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shs\Downloads\AI Impact on Jobs 2030\"/>
    </mc:Choice>
  </mc:AlternateContent>
  <xr:revisionPtr revIDLastSave="0" documentId="13_ncr:1_{898777CD-7C89-459D-879E-7D16047C07B9}" xr6:coauthVersionLast="47" xr6:coauthVersionMax="47" xr10:uidLastSave="{00000000-0000-0000-0000-000000000000}"/>
  <bookViews>
    <workbookView xWindow="38280" yWindow="-225" windowWidth="38640" windowHeight="15720" xr2:uid="{DA243E6E-3743-4F5B-9F63-49D629620606}"/>
  </bookViews>
  <sheets>
    <sheet name="AI_Impact_on_Jobs_2030" sheetId="1" r:id="rId1"/>
    <sheet name="Feature Analysis" sheetId="2" r:id="rId2"/>
    <sheet name="Pivot Tables" sheetId="3" r:id="rId3"/>
    <sheet name="Feature Importance" sheetId="4" r:id="rId4"/>
  </sheets>
  <definedNames>
    <definedName name="_xlnm._FilterDatabase" localSheetId="0" hidden="1">AI_Impact_on_Jobs_2030!$A$1:$W$3001</definedName>
  </definedNames>
  <calcPr calcId="191029"/>
  <pivotCaches>
    <pivotCache cacheId="0" r:id="rId5"/>
    <pivotCache cacheId="1" r:id="rId6"/>
    <pivotCache cacheId="2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001" i="1" l="1"/>
  <c r="W3000" i="1"/>
  <c r="W2999" i="1"/>
  <c r="W2998" i="1"/>
  <c r="W2997" i="1"/>
  <c r="W2994" i="1"/>
  <c r="W2993" i="1"/>
  <c r="W2992" i="1"/>
  <c r="W2989" i="1"/>
  <c r="W2988" i="1"/>
  <c r="W2987" i="1"/>
  <c r="W2985" i="1"/>
  <c r="W2984" i="1"/>
  <c r="W2983" i="1"/>
  <c r="W2981" i="1"/>
  <c r="W2980" i="1"/>
  <c r="W2979" i="1"/>
  <c r="W2978" i="1"/>
  <c r="W2977" i="1"/>
  <c r="W2975" i="1"/>
  <c r="W2974" i="1"/>
  <c r="W2973" i="1"/>
  <c r="W2972" i="1"/>
  <c r="W2971" i="1"/>
  <c r="W2970" i="1"/>
  <c r="W2969" i="1"/>
  <c r="W2967" i="1"/>
  <c r="W2966" i="1"/>
  <c r="W2965" i="1"/>
  <c r="W2964" i="1"/>
  <c r="W2963" i="1"/>
  <c r="W2962" i="1"/>
  <c r="W2961" i="1"/>
  <c r="W2958" i="1"/>
  <c r="W2956" i="1"/>
  <c r="W2955" i="1"/>
  <c r="W2954" i="1"/>
  <c r="W2953" i="1"/>
  <c r="W2952" i="1"/>
  <c r="W2951" i="1"/>
  <c r="W2950" i="1"/>
  <c r="W2949" i="1"/>
  <c r="W2948" i="1"/>
  <c r="W2947" i="1"/>
  <c r="W2945" i="1"/>
  <c r="W2942" i="1"/>
  <c r="W2941" i="1"/>
  <c r="W2940" i="1"/>
  <c r="W2939" i="1"/>
  <c r="W2937" i="1"/>
  <c r="W2936" i="1"/>
  <c r="W2935" i="1"/>
  <c r="W2933" i="1"/>
  <c r="W2932" i="1"/>
  <c r="W2931" i="1"/>
  <c r="W2928" i="1"/>
  <c r="W2923" i="1"/>
  <c r="W2922" i="1"/>
  <c r="W2921" i="1"/>
  <c r="W2920" i="1"/>
  <c r="W2919" i="1"/>
  <c r="W2918" i="1"/>
  <c r="W2916" i="1"/>
  <c r="W2914" i="1"/>
  <c r="W2913" i="1"/>
  <c r="W2912" i="1"/>
  <c r="W2910" i="1"/>
  <c r="W2909" i="1"/>
  <c r="W2905" i="1"/>
  <c r="W2904" i="1"/>
  <c r="W2902" i="1"/>
  <c r="W2901" i="1"/>
  <c r="W2900" i="1"/>
  <c r="W2899" i="1"/>
  <c r="W2898" i="1"/>
  <c r="W2897" i="1"/>
  <c r="W2896" i="1"/>
  <c r="W2895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1" i="1"/>
  <c r="W2870" i="1"/>
  <c r="W2869" i="1"/>
  <c r="W2868" i="1"/>
  <c r="W2867" i="1"/>
  <c r="W2866" i="1"/>
  <c r="W2864" i="1"/>
  <c r="W2863" i="1"/>
  <c r="W2861" i="1"/>
  <c r="W2860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2" i="1"/>
  <c r="W2841" i="1"/>
  <c r="W2840" i="1"/>
  <c r="W2839" i="1"/>
  <c r="W2838" i="1"/>
  <c r="W2837" i="1"/>
  <c r="W2836" i="1"/>
  <c r="W2834" i="1"/>
  <c r="W2833" i="1"/>
  <c r="W2829" i="1"/>
  <c r="W2828" i="1"/>
  <c r="W2827" i="1"/>
  <c r="W2825" i="1"/>
  <c r="W2824" i="1"/>
  <c r="W2823" i="1"/>
  <c r="W2822" i="1"/>
  <c r="W2821" i="1"/>
  <c r="W2820" i="1"/>
  <c r="W2819" i="1"/>
  <c r="W2818" i="1"/>
  <c r="W2817" i="1"/>
  <c r="W2816" i="1"/>
  <c r="W2815" i="1"/>
  <c r="W2813" i="1"/>
  <c r="W2811" i="1"/>
  <c r="W2810" i="1"/>
  <c r="W2809" i="1"/>
  <c r="W2808" i="1"/>
  <c r="W2806" i="1"/>
  <c r="W2805" i="1"/>
  <c r="W2804" i="1"/>
  <c r="W2803" i="1"/>
  <c r="W2802" i="1"/>
  <c r="W2799" i="1"/>
  <c r="W2798" i="1"/>
  <c r="W2797" i="1"/>
  <c r="W2796" i="1"/>
  <c r="W2795" i="1"/>
  <c r="W2794" i="1"/>
  <c r="W2793" i="1"/>
  <c r="W2790" i="1"/>
  <c r="W2789" i="1"/>
  <c r="W2788" i="1"/>
  <c r="W2787" i="1"/>
  <c r="W2785" i="1"/>
  <c r="W2784" i="1"/>
  <c r="W2783" i="1"/>
  <c r="W2782" i="1"/>
  <c r="W2780" i="1"/>
  <c r="W2778" i="1"/>
  <c r="W2775" i="1"/>
  <c r="W2773" i="1"/>
  <c r="W2772" i="1"/>
  <c r="W2771" i="1"/>
  <c r="W2769" i="1"/>
  <c r="W2767" i="1"/>
  <c r="W2766" i="1"/>
  <c r="W2765" i="1"/>
  <c r="W2764" i="1"/>
  <c r="W2763" i="1"/>
  <c r="W2761" i="1"/>
  <c r="W2760" i="1"/>
  <c r="W2759" i="1"/>
  <c r="W2758" i="1"/>
  <c r="W2757" i="1"/>
  <c r="W2756" i="1"/>
  <c r="W2755" i="1"/>
  <c r="W2753" i="1"/>
  <c r="W2752" i="1"/>
  <c r="W2751" i="1"/>
  <c r="W2750" i="1"/>
  <c r="W2748" i="1"/>
  <c r="W2747" i="1"/>
  <c r="W2745" i="1"/>
  <c r="W2743" i="1"/>
  <c r="W2742" i="1"/>
  <c r="W2741" i="1"/>
  <c r="W2738" i="1"/>
  <c r="W2737" i="1"/>
  <c r="W2736" i="1"/>
  <c r="W2735" i="1"/>
  <c r="W2734" i="1"/>
  <c r="W2733" i="1"/>
  <c r="W2730" i="1"/>
  <c r="W2729" i="1"/>
  <c r="W2727" i="1"/>
  <c r="W2726" i="1"/>
  <c r="W2725" i="1"/>
  <c r="W2724" i="1"/>
  <c r="W2723" i="1"/>
  <c r="W2722" i="1"/>
  <c r="W2719" i="1"/>
  <c r="W2718" i="1"/>
  <c r="W2717" i="1"/>
  <c r="W2716" i="1"/>
  <c r="W2714" i="1"/>
  <c r="W2713" i="1"/>
  <c r="W2712" i="1"/>
  <c r="W2711" i="1"/>
  <c r="W2709" i="1"/>
  <c r="W2708" i="1"/>
  <c r="W2707" i="1"/>
  <c r="W2706" i="1"/>
  <c r="W2705" i="1"/>
  <c r="W2704" i="1"/>
  <c r="W2703" i="1"/>
  <c r="W2702" i="1"/>
  <c r="W2701" i="1"/>
  <c r="W2699" i="1"/>
  <c r="W2698" i="1"/>
  <c r="W2696" i="1"/>
  <c r="W2694" i="1"/>
  <c r="W2693" i="1"/>
  <c r="W2692" i="1"/>
  <c r="W2690" i="1"/>
  <c r="W2689" i="1"/>
  <c r="W2688" i="1"/>
  <c r="W2687" i="1"/>
  <c r="W2686" i="1"/>
  <c r="W2685" i="1"/>
  <c r="W2684" i="1"/>
  <c r="W2683" i="1"/>
  <c r="W2682" i="1"/>
  <c r="W2681" i="1"/>
  <c r="W2680" i="1"/>
  <c r="W2678" i="1"/>
  <c r="W2677" i="1"/>
  <c r="W2676" i="1"/>
  <c r="W2675" i="1"/>
  <c r="W2672" i="1"/>
  <c r="W2671" i="1"/>
  <c r="W2669" i="1"/>
  <c r="W2668" i="1"/>
  <c r="W2667" i="1"/>
  <c r="W2666" i="1"/>
  <c r="W2665" i="1"/>
  <c r="W2664" i="1"/>
  <c r="W2663" i="1"/>
  <c r="W2662" i="1"/>
  <c r="W2660" i="1"/>
  <c r="W2659" i="1"/>
  <c r="W2656" i="1"/>
  <c r="W2655" i="1"/>
  <c r="W2654" i="1"/>
  <c r="W2653" i="1"/>
  <c r="W2650" i="1"/>
  <c r="W2649" i="1"/>
  <c r="W2648" i="1"/>
  <c r="W2647" i="1"/>
  <c r="W2646" i="1"/>
  <c r="W2645" i="1"/>
  <c r="W2643" i="1"/>
  <c r="W2642" i="1"/>
  <c r="W2641" i="1"/>
  <c r="W2639" i="1"/>
  <c r="W2638" i="1"/>
  <c r="W2637" i="1"/>
  <c r="W2636" i="1"/>
  <c r="W2635" i="1"/>
  <c r="W2634" i="1"/>
  <c r="W2633" i="1"/>
  <c r="W2632" i="1"/>
  <c r="W2630" i="1"/>
  <c r="W2628" i="1"/>
  <c r="W2627" i="1"/>
  <c r="W2626" i="1"/>
  <c r="W2625" i="1"/>
  <c r="W2624" i="1"/>
  <c r="W2623" i="1"/>
  <c r="W2622" i="1"/>
  <c r="W2620" i="1"/>
  <c r="W2618" i="1"/>
  <c r="W2616" i="1"/>
  <c r="W2615" i="1"/>
  <c r="W2613" i="1"/>
  <c r="W2612" i="1"/>
  <c r="W2610" i="1"/>
  <c r="W2609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2" i="1"/>
  <c r="W2590" i="1"/>
  <c r="W2589" i="1"/>
  <c r="W2588" i="1"/>
  <c r="W2586" i="1"/>
  <c r="W2584" i="1"/>
  <c r="W2581" i="1"/>
  <c r="W2580" i="1"/>
  <c r="W2579" i="1"/>
  <c r="W2578" i="1"/>
  <c r="W2577" i="1"/>
  <c r="W2575" i="1"/>
  <c r="W2573" i="1"/>
  <c r="W2571" i="1"/>
  <c r="W2570" i="1"/>
  <c r="W2569" i="1"/>
  <c r="W2567" i="1"/>
  <c r="W2566" i="1"/>
  <c r="W2564" i="1"/>
  <c r="W2563" i="1"/>
  <c r="W2562" i="1"/>
  <c r="W2560" i="1"/>
  <c r="W2557" i="1"/>
  <c r="W2556" i="1"/>
  <c r="W2555" i="1"/>
  <c r="W2554" i="1"/>
  <c r="W2553" i="1"/>
  <c r="W2551" i="1"/>
  <c r="W2549" i="1"/>
  <c r="W2546" i="1"/>
  <c r="W2545" i="1"/>
  <c r="W2544" i="1"/>
  <c r="W2542" i="1"/>
  <c r="W2541" i="1"/>
  <c r="W2539" i="1"/>
  <c r="W2538" i="1"/>
  <c r="W2535" i="1"/>
  <c r="W2534" i="1"/>
  <c r="W2533" i="1"/>
  <c r="W2532" i="1"/>
  <c r="W2531" i="1"/>
  <c r="W2529" i="1"/>
  <c r="W2527" i="1"/>
  <c r="W2526" i="1"/>
  <c r="W2525" i="1"/>
  <c r="W2524" i="1"/>
  <c r="W2523" i="1"/>
  <c r="W2521" i="1"/>
  <c r="W2520" i="1"/>
  <c r="W2519" i="1"/>
  <c r="W2518" i="1"/>
  <c r="W2517" i="1"/>
  <c r="W2515" i="1"/>
  <c r="W2513" i="1"/>
  <c r="W2512" i="1"/>
  <c r="W2511" i="1"/>
  <c r="W2510" i="1"/>
  <c r="W2509" i="1"/>
  <c r="W2508" i="1"/>
  <c r="W2507" i="1"/>
  <c r="W2506" i="1"/>
  <c r="W2505" i="1"/>
  <c r="W2504" i="1"/>
  <c r="W2503" i="1"/>
  <c r="W2501" i="1"/>
  <c r="W2500" i="1"/>
  <c r="W2499" i="1"/>
  <c r="W2498" i="1"/>
  <c r="W2497" i="1"/>
  <c r="W2495" i="1"/>
  <c r="W2494" i="1"/>
  <c r="W2493" i="1"/>
  <c r="W2492" i="1"/>
  <c r="W2491" i="1"/>
  <c r="W2490" i="1"/>
  <c r="W2489" i="1"/>
  <c r="W2487" i="1"/>
  <c r="W2486" i="1"/>
  <c r="W2484" i="1"/>
  <c r="W2483" i="1"/>
  <c r="W2480" i="1"/>
  <c r="W2479" i="1"/>
  <c r="W2478" i="1"/>
  <c r="W2476" i="1"/>
  <c r="W2475" i="1"/>
  <c r="W2474" i="1"/>
  <c r="W2473" i="1"/>
  <c r="W2472" i="1"/>
  <c r="W2470" i="1"/>
  <c r="W2469" i="1"/>
  <c r="W2468" i="1"/>
  <c r="W2465" i="1"/>
  <c r="W2464" i="1"/>
  <c r="W2461" i="1"/>
  <c r="W2460" i="1"/>
  <c r="W2459" i="1"/>
  <c r="W2458" i="1"/>
  <c r="W2457" i="1"/>
  <c r="W2455" i="1"/>
  <c r="W2454" i="1"/>
  <c r="W2452" i="1"/>
  <c r="W2450" i="1"/>
  <c r="W2449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3" i="1"/>
  <c r="W2432" i="1"/>
  <c r="W2431" i="1"/>
  <c r="W2430" i="1"/>
  <c r="W2428" i="1"/>
  <c r="W2427" i="1"/>
  <c r="W2425" i="1"/>
  <c r="W2424" i="1"/>
  <c r="W2422" i="1"/>
  <c r="W2421" i="1"/>
  <c r="W2420" i="1"/>
  <c r="W2418" i="1"/>
  <c r="W2417" i="1"/>
  <c r="W2416" i="1"/>
  <c r="W2415" i="1"/>
  <c r="W2414" i="1"/>
  <c r="W2413" i="1"/>
  <c r="W2410" i="1"/>
  <c r="W2408" i="1"/>
  <c r="W2407" i="1"/>
  <c r="W2406" i="1"/>
  <c r="W2405" i="1"/>
  <c r="W2404" i="1"/>
  <c r="W2403" i="1"/>
  <c r="W2401" i="1"/>
  <c r="W2400" i="1"/>
  <c r="W2399" i="1"/>
  <c r="W2398" i="1"/>
  <c r="W2397" i="1"/>
  <c r="W2394" i="1"/>
  <c r="W2393" i="1"/>
  <c r="W2392" i="1"/>
  <c r="W2391" i="1"/>
  <c r="W2388" i="1"/>
  <c r="W2387" i="1"/>
  <c r="W2386" i="1"/>
  <c r="W2385" i="1"/>
  <c r="W2384" i="1"/>
  <c r="W2382" i="1"/>
  <c r="W2381" i="1"/>
  <c r="W2380" i="1"/>
  <c r="W2379" i="1"/>
  <c r="W2378" i="1"/>
  <c r="W2377" i="1"/>
  <c r="W2376" i="1"/>
  <c r="W2374" i="1"/>
  <c r="W2372" i="1"/>
  <c r="W2371" i="1"/>
  <c r="W2368" i="1"/>
  <c r="W2366" i="1"/>
  <c r="W2365" i="1"/>
  <c r="W2364" i="1"/>
  <c r="W2363" i="1"/>
  <c r="W2362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5" i="1"/>
  <c r="W2344" i="1"/>
  <c r="W2343" i="1"/>
  <c r="W2341" i="1"/>
  <c r="W2340" i="1"/>
  <c r="W2338" i="1"/>
  <c r="W2337" i="1"/>
  <c r="W2335" i="1"/>
  <c r="W2333" i="1"/>
  <c r="W2331" i="1"/>
  <c r="W2330" i="1"/>
  <c r="W2329" i="1"/>
  <c r="W2327" i="1"/>
  <c r="W2326" i="1"/>
  <c r="W2325" i="1"/>
  <c r="W2322" i="1"/>
  <c r="W2321" i="1"/>
  <c r="W2320" i="1"/>
  <c r="W2319" i="1"/>
  <c r="W2318" i="1"/>
  <c r="W2316" i="1"/>
  <c r="W2315" i="1"/>
  <c r="W2314" i="1"/>
  <c r="W2312" i="1"/>
  <c r="W2311" i="1"/>
  <c r="W2309" i="1"/>
  <c r="W2307" i="1"/>
  <c r="W2306" i="1"/>
  <c r="W2305" i="1"/>
  <c r="W2304" i="1"/>
  <c r="W2303" i="1"/>
  <c r="W2302" i="1"/>
  <c r="W2301" i="1"/>
  <c r="W2300" i="1"/>
  <c r="W2299" i="1"/>
  <c r="W2298" i="1"/>
  <c r="W2297" i="1"/>
  <c r="W2295" i="1"/>
  <c r="W2294" i="1"/>
  <c r="W2293" i="1"/>
  <c r="W2291" i="1"/>
  <c r="W2290" i="1"/>
  <c r="W2289" i="1"/>
  <c r="W2288" i="1"/>
  <c r="W2287" i="1"/>
  <c r="W2286" i="1"/>
  <c r="W2285" i="1"/>
  <c r="W2284" i="1"/>
  <c r="W2282" i="1"/>
  <c r="W2281" i="1"/>
  <c r="W2280" i="1"/>
  <c r="W2279" i="1"/>
  <c r="W2277" i="1"/>
  <c r="W2276" i="1"/>
  <c r="W2275" i="1"/>
  <c r="W2274" i="1"/>
  <c r="W2273" i="1"/>
  <c r="W2272" i="1"/>
  <c r="W2270" i="1"/>
  <c r="W2269" i="1"/>
  <c r="W2267" i="1"/>
  <c r="W2266" i="1"/>
  <c r="W2264" i="1"/>
  <c r="W2262" i="1"/>
  <c r="W2261" i="1"/>
  <c r="W2260" i="1"/>
  <c r="W2259" i="1"/>
  <c r="W2258" i="1"/>
  <c r="W2257" i="1"/>
  <c r="W2256" i="1"/>
  <c r="W2255" i="1"/>
  <c r="W2253" i="1"/>
  <c r="W2252" i="1"/>
  <c r="W2251" i="1"/>
  <c r="W2250" i="1"/>
  <c r="W2248" i="1"/>
  <c r="W2243" i="1"/>
  <c r="W2242" i="1"/>
  <c r="W2241" i="1"/>
  <c r="W2239" i="1"/>
  <c r="W2238" i="1"/>
  <c r="W2236" i="1"/>
  <c r="W2234" i="1"/>
  <c r="W2233" i="1"/>
  <c r="W2231" i="1"/>
  <c r="W2230" i="1"/>
  <c r="W2229" i="1"/>
  <c r="W2228" i="1"/>
  <c r="W2226" i="1"/>
  <c r="W2225" i="1"/>
  <c r="W2224" i="1"/>
  <c r="W2222" i="1"/>
  <c r="W2221" i="1"/>
  <c r="W2220" i="1"/>
  <c r="W2219" i="1"/>
  <c r="W2218" i="1"/>
  <c r="W2216" i="1"/>
  <c r="W2215" i="1"/>
  <c r="W2214" i="1"/>
  <c r="W2212" i="1"/>
  <c r="W2211" i="1"/>
  <c r="W2209" i="1"/>
  <c r="W2208" i="1"/>
  <c r="W2207" i="1"/>
  <c r="W2206" i="1"/>
  <c r="W2204" i="1"/>
  <c r="W2202" i="1"/>
  <c r="W2201" i="1"/>
  <c r="W2199" i="1"/>
  <c r="W2197" i="1"/>
  <c r="W2196" i="1"/>
  <c r="W2194" i="1"/>
  <c r="W2193" i="1"/>
  <c r="W2192" i="1"/>
  <c r="W2189" i="1"/>
  <c r="W2188" i="1"/>
  <c r="W2187" i="1"/>
  <c r="W2186" i="1"/>
  <c r="W2185" i="1"/>
  <c r="W2184" i="1"/>
  <c r="W2183" i="1"/>
  <c r="W2182" i="1"/>
  <c r="W2180" i="1"/>
  <c r="W2179" i="1"/>
  <c r="W2178" i="1"/>
  <c r="W2177" i="1"/>
  <c r="W2176" i="1"/>
  <c r="W2174" i="1"/>
  <c r="W2173" i="1"/>
  <c r="W2171" i="1"/>
  <c r="W2170" i="1"/>
  <c r="W2169" i="1"/>
  <c r="W2168" i="1"/>
  <c r="W2164" i="1"/>
  <c r="W2162" i="1"/>
  <c r="W2161" i="1"/>
  <c r="W2160" i="1"/>
  <c r="W2159" i="1"/>
  <c r="W2158" i="1"/>
  <c r="W2155" i="1"/>
  <c r="W2154" i="1"/>
  <c r="W2153" i="1"/>
  <c r="W2152" i="1"/>
  <c r="W2151" i="1"/>
  <c r="W2149" i="1"/>
  <c r="W2147" i="1"/>
  <c r="W2146" i="1"/>
  <c r="W2145" i="1"/>
  <c r="W2144" i="1"/>
  <c r="W2143" i="1"/>
  <c r="W2142" i="1"/>
  <c r="W2141" i="1"/>
  <c r="W2139" i="1"/>
  <c r="W2138" i="1"/>
  <c r="W2137" i="1"/>
  <c r="W2136" i="1"/>
  <c r="W2135" i="1"/>
  <c r="W2134" i="1"/>
  <c r="W2133" i="1"/>
  <c r="W2131" i="1"/>
  <c r="W2129" i="1"/>
  <c r="W2128" i="1"/>
  <c r="W2126" i="1"/>
  <c r="W2124" i="1"/>
  <c r="W2123" i="1"/>
  <c r="W2122" i="1"/>
  <c r="W2121" i="1"/>
  <c r="W2119" i="1"/>
  <c r="W2117" i="1"/>
  <c r="W2115" i="1"/>
  <c r="W2113" i="1"/>
  <c r="W2112" i="1"/>
  <c r="W2111" i="1"/>
  <c r="W2109" i="1"/>
  <c r="W2106" i="1"/>
  <c r="W2105" i="1"/>
  <c r="W2104" i="1"/>
  <c r="W2101" i="1"/>
  <c r="W2099" i="1"/>
  <c r="W2098" i="1"/>
  <c r="W2097" i="1"/>
  <c r="W2096" i="1"/>
  <c r="W2095" i="1"/>
  <c r="W2094" i="1"/>
  <c r="W2093" i="1"/>
  <c r="W2092" i="1"/>
  <c r="W2091" i="1"/>
  <c r="W2089" i="1"/>
  <c r="W2087" i="1"/>
  <c r="W2085" i="1"/>
  <c r="W2084" i="1"/>
  <c r="W2083" i="1"/>
  <c r="W2081" i="1"/>
  <c r="W2079" i="1"/>
  <c r="W2078" i="1"/>
  <c r="W2077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1" i="1"/>
  <c r="W2060" i="1"/>
  <c r="W2058" i="1"/>
  <c r="W2055" i="1"/>
  <c r="W2054" i="1"/>
  <c r="W2051" i="1"/>
  <c r="W2050" i="1"/>
  <c r="W2048" i="1"/>
  <c r="W2047" i="1"/>
  <c r="W2045" i="1"/>
  <c r="W2044" i="1"/>
  <c r="W2043" i="1"/>
  <c r="W2042" i="1"/>
  <c r="W2037" i="1"/>
  <c r="W2036" i="1"/>
  <c r="W2035" i="1"/>
  <c r="W2033" i="1"/>
  <c r="W2032" i="1"/>
  <c r="W2031" i="1"/>
  <c r="W2030" i="1"/>
  <c r="W2029" i="1"/>
  <c r="W2028" i="1"/>
  <c r="W2025" i="1"/>
  <c r="W2024" i="1"/>
  <c r="W2023" i="1"/>
  <c r="W2021" i="1"/>
  <c r="W2019" i="1"/>
  <c r="W2016" i="1"/>
  <c r="W2015" i="1"/>
  <c r="W2014" i="1"/>
  <c r="W2013" i="1"/>
  <c r="W2010" i="1"/>
  <c r="W2009" i="1"/>
  <c r="W2008" i="1"/>
  <c r="W2006" i="1"/>
  <c r="W2005" i="1"/>
  <c r="W2004" i="1"/>
  <c r="W2003" i="1"/>
  <c r="W2002" i="1"/>
  <c r="W2001" i="1"/>
  <c r="W2000" i="1"/>
  <c r="W1998" i="1"/>
  <c r="W1997" i="1"/>
  <c r="W1995" i="1"/>
  <c r="W1994" i="1"/>
  <c r="W1992" i="1"/>
  <c r="W1991" i="1"/>
  <c r="W1990" i="1"/>
  <c r="W1989" i="1"/>
  <c r="W1988" i="1"/>
  <c r="W1987" i="1"/>
  <c r="W1986" i="1"/>
  <c r="W1985" i="1"/>
  <c r="W1984" i="1"/>
  <c r="W1982" i="1"/>
  <c r="W1981" i="1"/>
  <c r="W1980" i="1"/>
  <c r="W1979" i="1"/>
  <c r="W1977" i="1"/>
  <c r="W1976" i="1"/>
  <c r="W1975" i="1"/>
  <c r="W1974" i="1"/>
  <c r="W1973" i="1"/>
  <c r="W1970" i="1"/>
  <c r="W1968" i="1"/>
  <c r="W1965" i="1"/>
  <c r="W1964" i="1"/>
  <c r="W1960" i="1"/>
  <c r="W1959" i="1"/>
  <c r="W1957" i="1"/>
  <c r="W1956" i="1"/>
  <c r="W1955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6" i="1"/>
  <c r="W1934" i="1"/>
  <c r="W1933" i="1"/>
  <c r="W1932" i="1"/>
  <c r="W1931" i="1"/>
  <c r="W1930" i="1"/>
  <c r="W1928" i="1"/>
  <c r="W1926" i="1"/>
  <c r="W1925" i="1"/>
  <c r="W1923" i="1"/>
  <c r="W1922" i="1"/>
  <c r="W1921" i="1"/>
  <c r="W1920" i="1"/>
  <c r="W1918" i="1"/>
  <c r="W1917" i="1"/>
  <c r="W1916" i="1"/>
  <c r="W1914" i="1"/>
  <c r="W1913" i="1"/>
  <c r="W1912" i="1"/>
  <c r="W1911" i="1"/>
  <c r="W1908" i="1"/>
  <c r="W1906" i="1"/>
  <c r="W1903" i="1"/>
  <c r="W1902" i="1"/>
  <c r="W1900" i="1"/>
  <c r="W1898" i="1"/>
  <c r="W1897" i="1"/>
  <c r="W1896" i="1"/>
  <c r="W1895" i="1"/>
  <c r="W1894" i="1"/>
  <c r="W1892" i="1"/>
  <c r="W1891" i="1"/>
  <c r="W1890" i="1"/>
  <c r="W1889" i="1"/>
  <c r="W1888" i="1"/>
  <c r="W1887" i="1"/>
  <c r="W1886" i="1"/>
  <c r="W1885" i="1"/>
  <c r="W1884" i="1"/>
  <c r="W1882" i="1"/>
  <c r="W1881" i="1"/>
  <c r="W1878" i="1"/>
  <c r="W1877" i="1"/>
  <c r="W1876" i="1"/>
  <c r="W1875" i="1"/>
  <c r="W1874" i="1"/>
  <c r="W1873" i="1"/>
  <c r="W1872" i="1"/>
  <c r="W1868" i="1"/>
  <c r="W1866" i="1"/>
  <c r="W1865" i="1"/>
  <c r="W1864" i="1"/>
  <c r="W1862" i="1"/>
  <c r="W1861" i="1"/>
  <c r="W1860" i="1"/>
  <c r="W1859" i="1"/>
  <c r="W1858" i="1"/>
  <c r="W1857" i="1"/>
  <c r="W1856" i="1"/>
  <c r="W1855" i="1"/>
  <c r="W1853" i="1"/>
  <c r="W1852" i="1"/>
  <c r="W1851" i="1"/>
  <c r="W1850" i="1"/>
  <c r="W1849" i="1"/>
  <c r="W1848" i="1"/>
  <c r="W1845" i="1"/>
  <c r="W1844" i="1"/>
  <c r="W1843" i="1"/>
  <c r="W1842" i="1"/>
  <c r="W1841" i="1"/>
  <c r="W1839" i="1"/>
  <c r="W1838" i="1"/>
  <c r="W1837" i="1"/>
  <c r="W1836" i="1"/>
  <c r="W1835" i="1"/>
  <c r="W1832" i="1"/>
  <c r="W1828" i="1"/>
  <c r="W1827" i="1"/>
  <c r="W1826" i="1"/>
  <c r="W1825" i="1"/>
  <c r="W1824" i="1"/>
  <c r="W1822" i="1"/>
  <c r="W1821" i="1"/>
  <c r="W1819" i="1"/>
  <c r="W1818" i="1"/>
  <c r="W1817" i="1"/>
  <c r="W1816" i="1"/>
  <c r="W1815" i="1"/>
  <c r="W1814" i="1"/>
  <c r="W1813" i="1"/>
  <c r="W1812" i="1"/>
  <c r="W1811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2" i="1"/>
  <c r="W1791" i="1"/>
  <c r="W1788" i="1"/>
  <c r="W1786" i="1"/>
  <c r="W1785" i="1"/>
  <c r="W1784" i="1"/>
  <c r="W1782" i="1"/>
  <c r="W1781" i="1"/>
  <c r="W1780" i="1"/>
  <c r="W1779" i="1"/>
  <c r="W1777" i="1"/>
  <c r="W1776" i="1"/>
  <c r="W1775" i="1"/>
  <c r="W1774" i="1"/>
  <c r="W1773" i="1"/>
  <c r="W1771" i="1"/>
  <c r="W1770" i="1"/>
  <c r="W1769" i="1"/>
  <c r="W1768" i="1"/>
  <c r="W1767" i="1"/>
  <c r="W1766" i="1"/>
  <c r="W1765" i="1"/>
  <c r="W1764" i="1"/>
  <c r="W1763" i="1"/>
  <c r="W1761" i="1"/>
  <c r="W1760" i="1"/>
  <c r="W1759" i="1"/>
  <c r="W1758" i="1"/>
  <c r="W1757" i="1"/>
  <c r="W1756" i="1"/>
  <c r="W1754" i="1"/>
  <c r="W1753" i="1"/>
  <c r="W1752" i="1"/>
  <c r="W1751" i="1"/>
  <c r="W1749" i="1"/>
  <c r="W1746" i="1"/>
  <c r="W1743" i="1"/>
  <c r="W1742" i="1"/>
  <c r="W1738" i="1"/>
  <c r="W1737" i="1"/>
  <c r="W1735" i="1"/>
  <c r="W1734" i="1"/>
  <c r="W1732" i="1"/>
  <c r="W1731" i="1"/>
  <c r="W1727" i="1"/>
  <c r="W1724" i="1"/>
  <c r="W1721" i="1"/>
  <c r="W1720" i="1"/>
  <c r="W1719" i="1"/>
  <c r="W1716" i="1"/>
  <c r="W1715" i="1"/>
  <c r="W1714" i="1"/>
  <c r="W1713" i="1"/>
  <c r="W1712" i="1"/>
  <c r="W1709" i="1"/>
  <c r="W1708" i="1"/>
  <c r="W1707" i="1"/>
  <c r="W1706" i="1"/>
  <c r="W1705" i="1"/>
  <c r="W1704" i="1"/>
  <c r="W1703" i="1"/>
  <c r="W1701" i="1"/>
  <c r="W1699" i="1"/>
  <c r="W1698" i="1"/>
  <c r="W1697" i="1"/>
  <c r="W1696" i="1"/>
  <c r="W1693" i="1"/>
  <c r="W1692" i="1"/>
  <c r="W1690" i="1"/>
  <c r="W1688" i="1"/>
  <c r="W1687" i="1"/>
  <c r="W1686" i="1"/>
  <c r="W1684" i="1"/>
  <c r="W1683" i="1"/>
  <c r="W1682" i="1"/>
  <c r="W1681" i="1"/>
  <c r="W1678" i="1"/>
  <c r="W1677" i="1"/>
  <c r="W1676" i="1"/>
  <c r="W1674" i="1"/>
  <c r="W1673" i="1"/>
  <c r="W1671" i="1"/>
  <c r="W1670" i="1"/>
  <c r="W1668" i="1"/>
  <c r="W1667" i="1"/>
  <c r="W1666" i="1"/>
  <c r="W1665" i="1"/>
  <c r="W1661" i="1"/>
  <c r="W1659" i="1"/>
  <c r="W1658" i="1"/>
  <c r="W1656" i="1"/>
  <c r="W1655" i="1"/>
  <c r="W1654" i="1"/>
  <c r="W1652" i="1"/>
  <c r="W1650" i="1"/>
  <c r="W1648" i="1"/>
  <c r="W1647" i="1"/>
  <c r="W1644" i="1"/>
  <c r="W1643" i="1"/>
  <c r="W1642" i="1"/>
  <c r="W1640" i="1"/>
  <c r="W1639" i="1"/>
  <c r="W1637" i="1"/>
  <c r="W1636" i="1"/>
  <c r="W1635" i="1"/>
  <c r="W1634" i="1"/>
  <c r="W1632" i="1"/>
  <c r="W1630" i="1"/>
  <c r="W1628" i="1"/>
  <c r="W1627" i="1"/>
  <c r="W1626" i="1"/>
  <c r="W1625" i="1"/>
  <c r="W1624" i="1"/>
  <c r="W1623" i="1"/>
  <c r="W1622" i="1"/>
  <c r="W1621" i="1"/>
  <c r="W1619" i="1"/>
  <c r="W1618" i="1"/>
  <c r="W1617" i="1"/>
  <c r="W1616" i="1"/>
  <c r="W1614" i="1"/>
  <c r="W1613" i="1"/>
  <c r="W1612" i="1"/>
  <c r="W1611" i="1"/>
  <c r="W1610" i="1"/>
  <c r="W1609" i="1"/>
  <c r="W1608" i="1"/>
  <c r="W1606" i="1"/>
  <c r="W1605" i="1"/>
  <c r="W1604" i="1"/>
  <c r="W1603" i="1"/>
  <c r="W1602" i="1"/>
  <c r="W1601" i="1"/>
  <c r="W1599" i="1"/>
  <c r="W1598" i="1"/>
  <c r="W1597" i="1"/>
  <c r="W1596" i="1"/>
  <c r="W1591" i="1"/>
  <c r="W1590" i="1"/>
  <c r="W1588" i="1"/>
  <c r="W1586" i="1"/>
  <c r="W1585" i="1"/>
  <c r="W1584" i="1"/>
  <c r="W1583" i="1"/>
  <c r="W1582" i="1"/>
  <c r="W1578" i="1"/>
  <c r="W1576" i="1"/>
  <c r="W1574" i="1"/>
  <c r="W1573" i="1"/>
  <c r="W1572" i="1"/>
  <c r="W1571" i="1"/>
  <c r="W1570" i="1"/>
  <c r="W1569" i="1"/>
  <c r="W1568" i="1"/>
  <c r="W1567" i="1"/>
  <c r="W1566" i="1"/>
  <c r="W1565" i="1"/>
  <c r="W1562" i="1"/>
  <c r="W1561" i="1"/>
  <c r="W1560" i="1"/>
  <c r="W1559" i="1"/>
  <c r="W1558" i="1"/>
  <c r="W1557" i="1"/>
  <c r="W1555" i="1"/>
  <c r="W1554" i="1"/>
  <c r="W1553" i="1"/>
  <c r="W1552" i="1"/>
  <c r="W1551" i="1"/>
  <c r="W1550" i="1"/>
  <c r="W1549" i="1"/>
  <c r="W1548" i="1"/>
  <c r="W1547" i="1"/>
  <c r="W1546" i="1"/>
  <c r="W1545" i="1"/>
  <c r="W1542" i="1"/>
  <c r="W1539" i="1"/>
  <c r="W1537" i="1"/>
  <c r="W1536" i="1"/>
  <c r="W1535" i="1"/>
  <c r="W1534" i="1"/>
  <c r="W1532" i="1"/>
  <c r="W1530" i="1"/>
  <c r="W1529" i="1"/>
  <c r="W1528" i="1"/>
  <c r="W1527" i="1"/>
  <c r="W1526" i="1"/>
  <c r="W1525" i="1"/>
  <c r="W1524" i="1"/>
  <c r="W1523" i="1"/>
  <c r="W1522" i="1"/>
  <c r="W1520" i="1"/>
  <c r="W1519" i="1"/>
  <c r="W1518" i="1"/>
  <c r="W1515" i="1"/>
  <c r="W1514" i="1"/>
  <c r="W1513" i="1"/>
  <c r="W1512" i="1"/>
  <c r="W1510" i="1"/>
  <c r="W1509" i="1"/>
  <c r="W1508" i="1"/>
  <c r="W1505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7" i="1"/>
  <c r="W1484" i="1"/>
  <c r="W1483" i="1"/>
  <c r="W1482" i="1"/>
  <c r="W1481" i="1"/>
  <c r="W1480" i="1"/>
  <c r="W1476" i="1"/>
  <c r="W1475" i="1"/>
  <c r="W1474" i="1"/>
  <c r="W1473" i="1"/>
  <c r="W1471" i="1"/>
  <c r="W1470" i="1"/>
  <c r="W1469" i="1"/>
  <c r="W1467" i="1"/>
  <c r="W1466" i="1"/>
  <c r="W1465" i="1"/>
  <c r="W1464" i="1"/>
  <c r="W1463" i="1"/>
  <c r="W1462" i="1"/>
  <c r="W1461" i="1"/>
  <c r="W1460" i="1"/>
  <c r="W1458" i="1"/>
  <c r="W1457" i="1"/>
  <c r="W1456" i="1"/>
  <c r="W1454" i="1"/>
  <c r="W1453" i="1"/>
  <c r="W1452" i="1"/>
  <c r="W1449" i="1"/>
  <c r="W1448" i="1"/>
  <c r="W1447" i="1"/>
  <c r="W1445" i="1"/>
  <c r="W1444" i="1"/>
  <c r="W1443" i="1"/>
  <c r="W1442" i="1"/>
  <c r="W1441" i="1"/>
  <c r="W1438" i="1"/>
  <c r="W1437" i="1"/>
  <c r="W1435" i="1"/>
  <c r="W1434" i="1"/>
  <c r="W1433" i="1"/>
  <c r="W1431" i="1"/>
  <c r="W1428" i="1"/>
  <c r="W1427" i="1"/>
  <c r="W1426" i="1"/>
  <c r="W1424" i="1"/>
  <c r="W1423" i="1"/>
  <c r="W1422" i="1"/>
  <c r="W1421" i="1"/>
  <c r="W1419" i="1"/>
  <c r="W1417" i="1"/>
  <c r="W1415" i="1"/>
  <c r="W1414" i="1"/>
  <c r="W1413" i="1"/>
  <c r="W1412" i="1"/>
  <c r="W1411" i="1"/>
  <c r="W1410" i="1"/>
  <c r="W1409" i="1"/>
  <c r="W1408" i="1"/>
  <c r="W1406" i="1"/>
  <c r="W1404" i="1"/>
  <c r="W1403" i="1"/>
  <c r="W1402" i="1"/>
  <c r="W1401" i="1"/>
  <c r="W1400" i="1"/>
  <c r="W1398" i="1"/>
  <c r="W1397" i="1"/>
  <c r="W1396" i="1"/>
  <c r="W1395" i="1"/>
  <c r="W1394" i="1"/>
  <c r="W1393" i="1"/>
  <c r="W1392" i="1"/>
  <c r="W1389" i="1"/>
  <c r="W1388" i="1"/>
  <c r="W1387" i="1"/>
  <c r="W1386" i="1"/>
  <c r="W1385" i="1"/>
  <c r="W1383" i="1"/>
  <c r="W1382" i="1"/>
  <c r="W1381" i="1"/>
  <c r="W1379" i="1"/>
  <c r="W1377" i="1"/>
  <c r="W1376" i="1"/>
  <c r="W1375" i="1"/>
  <c r="W1372" i="1"/>
  <c r="W1371" i="1"/>
  <c r="W1369" i="1"/>
  <c r="W1368" i="1"/>
  <c r="W1367" i="1"/>
  <c r="W1366" i="1"/>
  <c r="W1364" i="1"/>
  <c r="W1363" i="1"/>
  <c r="W1361" i="1"/>
  <c r="W1360" i="1"/>
  <c r="W1359" i="1"/>
  <c r="W1357" i="1"/>
  <c r="W1356" i="1"/>
  <c r="W1354" i="1"/>
  <c r="W1352" i="1"/>
  <c r="W1350" i="1"/>
  <c r="W1347" i="1"/>
  <c r="W1346" i="1"/>
  <c r="W1344" i="1"/>
  <c r="W1343" i="1"/>
  <c r="W1342" i="1"/>
  <c r="W1341" i="1"/>
  <c r="W1340" i="1"/>
  <c r="W1339" i="1"/>
  <c r="W1338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2" i="1"/>
  <c r="W1321" i="1"/>
  <c r="W1319" i="1"/>
  <c r="W1318" i="1"/>
  <c r="W1317" i="1"/>
  <c r="W1314" i="1"/>
  <c r="W1313" i="1"/>
  <c r="W1311" i="1"/>
  <c r="W1309" i="1"/>
  <c r="W1307" i="1"/>
  <c r="W1306" i="1"/>
  <c r="W1305" i="1"/>
  <c r="W1304" i="1"/>
  <c r="W1302" i="1"/>
  <c r="W1300" i="1"/>
  <c r="W1299" i="1"/>
  <c r="W1298" i="1"/>
  <c r="W1296" i="1"/>
  <c r="W1295" i="1"/>
  <c r="W1294" i="1"/>
  <c r="W1293" i="1"/>
  <c r="W1292" i="1"/>
  <c r="W1291" i="1"/>
  <c r="W1290" i="1"/>
  <c r="W1289" i="1"/>
  <c r="W1288" i="1"/>
  <c r="W1286" i="1"/>
  <c r="W1284" i="1"/>
  <c r="W1283" i="1"/>
  <c r="W1282" i="1"/>
  <c r="W1281" i="1"/>
  <c r="W1280" i="1"/>
  <c r="W1279" i="1"/>
  <c r="W1278" i="1"/>
  <c r="W1274" i="1"/>
  <c r="W1273" i="1"/>
  <c r="W1272" i="1"/>
  <c r="W1270" i="1"/>
  <c r="W1269" i="1"/>
  <c r="W1268" i="1"/>
  <c r="W1267" i="1"/>
  <c r="W1266" i="1"/>
  <c r="W1265" i="1"/>
  <c r="W1264" i="1"/>
  <c r="W1263" i="1"/>
  <c r="W1262" i="1"/>
  <c r="W1261" i="1"/>
  <c r="W1259" i="1"/>
  <c r="W1258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8" i="1"/>
  <c r="W1237" i="1"/>
  <c r="W1234" i="1"/>
  <c r="W1233" i="1"/>
  <c r="W1232" i="1"/>
  <c r="W1231" i="1"/>
  <c r="W1230" i="1"/>
  <c r="W1229" i="1"/>
  <c r="W1228" i="1"/>
  <c r="W1227" i="1"/>
  <c r="W1226" i="1"/>
  <c r="W1224" i="1"/>
  <c r="W1223" i="1"/>
  <c r="W1222" i="1"/>
  <c r="W1220" i="1"/>
  <c r="W1219" i="1"/>
  <c r="W1218" i="1"/>
  <c r="W1217" i="1"/>
  <c r="W1216" i="1"/>
  <c r="W1215" i="1"/>
  <c r="W1214" i="1"/>
  <c r="W1212" i="1"/>
  <c r="W1211" i="1"/>
  <c r="W1210" i="1"/>
  <c r="W1209" i="1"/>
  <c r="W1208" i="1"/>
  <c r="W1207" i="1"/>
  <c r="W1205" i="1"/>
  <c r="W1204" i="1"/>
  <c r="W1203" i="1"/>
  <c r="W1201" i="1"/>
  <c r="W1200" i="1"/>
  <c r="W1198" i="1"/>
  <c r="W1197" i="1"/>
  <c r="W1196" i="1"/>
  <c r="W1194" i="1"/>
  <c r="W1193" i="1"/>
  <c r="W1191" i="1"/>
  <c r="W1190" i="1"/>
  <c r="W1189" i="1"/>
  <c r="W1188" i="1"/>
  <c r="W1187" i="1"/>
  <c r="W1186" i="1"/>
  <c r="W1185" i="1"/>
  <c r="W1184" i="1"/>
  <c r="W1183" i="1"/>
  <c r="W1182" i="1"/>
  <c r="W1180" i="1"/>
  <c r="W1178" i="1"/>
  <c r="W1177" i="1"/>
  <c r="W1176" i="1"/>
  <c r="W1175" i="1"/>
  <c r="W1173" i="1"/>
  <c r="W1172" i="1"/>
  <c r="W1170" i="1"/>
  <c r="W1169" i="1"/>
  <c r="W1167" i="1"/>
  <c r="W1165" i="1"/>
  <c r="W1164" i="1"/>
  <c r="W1163" i="1"/>
  <c r="W1161" i="1"/>
  <c r="W1160" i="1"/>
  <c r="W1158" i="1"/>
  <c r="W1155" i="1"/>
  <c r="W1154" i="1"/>
  <c r="W1153" i="1"/>
  <c r="W1152" i="1"/>
  <c r="W1150" i="1"/>
  <c r="W1149" i="1"/>
  <c r="W1148" i="1"/>
  <c r="W1147" i="1"/>
  <c r="W1145" i="1"/>
  <c r="W1143" i="1"/>
  <c r="W1142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7" i="1"/>
  <c r="W1126" i="1"/>
  <c r="W1125" i="1"/>
  <c r="W1124" i="1"/>
  <c r="W1123" i="1"/>
  <c r="W1122" i="1"/>
  <c r="W1119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0" i="1"/>
  <c r="W1098" i="1"/>
  <c r="W1097" i="1"/>
  <c r="W1096" i="1"/>
  <c r="W1094" i="1"/>
  <c r="W1093" i="1"/>
  <c r="W1092" i="1"/>
  <c r="W1091" i="1"/>
  <c r="W1090" i="1"/>
  <c r="W1088" i="1"/>
  <c r="W1085" i="1"/>
  <c r="W1084" i="1"/>
  <c r="W1083" i="1"/>
  <c r="W1081" i="1"/>
  <c r="W1079" i="1"/>
  <c r="W1078" i="1"/>
  <c r="W1077" i="1"/>
  <c r="W1075" i="1"/>
  <c r="W1070" i="1"/>
  <c r="W1068" i="1"/>
  <c r="W1067" i="1"/>
  <c r="W1064" i="1"/>
  <c r="W1063" i="1"/>
  <c r="W1062" i="1"/>
  <c r="W1061" i="1"/>
  <c r="W1060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0" i="1"/>
  <c r="W1037" i="1"/>
  <c r="W1036" i="1"/>
  <c r="W1035" i="1"/>
  <c r="W1034" i="1"/>
  <c r="W1033" i="1"/>
  <c r="W1031" i="1"/>
  <c r="W1030" i="1"/>
  <c r="W1029" i="1"/>
  <c r="W1028" i="1"/>
  <c r="W1027" i="1"/>
  <c r="W1026" i="1"/>
  <c r="W1025" i="1"/>
  <c r="W1024" i="1"/>
  <c r="W1023" i="1"/>
  <c r="W1020" i="1"/>
  <c r="W1019" i="1"/>
  <c r="W1018" i="1"/>
  <c r="W1017" i="1"/>
  <c r="W1013" i="1"/>
  <c r="W1011" i="1"/>
  <c r="W1010" i="1"/>
  <c r="W1009" i="1"/>
  <c r="W1008" i="1"/>
  <c r="W1006" i="1"/>
  <c r="W1005" i="1"/>
  <c r="W1003" i="1"/>
  <c r="W1001" i="1"/>
  <c r="W1000" i="1"/>
  <c r="W998" i="1"/>
  <c r="W997" i="1"/>
  <c r="W996" i="1"/>
  <c r="W995" i="1"/>
  <c r="W992" i="1"/>
  <c r="W990" i="1"/>
  <c r="W989" i="1"/>
  <c r="W987" i="1"/>
  <c r="W986" i="1"/>
  <c r="W984" i="1"/>
  <c r="W982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4" i="1"/>
  <c r="W963" i="1"/>
  <c r="W962" i="1"/>
  <c r="W961" i="1"/>
  <c r="W960" i="1"/>
  <c r="W958" i="1"/>
  <c r="W957" i="1"/>
  <c r="W956" i="1"/>
  <c r="W953" i="1"/>
  <c r="W952" i="1"/>
  <c r="W951" i="1"/>
  <c r="W950" i="1"/>
  <c r="W948" i="1"/>
  <c r="W947" i="1"/>
  <c r="W946" i="1"/>
  <c r="W945" i="1"/>
  <c r="W942" i="1"/>
  <c r="W941" i="1"/>
  <c r="W940" i="1"/>
  <c r="W939" i="1"/>
  <c r="W937" i="1"/>
  <c r="W936" i="1"/>
  <c r="W935" i="1"/>
  <c r="W934" i="1"/>
  <c r="W933" i="1"/>
  <c r="W932" i="1"/>
  <c r="W931" i="1"/>
  <c r="W930" i="1"/>
  <c r="W929" i="1"/>
  <c r="W928" i="1"/>
  <c r="W926" i="1"/>
  <c r="W925" i="1"/>
  <c r="W923" i="1"/>
  <c r="W922" i="1"/>
  <c r="W920" i="1"/>
  <c r="W919" i="1"/>
  <c r="W918" i="1"/>
  <c r="W917" i="1"/>
  <c r="W916" i="1"/>
  <c r="W915" i="1"/>
  <c r="W914" i="1"/>
  <c r="W912" i="1"/>
  <c r="W911" i="1"/>
  <c r="W909" i="1"/>
  <c r="W907" i="1"/>
  <c r="W905" i="1"/>
  <c r="W904" i="1"/>
  <c r="W902" i="1"/>
  <c r="W901" i="1"/>
  <c r="W898" i="1"/>
  <c r="W897" i="1"/>
  <c r="W894" i="1"/>
  <c r="W893" i="1"/>
  <c r="W892" i="1"/>
  <c r="W891" i="1"/>
  <c r="W890" i="1"/>
  <c r="W889" i="1"/>
  <c r="W888" i="1"/>
  <c r="W887" i="1"/>
  <c r="W886" i="1"/>
  <c r="W884" i="1"/>
  <c r="W881" i="1"/>
  <c r="W880" i="1"/>
  <c r="W878" i="1"/>
  <c r="W877" i="1"/>
  <c r="W876" i="1"/>
  <c r="W874" i="1"/>
  <c r="W873" i="1"/>
  <c r="W872" i="1"/>
  <c r="W871" i="1"/>
  <c r="W870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4" i="1"/>
  <c r="W852" i="1"/>
  <c r="W851" i="1"/>
  <c r="W850" i="1"/>
  <c r="W849" i="1"/>
  <c r="W848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3" i="1"/>
  <c r="W832" i="1"/>
  <c r="W831" i="1"/>
  <c r="W830" i="1"/>
  <c r="W829" i="1"/>
  <c r="W828" i="1"/>
  <c r="W826" i="1"/>
  <c r="W825" i="1"/>
  <c r="W824" i="1"/>
  <c r="W822" i="1"/>
  <c r="W821" i="1"/>
  <c r="W820" i="1"/>
  <c r="W819" i="1"/>
  <c r="W818" i="1"/>
  <c r="W817" i="1"/>
  <c r="W816" i="1"/>
  <c r="W815" i="1"/>
  <c r="W814" i="1"/>
  <c r="W812" i="1"/>
  <c r="W811" i="1"/>
  <c r="W810" i="1"/>
  <c r="W809" i="1"/>
  <c r="W806" i="1"/>
  <c r="W805" i="1"/>
  <c r="W804" i="1"/>
  <c r="W802" i="1"/>
  <c r="W801" i="1"/>
  <c r="W800" i="1"/>
  <c r="W799" i="1"/>
  <c r="W798" i="1"/>
  <c r="W797" i="1"/>
  <c r="W795" i="1"/>
  <c r="W794" i="1"/>
  <c r="W793" i="1"/>
  <c r="W792" i="1"/>
  <c r="W791" i="1"/>
  <c r="W790" i="1"/>
  <c r="W789" i="1"/>
  <c r="W788" i="1"/>
  <c r="W787" i="1"/>
  <c r="W785" i="1"/>
  <c r="W783" i="1"/>
  <c r="W782" i="1"/>
  <c r="W781" i="1"/>
  <c r="W780" i="1"/>
  <c r="W779" i="1"/>
  <c r="W777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59" i="1"/>
  <c r="W756" i="1"/>
  <c r="W755" i="1"/>
  <c r="W753" i="1"/>
  <c r="W752" i="1"/>
  <c r="W750" i="1"/>
  <c r="W749" i="1"/>
  <c r="W748" i="1"/>
  <c r="W747" i="1"/>
  <c r="W746" i="1"/>
  <c r="W745" i="1"/>
  <c r="W742" i="1"/>
  <c r="W741" i="1"/>
  <c r="W740" i="1"/>
  <c r="W739" i="1"/>
  <c r="W738" i="1"/>
  <c r="W737" i="1"/>
  <c r="W732" i="1"/>
  <c r="W731" i="1"/>
  <c r="W730" i="1"/>
  <c r="W729" i="1"/>
  <c r="W728" i="1"/>
  <c r="W726" i="1"/>
  <c r="W725" i="1"/>
  <c r="W724" i="1"/>
  <c r="W723" i="1"/>
  <c r="W721" i="1"/>
  <c r="W720" i="1"/>
  <c r="W718" i="1"/>
  <c r="W715" i="1"/>
  <c r="W714" i="1"/>
  <c r="W713" i="1"/>
  <c r="W712" i="1"/>
  <c r="W711" i="1"/>
  <c r="W710" i="1"/>
  <c r="W709" i="1"/>
  <c r="W708" i="1"/>
  <c r="W706" i="1"/>
  <c r="W705" i="1"/>
  <c r="W704" i="1"/>
  <c r="W703" i="1"/>
  <c r="W702" i="1"/>
  <c r="W700" i="1"/>
  <c r="W699" i="1"/>
  <c r="W698" i="1"/>
  <c r="W696" i="1"/>
  <c r="W694" i="1"/>
  <c r="W692" i="1"/>
  <c r="W691" i="1"/>
  <c r="W690" i="1"/>
  <c r="W689" i="1"/>
  <c r="W688" i="1"/>
  <c r="W687" i="1"/>
  <c r="W686" i="1"/>
  <c r="W685" i="1"/>
  <c r="W684" i="1"/>
  <c r="W682" i="1"/>
  <c r="W681" i="1"/>
  <c r="W680" i="1"/>
  <c r="W679" i="1"/>
  <c r="W677" i="1"/>
  <c r="W676" i="1"/>
  <c r="W675" i="1"/>
  <c r="W674" i="1"/>
  <c r="W672" i="1"/>
  <c r="W671" i="1"/>
  <c r="W670" i="1"/>
  <c r="W669" i="1"/>
  <c r="W668" i="1"/>
  <c r="W666" i="1"/>
  <c r="W665" i="1"/>
  <c r="W664" i="1"/>
  <c r="W663" i="1"/>
  <c r="W661" i="1"/>
  <c r="W659" i="1"/>
  <c r="W658" i="1"/>
  <c r="W657" i="1"/>
  <c r="W655" i="1"/>
  <c r="W652" i="1"/>
  <c r="W651" i="1"/>
  <c r="W649" i="1"/>
  <c r="W648" i="1"/>
  <c r="W647" i="1"/>
  <c r="W646" i="1"/>
  <c r="W645" i="1"/>
  <c r="W644" i="1"/>
  <c r="W641" i="1"/>
  <c r="W638" i="1"/>
  <c r="W637" i="1"/>
  <c r="W635" i="1"/>
  <c r="W630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3" i="1"/>
  <c r="W602" i="1"/>
  <c r="W601" i="1"/>
  <c r="W600" i="1"/>
  <c r="W599" i="1"/>
  <c r="W598" i="1"/>
  <c r="W597" i="1"/>
  <c r="W596" i="1"/>
  <c r="W595" i="1"/>
  <c r="W591" i="1"/>
  <c r="W590" i="1"/>
  <c r="W588" i="1"/>
  <c r="W587" i="1"/>
  <c r="W586" i="1"/>
  <c r="W585" i="1"/>
  <c r="W584" i="1"/>
  <c r="W583" i="1"/>
  <c r="W582" i="1"/>
  <c r="W580" i="1"/>
  <c r="W579" i="1"/>
  <c r="W577" i="1"/>
  <c r="W576" i="1"/>
  <c r="W575" i="1"/>
  <c r="W574" i="1"/>
  <c r="W573" i="1"/>
  <c r="W568" i="1"/>
  <c r="W567" i="1"/>
  <c r="W565" i="1"/>
  <c r="W563" i="1"/>
  <c r="W562" i="1"/>
  <c r="W561" i="1"/>
  <c r="W560" i="1"/>
  <c r="W558" i="1"/>
  <c r="W557" i="1"/>
  <c r="W556" i="1"/>
  <c r="W555" i="1"/>
  <c r="W553" i="1"/>
  <c r="W551" i="1"/>
  <c r="W550" i="1"/>
  <c r="W549" i="1"/>
  <c r="W547" i="1"/>
  <c r="W546" i="1"/>
  <c r="W545" i="1"/>
  <c r="W544" i="1"/>
  <c r="W543" i="1"/>
  <c r="W542" i="1"/>
  <c r="W541" i="1"/>
  <c r="W540" i="1"/>
  <c r="W538" i="1"/>
  <c r="W537" i="1"/>
  <c r="W536" i="1"/>
  <c r="W534" i="1"/>
  <c r="W533" i="1"/>
  <c r="W532" i="1"/>
  <c r="W531" i="1"/>
  <c r="W530" i="1"/>
  <c r="W528" i="1"/>
  <c r="W526" i="1"/>
  <c r="W525" i="1"/>
  <c r="W524" i="1"/>
  <c r="W523" i="1"/>
  <c r="W522" i="1"/>
  <c r="W521" i="1"/>
  <c r="W520" i="1"/>
  <c r="W519" i="1"/>
  <c r="W518" i="1"/>
  <c r="W517" i="1"/>
  <c r="W516" i="1"/>
  <c r="W514" i="1"/>
  <c r="W513" i="1"/>
  <c r="W511" i="1"/>
  <c r="W510" i="1"/>
  <c r="W508" i="1"/>
  <c r="W506" i="1"/>
  <c r="W505" i="1"/>
  <c r="W504" i="1"/>
  <c r="W499" i="1"/>
  <c r="W495" i="1"/>
  <c r="W494" i="1"/>
  <c r="W493" i="1"/>
  <c r="W492" i="1"/>
  <c r="W491" i="1"/>
  <c r="W489" i="1"/>
  <c r="W488" i="1"/>
  <c r="W487" i="1"/>
  <c r="W484" i="1"/>
  <c r="W483" i="1"/>
  <c r="W482" i="1"/>
  <c r="W481" i="1"/>
  <c r="W480" i="1"/>
  <c r="W479" i="1"/>
  <c r="W478" i="1"/>
  <c r="W477" i="1"/>
  <c r="W475" i="1"/>
  <c r="W474" i="1"/>
  <c r="W473" i="1"/>
  <c r="W470" i="1"/>
  <c r="W468" i="1"/>
  <c r="W467" i="1"/>
  <c r="W466" i="1"/>
  <c r="W465" i="1"/>
  <c r="W463" i="1"/>
  <c r="W461" i="1"/>
  <c r="W460" i="1"/>
  <c r="W459" i="1"/>
  <c r="W456" i="1"/>
  <c r="W455" i="1"/>
  <c r="W454" i="1"/>
  <c r="W453" i="1"/>
  <c r="W452" i="1"/>
  <c r="W451" i="1"/>
  <c r="W450" i="1"/>
  <c r="W449" i="1"/>
  <c r="W448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2" i="1"/>
  <c r="W430" i="1"/>
  <c r="W429" i="1"/>
  <c r="W426" i="1"/>
  <c r="W425" i="1"/>
  <c r="W424" i="1"/>
  <c r="W422" i="1"/>
  <c r="W421" i="1"/>
  <c r="W420" i="1"/>
  <c r="W419" i="1"/>
  <c r="W418" i="1"/>
  <c r="W417" i="1"/>
  <c r="W416" i="1"/>
  <c r="W414" i="1"/>
  <c r="W413" i="1"/>
  <c r="W411" i="1"/>
  <c r="W409" i="1"/>
  <c r="W407" i="1"/>
  <c r="W406" i="1"/>
  <c r="W405" i="1"/>
  <c r="W404" i="1"/>
  <c r="W403" i="1"/>
  <c r="W402" i="1"/>
  <c r="W399" i="1"/>
  <c r="W397" i="1"/>
  <c r="W395" i="1"/>
  <c r="W394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5" i="1"/>
  <c r="W374" i="1"/>
  <c r="W373" i="1"/>
  <c r="W372" i="1"/>
  <c r="W371" i="1"/>
  <c r="W367" i="1"/>
  <c r="W366" i="1"/>
  <c r="W365" i="1"/>
  <c r="W361" i="1"/>
  <c r="W359" i="1"/>
  <c r="W358" i="1"/>
  <c r="W357" i="1"/>
  <c r="W356" i="1"/>
  <c r="W355" i="1"/>
  <c r="W354" i="1"/>
  <c r="W353" i="1"/>
  <c r="W352" i="1"/>
  <c r="W351" i="1"/>
  <c r="W349" i="1"/>
  <c r="W348" i="1"/>
  <c r="W347" i="1"/>
  <c r="W346" i="1"/>
  <c r="W345" i="1"/>
  <c r="W343" i="1"/>
  <c r="W342" i="1"/>
  <c r="W341" i="1"/>
  <c r="W339" i="1"/>
  <c r="W338" i="1"/>
  <c r="W336" i="1"/>
  <c r="W335" i="1"/>
  <c r="W333" i="1"/>
  <c r="W332" i="1"/>
  <c r="W331" i="1"/>
  <c r="W329" i="1"/>
  <c r="W328" i="1"/>
  <c r="W327" i="1"/>
  <c r="W326" i="1"/>
  <c r="W325" i="1"/>
  <c r="W322" i="1"/>
  <c r="W321" i="1"/>
  <c r="W320" i="1"/>
  <c r="W319" i="1"/>
  <c r="W318" i="1"/>
  <c r="W317" i="1"/>
  <c r="W316" i="1"/>
  <c r="W315" i="1"/>
  <c r="W313" i="1"/>
  <c r="W312" i="1"/>
  <c r="W311" i="1"/>
  <c r="W310" i="1"/>
  <c r="W309" i="1"/>
  <c r="W308" i="1"/>
  <c r="W307" i="1"/>
  <c r="W305" i="1"/>
  <c r="W304" i="1"/>
  <c r="W302" i="1"/>
  <c r="W301" i="1"/>
  <c r="W300" i="1"/>
  <c r="W298" i="1"/>
  <c r="W297" i="1"/>
  <c r="W293" i="1"/>
  <c r="W291" i="1"/>
  <c r="W290" i="1"/>
  <c r="W289" i="1"/>
  <c r="W287" i="1"/>
  <c r="W286" i="1"/>
  <c r="W284" i="1"/>
  <c r="W283" i="1"/>
  <c r="W280" i="1"/>
  <c r="W278" i="1"/>
  <c r="W277" i="1"/>
  <c r="W275" i="1"/>
  <c r="W274" i="1"/>
  <c r="W273" i="1"/>
  <c r="W272" i="1"/>
  <c r="W270" i="1"/>
  <c r="W268" i="1"/>
  <c r="W267" i="1"/>
  <c r="W265" i="1"/>
  <c r="W264" i="1"/>
  <c r="W263" i="1"/>
  <c r="W261" i="1"/>
  <c r="W260" i="1"/>
  <c r="W254" i="1"/>
  <c r="W253" i="1"/>
  <c r="W252" i="1"/>
  <c r="W251" i="1"/>
  <c r="W250" i="1"/>
  <c r="W248" i="1"/>
  <c r="W246" i="1"/>
  <c r="W245" i="1"/>
  <c r="W244" i="1"/>
  <c r="W243" i="1"/>
  <c r="W242" i="1"/>
  <c r="W241" i="1"/>
  <c r="W240" i="1"/>
  <c r="W239" i="1"/>
  <c r="W237" i="1"/>
  <c r="W236" i="1"/>
  <c r="W233" i="1"/>
  <c r="W232" i="1"/>
  <c r="W231" i="1"/>
  <c r="W230" i="1"/>
  <c r="W229" i="1"/>
  <c r="W227" i="1"/>
  <c r="W225" i="1"/>
  <c r="W224" i="1"/>
  <c r="W223" i="1"/>
  <c r="W222" i="1"/>
  <c r="W221" i="1"/>
  <c r="W219" i="1"/>
  <c r="W218" i="1"/>
  <c r="W217" i="1"/>
  <c r="W216" i="1"/>
  <c r="W214" i="1"/>
  <c r="W213" i="1"/>
  <c r="W212" i="1"/>
  <c r="W210" i="1"/>
  <c r="W209" i="1"/>
  <c r="W208" i="1"/>
  <c r="W207" i="1"/>
  <c r="W206" i="1"/>
  <c r="W205" i="1"/>
  <c r="W204" i="1"/>
  <c r="W202" i="1"/>
  <c r="W201" i="1"/>
  <c r="W200" i="1"/>
  <c r="W199" i="1"/>
  <c r="W198" i="1"/>
  <c r="W197" i="1"/>
  <c r="W196" i="1"/>
  <c r="W195" i="1"/>
  <c r="W194" i="1"/>
  <c r="W191" i="1"/>
  <c r="W190" i="1"/>
  <c r="W189" i="1"/>
  <c r="W188" i="1"/>
  <c r="W186" i="1"/>
  <c r="W185" i="1"/>
  <c r="W184" i="1"/>
  <c r="W180" i="1"/>
  <c r="W178" i="1"/>
  <c r="W177" i="1"/>
  <c r="W176" i="1"/>
  <c r="W175" i="1"/>
  <c r="W174" i="1"/>
  <c r="W173" i="1"/>
  <c r="W172" i="1"/>
  <c r="W168" i="1"/>
  <c r="W167" i="1"/>
  <c r="W166" i="1"/>
  <c r="W165" i="1"/>
  <c r="W164" i="1"/>
  <c r="W163" i="1"/>
  <c r="W162" i="1"/>
  <c r="W161" i="1"/>
  <c r="W159" i="1"/>
  <c r="W158" i="1"/>
  <c r="W156" i="1"/>
  <c r="W155" i="1"/>
  <c r="W154" i="1"/>
  <c r="W153" i="1"/>
  <c r="W152" i="1"/>
  <c r="W149" i="1"/>
  <c r="W148" i="1"/>
  <c r="W147" i="1"/>
  <c r="W146" i="1"/>
  <c r="W145" i="1"/>
  <c r="W143" i="1"/>
  <c r="W142" i="1"/>
  <c r="W141" i="1"/>
  <c r="W140" i="1"/>
  <c r="W137" i="1"/>
  <c r="W136" i="1"/>
  <c r="W135" i="1"/>
  <c r="W134" i="1"/>
  <c r="W132" i="1"/>
  <c r="W131" i="1"/>
  <c r="W130" i="1"/>
  <c r="W128" i="1"/>
  <c r="W127" i="1"/>
  <c r="W126" i="1"/>
  <c r="W124" i="1"/>
  <c r="W123" i="1"/>
  <c r="W120" i="1"/>
  <c r="W119" i="1"/>
  <c r="W118" i="1"/>
  <c r="W117" i="1"/>
  <c r="W115" i="1"/>
  <c r="W114" i="1"/>
  <c r="W113" i="1"/>
  <c r="W110" i="1"/>
  <c r="W109" i="1"/>
  <c r="W107" i="1"/>
  <c r="W106" i="1"/>
  <c r="W105" i="1"/>
  <c r="W104" i="1"/>
  <c r="W100" i="1"/>
  <c r="W98" i="1"/>
  <c r="W97" i="1"/>
  <c r="W96" i="1"/>
  <c r="W95" i="1"/>
  <c r="W93" i="1"/>
  <c r="W92" i="1"/>
  <c r="W91" i="1"/>
  <c r="W90" i="1"/>
  <c r="W88" i="1"/>
  <c r="W86" i="1"/>
  <c r="W85" i="1"/>
  <c r="W84" i="1"/>
  <c r="W83" i="1"/>
  <c r="W82" i="1"/>
  <c r="W81" i="1"/>
  <c r="W79" i="1"/>
  <c r="W78" i="1"/>
  <c r="W76" i="1"/>
  <c r="W75" i="1"/>
  <c r="W74" i="1"/>
  <c r="W72" i="1"/>
  <c r="W70" i="1"/>
  <c r="W69" i="1"/>
  <c r="W68" i="1"/>
  <c r="W67" i="1"/>
  <c r="W65" i="1"/>
  <c r="W63" i="1"/>
  <c r="W62" i="1"/>
  <c r="W61" i="1"/>
  <c r="W60" i="1"/>
  <c r="W59" i="1"/>
  <c r="W57" i="1"/>
  <c r="W50" i="1"/>
  <c r="W48" i="1"/>
  <c r="W46" i="1"/>
  <c r="W45" i="1"/>
  <c r="W44" i="1"/>
  <c r="W43" i="1"/>
  <c r="W42" i="1"/>
  <c r="W41" i="1"/>
  <c r="W40" i="1"/>
  <c r="W39" i="1"/>
  <c r="W38" i="1"/>
  <c r="W37" i="1"/>
  <c r="W36" i="1"/>
  <c r="W34" i="1"/>
  <c r="W32" i="1"/>
  <c r="W31" i="1"/>
  <c r="W30" i="1"/>
  <c r="W29" i="1"/>
  <c r="W28" i="1"/>
  <c r="W26" i="1"/>
  <c r="W24" i="1"/>
  <c r="W23" i="1"/>
  <c r="W21" i="1"/>
  <c r="W20" i="1"/>
  <c r="W19" i="1"/>
  <c r="W18" i="1"/>
  <c r="W16" i="1"/>
  <c r="W10" i="1"/>
  <c r="W8" i="1"/>
  <c r="W7" i="1"/>
  <c r="W5" i="1"/>
  <c r="W3" i="1"/>
  <c r="W2" i="1"/>
  <c r="W2996" i="1"/>
  <c r="W2995" i="1"/>
  <c r="W2991" i="1"/>
  <c r="W2990" i="1"/>
  <c r="W2986" i="1"/>
  <c r="W2982" i="1"/>
  <c r="W2976" i="1"/>
  <c r="W2968" i="1"/>
  <c r="W2960" i="1"/>
  <c r="W2959" i="1"/>
  <c r="W2957" i="1"/>
  <c r="W2946" i="1"/>
  <c r="W2944" i="1"/>
  <c r="W2943" i="1"/>
  <c r="W2938" i="1"/>
  <c r="W2934" i="1"/>
  <c r="W2930" i="1"/>
  <c r="W2929" i="1"/>
  <c r="W2927" i="1"/>
  <c r="W2926" i="1"/>
  <c r="W2925" i="1"/>
  <c r="W2924" i="1"/>
  <c r="W2917" i="1"/>
  <c r="W2915" i="1"/>
  <c r="W2911" i="1"/>
  <c r="W2908" i="1"/>
  <c r="W2907" i="1"/>
  <c r="W2906" i="1"/>
  <c r="W2903" i="1"/>
  <c r="W2894" i="1"/>
  <c r="W2872" i="1"/>
  <c r="W2865" i="1"/>
  <c r="W2862" i="1"/>
  <c r="W2859" i="1"/>
  <c r="W2858" i="1"/>
  <c r="W2857" i="1"/>
  <c r="W2844" i="1"/>
  <c r="W2843" i="1"/>
  <c r="W2835" i="1"/>
  <c r="W2832" i="1"/>
  <c r="W2831" i="1"/>
  <c r="W2830" i="1"/>
  <c r="W2826" i="1"/>
  <c r="W2814" i="1"/>
  <c r="W2812" i="1"/>
  <c r="W2807" i="1"/>
  <c r="W2801" i="1"/>
  <c r="W2800" i="1"/>
  <c r="W2792" i="1"/>
  <c r="W2791" i="1"/>
  <c r="W2786" i="1"/>
  <c r="W2781" i="1"/>
  <c r="W2779" i="1"/>
  <c r="W2777" i="1"/>
  <c r="W2776" i="1"/>
  <c r="W2774" i="1"/>
  <c r="W2770" i="1"/>
  <c r="W2768" i="1"/>
  <c r="W2762" i="1"/>
  <c r="W2754" i="1"/>
  <c r="W2749" i="1"/>
  <c r="W2746" i="1"/>
  <c r="W2744" i="1"/>
  <c r="W2740" i="1"/>
  <c r="W2739" i="1"/>
  <c r="W2732" i="1"/>
  <c r="W2731" i="1"/>
  <c r="W2728" i="1"/>
  <c r="W2721" i="1"/>
  <c r="W2720" i="1"/>
  <c r="W2715" i="1"/>
  <c r="W2710" i="1"/>
  <c r="W2700" i="1"/>
  <c r="W2697" i="1"/>
  <c r="W2695" i="1"/>
  <c r="W2691" i="1"/>
  <c r="W2679" i="1"/>
  <c r="W2674" i="1"/>
  <c r="W2673" i="1"/>
  <c r="W2670" i="1"/>
  <c r="W2661" i="1"/>
  <c r="W2658" i="1"/>
  <c r="W2657" i="1"/>
  <c r="W2652" i="1"/>
  <c r="W2651" i="1"/>
  <c r="W2644" i="1"/>
  <c r="W2640" i="1"/>
  <c r="W2631" i="1"/>
  <c r="W2629" i="1"/>
  <c r="W2621" i="1"/>
  <c r="W2619" i="1"/>
  <c r="W2617" i="1"/>
  <c r="W2614" i="1"/>
  <c r="W2611" i="1"/>
  <c r="W2608" i="1"/>
  <c r="W2593" i="1"/>
  <c r="W2591" i="1"/>
  <c r="W2587" i="1"/>
  <c r="W2585" i="1"/>
  <c r="W2583" i="1"/>
  <c r="W2582" i="1"/>
  <c r="W2576" i="1"/>
  <c r="W2574" i="1"/>
  <c r="W2572" i="1"/>
  <c r="W2568" i="1"/>
  <c r="W2565" i="1"/>
  <c r="W2561" i="1"/>
  <c r="W2559" i="1"/>
  <c r="W2558" i="1"/>
  <c r="W2552" i="1"/>
  <c r="W2550" i="1"/>
  <c r="W2548" i="1"/>
  <c r="W2547" i="1"/>
  <c r="W2543" i="1"/>
  <c r="W2540" i="1"/>
  <c r="W2537" i="1"/>
  <c r="W2536" i="1"/>
  <c r="W2530" i="1"/>
  <c r="W2528" i="1"/>
  <c r="W2522" i="1"/>
  <c r="W2516" i="1"/>
  <c r="W2514" i="1"/>
  <c r="W2502" i="1"/>
  <c r="W2496" i="1"/>
  <c r="W2488" i="1"/>
  <c r="W2485" i="1"/>
  <c r="W2482" i="1"/>
  <c r="W2481" i="1"/>
  <c r="W2477" i="1"/>
  <c r="W2471" i="1"/>
  <c r="W2467" i="1"/>
  <c r="W2466" i="1"/>
  <c r="W2463" i="1"/>
  <c r="W2462" i="1"/>
  <c r="W2456" i="1"/>
  <c r="W2453" i="1"/>
  <c r="W2451" i="1"/>
  <c r="W2448" i="1"/>
  <c r="W2435" i="1"/>
  <c r="W2434" i="1"/>
  <c r="W2429" i="1"/>
  <c r="W2426" i="1"/>
  <c r="W2423" i="1"/>
  <c r="W2419" i="1"/>
  <c r="W2412" i="1"/>
  <c r="W2411" i="1"/>
  <c r="W2409" i="1"/>
  <c r="W2402" i="1"/>
  <c r="W2396" i="1"/>
  <c r="W2395" i="1"/>
  <c r="W2390" i="1"/>
  <c r="W2389" i="1"/>
  <c r="W2383" i="1"/>
  <c r="W2375" i="1"/>
  <c r="W2373" i="1"/>
  <c r="W2370" i="1"/>
  <c r="W2369" i="1"/>
  <c r="W2367" i="1"/>
  <c r="W2361" i="1"/>
  <c r="W2347" i="1"/>
  <c r="W2346" i="1"/>
  <c r="W2342" i="1"/>
  <c r="W2339" i="1"/>
  <c r="W2336" i="1"/>
  <c r="W2334" i="1"/>
  <c r="W2332" i="1"/>
  <c r="W2328" i="1"/>
  <c r="W2324" i="1"/>
  <c r="W2323" i="1"/>
  <c r="W2317" i="1"/>
  <c r="W2313" i="1"/>
  <c r="W2310" i="1"/>
  <c r="W2308" i="1"/>
  <c r="W2296" i="1"/>
  <c r="W2292" i="1"/>
  <c r="W2283" i="1"/>
  <c r="W2278" i="1"/>
  <c r="W2271" i="1"/>
  <c r="W2268" i="1"/>
  <c r="W2265" i="1"/>
  <c r="W2263" i="1"/>
  <c r="W2254" i="1"/>
  <c r="W2249" i="1"/>
  <c r="W2247" i="1"/>
  <c r="W2246" i="1"/>
  <c r="W2245" i="1"/>
  <c r="W2244" i="1"/>
  <c r="W2240" i="1"/>
  <c r="W2237" i="1"/>
  <c r="W2235" i="1"/>
  <c r="W2232" i="1"/>
  <c r="W2227" i="1"/>
  <c r="W2223" i="1"/>
  <c r="W2217" i="1"/>
  <c r="W2213" i="1"/>
  <c r="W2210" i="1"/>
  <c r="W2205" i="1"/>
  <c r="W2203" i="1"/>
  <c r="W2200" i="1"/>
  <c r="W2198" i="1"/>
  <c r="W2195" i="1"/>
  <c r="W2191" i="1"/>
  <c r="W2190" i="1"/>
  <c r="W2181" i="1"/>
  <c r="W2175" i="1"/>
  <c r="W2172" i="1"/>
  <c r="W2167" i="1"/>
  <c r="W2166" i="1"/>
  <c r="W2165" i="1"/>
  <c r="W2163" i="1"/>
  <c r="W2157" i="1"/>
  <c r="W2156" i="1"/>
  <c r="W2150" i="1"/>
  <c r="W2148" i="1"/>
  <c r="W2140" i="1"/>
  <c r="W2132" i="1"/>
  <c r="W2130" i="1"/>
  <c r="W2127" i="1"/>
  <c r="W2125" i="1"/>
  <c r="W2120" i="1"/>
  <c r="W2118" i="1"/>
  <c r="W2116" i="1"/>
  <c r="W2114" i="1"/>
  <c r="W2110" i="1"/>
  <c r="W2108" i="1"/>
  <c r="W2107" i="1"/>
  <c r="W2103" i="1"/>
  <c r="W2102" i="1"/>
  <c r="W2100" i="1"/>
  <c r="W2090" i="1"/>
  <c r="W2088" i="1"/>
  <c r="W2086" i="1"/>
  <c r="W2082" i="1"/>
  <c r="W2080" i="1"/>
  <c r="W2076" i="1"/>
  <c r="W2062" i="1"/>
  <c r="W2059" i="1"/>
  <c r="W2057" i="1"/>
  <c r="W2056" i="1"/>
  <c r="W2053" i="1"/>
  <c r="W2052" i="1"/>
  <c r="W2049" i="1"/>
  <c r="W2046" i="1"/>
  <c r="W2041" i="1"/>
  <c r="W2040" i="1"/>
  <c r="W2039" i="1"/>
  <c r="W2038" i="1"/>
  <c r="W2034" i="1"/>
  <c r="W2027" i="1"/>
  <c r="W2026" i="1"/>
  <c r="W2022" i="1"/>
  <c r="W2020" i="1"/>
  <c r="W2018" i="1"/>
  <c r="W2017" i="1"/>
  <c r="W2012" i="1"/>
  <c r="W2011" i="1"/>
  <c r="W2007" i="1"/>
  <c r="W1999" i="1"/>
  <c r="W1996" i="1"/>
  <c r="W1993" i="1"/>
  <c r="W1983" i="1"/>
  <c r="W1978" i="1"/>
  <c r="W1972" i="1"/>
  <c r="W1971" i="1"/>
  <c r="W1969" i="1"/>
  <c r="W1967" i="1"/>
  <c r="W1966" i="1"/>
  <c r="W1963" i="1"/>
  <c r="W1962" i="1"/>
  <c r="W1961" i="1"/>
  <c r="W1958" i="1"/>
  <c r="W1954" i="1"/>
  <c r="W1953" i="1"/>
  <c r="W1938" i="1"/>
  <c r="W1937" i="1"/>
  <c r="W1935" i="1"/>
  <c r="W1929" i="1"/>
  <c r="W1927" i="1"/>
  <c r="W1924" i="1"/>
  <c r="W1919" i="1"/>
  <c r="W1915" i="1"/>
  <c r="W1910" i="1"/>
  <c r="W1909" i="1"/>
  <c r="W1907" i="1"/>
  <c r="W1905" i="1"/>
  <c r="W1904" i="1"/>
  <c r="W1901" i="1"/>
  <c r="W1899" i="1"/>
  <c r="W1893" i="1"/>
  <c r="W1883" i="1"/>
  <c r="W1880" i="1"/>
  <c r="W1879" i="1"/>
  <c r="W1871" i="1"/>
  <c r="W1870" i="1"/>
  <c r="W1869" i="1"/>
  <c r="W1867" i="1"/>
  <c r="W1863" i="1"/>
  <c r="W1854" i="1"/>
  <c r="W1847" i="1"/>
  <c r="W1846" i="1"/>
  <c r="W1840" i="1"/>
  <c r="W1834" i="1"/>
  <c r="W1833" i="1"/>
  <c r="W1831" i="1"/>
  <c r="W1830" i="1"/>
  <c r="W1829" i="1"/>
  <c r="W1823" i="1"/>
  <c r="W1820" i="1"/>
  <c r="W1810" i="1"/>
  <c r="W1793" i="1"/>
  <c r="W1790" i="1"/>
  <c r="W1789" i="1"/>
  <c r="W1787" i="1"/>
  <c r="W1783" i="1"/>
  <c r="W1778" i="1"/>
  <c r="W1772" i="1"/>
  <c r="W1762" i="1"/>
  <c r="W1755" i="1"/>
  <c r="W1750" i="1"/>
  <c r="W1748" i="1"/>
  <c r="W1747" i="1"/>
  <c r="W1745" i="1"/>
  <c r="W1744" i="1"/>
  <c r="W1741" i="1"/>
  <c r="W1740" i="1"/>
  <c r="W1739" i="1"/>
  <c r="W1736" i="1"/>
  <c r="W1733" i="1"/>
  <c r="W1730" i="1"/>
  <c r="W1729" i="1"/>
  <c r="W1728" i="1"/>
  <c r="W1726" i="1"/>
  <c r="W1725" i="1"/>
  <c r="W1723" i="1"/>
  <c r="W1722" i="1"/>
  <c r="W1718" i="1"/>
  <c r="W1717" i="1"/>
  <c r="W1711" i="1"/>
  <c r="W1710" i="1"/>
  <c r="W1702" i="1"/>
  <c r="W1700" i="1"/>
  <c r="W1695" i="1"/>
  <c r="W1694" i="1"/>
  <c r="W1691" i="1"/>
  <c r="W1689" i="1"/>
  <c r="W1685" i="1"/>
  <c r="W1680" i="1"/>
  <c r="W1679" i="1"/>
  <c r="W1675" i="1"/>
  <c r="W1672" i="1"/>
  <c r="W1669" i="1"/>
  <c r="W1664" i="1"/>
  <c r="W1663" i="1"/>
  <c r="W1662" i="1"/>
  <c r="W1660" i="1"/>
  <c r="W1657" i="1"/>
  <c r="W1653" i="1"/>
  <c r="W1651" i="1"/>
  <c r="W1649" i="1"/>
  <c r="W1646" i="1"/>
  <c r="W1645" i="1"/>
  <c r="W1641" i="1"/>
  <c r="W1638" i="1"/>
  <c r="W1633" i="1"/>
  <c r="W1631" i="1"/>
  <c r="W1629" i="1"/>
  <c r="W1620" i="1"/>
  <c r="W1615" i="1"/>
  <c r="W1607" i="1"/>
  <c r="W1600" i="1"/>
  <c r="W1595" i="1"/>
  <c r="W1594" i="1"/>
  <c r="W1593" i="1"/>
  <c r="W1592" i="1"/>
  <c r="W1589" i="1"/>
  <c r="W1587" i="1"/>
  <c r="W1581" i="1"/>
  <c r="W1580" i="1"/>
  <c r="W1579" i="1"/>
  <c r="W1577" i="1"/>
  <c r="W1575" i="1"/>
  <c r="W1564" i="1"/>
  <c r="W1563" i="1"/>
  <c r="W1556" i="1"/>
  <c r="W1544" i="1"/>
  <c r="W1543" i="1"/>
  <c r="W1541" i="1"/>
  <c r="W1540" i="1"/>
  <c r="W1538" i="1"/>
  <c r="W1533" i="1"/>
  <c r="W1531" i="1"/>
  <c r="W1521" i="1"/>
  <c r="W1517" i="1"/>
  <c r="W1516" i="1"/>
  <c r="W1511" i="1"/>
  <c r="W1507" i="1"/>
  <c r="W1506" i="1"/>
  <c r="W1504" i="1"/>
  <c r="W1503" i="1"/>
  <c r="W1502" i="1"/>
  <c r="W1488" i="1"/>
  <c r="W1486" i="1"/>
  <c r="W1485" i="1"/>
  <c r="W1479" i="1"/>
  <c r="W1478" i="1"/>
  <c r="W1477" i="1"/>
  <c r="W1472" i="1"/>
  <c r="W1468" i="1"/>
  <c r="W1459" i="1"/>
  <c r="W1455" i="1"/>
  <c r="W1451" i="1"/>
  <c r="W1450" i="1"/>
  <c r="W1446" i="1"/>
  <c r="W1440" i="1"/>
  <c r="W1439" i="1"/>
  <c r="W1436" i="1"/>
  <c r="W1432" i="1"/>
  <c r="W1430" i="1"/>
  <c r="W1429" i="1"/>
  <c r="W1425" i="1"/>
  <c r="W1420" i="1"/>
  <c r="W1418" i="1"/>
  <c r="W1416" i="1"/>
  <c r="W1407" i="1"/>
  <c r="W1405" i="1"/>
  <c r="W1399" i="1"/>
  <c r="W1391" i="1"/>
  <c r="W1390" i="1"/>
  <c r="W1384" i="1"/>
  <c r="W1380" i="1"/>
  <c r="W1378" i="1"/>
  <c r="W1374" i="1"/>
  <c r="W1373" i="1"/>
  <c r="W1370" i="1"/>
  <c r="W1365" i="1"/>
  <c r="W1362" i="1"/>
  <c r="W1358" i="1"/>
  <c r="W1355" i="1"/>
  <c r="W1353" i="1"/>
  <c r="W1351" i="1"/>
  <c r="W1349" i="1"/>
  <c r="W1348" i="1"/>
  <c r="W1345" i="1"/>
  <c r="W1337" i="1"/>
  <c r="W1324" i="1"/>
  <c r="W1323" i="1"/>
  <c r="W1320" i="1"/>
  <c r="W1316" i="1"/>
  <c r="W1315" i="1"/>
  <c r="W1312" i="1"/>
  <c r="W1310" i="1"/>
  <c r="W1308" i="1"/>
  <c r="W1303" i="1"/>
  <c r="W1301" i="1"/>
  <c r="W1297" i="1"/>
  <c r="W1287" i="1"/>
  <c r="W1285" i="1"/>
  <c r="W1277" i="1"/>
  <c r="W1276" i="1"/>
  <c r="W1275" i="1"/>
  <c r="W1271" i="1"/>
  <c r="W1260" i="1"/>
  <c r="W1257" i="1"/>
  <c r="W1239" i="1"/>
  <c r="W1236" i="1"/>
  <c r="W1235" i="1"/>
  <c r="W1225" i="1"/>
  <c r="W1221" i="1"/>
  <c r="W1213" i="1"/>
  <c r="W1206" i="1"/>
  <c r="W1202" i="1"/>
  <c r="W1199" i="1"/>
  <c r="W1195" i="1"/>
  <c r="W1192" i="1"/>
  <c r="W1181" i="1"/>
  <c r="W1179" i="1"/>
  <c r="W1174" i="1"/>
  <c r="W1171" i="1"/>
  <c r="W1168" i="1"/>
  <c r="W1166" i="1"/>
  <c r="W1162" i="1"/>
  <c r="W1159" i="1"/>
  <c r="W1157" i="1"/>
  <c r="W1156" i="1"/>
  <c r="W1151" i="1"/>
  <c r="W1146" i="1"/>
  <c r="W1144" i="1"/>
  <c r="W1141" i="1"/>
  <c r="W1128" i="1"/>
  <c r="W1121" i="1"/>
  <c r="W1120" i="1"/>
  <c r="W1118" i="1"/>
  <c r="W1101" i="1"/>
  <c r="W1099" i="1"/>
  <c r="W1095" i="1"/>
  <c r="W1089" i="1"/>
  <c r="W1087" i="1"/>
  <c r="W1086" i="1"/>
  <c r="W1082" i="1"/>
  <c r="W1080" i="1"/>
  <c r="W1076" i="1"/>
  <c r="W1074" i="1"/>
  <c r="W1073" i="1"/>
  <c r="W1072" i="1"/>
  <c r="W1071" i="1"/>
  <c r="W1069" i="1"/>
  <c r="W1066" i="1"/>
  <c r="W1065" i="1"/>
  <c r="W1059" i="1"/>
  <c r="W1058" i="1"/>
  <c r="W1057" i="1"/>
  <c r="W1041" i="1"/>
  <c r="W1039" i="1"/>
  <c r="W1038" i="1"/>
  <c r="W1032" i="1"/>
  <c r="W1022" i="1"/>
  <c r="W1021" i="1"/>
  <c r="W1016" i="1"/>
  <c r="W1015" i="1"/>
  <c r="W1014" i="1"/>
  <c r="W1012" i="1"/>
  <c r="W1007" i="1"/>
  <c r="W1004" i="1"/>
  <c r="W1002" i="1"/>
  <c r="W999" i="1"/>
  <c r="W994" i="1"/>
  <c r="W993" i="1"/>
  <c r="W991" i="1"/>
  <c r="W988" i="1"/>
  <c r="W985" i="1"/>
  <c r="W983" i="1"/>
  <c r="W981" i="1"/>
  <c r="W965" i="1"/>
  <c r="W959" i="1"/>
  <c r="W955" i="1"/>
  <c r="W954" i="1"/>
  <c r="W949" i="1"/>
  <c r="W944" i="1"/>
  <c r="W943" i="1"/>
  <c r="W938" i="1"/>
  <c r="W927" i="1"/>
  <c r="W924" i="1"/>
  <c r="W921" i="1"/>
  <c r="W913" i="1"/>
  <c r="W910" i="1"/>
  <c r="W908" i="1"/>
  <c r="W906" i="1"/>
  <c r="W903" i="1"/>
  <c r="W900" i="1"/>
  <c r="W899" i="1"/>
  <c r="W896" i="1"/>
  <c r="W895" i="1"/>
  <c r="W885" i="1"/>
  <c r="W883" i="1"/>
  <c r="W882" i="1"/>
  <c r="W879" i="1"/>
  <c r="W875" i="1"/>
  <c r="W869" i="1"/>
  <c r="W855" i="1"/>
  <c r="W853" i="1"/>
  <c r="W847" i="1"/>
  <c r="W834" i="1"/>
  <c r="W827" i="1"/>
  <c r="W823" i="1"/>
  <c r="W813" i="1"/>
  <c r="W808" i="1"/>
  <c r="W807" i="1"/>
  <c r="W803" i="1"/>
  <c r="W796" i="1"/>
  <c r="W786" i="1"/>
  <c r="W784" i="1"/>
  <c r="W778" i="1"/>
  <c r="W776" i="1"/>
  <c r="W760" i="1"/>
  <c r="W758" i="1"/>
  <c r="W757" i="1"/>
  <c r="W754" i="1"/>
  <c r="W751" i="1"/>
  <c r="W744" i="1"/>
  <c r="W743" i="1"/>
  <c r="W736" i="1"/>
  <c r="W735" i="1"/>
  <c r="W734" i="1"/>
  <c r="W733" i="1"/>
  <c r="W727" i="1"/>
  <c r="W722" i="1"/>
  <c r="W719" i="1"/>
  <c r="W717" i="1"/>
  <c r="W716" i="1"/>
  <c r="W707" i="1"/>
  <c r="W701" i="1"/>
  <c r="W697" i="1"/>
  <c r="W695" i="1"/>
  <c r="W693" i="1"/>
  <c r="W683" i="1"/>
  <c r="W678" i="1"/>
  <c r="W673" i="1"/>
  <c r="W667" i="1"/>
  <c r="W662" i="1"/>
  <c r="W660" i="1"/>
  <c r="W656" i="1"/>
  <c r="W654" i="1"/>
  <c r="W653" i="1"/>
  <c r="W650" i="1"/>
  <c r="W643" i="1"/>
  <c r="W642" i="1"/>
  <c r="W640" i="1"/>
  <c r="W639" i="1"/>
  <c r="W636" i="1"/>
  <c r="W634" i="1"/>
  <c r="W633" i="1"/>
  <c r="W632" i="1"/>
  <c r="W631" i="1"/>
  <c r="W629" i="1"/>
  <c r="W604" i="1"/>
  <c r="W594" i="1"/>
  <c r="W593" i="1"/>
  <c r="W592" i="1"/>
  <c r="W589" i="1"/>
  <c r="W581" i="1"/>
  <c r="W578" i="1"/>
  <c r="W572" i="1"/>
  <c r="W571" i="1"/>
  <c r="W570" i="1"/>
  <c r="W569" i="1"/>
  <c r="W566" i="1"/>
  <c r="W564" i="1"/>
  <c r="W559" i="1"/>
  <c r="W554" i="1"/>
  <c r="W552" i="1"/>
  <c r="W548" i="1"/>
  <c r="W539" i="1"/>
  <c r="W535" i="1"/>
  <c r="W529" i="1"/>
  <c r="W527" i="1"/>
  <c r="W515" i="1"/>
  <c r="W512" i="1"/>
  <c r="W509" i="1"/>
  <c r="W507" i="1"/>
  <c r="W503" i="1"/>
  <c r="W502" i="1"/>
  <c r="W501" i="1"/>
  <c r="W500" i="1"/>
  <c r="W498" i="1"/>
  <c r="W497" i="1"/>
  <c r="W496" i="1"/>
  <c r="W490" i="1"/>
  <c r="W486" i="1"/>
  <c r="W485" i="1"/>
  <c r="W476" i="1"/>
  <c r="W472" i="1"/>
  <c r="W471" i="1"/>
  <c r="W469" i="1"/>
  <c r="W464" i="1"/>
  <c r="W462" i="1"/>
  <c r="W458" i="1"/>
  <c r="W457" i="1"/>
  <c r="W447" i="1"/>
  <c r="W433" i="1"/>
  <c r="W431" i="1"/>
  <c r="W428" i="1"/>
  <c r="W427" i="1"/>
  <c r="W423" i="1"/>
  <c r="W415" i="1"/>
  <c r="W412" i="1"/>
  <c r="W410" i="1"/>
  <c r="W408" i="1"/>
  <c r="W401" i="1"/>
  <c r="W400" i="1"/>
  <c r="W398" i="1"/>
  <c r="W396" i="1"/>
  <c r="W393" i="1"/>
  <c r="W376" i="1"/>
  <c r="W370" i="1"/>
  <c r="W369" i="1"/>
  <c r="W368" i="1"/>
  <c r="W364" i="1"/>
  <c r="W363" i="1"/>
  <c r="W362" i="1"/>
  <c r="W360" i="1"/>
  <c r="W350" i="1"/>
  <c r="W344" i="1"/>
  <c r="W340" i="1"/>
  <c r="W337" i="1"/>
  <c r="W334" i="1"/>
  <c r="W330" i="1"/>
  <c r="W324" i="1"/>
  <c r="W323" i="1"/>
  <c r="W314" i="1"/>
  <c r="W306" i="1"/>
  <c r="W303" i="1"/>
  <c r="W299" i="1"/>
  <c r="W296" i="1"/>
  <c r="W295" i="1"/>
  <c r="W294" i="1"/>
  <c r="W292" i="1"/>
  <c r="W288" i="1"/>
  <c r="W285" i="1"/>
  <c r="W282" i="1"/>
  <c r="W281" i="1"/>
  <c r="W279" i="1"/>
  <c r="W276" i="1"/>
  <c r="W271" i="1"/>
  <c r="W269" i="1"/>
  <c r="W266" i="1"/>
  <c r="W262" i="1"/>
  <c r="W259" i="1"/>
  <c r="W258" i="1"/>
  <c r="W257" i="1"/>
  <c r="W256" i="1"/>
  <c r="W255" i="1"/>
  <c r="W249" i="1"/>
  <c r="W247" i="1"/>
  <c r="W238" i="1"/>
  <c r="W235" i="1"/>
  <c r="W234" i="1"/>
  <c r="W228" i="1"/>
  <c r="W226" i="1"/>
  <c r="W220" i="1"/>
  <c r="W215" i="1"/>
  <c r="W211" i="1"/>
  <c r="W203" i="1"/>
  <c r="W193" i="1"/>
  <c r="W192" i="1"/>
  <c r="W187" i="1"/>
  <c r="W183" i="1"/>
  <c r="W182" i="1"/>
  <c r="W181" i="1"/>
  <c r="W179" i="1"/>
  <c r="W171" i="1"/>
  <c r="W170" i="1"/>
  <c r="W169" i="1"/>
  <c r="W160" i="1"/>
  <c r="W157" i="1"/>
  <c r="W151" i="1"/>
  <c r="W150" i="1"/>
  <c r="W144" i="1"/>
  <c r="W139" i="1"/>
  <c r="W138" i="1"/>
  <c r="W133" i="1"/>
  <c r="W129" i="1"/>
  <c r="W125" i="1"/>
  <c r="W122" i="1"/>
  <c r="W121" i="1"/>
  <c r="W116" i="1"/>
  <c r="W112" i="1"/>
  <c r="W111" i="1"/>
  <c r="W108" i="1"/>
  <c r="W103" i="1"/>
  <c r="W102" i="1"/>
  <c r="W101" i="1"/>
  <c r="W99" i="1"/>
  <c r="W94" i="1"/>
  <c r="W89" i="1"/>
  <c r="W87" i="1"/>
  <c r="W80" i="1"/>
  <c r="W77" i="1"/>
  <c r="W73" i="1"/>
  <c r="W71" i="1"/>
  <c r="W66" i="1"/>
  <c r="W64" i="1"/>
  <c r="W58" i="1"/>
  <c r="W56" i="1"/>
  <c r="W55" i="1"/>
  <c r="W54" i="1"/>
  <c r="W53" i="1"/>
  <c r="W52" i="1"/>
  <c r="W51" i="1"/>
  <c r="W49" i="1"/>
  <c r="W47" i="1"/>
  <c r="W35" i="1"/>
  <c r="W33" i="1"/>
  <c r="W27" i="1"/>
  <c r="W25" i="1"/>
  <c r="W22" i="1"/>
  <c r="W17" i="1"/>
  <c r="W15" i="1"/>
  <c r="W14" i="1"/>
  <c r="W13" i="1"/>
  <c r="W12" i="1"/>
  <c r="W11" i="1"/>
  <c r="W9" i="1"/>
  <c r="W6" i="1"/>
  <c r="W4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2" i="1"/>
</calcChain>
</file>

<file path=xl/sharedStrings.xml><?xml version="1.0" encoding="utf-8"?>
<sst xmlns="http://schemas.openxmlformats.org/spreadsheetml/2006/main" count="9182" uniqueCount="95">
  <si>
    <t>Job_Title</t>
  </si>
  <si>
    <t>Average_Salary</t>
  </si>
  <si>
    <t>Years_Experience</t>
  </si>
  <si>
    <t>Education_Level</t>
  </si>
  <si>
    <t>AI_Exposure_Index</t>
  </si>
  <si>
    <t>Tech_Growth_Factor</t>
  </si>
  <si>
    <t>Automation_Probability_2030</t>
  </si>
  <si>
    <t>Risk_Category</t>
  </si>
  <si>
    <t>Skill_1</t>
  </si>
  <si>
    <t>Skill_2</t>
  </si>
  <si>
    <t>Skill_3</t>
  </si>
  <si>
    <t>Skill_4</t>
  </si>
  <si>
    <t>Skill_5</t>
  </si>
  <si>
    <t>Skill_6</t>
  </si>
  <si>
    <t>Skill_7</t>
  </si>
  <si>
    <t>Skill_8</t>
  </si>
  <si>
    <t>Skill_9</t>
  </si>
  <si>
    <t>Skill_10</t>
  </si>
  <si>
    <t>Security Guard</t>
  </si>
  <si>
    <t>Master's</t>
  </si>
  <si>
    <t>High</t>
  </si>
  <si>
    <t>Research Scientist</t>
  </si>
  <si>
    <t>PhD</t>
  </si>
  <si>
    <t>Low</t>
  </si>
  <si>
    <t>Construction Worker</t>
  </si>
  <si>
    <t>High School</t>
  </si>
  <si>
    <t>Software Engineer</t>
  </si>
  <si>
    <t>Medium</t>
  </si>
  <si>
    <t>Financial Analyst</t>
  </si>
  <si>
    <t>AI Engineer</t>
  </si>
  <si>
    <t>Mechanic</t>
  </si>
  <si>
    <t>Teacher</t>
  </si>
  <si>
    <t>HR Specialist</t>
  </si>
  <si>
    <t>Customer Support</t>
  </si>
  <si>
    <t>UX Researcher</t>
  </si>
  <si>
    <t>Lawyer</t>
  </si>
  <si>
    <t>Data Scientist</t>
  </si>
  <si>
    <t>Graphic Designer</t>
  </si>
  <si>
    <t>Bachelor's</t>
  </si>
  <si>
    <t>Retail Worker</t>
  </si>
  <si>
    <t>Doctor</t>
  </si>
  <si>
    <t>Truck Driver</t>
  </si>
  <si>
    <t>Chef</t>
  </si>
  <si>
    <t>Nurse</t>
  </si>
  <si>
    <t>Marketing Manager</t>
  </si>
  <si>
    <t>Row Labels</t>
  </si>
  <si>
    <t>Grand Total</t>
  </si>
  <si>
    <t>(All)</t>
  </si>
  <si>
    <t>Average of Automation_Probability_2030</t>
  </si>
  <si>
    <t>Column Labels</t>
  </si>
  <si>
    <t>Average of AI_Exposure_Index</t>
  </si>
  <si>
    <t>Income_Band</t>
  </si>
  <si>
    <t>Average of Average_Salary</t>
  </si>
  <si>
    <t>Experience_Bands</t>
  </si>
  <si>
    <t>Expert/Late</t>
  </si>
  <si>
    <t>Senior</t>
  </si>
  <si>
    <t>Entry/Junior</t>
  </si>
  <si>
    <t>Mid-Level</t>
  </si>
  <si>
    <t>Early Career</t>
  </si>
  <si>
    <t>Sector</t>
  </si>
  <si>
    <t>Grouping</t>
  </si>
  <si>
    <t>Business &amp; Professional Services</t>
  </si>
  <si>
    <t>Construction</t>
  </si>
  <si>
    <t>Creative Industries</t>
  </si>
  <si>
    <t>Customer Service</t>
  </si>
  <si>
    <t>Digital &amp; Creative Industries</t>
  </si>
  <si>
    <t>Digital &amp; Technology</t>
  </si>
  <si>
    <t>Education</t>
  </si>
  <si>
    <t>Finance &amp; Professional Services</t>
  </si>
  <si>
    <t>Health &amp; Social Care</t>
  </si>
  <si>
    <t>Hospitality &amp; Catering</t>
  </si>
  <si>
    <t>Legal Services</t>
  </si>
  <si>
    <t>Marketing &amp; Professional Services</t>
  </si>
  <si>
    <t>Research &amp; Development</t>
  </si>
  <si>
    <t>Retail &amp; Consumer Services</t>
  </si>
  <si>
    <t>Security &amp; Protective Services</t>
  </si>
  <si>
    <t>Transport &amp; Automotive Services</t>
  </si>
  <si>
    <t>Transport &amp; Logistics</t>
  </si>
  <si>
    <t>Average of Tech_Growth_Factor</t>
  </si>
  <si>
    <t>Digital_Creative</t>
  </si>
  <si>
    <t>Manual_Trade_Service</t>
  </si>
  <si>
    <t>Private_Professional</t>
  </si>
  <si>
    <t>Public_Sector</t>
  </si>
  <si>
    <t>Average of Skill_1</t>
  </si>
  <si>
    <t>Average of Skill_2</t>
  </si>
  <si>
    <t>Average of Skill_3</t>
  </si>
  <si>
    <t>Average of Skill_4</t>
  </si>
  <si>
    <t>Average of Skill_5</t>
  </si>
  <si>
    <t>Average of Skill_6</t>
  </si>
  <si>
    <t>Average of Skill_7</t>
  </si>
  <si>
    <t>Average of Skill_8</t>
  </si>
  <si>
    <t>Average of Skill_9</t>
  </si>
  <si>
    <t>Average of Skill_10</t>
  </si>
  <si>
    <t>Skills_ScoreCard</t>
  </si>
  <si>
    <t>Average of Skills_ScoreCard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</si>
</sst>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10" xfId="0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164" fontId="0" fillId="36" borderId="10" xfId="1" applyNumberFormat="1" applyFont="1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26">
    <dxf>
      <numFmt numFmtId="35" formatCode="_-* #,##0.00_-;\-* #,##0.00_-;_-* &quot;-&quot;??_-;_-@_-"/>
    </dxf>
    <dxf>
      <alignment horizontal="general"/>
    </dxf>
    <dxf>
      <numFmt numFmtId="35" formatCode="_-* #,##0.00_-;\-* #,##0.00_-;_-* &quot;-&quot;??_-;_-@_-"/>
    </dxf>
    <dxf>
      <alignment horizontal="general"/>
    </dxf>
    <dxf>
      <numFmt numFmtId="35" formatCode="_-* #,##0.00_-;\-* #,##0.00_-;_-* &quot;-&quot;??_-;_-@_-"/>
    </dxf>
    <dxf>
      <alignment horizontal="general"/>
    </dxf>
    <dxf>
      <numFmt numFmtId="35" formatCode="_-* #,##0.00_-;\-* #,##0.00_-;_-* &quot;-&quot;??_-;_-@_-"/>
    </dxf>
    <dxf>
      <alignment horizontal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alignment horizontal="general"/>
    </dxf>
    <dxf>
      <numFmt numFmtId="35" formatCode="_-* #,##0.00_-;\-* #,##0.00_-;_-* &quot;-&quot;??_-;_-@_-"/>
    </dxf>
    <dxf>
      <alignment horizontal="general"/>
    </dxf>
    <dxf>
      <numFmt numFmtId="35" formatCode="_-* #,##0.00_-;\-* #,##0.00_-;_-* &quot;-&quot;??_-;_-@_-"/>
    </dxf>
    <dxf>
      <alignment horizontal="general"/>
    </dxf>
    <dxf>
      <numFmt numFmtId="35" formatCode="_-* #,##0.00_-;\-* #,##0.00_-;_-* &quot;-&quot;??_-;_-@_-"/>
    </dxf>
    <dxf>
      <alignment horizontal="general"/>
    </dxf>
    <dxf>
      <numFmt numFmtId="35" formatCode="_-* #,##0.00_-;\-* #,##0.00_-;_-* &quot;-&quot;??_-;_-@_-"/>
    </dxf>
    <dxf>
      <alignment horizontal="general"/>
    </dxf>
    <dxf>
      <numFmt numFmtId="35" formatCode="_-* #,##0.00_-;\-* #,##0.00_-;_-* &quot;-&quot;??_-;_-@_-"/>
    </dxf>
    <dxf>
      <alignment horizontal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general"/>
    </dxf>
    <dxf>
      <alignment horizontal="center"/>
    </dxf>
    <dxf>
      <alignment horizontal="center"/>
    </dxf>
    <dxf>
      <numFmt numFmtId="35" formatCode="_-* #,##0.00_-;\-* #,##0.00_-;_-* &quot;-&quot;??_-;_-@_-"/>
    </dxf>
    <dxf>
      <alignment horizontal="center"/>
    </dxf>
    <dxf>
      <numFmt numFmtId="35" formatCode="_-* #,##0.00_-;\-* #,##0.00_-;_-* &quot;-&quot;??_-;_-@_-"/>
    </dxf>
    <dxf>
      <alignment horizontal="center"/>
    </dxf>
    <dxf>
      <numFmt numFmtId="35" formatCode="_-* #,##0.00_-;\-* #,##0.00_-;_-* &quot;-&quot;??_-;_-@_-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general"/>
    </dxf>
    <dxf>
      <numFmt numFmtId="35" formatCode="_-* #,##0.00_-;\-* #,##0.00_-;_-* &quot;-&quot;??_-;_-@_-"/>
    </dxf>
    <dxf>
      <alignment horizontal="general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[AI_Impact_on_Jobs_2030_Workings.xlsx]Pivot Tables!PivotTable1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Tables'!$D$5</c:f>
              <c:strCache>
                <c:ptCount val="1"/>
                <c:pt idx="0">
                  <c:v>Average of AI_Exposure_Index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Tables'!$C$6:$C$26</c:f>
              <c:strCache>
                <c:ptCount val="20"/>
                <c:pt idx="0">
                  <c:v>AI Engineer</c:v>
                </c:pt>
                <c:pt idx="1">
                  <c:v>Research Scientist</c:v>
                </c:pt>
                <c:pt idx="2">
                  <c:v>Nurse</c:v>
                </c:pt>
                <c:pt idx="3">
                  <c:v>Teacher</c:v>
                </c:pt>
                <c:pt idx="4">
                  <c:v>Doctor</c:v>
                </c:pt>
                <c:pt idx="5">
                  <c:v>Financial Analyst</c:v>
                </c:pt>
                <c:pt idx="6">
                  <c:v>Mechanic</c:v>
                </c:pt>
                <c:pt idx="7">
                  <c:v>Lawyer</c:v>
                </c:pt>
                <c:pt idx="8">
                  <c:v>HR Specialist</c:v>
                </c:pt>
                <c:pt idx="9">
                  <c:v>UX Researcher</c:v>
                </c:pt>
                <c:pt idx="10">
                  <c:v>Marketing Manager</c:v>
                </c:pt>
                <c:pt idx="11">
                  <c:v>Chef</c:v>
                </c:pt>
                <c:pt idx="12">
                  <c:v>Data Scientist</c:v>
                </c:pt>
                <c:pt idx="13">
                  <c:v>Software Engineer</c:v>
                </c:pt>
                <c:pt idx="14">
                  <c:v>Graphic Designer</c:v>
                </c:pt>
                <c:pt idx="15">
                  <c:v>Truck Driver</c:v>
                </c:pt>
                <c:pt idx="16">
                  <c:v>Customer Support</c:v>
                </c:pt>
                <c:pt idx="17">
                  <c:v>Construction Worker</c:v>
                </c:pt>
                <c:pt idx="18">
                  <c:v>Security Guard</c:v>
                </c:pt>
                <c:pt idx="19">
                  <c:v>Retail Worker</c:v>
                </c:pt>
              </c:strCache>
            </c:strRef>
          </c:cat>
          <c:val>
            <c:numRef>
              <c:f>'Pivot Tables'!$D$6:$D$26</c:f>
              <c:numCache>
                <c:formatCode>_(* #,##0.00_);_(* \(#,##0.00\);_(* "-"??_);_(@_)</c:formatCode>
                <c:ptCount val="20"/>
                <c:pt idx="0">
                  <c:v>0.47428571428571414</c:v>
                </c:pt>
                <c:pt idx="1">
                  <c:v>0.47859060402684572</c:v>
                </c:pt>
                <c:pt idx="2">
                  <c:v>0.52056338028169014</c:v>
                </c:pt>
                <c:pt idx="3">
                  <c:v>0.49728915662650602</c:v>
                </c:pt>
                <c:pt idx="4">
                  <c:v>0.50515151515151524</c:v>
                </c:pt>
                <c:pt idx="5">
                  <c:v>0.46443708609271528</c:v>
                </c:pt>
                <c:pt idx="6">
                  <c:v>0.45654411764705866</c:v>
                </c:pt>
                <c:pt idx="7">
                  <c:v>0.50901515151515175</c:v>
                </c:pt>
                <c:pt idx="8">
                  <c:v>0.48923566878980923</c:v>
                </c:pt>
                <c:pt idx="9">
                  <c:v>0.47598802395209594</c:v>
                </c:pt>
                <c:pt idx="10">
                  <c:v>0.52447761194029874</c:v>
                </c:pt>
                <c:pt idx="11">
                  <c:v>0.5287943262411352</c:v>
                </c:pt>
                <c:pt idx="12">
                  <c:v>0.51287425149700616</c:v>
                </c:pt>
                <c:pt idx="13">
                  <c:v>0.51291428571428588</c:v>
                </c:pt>
                <c:pt idx="14">
                  <c:v>0.52706249999999966</c:v>
                </c:pt>
                <c:pt idx="15">
                  <c:v>0.52013071895424812</c:v>
                </c:pt>
                <c:pt idx="16">
                  <c:v>0.50150375939849623</c:v>
                </c:pt>
                <c:pt idx="17">
                  <c:v>0.5048076923076924</c:v>
                </c:pt>
                <c:pt idx="18">
                  <c:v>0.51499999999999979</c:v>
                </c:pt>
                <c:pt idx="19">
                  <c:v>0.50554838709677397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4-414C-92D9-CC60FC0E9DF4}"/>
            </c:ext>
          </c:extLst>
        </c:ser>
        <c:ser>
          <c:idx val="1"/>
          <c:order val="1"/>
          <c:tx>
            <c:strRef>
              <c:f>'Pivot Tables'!$E$5</c:f>
              <c:strCache>
                <c:ptCount val="1"/>
                <c:pt idx="0">
                  <c:v>Average of Automation_Probability_2030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Tables'!$C$6:$C$26</c:f>
              <c:strCache>
                <c:ptCount val="20"/>
                <c:pt idx="0">
                  <c:v>AI Engineer</c:v>
                </c:pt>
                <c:pt idx="1">
                  <c:v>Research Scientist</c:v>
                </c:pt>
                <c:pt idx="2">
                  <c:v>Nurse</c:v>
                </c:pt>
                <c:pt idx="3">
                  <c:v>Teacher</c:v>
                </c:pt>
                <c:pt idx="4">
                  <c:v>Doctor</c:v>
                </c:pt>
                <c:pt idx="5">
                  <c:v>Financial Analyst</c:v>
                </c:pt>
                <c:pt idx="6">
                  <c:v>Mechanic</c:v>
                </c:pt>
                <c:pt idx="7">
                  <c:v>Lawyer</c:v>
                </c:pt>
                <c:pt idx="8">
                  <c:v>HR Specialist</c:v>
                </c:pt>
                <c:pt idx="9">
                  <c:v>UX Researcher</c:v>
                </c:pt>
                <c:pt idx="10">
                  <c:v>Marketing Manager</c:v>
                </c:pt>
                <c:pt idx="11">
                  <c:v>Chef</c:v>
                </c:pt>
                <c:pt idx="12">
                  <c:v>Data Scientist</c:v>
                </c:pt>
                <c:pt idx="13">
                  <c:v>Software Engineer</c:v>
                </c:pt>
                <c:pt idx="14">
                  <c:v>Graphic Designer</c:v>
                </c:pt>
                <c:pt idx="15">
                  <c:v>Truck Driver</c:v>
                </c:pt>
                <c:pt idx="16">
                  <c:v>Customer Support</c:v>
                </c:pt>
                <c:pt idx="17">
                  <c:v>Construction Worker</c:v>
                </c:pt>
                <c:pt idx="18">
                  <c:v>Security Guard</c:v>
                </c:pt>
                <c:pt idx="19">
                  <c:v>Retail Worker</c:v>
                </c:pt>
              </c:strCache>
            </c:strRef>
          </c:cat>
          <c:val>
            <c:numRef>
              <c:f>'Pivot Tables'!$E$6:$E$26</c:f>
              <c:numCache>
                <c:formatCode>_(* #,##0.00_);_(* \(#,##0.00\);_(* "-"??_);_(@_)</c:formatCode>
                <c:ptCount val="20"/>
                <c:pt idx="0">
                  <c:v>0.17221428571428585</c:v>
                </c:pt>
                <c:pt idx="1">
                  <c:v>0.17416107382550339</c:v>
                </c:pt>
                <c:pt idx="2">
                  <c:v>0.17563380281690133</c:v>
                </c:pt>
                <c:pt idx="3">
                  <c:v>0.17578313253012051</c:v>
                </c:pt>
                <c:pt idx="4">
                  <c:v>0.17674242424242428</c:v>
                </c:pt>
                <c:pt idx="5">
                  <c:v>0.48509933774834435</c:v>
                </c:pt>
                <c:pt idx="6">
                  <c:v>0.48529411764705893</c:v>
                </c:pt>
                <c:pt idx="7">
                  <c:v>0.48643939393939412</c:v>
                </c:pt>
                <c:pt idx="8">
                  <c:v>0.49076433121019108</c:v>
                </c:pt>
                <c:pt idx="9">
                  <c:v>0.4923952095808381</c:v>
                </c:pt>
                <c:pt idx="10">
                  <c:v>0.49477611940298494</c:v>
                </c:pt>
                <c:pt idx="11">
                  <c:v>0.49567375886524812</c:v>
                </c:pt>
                <c:pt idx="12">
                  <c:v>0.49628742514970076</c:v>
                </c:pt>
                <c:pt idx="13">
                  <c:v>0.5086857142857143</c:v>
                </c:pt>
                <c:pt idx="14">
                  <c:v>0.52899999999999969</c:v>
                </c:pt>
                <c:pt idx="15">
                  <c:v>0.81862745098039225</c:v>
                </c:pt>
                <c:pt idx="16">
                  <c:v>0.82526315789473692</c:v>
                </c:pt>
                <c:pt idx="17">
                  <c:v>0.82596153846153819</c:v>
                </c:pt>
                <c:pt idx="18">
                  <c:v>0.83305194805194804</c:v>
                </c:pt>
                <c:pt idx="19">
                  <c:v>0.83470967741935465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14-414C-92D9-CC60FC0E9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126992"/>
        <c:axId val="1203126512"/>
      </c:lineChart>
      <c:catAx>
        <c:axId val="120312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26512"/>
        <c:crosses val="autoZero"/>
        <c:auto val="1"/>
        <c:lblAlgn val="ctr"/>
        <c:lblOffset val="100"/>
        <c:noMultiLvlLbl val="0"/>
      </c:catAx>
      <c:valAx>
        <c:axId val="120312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12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[AI_Impact_on_Jobs_2030_Workings.xlsx]Pivot Tables!PivotTable5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Tables'!$I$262</c:f>
              <c:strCache>
                <c:ptCount val="1"/>
                <c:pt idx="0">
                  <c:v>Average of AI_Exposure_Index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Tables'!$H$263:$H$267</c:f>
              <c:strCache>
                <c:ptCount val="4"/>
                <c:pt idx="0">
                  <c:v>Digital_Creative</c:v>
                </c:pt>
                <c:pt idx="1">
                  <c:v>Manual_Trade_Service</c:v>
                </c:pt>
                <c:pt idx="2">
                  <c:v>Private_Professional</c:v>
                </c:pt>
                <c:pt idx="3">
                  <c:v>Public_Sector</c:v>
                </c:pt>
              </c:strCache>
            </c:strRef>
          </c:cat>
          <c:val>
            <c:numRef>
              <c:f>'Pivot Tables'!$I$263:$I$267</c:f>
              <c:numCache>
                <c:formatCode>_(* #,##0.00_);_(* \(#,##0.00\);_(* "-"??_);_(@_)</c:formatCode>
                <c:ptCount val="4"/>
                <c:pt idx="0">
                  <c:v>0.49784968684759934</c:v>
                </c:pt>
                <c:pt idx="1">
                  <c:v>0.50520428015564189</c:v>
                </c:pt>
                <c:pt idx="2">
                  <c:v>0.49548780487804872</c:v>
                </c:pt>
                <c:pt idx="3">
                  <c:v>0.50715909090909039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1-4638-9842-B6F25AE30F6F}"/>
            </c:ext>
          </c:extLst>
        </c:ser>
        <c:ser>
          <c:idx val="1"/>
          <c:order val="1"/>
          <c:tx>
            <c:strRef>
              <c:f>'Pivot Tables'!$J$262</c:f>
              <c:strCache>
                <c:ptCount val="1"/>
                <c:pt idx="0">
                  <c:v>Average of Tech_Growth_Factor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Tables'!$H$263:$H$267</c:f>
              <c:strCache>
                <c:ptCount val="4"/>
                <c:pt idx="0">
                  <c:v>Digital_Creative</c:v>
                </c:pt>
                <c:pt idx="1">
                  <c:v>Manual_Trade_Service</c:v>
                </c:pt>
                <c:pt idx="2">
                  <c:v>Private_Professional</c:v>
                </c:pt>
                <c:pt idx="3">
                  <c:v>Public_Sector</c:v>
                </c:pt>
              </c:strCache>
            </c:strRef>
          </c:cat>
          <c:val>
            <c:numRef>
              <c:f>'Pivot Tables'!$J$263:$J$267</c:f>
              <c:numCache>
                <c:formatCode>_(* #,##0.00_);_(* \(#,##0.00\);_(* "-"??_);_(@_)</c:formatCode>
                <c:ptCount val="4"/>
                <c:pt idx="0">
                  <c:v>0.97606471816284002</c:v>
                </c:pt>
                <c:pt idx="1">
                  <c:v>1.0082295719844354</c:v>
                </c:pt>
                <c:pt idx="2">
                  <c:v>1.0100174216027868</c:v>
                </c:pt>
                <c:pt idx="3">
                  <c:v>0.98806818181818068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1-4638-9842-B6F25AE30F6F}"/>
            </c:ext>
          </c:extLst>
        </c:ser>
        <c:ser>
          <c:idx val="2"/>
          <c:order val="2"/>
          <c:tx>
            <c:strRef>
              <c:f>'Pivot Tables'!$K$262</c:f>
              <c:strCache>
                <c:ptCount val="1"/>
                <c:pt idx="0">
                  <c:v>Average of Automation_Probability_2030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Tables'!$H$263:$H$267</c:f>
              <c:strCache>
                <c:ptCount val="4"/>
                <c:pt idx="0">
                  <c:v>Digital_Creative</c:v>
                </c:pt>
                <c:pt idx="1">
                  <c:v>Manual_Trade_Service</c:v>
                </c:pt>
                <c:pt idx="2">
                  <c:v>Private_Professional</c:v>
                </c:pt>
                <c:pt idx="3">
                  <c:v>Public_Sector</c:v>
                </c:pt>
              </c:strCache>
            </c:strRef>
          </c:cat>
          <c:val>
            <c:numRef>
              <c:f>'Pivot Tables'!$K$263:$K$267</c:f>
              <c:numCache>
                <c:formatCode>_(* #,##0.00_);_(* \(#,##0.00\);_(* "-"??_);_(@_)</c:formatCode>
                <c:ptCount val="4"/>
                <c:pt idx="0">
                  <c:v>0.40587682672233844</c:v>
                </c:pt>
                <c:pt idx="1">
                  <c:v>0.73678988326848316</c:v>
                </c:pt>
                <c:pt idx="2">
                  <c:v>0.48921602787456414</c:v>
                </c:pt>
                <c:pt idx="3">
                  <c:v>0.17602272727272739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1-4638-9842-B6F25AE3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526224"/>
        <c:axId val="1362531984"/>
      </c:lineChart>
      <c:catAx>
        <c:axId val="136252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531984"/>
        <c:crosses val="autoZero"/>
        <c:auto val="1"/>
        <c:lblAlgn val="ctr"/>
        <c:lblOffset val="100"/>
        <c:noMultiLvlLbl val="0"/>
      </c:catAx>
      <c:valAx>
        <c:axId val="136253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52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161924</xdr:colOff>
      <xdr:row>1</xdr:row>
      <xdr:rowOff>9525</xdr:rowOff>
    </xdr:from>
    <xdr:to>
      <xdr:col>18</xdr:col>
      <xdr:colOff>156881</xdr:colOff>
      <xdr:row>7</xdr:row>
      <xdr:rowOff>109580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95D936-D186-66B5-1239-5C3F2DCE5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47953" y="200025"/>
          <a:ext cx="4230781" cy="1243055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209551</xdr:colOff>
      <xdr:row>0</xdr:row>
      <xdr:rowOff>180975</xdr:rowOff>
    </xdr:from>
    <xdr:to>
      <xdr:col>24</xdr:col>
      <xdr:colOff>304347</xdr:colOff>
      <xdr:row>8</xdr:row>
      <xdr:rowOff>133165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BC491A-1E86-1BD1-7BB8-DCBCCDD3F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73426" y="180975"/>
          <a:ext cx="3752396" cy="147619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7</xdr:row>
      <xdr:rowOff>180975</xdr:rowOff>
    </xdr:from>
    <xdr:to>
      <xdr:col>18</xdr:col>
      <xdr:colOff>145676</xdr:colOff>
      <xdr:row>26</xdr:row>
      <xdr:rowOff>104332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C1BF54-12E4-DE22-B09D-4B4559756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38429" y="1514475"/>
          <a:ext cx="4229100" cy="3542857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209550</xdr:colOff>
      <xdr:row>9</xdr:row>
      <xdr:rowOff>66675</xdr:rowOff>
    </xdr:from>
    <xdr:to>
      <xdr:col>24</xdr:col>
      <xdr:colOff>294807</xdr:colOff>
      <xdr:row>16</xdr:row>
      <xdr:rowOff>18889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DAA0A5-6D8D-F49A-06F3-475EA2266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73425" y="1781175"/>
          <a:ext cx="3742857" cy="1285714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209549</xdr:colOff>
      <xdr:row>16</xdr:row>
      <xdr:rowOff>114300</xdr:rowOff>
    </xdr:from>
    <xdr:to>
      <xdr:col>24</xdr:col>
      <xdr:colOff>295274</xdr:colOff>
      <xdr:row>21</xdr:row>
      <xdr:rowOff>190371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361207-9D94-C437-F230-63521AA78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73424" y="3162300"/>
          <a:ext cx="3743325" cy="1028571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209550</xdr:colOff>
      <xdr:row>22</xdr:row>
      <xdr:rowOff>114300</xdr:rowOff>
    </xdr:from>
    <xdr:to>
      <xdr:col>23</xdr:col>
      <xdr:colOff>571074</xdr:colOff>
      <xdr:row>44</xdr:row>
      <xdr:rowOff>85205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45A73FD-4CC9-276C-3533-59C2FD97F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73425" y="4305300"/>
          <a:ext cx="3409524" cy="416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152399</xdr:colOff>
      <xdr:row>26</xdr:row>
      <xdr:rowOff>171450</xdr:rowOff>
    </xdr:from>
    <xdr:to>
      <xdr:col>18</xdr:col>
      <xdr:colOff>145676</xdr:colOff>
      <xdr:row>38</xdr:row>
      <xdr:rowOff>128737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A74CF7E-B288-DA39-216A-17C4BA66F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38428" y="5124450"/>
          <a:ext cx="4229101" cy="2243287"/>
        </a:xfrm>
        <a:prstGeom prst="rect">
          <a:avLst/>
        </a:prstGeom>
      </xdr:spPr>
    </xdr:pic>
    <xdr:clientData/>
  </xdr:twoCellAnchor>
  <xdr:twoCellAnchor editAs="oneCell">
    <xdr:from>
      <xdr:col>24</xdr:col>
      <xdr:colOff>398930</xdr:colOff>
      <xdr:row>0</xdr:row>
      <xdr:rowOff>174032</xdr:rowOff>
    </xdr:from>
    <xdr:to>
      <xdr:col>30</xdr:col>
      <xdr:colOff>339242</xdr:colOff>
      <xdr:row>10</xdr:row>
      <xdr:rowOff>17370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8AFB06-0E3A-0E4C-CE17-4F7999056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751489" y="174032"/>
          <a:ext cx="3571018" cy="17483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152399</xdr:colOff>
      <xdr:row>3</xdr:row>
      <xdr:rowOff>176212</xdr:rowOff>
    </xdr:from>
    <xdr:to>
      <xdr:col>15</xdr:col>
      <xdr:colOff>419099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E4A266-3E6D-428F-7205-77A6515BD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180975</xdr:colOff>
      <xdr:row>267</xdr:row>
      <xdr:rowOff>100012</xdr:rowOff>
    </xdr:from>
    <xdr:to>
      <xdr:col>10</xdr:col>
      <xdr:colOff>847725</xdr:colOff>
      <xdr:row>281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B63009-B3DD-964A-B8B4-6D4976059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erachai Srisasi" refreshedDate="45998.371759490743" createdVersion="8" refreshedVersion="8" minRefreshableVersion="3" recordCount="3000" xr:uid="{0D027FF5-2DF6-4CCD-9D23-A479340134A0}">
  <cacheSource type="worksheet">
    <worksheetSource ref="A1:T3001" sheet="AI_Impact_on_Jobs_2030"/>
  </cacheSource>
  <cacheFields count="20">
    <cacheField name="Job_Title" numFmtId="0">
      <sharedItems count="20">
        <s v="Security Guard"/>
        <s v="Research Scientist"/>
        <s v="Construction Worker"/>
        <s v="Software Engineer"/>
        <s v="Financial Analyst"/>
        <s v="AI Engineer"/>
        <s v="Mechanic"/>
        <s v="Teacher"/>
        <s v="HR Specialist"/>
        <s v="Customer Support"/>
        <s v="UX Researcher"/>
        <s v="Lawyer"/>
        <s v="Data Scientist"/>
        <s v="Graphic Designer"/>
        <s v="Retail Worker"/>
        <s v="Doctor"/>
        <s v="Truck Driver"/>
        <s v="Chef"/>
        <s v="Nurse"/>
        <s v="Marketing Manager"/>
      </sharedItems>
    </cacheField>
    <cacheField name="Average_Salary" numFmtId="0">
      <sharedItems containsSemiMixedTypes="0" containsString="0" containsNumber="1" containsInteger="1" minValue="30030" maxValue="149798" count="2960">
        <n v="45795"/>
        <n v="133355"/>
        <n v="146216"/>
        <n v="136530"/>
        <n v="70397"/>
        <n v="92592"/>
        <n v="107373"/>
        <n v="53419"/>
        <n v="139225"/>
        <n v="85016"/>
        <n v="82733"/>
        <n v="117455"/>
        <n v="79811"/>
        <n v="115981"/>
        <n v="96690"/>
        <n v="32869"/>
        <n v="36893"/>
        <n v="103744"/>
        <n v="148015"/>
        <n v="108069"/>
        <n v="43403"/>
        <n v="49508"/>
        <n v="58251"/>
        <n v="33343"/>
        <n v="125435"/>
        <n v="39540"/>
        <n v="68304"/>
        <n v="33267"/>
        <n v="89031"/>
        <n v="102936"/>
        <n v="114076"/>
        <n v="69081"/>
        <n v="102124"/>
        <n v="91629"/>
        <n v="43843"/>
        <n v="59703"/>
        <n v="64349"/>
        <n v="92292"/>
        <n v="53524"/>
        <n v="88017"/>
        <n v="111317"/>
        <n v="144825"/>
        <n v="52415"/>
        <n v="134680"/>
        <n v="109714"/>
        <n v="97067"/>
        <n v="37561"/>
        <n v="142581"/>
        <n v="39111"/>
        <n v="72101"/>
        <n v="117958"/>
        <n v="97444"/>
        <n v="30077"/>
        <n v="148721"/>
        <n v="127720"/>
        <n v="50103"/>
        <n v="145033"/>
        <n v="95310"/>
        <n v="93374"/>
        <n v="71914"/>
        <n v="132547"/>
        <n v="119106"/>
        <n v="82603"/>
        <n v="131358"/>
        <n v="83394"/>
        <n v="92516"/>
        <n v="53752"/>
        <n v="108411"/>
        <n v="116145"/>
        <n v="124613"/>
        <n v="30060"/>
        <n v="87134"/>
        <n v="67641"/>
        <n v="67265"/>
        <n v="145608"/>
        <n v="59629"/>
        <n v="85619"/>
        <n v="136506"/>
        <n v="148533"/>
        <n v="105758"/>
        <n v="55559"/>
        <n v="31591"/>
        <n v="32469"/>
        <n v="117263"/>
        <n v="121357"/>
        <n v="54860"/>
        <n v="36540"/>
        <n v="58602"/>
        <n v="69341"/>
        <n v="41536"/>
        <n v="113309"/>
        <n v="78787"/>
        <n v="98577"/>
        <n v="54826"/>
        <n v="61890"/>
        <n v="75500"/>
        <n v="95128"/>
        <n v="49975"/>
        <n v="75893"/>
        <n v="106619"/>
        <n v="113310"/>
        <n v="55611"/>
        <n v="108131"/>
        <n v="58625"/>
        <n v="47087"/>
        <n v="143942"/>
        <n v="109973"/>
        <n v="57598"/>
        <n v="75379"/>
        <n v="130441"/>
        <n v="72668"/>
        <n v="140641"/>
        <n v="46014"/>
        <n v="92438"/>
        <n v="102240"/>
        <n v="39686"/>
        <n v="40754"/>
        <n v="40699"/>
        <n v="120373"/>
        <n v="70461"/>
        <n v="103965"/>
        <n v="58179"/>
        <n v="125694"/>
        <n v="128723"/>
        <n v="36548"/>
        <n v="40634"/>
        <n v="62784"/>
        <n v="37099"/>
        <n v="74857"/>
        <n v="91063"/>
        <n v="89765"/>
        <n v="32461"/>
        <n v="53911"/>
        <n v="50567"/>
        <n v="52656"/>
        <n v="77701"/>
        <n v="137539"/>
        <n v="46087"/>
        <n v="67861"/>
        <n v="89792"/>
        <n v="36397"/>
        <n v="49715"/>
        <n v="122573"/>
        <n v="133864"/>
        <n v="48745"/>
        <n v="49446"/>
        <n v="98673"/>
        <n v="93870"/>
        <n v="72951"/>
        <n v="37239"/>
        <n v="149798"/>
        <n v="149052"/>
        <n v="39587"/>
        <n v="120301"/>
        <n v="117969"/>
        <n v="39528"/>
        <n v="95677"/>
        <n v="51778"/>
        <n v="36816"/>
        <n v="53567"/>
        <n v="121170"/>
        <n v="91944"/>
        <n v="123905"/>
        <n v="73056"/>
        <n v="89156"/>
        <n v="54995"/>
        <n v="100194"/>
        <n v="97534"/>
        <n v="123547"/>
        <n v="111926"/>
        <n v="107487"/>
        <n v="107362"/>
        <n v="44973"/>
        <n v="30340"/>
        <n v="104965"/>
        <n v="74789"/>
        <n v="88954"/>
        <n v="78456"/>
        <n v="116698"/>
        <n v="40886"/>
        <n v="78511"/>
        <n v="136127"/>
        <n v="45592"/>
        <n v="134859"/>
        <n v="119678"/>
        <n v="62402"/>
        <n v="53478"/>
        <n v="52005"/>
        <n v="82389"/>
        <n v="84336"/>
        <n v="112594"/>
        <n v="85243"/>
        <n v="85668"/>
        <n v="82428"/>
        <n v="107240"/>
        <n v="120270"/>
        <n v="74605"/>
        <n v="140059"/>
        <n v="96155"/>
        <n v="131971"/>
        <n v="57413"/>
        <n v="138125"/>
        <n v="42602"/>
        <n v="110070"/>
        <n v="50954"/>
        <n v="118691"/>
        <n v="120453"/>
        <n v="37214"/>
        <n v="139269"/>
        <n v="119285"/>
        <n v="122268"/>
        <n v="118791"/>
        <n v="86408"/>
        <n v="136464"/>
        <n v="56049"/>
        <n v="84845"/>
        <n v="133937"/>
        <n v="143557"/>
        <n v="32994"/>
        <n v="54351"/>
        <n v="74816"/>
        <n v="103788"/>
        <n v="40103"/>
        <n v="34458"/>
        <n v="59493"/>
        <n v="93059"/>
        <n v="121683"/>
        <n v="46322"/>
        <n v="100293"/>
        <n v="79298"/>
        <n v="73937"/>
        <n v="146464"/>
        <n v="106274"/>
        <n v="32581"/>
        <n v="142309"/>
        <n v="85612"/>
        <n v="65710"/>
        <n v="46999"/>
        <n v="142701"/>
        <n v="54031"/>
        <n v="115679"/>
        <n v="63724"/>
        <n v="131154"/>
        <n v="100014"/>
        <n v="35232"/>
        <n v="114425"/>
        <n v="116795"/>
        <n v="53559"/>
        <n v="94418"/>
        <n v="117954"/>
        <n v="105831"/>
        <n v="48814"/>
        <n v="147904"/>
        <n v="116694"/>
        <n v="74739"/>
        <n v="110357"/>
        <n v="44079"/>
        <n v="103648"/>
        <n v="143892"/>
        <n v="135296"/>
        <n v="66639"/>
        <n v="105476"/>
        <n v="71830"/>
        <n v="129555"/>
        <n v="91576"/>
        <n v="137524"/>
        <n v="148360"/>
        <n v="55464"/>
        <n v="85798"/>
        <n v="133243"/>
        <n v="84710"/>
        <n v="38848"/>
        <n v="95942"/>
        <n v="45086"/>
        <n v="39343"/>
        <n v="89550"/>
        <n v="70317"/>
        <n v="102055"/>
        <n v="145660"/>
        <n v="64785"/>
        <n v="70149"/>
        <n v="100122"/>
        <n v="46524"/>
        <n v="82347"/>
        <n v="71743"/>
        <n v="118302"/>
        <n v="96706"/>
        <n v="95780"/>
        <n v="78899"/>
        <n v="92559"/>
        <n v="140168"/>
        <n v="143857"/>
        <n v="37189"/>
        <n v="91158"/>
        <n v="52394"/>
        <n v="50245"/>
        <n v="48624"/>
        <n v="46626"/>
        <n v="74950"/>
        <n v="130211"/>
        <n v="117460"/>
        <n v="115489"/>
        <n v="143880"/>
        <n v="41569"/>
        <n v="147027"/>
        <n v="111384"/>
        <n v="107463"/>
        <n v="74148"/>
        <n v="59793"/>
        <n v="102095"/>
        <n v="112508"/>
        <n v="97598"/>
        <n v="98472"/>
        <n v="108291"/>
        <n v="130342"/>
        <n v="73894"/>
        <n v="49023"/>
        <n v="34758"/>
        <n v="47065"/>
        <n v="53464"/>
        <n v="102572"/>
        <n v="67344"/>
        <n v="122759"/>
        <n v="66444"/>
        <n v="46932"/>
        <n v="55363"/>
        <n v="30893"/>
        <n v="84962"/>
        <n v="94173"/>
        <n v="82949"/>
        <n v="141738"/>
        <n v="80492"/>
        <n v="117527"/>
        <n v="83639"/>
        <n v="66993"/>
        <n v="61551"/>
        <n v="63896"/>
        <n v="63686"/>
        <n v="147256"/>
        <n v="103531"/>
        <n v="53991"/>
        <n v="39269"/>
        <n v="149391"/>
        <n v="124598"/>
        <n v="89470"/>
        <n v="34321"/>
        <n v="50977"/>
        <n v="62167"/>
        <n v="108518"/>
        <n v="93752"/>
        <n v="77691"/>
        <n v="59813"/>
        <n v="95603"/>
        <n v="118150"/>
        <n v="31996"/>
        <n v="108015"/>
        <n v="59709"/>
        <n v="33203"/>
        <n v="39327"/>
        <n v="37868"/>
        <n v="76097"/>
        <n v="117838"/>
        <n v="136931"/>
        <n v="76900"/>
        <n v="41221"/>
        <n v="30654"/>
        <n v="112928"/>
        <n v="99444"/>
        <n v="115092"/>
        <n v="123122"/>
        <n v="49177"/>
        <n v="107360"/>
        <n v="132877"/>
        <n v="73158"/>
        <n v="87889"/>
        <n v="136196"/>
        <n v="133801"/>
        <n v="109557"/>
        <n v="54502"/>
        <n v="128878"/>
        <n v="136802"/>
        <n v="80901"/>
        <n v="96214"/>
        <n v="104755"/>
        <n v="134580"/>
        <n v="63477"/>
        <n v="142134"/>
        <n v="119080"/>
        <n v="42467"/>
        <n v="100601"/>
        <n v="148764"/>
        <n v="113795"/>
        <n v="45994"/>
        <n v="66701"/>
        <n v="63785"/>
        <n v="122282"/>
        <n v="30229"/>
        <n v="45620"/>
        <n v="68104"/>
        <n v="78733"/>
        <n v="33320"/>
        <n v="137648"/>
        <n v="53104"/>
        <n v="69451"/>
        <n v="104854"/>
        <n v="35147"/>
        <n v="68563"/>
        <n v="133496"/>
        <n v="79692"/>
        <n v="135585"/>
        <n v="59545"/>
        <n v="138777"/>
        <n v="88760"/>
        <n v="106870"/>
        <n v="32147"/>
        <n v="140463"/>
        <n v="148623"/>
        <n v="49360"/>
        <n v="45605"/>
        <n v="103953"/>
        <n v="76531"/>
        <n v="139198"/>
        <n v="111199"/>
        <n v="65321"/>
        <n v="77218"/>
        <n v="39752"/>
        <n v="34792"/>
        <n v="44591"/>
        <n v="35424"/>
        <n v="89789"/>
        <n v="38804"/>
        <n v="58400"/>
        <n v="129525"/>
        <n v="145183"/>
        <n v="82066"/>
        <n v="59059"/>
        <n v="57499"/>
        <n v="122103"/>
        <n v="47806"/>
        <n v="104702"/>
        <n v="37373"/>
        <n v="98519"/>
        <n v="72578"/>
        <n v="94280"/>
        <n v="43777"/>
        <n v="81040"/>
        <n v="97313"/>
        <n v="59092"/>
        <n v="66613"/>
        <n v="40292"/>
        <n v="111335"/>
        <n v="86747"/>
        <n v="129318"/>
        <n v="38789"/>
        <n v="85823"/>
        <n v="123286"/>
        <n v="63161"/>
        <n v="103889"/>
        <n v="135584"/>
        <n v="50968"/>
        <n v="137814"/>
        <n v="83015"/>
        <n v="86862"/>
        <n v="115501"/>
        <n v="141768"/>
        <n v="38419"/>
        <n v="94800"/>
        <n v="111976"/>
        <n v="67909"/>
        <n v="46934"/>
        <n v="41586"/>
        <n v="77013"/>
        <n v="133693"/>
        <n v="78825"/>
        <n v="131505"/>
        <n v="90107"/>
        <n v="71916"/>
        <n v="129794"/>
        <n v="82186"/>
        <n v="72531"/>
        <n v="127596"/>
        <n v="124826"/>
        <n v="48320"/>
        <n v="62449"/>
        <n v="84097"/>
        <n v="64629"/>
        <n v="38859"/>
        <n v="40082"/>
        <n v="136153"/>
        <n v="70612"/>
        <n v="118444"/>
        <n v="94204"/>
        <n v="39852"/>
        <n v="144476"/>
        <n v="128336"/>
        <n v="77598"/>
        <n v="60628"/>
        <n v="96188"/>
        <n v="42516"/>
        <n v="54722"/>
        <n v="58743"/>
        <n v="31695"/>
        <n v="93294"/>
        <n v="116310"/>
        <n v="60615"/>
        <n v="64568"/>
        <n v="34507"/>
        <n v="58343"/>
        <n v="84544"/>
        <n v="112790"/>
        <n v="99918"/>
        <n v="47290"/>
        <n v="78002"/>
        <n v="39372"/>
        <n v="87911"/>
        <n v="87920"/>
        <n v="86768"/>
        <n v="43866"/>
        <n v="133627"/>
        <n v="45700"/>
        <n v="112799"/>
        <n v="74458"/>
        <n v="50125"/>
        <n v="78926"/>
        <n v="138778"/>
        <n v="30671"/>
        <n v="114153"/>
        <n v="69574"/>
        <n v="144616"/>
        <n v="144313"/>
        <n v="79047"/>
        <n v="116649"/>
        <n v="131192"/>
        <n v="84165"/>
        <n v="132488"/>
        <n v="57757"/>
        <n v="106095"/>
        <n v="84304"/>
        <n v="86414"/>
        <n v="47040"/>
        <n v="80192"/>
        <n v="141359"/>
        <n v="75482"/>
        <n v="147232"/>
        <n v="147220"/>
        <n v="107078"/>
        <n v="63979"/>
        <n v="120290"/>
        <n v="51573"/>
        <n v="79984"/>
        <n v="96770"/>
        <n v="68031"/>
        <n v="124238"/>
        <n v="105587"/>
        <n v="34023"/>
        <n v="72215"/>
        <n v="82870"/>
        <n v="32978"/>
        <n v="45522"/>
        <n v="63414"/>
        <n v="47140"/>
        <n v="140261"/>
        <n v="62975"/>
        <n v="146004"/>
        <n v="57167"/>
        <n v="39046"/>
        <n v="113184"/>
        <n v="52689"/>
        <n v="125494"/>
        <n v="111214"/>
        <n v="139071"/>
        <n v="34027"/>
        <n v="129074"/>
        <n v="114785"/>
        <n v="149107"/>
        <n v="42380"/>
        <n v="81331"/>
        <n v="38245"/>
        <n v="76766"/>
        <n v="121865"/>
        <n v="133457"/>
        <n v="131126"/>
        <n v="73066"/>
        <n v="72875"/>
        <n v="90011"/>
        <n v="98232"/>
        <n v="132491"/>
        <n v="70741"/>
        <n v="76566"/>
        <n v="78817"/>
        <n v="137334"/>
        <n v="30591"/>
        <n v="42938"/>
        <n v="82076"/>
        <n v="71628"/>
        <n v="82136"/>
        <n v="74440"/>
        <n v="43453"/>
        <n v="140252"/>
        <n v="99212"/>
        <n v="50043"/>
        <n v="33017"/>
        <n v="118913"/>
        <n v="144420"/>
        <n v="126805"/>
        <n v="144780"/>
        <n v="137009"/>
        <n v="82328"/>
        <n v="78542"/>
        <n v="35703"/>
        <n v="110146"/>
        <n v="117052"/>
        <n v="89254"/>
        <n v="62009"/>
        <n v="56651"/>
        <n v="59410"/>
        <n v="103844"/>
        <n v="128035"/>
        <n v="147270"/>
        <n v="43769"/>
        <n v="103616"/>
        <n v="79004"/>
        <n v="140190"/>
        <n v="51071"/>
        <n v="97913"/>
        <n v="138336"/>
        <n v="37432"/>
        <n v="54578"/>
        <n v="83609"/>
        <n v="51182"/>
        <n v="127841"/>
        <n v="101160"/>
        <n v="38711"/>
        <n v="138886"/>
        <n v="97696"/>
        <n v="105948"/>
        <n v="44235"/>
        <n v="61688"/>
        <n v="47883"/>
        <n v="105569"/>
        <n v="73271"/>
        <n v="147327"/>
        <n v="76798"/>
        <n v="127077"/>
        <n v="145088"/>
        <n v="33841"/>
        <n v="141789"/>
        <n v="102828"/>
        <n v="50754"/>
        <n v="105481"/>
        <n v="118110"/>
        <n v="96178"/>
        <n v="146903"/>
        <n v="101835"/>
        <n v="144300"/>
        <n v="80908"/>
        <n v="30567"/>
        <n v="119342"/>
        <n v="106762"/>
        <n v="101486"/>
        <n v="56926"/>
        <n v="64986"/>
        <n v="30944"/>
        <n v="60540"/>
        <n v="87410"/>
        <n v="148362"/>
        <n v="72460"/>
        <n v="130257"/>
        <n v="106054"/>
        <n v="139588"/>
        <n v="97143"/>
        <n v="49798"/>
        <n v="87748"/>
        <n v="46254"/>
        <n v="75211"/>
        <n v="39695"/>
        <n v="57740"/>
        <n v="99306"/>
        <n v="54524"/>
        <n v="92345"/>
        <n v="93220"/>
        <n v="108610"/>
        <n v="64722"/>
        <n v="70910"/>
        <n v="138347"/>
        <n v="58152"/>
        <n v="95063"/>
        <n v="125761"/>
        <n v="31645"/>
        <n v="73262"/>
        <n v="51730"/>
        <n v="123878"/>
        <n v="89300"/>
        <n v="113441"/>
        <n v="87589"/>
        <n v="113446"/>
        <n v="135301"/>
        <n v="118552"/>
        <n v="148977"/>
        <n v="48715"/>
        <n v="147045"/>
        <n v="40196"/>
        <n v="141054"/>
        <n v="132785"/>
        <n v="123249"/>
        <n v="62500"/>
        <n v="136128"/>
        <n v="142109"/>
        <n v="87737"/>
        <n v="121903"/>
        <n v="141654"/>
        <n v="50662"/>
        <n v="116755"/>
        <n v="133719"/>
        <n v="127427"/>
        <n v="130628"/>
        <n v="43686"/>
        <n v="57313"/>
        <n v="91404"/>
        <n v="109794"/>
        <n v="49416"/>
        <n v="56162"/>
        <n v="85420"/>
        <n v="82948"/>
        <n v="91336"/>
        <n v="104474"/>
        <n v="72628"/>
        <n v="135494"/>
        <n v="71751"/>
        <n v="86087"/>
        <n v="127425"/>
        <n v="133587"/>
        <n v="140373"/>
        <n v="133080"/>
        <n v="123012"/>
        <n v="76629"/>
        <n v="33811"/>
        <n v="95283"/>
        <n v="113205"/>
        <n v="100453"/>
        <n v="68397"/>
        <n v="113824"/>
        <n v="50758"/>
        <n v="135900"/>
        <n v="133613"/>
        <n v="93115"/>
        <n v="129683"/>
        <n v="83013"/>
        <n v="45233"/>
        <n v="50765"/>
        <n v="108766"/>
        <n v="64297"/>
        <n v="76126"/>
        <n v="112694"/>
        <n v="117287"/>
        <n v="31082"/>
        <n v="137252"/>
        <n v="31511"/>
        <n v="33145"/>
        <n v="115642"/>
        <n v="128303"/>
        <n v="81142"/>
        <n v="89817"/>
        <n v="124410"/>
        <n v="138139"/>
        <n v="78657"/>
        <n v="69309"/>
        <n v="68669"/>
        <n v="87033"/>
        <n v="80658"/>
        <n v="136081"/>
        <n v="48728"/>
        <n v="52286"/>
        <n v="55727"/>
        <n v="104638"/>
        <n v="119363"/>
        <n v="141597"/>
        <n v="72756"/>
        <n v="77774"/>
        <n v="119865"/>
        <n v="33692"/>
        <n v="139419"/>
        <n v="48782"/>
        <n v="140349"/>
        <n v="80075"/>
        <n v="120629"/>
        <n v="135899"/>
        <n v="115333"/>
        <n v="93908"/>
        <n v="41564"/>
        <n v="144507"/>
        <n v="147679"/>
        <n v="132811"/>
        <n v="54940"/>
        <n v="144326"/>
        <n v="30511"/>
        <n v="49359"/>
        <n v="36265"/>
        <n v="122313"/>
        <n v="39280"/>
        <n v="80281"/>
        <n v="98354"/>
        <n v="140951"/>
        <n v="145131"/>
        <n v="51529"/>
        <n v="30594"/>
        <n v="142770"/>
        <n v="122995"/>
        <n v="137126"/>
        <n v="44372"/>
        <n v="53795"/>
        <n v="80697"/>
        <n v="118078"/>
        <n v="125773"/>
        <n v="93766"/>
        <n v="45782"/>
        <n v="127288"/>
        <n v="107865"/>
        <n v="75986"/>
        <n v="60276"/>
        <n v="137294"/>
        <n v="147272"/>
        <n v="45819"/>
        <n v="36473"/>
        <n v="62556"/>
        <n v="88209"/>
        <n v="147067"/>
        <n v="38699"/>
        <n v="107593"/>
        <n v="75076"/>
        <n v="91743"/>
        <n v="80924"/>
        <n v="72500"/>
        <n v="52380"/>
        <n v="34355"/>
        <n v="32035"/>
        <n v="32665"/>
        <n v="100739"/>
        <n v="128560"/>
        <n v="59974"/>
        <n v="90521"/>
        <n v="66476"/>
        <n v="82271"/>
        <n v="33743"/>
        <n v="111256"/>
        <n v="132859"/>
        <n v="99810"/>
        <n v="90360"/>
        <n v="130290"/>
        <n v="105656"/>
        <n v="107982"/>
        <n v="33970"/>
        <n v="71753"/>
        <n v="104354"/>
        <n v="35280"/>
        <n v="116545"/>
        <n v="131041"/>
        <n v="134087"/>
        <n v="90985"/>
        <n v="118257"/>
        <n v="134294"/>
        <n v="55666"/>
        <n v="71516"/>
        <n v="48226"/>
        <n v="60011"/>
        <n v="136979"/>
        <n v="85215"/>
        <n v="107255"/>
        <n v="70821"/>
        <n v="133185"/>
        <n v="107929"/>
        <n v="49523"/>
        <n v="88188"/>
        <n v="77969"/>
        <n v="149528"/>
        <n v="85416"/>
        <n v="50491"/>
        <n v="105955"/>
        <n v="97519"/>
        <n v="74775"/>
        <n v="116437"/>
        <n v="112201"/>
        <n v="91134"/>
        <n v="76647"/>
        <n v="138197"/>
        <n v="76413"/>
        <n v="112604"/>
        <n v="61478"/>
        <n v="92402"/>
        <n v="65319"/>
        <n v="58830"/>
        <n v="59328"/>
        <n v="36123"/>
        <n v="66587"/>
        <n v="51951"/>
        <n v="37804"/>
        <n v="40349"/>
        <n v="136203"/>
        <n v="86317"/>
        <n v="117385"/>
        <n v="109841"/>
        <n v="95197"/>
        <n v="93410"/>
        <n v="104225"/>
        <n v="67499"/>
        <n v="130537"/>
        <n v="118627"/>
        <n v="99074"/>
        <n v="71716"/>
        <n v="132033"/>
        <n v="40715"/>
        <n v="77553"/>
        <n v="36861"/>
        <n v="70154"/>
        <n v="93576"/>
        <n v="127294"/>
        <n v="139875"/>
        <n v="52925"/>
        <n v="119779"/>
        <n v="87702"/>
        <n v="127556"/>
        <n v="46289"/>
        <n v="115823"/>
        <n v="55966"/>
        <n v="98560"/>
        <n v="109023"/>
        <n v="112455"/>
        <n v="42930"/>
        <n v="48065"/>
        <n v="86422"/>
        <n v="69305"/>
        <n v="105355"/>
        <n v="31776"/>
        <n v="113187"/>
        <n v="44937"/>
        <n v="77259"/>
        <n v="48225"/>
        <n v="101519"/>
        <n v="100994"/>
        <n v="49450"/>
        <n v="148585"/>
        <n v="106970"/>
        <n v="31112"/>
        <n v="117351"/>
        <n v="51661"/>
        <n v="67443"/>
        <n v="44234"/>
        <n v="134383"/>
        <n v="72320"/>
        <n v="91196"/>
        <n v="104861"/>
        <n v="148169"/>
        <n v="89630"/>
        <n v="127435"/>
        <n v="114845"/>
        <n v="49053"/>
        <n v="100683"/>
        <n v="120153"/>
        <n v="129926"/>
        <n v="43140"/>
        <n v="104362"/>
        <n v="73030"/>
        <n v="54400"/>
        <n v="33760"/>
        <n v="122930"/>
        <n v="33323"/>
        <n v="65098"/>
        <n v="101153"/>
        <n v="101279"/>
        <n v="143115"/>
        <n v="149487"/>
        <n v="123304"/>
        <n v="134134"/>
        <n v="107199"/>
        <n v="132658"/>
        <n v="41352"/>
        <n v="43679"/>
        <n v="122345"/>
        <n v="108179"/>
        <n v="77878"/>
        <n v="125777"/>
        <n v="112124"/>
        <n v="126367"/>
        <n v="77080"/>
        <n v="61280"/>
        <n v="39835"/>
        <n v="52369"/>
        <n v="30637"/>
        <n v="62209"/>
        <n v="70478"/>
        <n v="90760"/>
        <n v="52505"/>
        <n v="140441"/>
        <n v="108944"/>
        <n v="85744"/>
        <n v="75778"/>
        <n v="88764"/>
        <n v="62795"/>
        <n v="107223"/>
        <n v="98835"/>
        <n v="139640"/>
        <n v="87225"/>
        <n v="37466"/>
        <n v="80530"/>
        <n v="40040"/>
        <n v="145874"/>
        <n v="60985"/>
        <n v="57262"/>
        <n v="102022"/>
        <n v="31320"/>
        <n v="84681"/>
        <n v="82167"/>
        <n v="64477"/>
        <n v="32565"/>
        <n v="112915"/>
        <n v="103251"/>
        <n v="51258"/>
        <n v="115535"/>
        <n v="101156"/>
        <n v="127417"/>
        <n v="60066"/>
        <n v="78359"/>
        <n v="78225"/>
        <n v="135633"/>
        <n v="32599"/>
        <n v="41394"/>
        <n v="91351"/>
        <n v="60480"/>
        <n v="113442"/>
        <n v="32199"/>
        <n v="111646"/>
        <n v="146536"/>
        <n v="100072"/>
        <n v="41246"/>
        <n v="120088"/>
        <n v="41913"/>
        <n v="127771"/>
        <n v="82035"/>
        <n v="75643"/>
        <n v="111751"/>
        <n v="145650"/>
        <n v="94649"/>
        <n v="95615"/>
        <n v="144317"/>
        <n v="66640"/>
        <n v="47528"/>
        <n v="53655"/>
        <n v="102264"/>
        <n v="42550"/>
        <n v="91284"/>
        <n v="51200"/>
        <n v="147529"/>
        <n v="46151"/>
        <n v="146849"/>
        <n v="44537"/>
        <n v="72294"/>
        <n v="45749"/>
        <n v="91561"/>
        <n v="55757"/>
        <n v="32251"/>
        <n v="94274"/>
        <n v="136023"/>
        <n v="126746"/>
        <n v="115421"/>
        <n v="45817"/>
        <n v="76205"/>
        <n v="142398"/>
        <n v="54453"/>
        <n v="129821"/>
        <n v="89615"/>
        <n v="57470"/>
        <n v="102082"/>
        <n v="90639"/>
        <n v="61854"/>
        <n v="110882"/>
        <n v="143352"/>
        <n v="91922"/>
        <n v="116195"/>
        <n v="91775"/>
        <n v="86776"/>
        <n v="142192"/>
        <n v="120351"/>
        <n v="50080"/>
        <n v="95729"/>
        <n v="123330"/>
        <n v="96302"/>
        <n v="97986"/>
        <n v="43776"/>
        <n v="37163"/>
        <n v="135001"/>
        <n v="108156"/>
        <n v="68842"/>
        <n v="78039"/>
        <n v="59552"/>
        <n v="144759"/>
        <n v="131442"/>
        <n v="126969"/>
        <n v="111606"/>
        <n v="137904"/>
        <n v="93878"/>
        <n v="71986"/>
        <n v="65169"/>
        <n v="47330"/>
        <n v="119937"/>
        <n v="113301"/>
        <n v="81899"/>
        <n v="100390"/>
        <n v="106019"/>
        <n v="129878"/>
        <n v="55463"/>
        <n v="115275"/>
        <n v="81408"/>
        <n v="93305"/>
        <n v="115442"/>
        <n v="86467"/>
        <n v="87304"/>
        <n v="62734"/>
        <n v="76865"/>
        <n v="147882"/>
        <n v="126666"/>
        <n v="113319"/>
        <n v="134041"/>
        <n v="43760"/>
        <n v="118670"/>
        <n v="80806"/>
        <n v="83276"/>
        <n v="58897"/>
        <n v="44842"/>
        <n v="115984"/>
        <n v="105664"/>
        <n v="130777"/>
        <n v="82723"/>
        <n v="104039"/>
        <n v="33974"/>
        <n v="148821"/>
        <n v="51944"/>
        <n v="127065"/>
        <n v="130874"/>
        <n v="41039"/>
        <n v="102816"/>
        <n v="133722"/>
        <n v="136657"/>
        <n v="135817"/>
        <n v="93483"/>
        <n v="111165"/>
        <n v="73815"/>
        <n v="40244"/>
        <n v="116483"/>
        <n v="149346"/>
        <n v="104399"/>
        <n v="92327"/>
        <n v="111399"/>
        <n v="114267"/>
        <n v="93537"/>
        <n v="144147"/>
        <n v="126172"/>
        <n v="108267"/>
        <n v="56013"/>
        <n v="43829"/>
        <n v="42391"/>
        <n v="55123"/>
        <n v="147420"/>
        <n v="120299"/>
        <n v="69140"/>
        <n v="113698"/>
        <n v="75939"/>
        <n v="54180"/>
        <n v="125941"/>
        <n v="42003"/>
        <n v="46915"/>
        <n v="59179"/>
        <n v="119257"/>
        <n v="113994"/>
        <n v="88742"/>
        <n v="65963"/>
        <n v="128770"/>
        <n v="61977"/>
        <n v="86195"/>
        <n v="35136"/>
        <n v="139950"/>
        <n v="133488"/>
        <n v="87251"/>
        <n v="48456"/>
        <n v="134042"/>
        <n v="42054"/>
        <n v="73441"/>
        <n v="80321"/>
        <n v="94566"/>
        <n v="42857"/>
        <n v="114271"/>
        <n v="104745"/>
        <n v="119729"/>
        <n v="58134"/>
        <n v="57987"/>
        <n v="135454"/>
        <n v="60539"/>
        <n v="113081"/>
        <n v="146180"/>
        <n v="140164"/>
        <n v="54599"/>
        <n v="68921"/>
        <n v="140747"/>
        <n v="138809"/>
        <n v="35983"/>
        <n v="47946"/>
        <n v="138295"/>
        <n v="97806"/>
        <n v="111339"/>
        <n v="70720"/>
        <n v="50914"/>
        <n v="112684"/>
        <n v="55568"/>
        <n v="130965"/>
        <n v="38861"/>
        <n v="88812"/>
        <n v="104900"/>
        <n v="121814"/>
        <n v="112283"/>
        <n v="79678"/>
        <n v="136020"/>
        <n v="127155"/>
        <n v="94813"/>
        <n v="127501"/>
        <n v="90843"/>
        <n v="34715"/>
        <n v="44870"/>
        <n v="45432"/>
        <n v="102964"/>
        <n v="127677"/>
        <n v="36918"/>
        <n v="78634"/>
        <n v="95199"/>
        <n v="115062"/>
        <n v="119007"/>
        <n v="58333"/>
        <n v="140415"/>
        <n v="89151"/>
        <n v="143268"/>
        <n v="85134"/>
        <n v="87109"/>
        <n v="114116"/>
        <n v="39495"/>
        <n v="115380"/>
        <n v="117843"/>
        <n v="84104"/>
        <n v="81179"/>
        <n v="120404"/>
        <n v="127119"/>
        <n v="84232"/>
        <n v="38689"/>
        <n v="143466"/>
        <n v="141038"/>
        <n v="117526"/>
        <n v="99503"/>
        <n v="39157"/>
        <n v="143565"/>
        <n v="107952"/>
        <n v="81224"/>
        <n v="49517"/>
        <n v="70849"/>
        <n v="142277"/>
        <n v="137251"/>
        <n v="42979"/>
        <n v="102868"/>
        <n v="31649"/>
        <n v="91305"/>
        <n v="38738"/>
        <n v="55775"/>
        <n v="45569"/>
        <n v="89327"/>
        <n v="142674"/>
        <n v="67602"/>
        <n v="68057"/>
        <n v="108104"/>
        <n v="139418"/>
        <n v="65411"/>
        <n v="139497"/>
        <n v="53043"/>
        <n v="139732"/>
        <n v="146332"/>
        <n v="110314"/>
        <n v="147230"/>
        <n v="107271"/>
        <n v="135812"/>
        <n v="138613"/>
        <n v="82774"/>
        <n v="44436"/>
        <n v="41573"/>
        <n v="99269"/>
        <n v="55734"/>
        <n v="43764"/>
        <n v="40485"/>
        <n v="83804"/>
        <n v="97635"/>
        <n v="100880"/>
        <n v="74344"/>
        <n v="122424"/>
        <n v="131388"/>
        <n v="146649"/>
        <n v="79117"/>
        <n v="45685"/>
        <n v="134031"/>
        <n v="67595"/>
        <n v="54541"/>
        <n v="118598"/>
        <n v="70785"/>
        <n v="131633"/>
        <n v="90359"/>
        <n v="55642"/>
        <n v="117657"/>
        <n v="128525"/>
        <n v="41360"/>
        <n v="135190"/>
        <n v="81747"/>
        <n v="131809"/>
        <n v="145070"/>
        <n v="98688"/>
        <n v="53545"/>
        <n v="138322"/>
        <n v="37965"/>
        <n v="52546"/>
        <n v="57774"/>
        <n v="113394"/>
        <n v="40002"/>
        <n v="107365"/>
        <n v="44833"/>
        <n v="52844"/>
        <n v="95265"/>
        <n v="35725"/>
        <n v="33573"/>
        <n v="65744"/>
        <n v="58672"/>
        <n v="107831"/>
        <n v="69215"/>
        <n v="88769"/>
        <n v="48408"/>
        <n v="34286"/>
        <n v="86153"/>
        <n v="102944"/>
        <n v="92845"/>
        <n v="145429"/>
        <n v="144621"/>
        <n v="110174"/>
        <n v="95951"/>
        <n v="132255"/>
        <n v="77052"/>
        <n v="98324"/>
        <n v="127204"/>
        <n v="106489"/>
        <n v="138906"/>
        <n v="105477"/>
        <n v="128103"/>
        <n v="58401"/>
        <n v="109870"/>
        <n v="93560"/>
        <n v="143114"/>
        <n v="128960"/>
        <n v="30125"/>
        <n v="121703"/>
        <n v="40736"/>
        <n v="131709"/>
        <n v="48050"/>
        <n v="38338"/>
        <n v="80382"/>
        <n v="147511"/>
        <n v="46791"/>
        <n v="114300"/>
        <n v="105165"/>
        <n v="68180"/>
        <n v="72019"/>
        <n v="117464"/>
        <n v="100278"/>
        <n v="105073"/>
        <n v="35922"/>
        <n v="99915"/>
        <n v="143868"/>
        <n v="30318"/>
        <n v="144148"/>
        <n v="68790"/>
        <n v="102353"/>
        <n v="50810"/>
        <n v="83565"/>
        <n v="74555"/>
        <n v="110196"/>
        <n v="133501"/>
        <n v="60639"/>
        <n v="94414"/>
        <n v="97963"/>
        <n v="137020"/>
        <n v="71941"/>
        <n v="54269"/>
        <n v="122816"/>
        <n v="97500"/>
        <n v="129626"/>
        <n v="95107"/>
        <n v="49638"/>
        <n v="131471"/>
        <n v="46029"/>
        <n v="62380"/>
        <n v="108966"/>
        <n v="142692"/>
        <n v="33518"/>
        <n v="49098"/>
        <n v="130992"/>
        <n v="43950"/>
        <n v="96603"/>
        <n v="106831"/>
        <n v="81850"/>
        <n v="142697"/>
        <n v="63158"/>
        <n v="43065"/>
        <n v="53115"/>
        <n v="111462"/>
        <n v="30234"/>
        <n v="80262"/>
        <n v="100529"/>
        <n v="72563"/>
        <n v="122983"/>
        <n v="93815"/>
        <n v="58385"/>
        <n v="148297"/>
        <n v="35289"/>
        <n v="35877"/>
        <n v="52761"/>
        <n v="123758"/>
        <n v="86366"/>
        <n v="85652"/>
        <n v="55286"/>
        <n v="104041"/>
        <n v="140998"/>
        <n v="122743"/>
        <n v="64303"/>
        <n v="89977"/>
        <n v="67133"/>
        <n v="70680"/>
        <n v="47013"/>
        <n v="139982"/>
        <n v="114935"/>
        <n v="74741"/>
        <n v="113110"/>
        <n v="108596"/>
        <n v="135649"/>
        <n v="131433"/>
        <n v="148962"/>
        <n v="104901"/>
        <n v="44133"/>
        <n v="114293"/>
        <n v="66155"/>
        <n v="116070"/>
        <n v="86439"/>
        <n v="98500"/>
        <n v="79887"/>
        <n v="109880"/>
        <n v="105352"/>
        <n v="73781"/>
        <n v="126492"/>
        <n v="149635"/>
        <n v="99368"/>
        <n v="94344"/>
        <n v="79223"/>
        <n v="68907"/>
        <n v="115733"/>
        <n v="128203"/>
        <n v="96416"/>
        <n v="59825"/>
        <n v="42795"/>
        <n v="127391"/>
        <n v="87635"/>
        <n v="111115"/>
        <n v="87392"/>
        <n v="100143"/>
        <n v="94863"/>
        <n v="48819"/>
        <n v="142255"/>
        <n v="128664"/>
        <n v="33347"/>
        <n v="105618"/>
        <n v="135309"/>
        <n v="78276"/>
        <n v="145269"/>
        <n v="47060"/>
        <n v="118307"/>
        <n v="98140"/>
        <n v="145092"/>
        <n v="122965"/>
        <n v="138204"/>
        <n v="138500"/>
        <n v="49728"/>
        <n v="79108"/>
        <n v="114724"/>
        <n v="123566"/>
        <n v="33984"/>
        <n v="140839"/>
        <n v="78481"/>
        <n v="101343"/>
        <n v="84034"/>
        <n v="66419"/>
        <n v="79357"/>
        <n v="99064"/>
        <n v="44280"/>
        <n v="49691"/>
        <n v="95234"/>
        <n v="63783"/>
        <n v="95609"/>
        <n v="34590"/>
        <n v="141463"/>
        <n v="90891"/>
        <n v="127976"/>
        <n v="137046"/>
        <n v="51058"/>
        <n v="34258"/>
        <n v="107273"/>
        <n v="144365"/>
        <n v="91146"/>
        <n v="139759"/>
        <n v="89087"/>
        <n v="105692"/>
        <n v="94930"/>
        <n v="80852"/>
        <n v="135857"/>
        <n v="118816"/>
        <n v="73906"/>
        <n v="79723"/>
        <n v="98457"/>
        <n v="35659"/>
        <n v="114295"/>
        <n v="128989"/>
        <n v="125011"/>
        <n v="70372"/>
        <n v="37203"/>
        <n v="72928"/>
        <n v="42568"/>
        <n v="147982"/>
        <n v="81011"/>
        <n v="148691"/>
        <n v="139014"/>
        <n v="111164"/>
        <n v="37529"/>
        <n v="125707"/>
        <n v="139633"/>
        <n v="75477"/>
        <n v="84756"/>
        <n v="67309"/>
        <n v="130043"/>
        <n v="101880"/>
        <n v="37011"/>
        <n v="89658"/>
        <n v="99720"/>
        <n v="115934"/>
        <n v="104713"/>
        <n v="51622"/>
        <n v="118635"/>
        <n v="58645"/>
        <n v="74511"/>
        <n v="101013"/>
        <n v="131277"/>
        <n v="47881"/>
        <n v="109741"/>
        <n v="126509"/>
        <n v="85308"/>
        <n v="41467"/>
        <n v="82762"/>
        <n v="125711"/>
        <n v="131011"/>
        <n v="36588"/>
        <n v="133768"/>
        <n v="149170"/>
        <n v="91860"/>
        <n v="106206"/>
        <n v="145155"/>
        <n v="101812"/>
        <n v="89199"/>
        <n v="141176"/>
        <n v="53983"/>
        <n v="35807"/>
        <n v="82546"/>
        <n v="40987"/>
        <n v="116856"/>
        <n v="71397"/>
        <n v="45456"/>
        <n v="66911"/>
        <n v="34852"/>
        <n v="42705"/>
        <n v="65495"/>
        <n v="99282"/>
        <n v="107275"/>
        <n v="45573"/>
        <n v="128853"/>
        <n v="65314"/>
        <n v="88826"/>
        <n v="53449"/>
        <n v="87564"/>
        <n v="32405"/>
        <n v="114028"/>
        <n v="122061"/>
        <n v="121396"/>
        <n v="87454"/>
        <n v="127216"/>
        <n v="89871"/>
        <n v="140564"/>
        <n v="76887"/>
        <n v="94817"/>
        <n v="90388"/>
        <n v="133323"/>
        <n v="119526"/>
        <n v="62676"/>
        <n v="44590"/>
        <n v="68463"/>
        <n v="52053"/>
        <n v="104767"/>
        <n v="65303"/>
        <n v="34312"/>
        <n v="69794"/>
        <n v="80102"/>
        <n v="106743"/>
        <n v="67333"/>
        <n v="80724"/>
        <n v="107684"/>
        <n v="57161"/>
        <n v="33687"/>
        <n v="58777"/>
        <n v="58915"/>
        <n v="148222"/>
        <n v="112056"/>
        <n v="133144"/>
        <n v="127364"/>
        <n v="147257"/>
        <n v="141706"/>
        <n v="60795"/>
        <n v="137729"/>
        <n v="59340"/>
        <n v="75487"/>
        <n v="123258"/>
        <n v="37160"/>
        <n v="43869"/>
        <n v="142266"/>
        <n v="112833"/>
        <n v="124538"/>
        <n v="54608"/>
        <n v="41367"/>
        <n v="123159"/>
        <n v="138864"/>
        <n v="125504"/>
        <n v="90302"/>
        <n v="72722"/>
        <n v="116379"/>
        <n v="72412"/>
        <n v="74956"/>
        <n v="108872"/>
        <n v="90542"/>
        <n v="48481"/>
        <n v="37075"/>
        <n v="100043"/>
        <n v="105069"/>
        <n v="82692"/>
        <n v="71918"/>
        <n v="33264"/>
        <n v="144047"/>
        <n v="83433"/>
        <n v="99201"/>
        <n v="134290"/>
        <n v="100779"/>
        <n v="100935"/>
        <n v="59483"/>
        <n v="61155"/>
        <n v="34176"/>
        <n v="50746"/>
        <n v="104557"/>
        <n v="131242"/>
        <n v="116949"/>
        <n v="88204"/>
        <n v="45089"/>
        <n v="83341"/>
        <n v="126621"/>
        <n v="128283"/>
        <n v="100446"/>
        <n v="107413"/>
        <n v="106789"/>
        <n v="86193"/>
        <n v="102652"/>
        <n v="131038"/>
        <n v="55143"/>
        <n v="112702"/>
        <n v="141459"/>
        <n v="56107"/>
        <n v="98402"/>
        <n v="36005"/>
        <n v="81038"/>
        <n v="96783"/>
        <n v="101020"/>
        <n v="95217"/>
        <n v="97323"/>
        <n v="80049"/>
        <n v="48428"/>
        <n v="85331"/>
        <n v="35973"/>
        <n v="67236"/>
        <n v="112473"/>
        <n v="138480"/>
        <n v="73464"/>
        <n v="118060"/>
        <n v="76905"/>
        <n v="101341"/>
        <n v="119314"/>
        <n v="109455"/>
        <n v="96951"/>
        <n v="44057"/>
        <n v="60185"/>
        <n v="63797"/>
        <n v="52792"/>
        <n v="136827"/>
        <n v="34134"/>
        <n v="117463"/>
        <n v="74597"/>
        <n v="40603"/>
        <n v="106968"/>
        <n v="149700"/>
        <n v="77890"/>
        <n v="141930"/>
        <n v="65976"/>
        <n v="81356"/>
        <n v="129928"/>
        <n v="51625"/>
        <n v="118760"/>
        <n v="111299"/>
        <n v="94535"/>
        <n v="116030"/>
        <n v="90127"/>
        <n v="55577"/>
        <n v="82573"/>
        <n v="44703"/>
        <n v="66003"/>
        <n v="44756"/>
        <n v="45380"/>
        <n v="139044"/>
        <n v="114705"/>
        <n v="141375"/>
        <n v="55903"/>
        <n v="55036"/>
        <n v="117309"/>
        <n v="100412"/>
        <n v="32414"/>
        <n v="140419"/>
        <n v="55976"/>
        <n v="104918"/>
        <n v="118121"/>
        <n v="34847"/>
        <n v="100182"/>
        <n v="128757"/>
        <n v="129584"/>
        <n v="59476"/>
        <n v="81880"/>
        <n v="148283"/>
        <n v="32393"/>
        <n v="35481"/>
        <n v="137033"/>
        <n v="49361"/>
        <n v="59146"/>
        <n v="113102"/>
        <n v="37769"/>
        <n v="126939"/>
        <n v="68226"/>
        <n v="99516"/>
        <n v="143645"/>
        <n v="134230"/>
        <n v="53167"/>
        <n v="52772"/>
        <n v="55354"/>
        <n v="51942"/>
        <n v="38152"/>
        <n v="134753"/>
        <n v="42061"/>
        <n v="76350"/>
        <n v="99828"/>
        <n v="37084"/>
        <n v="112617"/>
        <n v="36486"/>
        <n v="107925"/>
        <n v="52474"/>
        <n v="48274"/>
        <n v="79696"/>
        <n v="82736"/>
        <n v="65539"/>
        <n v="71135"/>
        <n v="146298"/>
        <n v="144571"/>
        <n v="112753"/>
        <n v="81716"/>
        <n v="46250"/>
        <n v="102006"/>
        <n v="60837"/>
        <n v="66742"/>
        <n v="119131"/>
        <n v="107497"/>
        <n v="57788"/>
        <n v="64712"/>
        <n v="68319"/>
        <n v="67289"/>
        <n v="75040"/>
        <n v="120886"/>
        <n v="64118"/>
        <n v="125381"/>
        <n v="62146"/>
        <n v="60410"/>
        <n v="110449"/>
        <n v="142691"/>
        <n v="33659"/>
        <n v="109911"/>
        <n v="117298"/>
        <n v="100114"/>
        <n v="149401"/>
        <n v="66594"/>
        <n v="94043"/>
        <n v="110270"/>
        <n v="98393"/>
        <n v="104038"/>
        <n v="104088"/>
        <n v="38290"/>
        <n v="86373"/>
        <n v="73532"/>
        <n v="132708"/>
        <n v="144846"/>
        <n v="90254"/>
        <n v="51219"/>
        <n v="114899"/>
        <n v="63275"/>
        <n v="79662"/>
        <n v="62158"/>
        <n v="103484"/>
        <n v="116810"/>
        <n v="104035"/>
        <n v="83917"/>
        <n v="91752"/>
        <n v="120866"/>
        <n v="56974"/>
        <n v="130672"/>
        <n v="58327"/>
        <n v="63258"/>
        <n v="95777"/>
        <n v="105127"/>
        <n v="64846"/>
        <n v="89397"/>
        <n v="148915"/>
        <n v="140554"/>
        <n v="137526"/>
        <n v="126482"/>
        <n v="124274"/>
        <n v="48638"/>
        <n v="73162"/>
        <n v="66105"/>
        <n v="48246"/>
        <n v="86470"/>
        <n v="136054"/>
        <n v="109721"/>
        <n v="90475"/>
        <n v="48422"/>
        <n v="74380"/>
        <n v="114999"/>
        <n v="45224"/>
        <n v="73302"/>
        <n v="97743"/>
        <n v="136974"/>
        <n v="31987"/>
        <n v="102587"/>
        <n v="56932"/>
        <n v="114371"/>
        <n v="133027"/>
        <n v="45353"/>
        <n v="67970"/>
        <n v="57154"/>
        <n v="115793"/>
        <n v="43174"/>
        <n v="88323"/>
        <n v="123335"/>
        <n v="67877"/>
        <n v="86779"/>
        <n v="34650"/>
        <n v="93884"/>
        <n v="37317"/>
        <n v="123947"/>
        <n v="88524"/>
        <n v="44316"/>
        <n v="112142"/>
        <n v="124939"/>
        <n v="125756"/>
        <n v="53255"/>
        <n v="111808"/>
        <n v="142102"/>
        <n v="72690"/>
        <n v="39304"/>
        <n v="129581"/>
        <n v="69819"/>
        <n v="141925"/>
        <n v="75805"/>
        <n v="67326"/>
        <n v="69224"/>
        <n v="132567"/>
        <n v="129417"/>
        <n v="129652"/>
        <n v="58498"/>
        <n v="37816"/>
        <n v="65074"/>
        <n v="46775"/>
        <n v="127095"/>
        <n v="85124"/>
        <n v="48224"/>
        <n v="80421"/>
        <n v="149028"/>
        <n v="137919"/>
        <n v="129391"/>
        <n v="105125"/>
        <n v="127071"/>
        <n v="109036"/>
        <n v="59000"/>
        <n v="45529"/>
        <n v="124845"/>
        <n v="135312"/>
        <n v="95478"/>
        <n v="71702"/>
        <n v="123068"/>
        <n v="33911"/>
        <n v="121964"/>
        <n v="78229"/>
        <n v="66704"/>
        <n v="91295"/>
        <n v="114532"/>
        <n v="129211"/>
        <n v="36826"/>
        <n v="113899"/>
        <n v="59407"/>
        <n v="120389"/>
        <n v="145796"/>
        <n v="44433"/>
        <n v="120913"/>
        <n v="128747"/>
        <n v="102593"/>
        <n v="57706"/>
        <n v="53665"/>
        <n v="109133"/>
        <n v="74329"/>
        <n v="37279"/>
        <n v="69323"/>
        <n v="81454"/>
        <n v="80366"/>
        <n v="71476"/>
        <n v="122850"/>
        <n v="80608"/>
        <n v="92188"/>
        <n v="43606"/>
        <n v="83568"/>
        <n v="81638"/>
        <n v="123309"/>
        <n v="64873"/>
        <n v="78179"/>
        <n v="78139"/>
        <n v="43445"/>
        <n v="31299"/>
        <n v="104263"/>
        <n v="33250"/>
        <n v="135050"/>
        <n v="80029"/>
        <n v="34965"/>
        <n v="148225"/>
        <n v="118458"/>
        <n v="105763"/>
        <n v="99458"/>
        <n v="34516"/>
        <n v="123606"/>
        <n v="149359"/>
        <n v="37509"/>
        <n v="117178"/>
        <n v="49060"/>
        <n v="59235"/>
        <n v="79216"/>
        <n v="49789"/>
        <n v="107171"/>
        <n v="30443"/>
        <n v="105494"/>
        <n v="45231"/>
        <n v="116065"/>
        <n v="102436"/>
        <n v="62256"/>
        <n v="61917"/>
        <n v="62948"/>
        <n v="138602"/>
        <n v="43322"/>
        <n v="143044"/>
        <n v="128875"/>
        <n v="130901"/>
        <n v="138298"/>
        <n v="86987"/>
        <n v="48445"/>
        <n v="44407"/>
        <n v="36934"/>
        <n v="131053"/>
        <n v="48082"/>
        <n v="66738"/>
        <n v="125946"/>
        <n v="40037"/>
        <n v="77287"/>
        <n v="33063"/>
        <n v="140263"/>
        <n v="67932"/>
        <n v="53519"/>
        <n v="100363"/>
        <n v="58911"/>
        <n v="105253"/>
        <n v="105650"/>
        <n v="99037"/>
        <n v="38715"/>
        <n v="44466"/>
        <n v="85432"/>
        <n v="127557"/>
        <n v="104227"/>
        <n v="64585"/>
        <n v="140397"/>
        <n v="102620"/>
        <n v="123332"/>
        <n v="120833"/>
        <n v="77131"/>
        <n v="131298"/>
        <n v="58653"/>
        <n v="83020"/>
        <n v="141257"/>
        <n v="33303"/>
        <n v="104519"/>
        <n v="121751"/>
        <n v="91557"/>
        <n v="101452"/>
        <n v="70508"/>
        <n v="81238"/>
        <n v="146084"/>
        <n v="99619"/>
        <n v="49830"/>
        <n v="70882"/>
        <n v="124204"/>
        <n v="84255"/>
        <n v="51566"/>
        <n v="130461"/>
        <n v="80891"/>
        <n v="127871"/>
        <n v="112418"/>
        <n v="54002"/>
        <n v="108391"/>
        <n v="53474"/>
        <n v="106286"/>
        <n v="92520"/>
        <n v="60210"/>
        <n v="109558"/>
        <n v="54559"/>
        <n v="85099"/>
        <n v="68433"/>
        <n v="109791"/>
        <n v="149321"/>
        <n v="72048"/>
        <n v="132076"/>
        <n v="105605"/>
        <n v="120811"/>
        <n v="115520"/>
        <n v="135341"/>
        <n v="116402"/>
        <n v="71503"/>
        <n v="107366"/>
        <n v="132187"/>
        <n v="71164"/>
        <n v="67624"/>
        <n v="144499"/>
        <n v="146585"/>
        <n v="115780"/>
        <n v="113764"/>
        <n v="114367"/>
        <n v="54195"/>
        <n v="98397"/>
        <n v="114692"/>
        <n v="75814"/>
        <n v="122079"/>
        <n v="138165"/>
        <n v="130296"/>
        <n v="144547"/>
        <n v="85133"/>
        <n v="127347"/>
        <n v="82990"/>
        <n v="69379"/>
        <n v="128235"/>
        <n v="102181"/>
        <n v="111839"/>
        <n v="83242"/>
        <n v="93611"/>
        <n v="38871"/>
        <n v="78743"/>
        <n v="107418"/>
        <n v="116472"/>
        <n v="56025"/>
        <n v="51747"/>
        <n v="117090"/>
        <n v="65486"/>
        <n v="148871"/>
        <n v="72925"/>
        <n v="50647"/>
        <n v="134839"/>
        <n v="94310"/>
        <n v="67788"/>
        <n v="87676"/>
        <n v="73677"/>
        <n v="84012"/>
        <n v="67470"/>
        <n v="139055"/>
        <n v="31757"/>
        <n v="62964"/>
        <n v="139276"/>
        <n v="124364"/>
        <n v="30030"/>
        <n v="43733"/>
        <n v="92086"/>
        <n v="134643"/>
        <n v="136565"/>
        <n v="53784"/>
        <n v="129892"/>
        <n v="123497"/>
        <n v="71147"/>
        <n v="138131"/>
        <n v="38168"/>
        <n v="126017"/>
        <n v="106548"/>
        <n v="64574"/>
        <n v="106334"/>
        <n v="50709"/>
        <n v="72434"/>
        <n v="122192"/>
        <n v="102399"/>
        <n v="52489"/>
        <n v="123995"/>
        <n v="116090"/>
        <n v="126190"/>
        <n v="132535"/>
        <n v="84026"/>
        <n v="61171"/>
        <n v="140549"/>
        <n v="120061"/>
        <n v="143357"/>
        <n v="74099"/>
        <n v="101543"/>
        <n v="129691"/>
        <n v="111793"/>
        <n v="33814"/>
        <n v="113395"/>
        <n v="104892"/>
        <n v="134560"/>
        <n v="46585"/>
        <n v="65878"/>
        <n v="144742"/>
        <n v="108074"/>
        <n v="135178"/>
        <n v="38794"/>
        <n v="87364"/>
        <n v="41853"/>
        <n v="73280"/>
        <n v="130854"/>
        <n v="100286"/>
        <n v="129646"/>
        <n v="82445"/>
        <n v="86152"/>
        <n v="45485"/>
        <n v="53953"/>
        <n v="48027"/>
        <n v="45265"/>
        <n v="39160"/>
        <n v="100717"/>
        <n v="117275"/>
        <n v="73496"/>
        <n v="95635"/>
        <n v="57762"/>
        <n v="95888"/>
        <n v="84150"/>
        <n v="87026"/>
        <n v="133992"/>
        <n v="115847"/>
        <n v="30645"/>
        <n v="40704"/>
        <n v="64224"/>
        <n v="43167"/>
        <n v="99459"/>
        <n v="90628"/>
        <n v="95162"/>
        <n v="144009"/>
        <n v="53978"/>
        <n v="85419"/>
        <n v="123004"/>
        <n v="47874"/>
        <n v="149318"/>
        <n v="39413"/>
        <n v="137541"/>
        <n v="45890"/>
        <n v="137747"/>
        <n v="72582"/>
        <n v="124964"/>
        <n v="64091"/>
        <n v="95707"/>
        <n v="82892"/>
        <n v="51946"/>
        <n v="92294"/>
        <n v="101022"/>
        <n v="116377"/>
        <n v="125614"/>
        <n v="70577"/>
        <n v="70214"/>
        <n v="115416"/>
        <n v="138176"/>
        <n v="88744"/>
        <n v="55759"/>
        <n v="37589"/>
        <n v="119485"/>
        <n v="55090"/>
        <n v="102889"/>
        <n v="93282"/>
        <n v="40892"/>
        <n v="132524"/>
        <n v="56006"/>
        <n v="60805"/>
        <n v="86121"/>
        <n v="70344"/>
        <n v="62185"/>
        <n v="133060"/>
        <n v="149756"/>
        <n v="31981"/>
        <n v="66443"/>
        <n v="89434"/>
        <n v="73159"/>
        <n v="103298"/>
        <n v="65357"/>
        <n v="86735"/>
        <n v="131977"/>
        <n v="79684"/>
        <n v="90273"/>
        <n v="85547"/>
        <n v="117429"/>
        <n v="40208"/>
        <n v="74056"/>
        <n v="53553"/>
        <n v="54287"/>
        <n v="48803"/>
        <n v="113192"/>
        <n v="128740"/>
        <n v="38996"/>
        <n v="79210"/>
        <n v="134439"/>
        <n v="41135"/>
        <n v="110709"/>
        <n v="78416"/>
        <n v="57309"/>
        <n v="67542"/>
        <n v="50723"/>
        <n v="62081"/>
        <n v="129443"/>
        <n v="55482"/>
        <n v="103933"/>
        <n v="43997"/>
        <n v="66258"/>
        <n v="132495"/>
        <n v="135071"/>
        <n v="45590"/>
        <n v="118035"/>
        <n v="147488"/>
        <n v="111506"/>
        <n v="104644"/>
        <n v="85197"/>
        <n v="145435"/>
        <n v="31113"/>
        <n v="119374"/>
        <n v="105450"/>
        <n v="113453"/>
        <n v="62656"/>
        <n v="50823"/>
        <n v="52879"/>
        <n v="132132"/>
        <n v="32693"/>
        <n v="69812"/>
        <n v="58353"/>
        <n v="103969"/>
        <n v="34110"/>
        <n v="73105"/>
        <n v="147323"/>
        <n v="97720"/>
        <n v="30877"/>
        <n v="38499"/>
        <n v="135634"/>
        <n v="88843"/>
        <n v="68966"/>
        <n v="95490"/>
        <n v="101786"/>
        <n v="41808"/>
        <n v="44903"/>
        <n v="93615"/>
        <n v="81141"/>
        <n v="126705"/>
        <n v="57254"/>
        <n v="126923"/>
        <n v="71689"/>
        <n v="49546"/>
        <n v="41398"/>
        <n v="142301"/>
        <n v="73042"/>
        <n v="110094"/>
        <n v="126155"/>
        <n v="128464"/>
        <n v="139791"/>
        <n v="56745"/>
        <n v="94558"/>
        <n v="91478"/>
        <n v="125980"/>
        <n v="128708"/>
        <n v="41638"/>
        <n v="54829"/>
        <n v="50720"/>
        <n v="99981"/>
        <n v="104541"/>
        <n v="30733"/>
        <n v="127760"/>
        <n v="56819"/>
        <n v="105954"/>
        <n v="145386"/>
        <n v="101360"/>
        <n v="108349"/>
        <n v="137102"/>
        <n v="97310"/>
        <n v="121111"/>
        <n v="85983"/>
        <n v="98407"/>
        <n v="130641"/>
        <n v="56363"/>
        <n v="56187"/>
        <n v="133171"/>
        <n v="143968"/>
        <n v="89376"/>
        <n v="70305"/>
        <n v="47054"/>
        <n v="103080"/>
        <n v="55401"/>
        <n v="41928"/>
        <n v="140177"/>
        <n v="47024"/>
        <n v="39612"/>
        <n v="51450"/>
        <n v="149511"/>
        <n v="106554"/>
        <n v="97173"/>
        <n v="44517"/>
        <n v="31321"/>
        <n v="93001"/>
        <n v="35685"/>
        <n v="35335"/>
        <n v="110286"/>
        <n v="45641"/>
        <n v="50242"/>
        <n v="60166"/>
        <n v="61232"/>
        <n v="78720"/>
        <n v="125110"/>
        <n v="113128"/>
        <n v="120605"/>
        <n v="39513"/>
        <n v="57177"/>
        <n v="85572"/>
        <n v="147849"/>
        <n v="126080"/>
        <n v="144438"/>
        <n v="34844"/>
        <n v="47639"/>
        <n v="86041"/>
        <n v="68575"/>
        <n v="120150"/>
        <n v="42485"/>
        <n v="103147"/>
        <n v="66598"/>
        <n v="132916"/>
        <n v="41311"/>
        <n v="139940"/>
        <n v="124930"/>
        <n v="115639"/>
        <n v="34123"/>
        <n v="98384"/>
        <n v="102433"/>
        <n v="127550"/>
        <n v="76509"/>
        <n v="141075"/>
        <n v="35853"/>
        <n v="95311"/>
        <n v="145672"/>
        <n v="107045"/>
        <n v="68211"/>
        <n v="58454"/>
        <n v="97855"/>
        <n v="127891"/>
        <n v="120094"/>
        <n v="130621"/>
        <n v="141579"/>
        <n v="64907"/>
        <n v="147754"/>
        <n v="61937"/>
        <n v="41593"/>
        <n v="75337"/>
        <n v="147553"/>
        <n v="69114"/>
        <n v="142467"/>
        <n v="95410"/>
        <n v="44802"/>
        <n v="62611"/>
        <n v="58419"/>
        <n v="74852"/>
        <n v="125640"/>
        <n v="112654"/>
        <n v="57476"/>
        <n v="109398"/>
        <n v="139240"/>
        <n v="143089"/>
        <n v="145632"/>
        <n v="104657"/>
        <n v="44835"/>
        <n v="43830"/>
        <n v="67293"/>
        <n v="68690"/>
        <n v="45234"/>
        <n v="120052"/>
        <n v="40270"/>
        <n v="52562"/>
        <n v="52065"/>
        <n v="66183"/>
        <n v="67098"/>
        <n v="74143"/>
        <n v="149245"/>
        <n v="112802"/>
        <n v="76611"/>
        <n v="48609"/>
        <n v="138629"/>
        <n v="53481"/>
        <n v="60412"/>
        <n v="137271"/>
        <n v="37612"/>
        <n v="87623"/>
        <n v="84503"/>
        <n v="140427"/>
        <n v="73281"/>
        <n v="66492"/>
        <n v="52368"/>
        <n v="113302"/>
        <n v="68197"/>
        <n v="101721"/>
        <n v="125101"/>
        <n v="143605"/>
        <n v="124183"/>
        <n v="81907"/>
        <n v="130231"/>
        <n v="50893"/>
        <n v="34273"/>
        <n v="129941"/>
        <n v="65310"/>
        <n v="111301"/>
        <n v="125325"/>
        <n v="53070"/>
        <n v="137582"/>
        <n v="77851"/>
        <n v="94690"/>
        <n v="106145"/>
        <n v="144256"/>
        <n v="94322"/>
        <n v="97504"/>
        <n v="64897"/>
        <n v="53425"/>
        <n v="69426"/>
        <n v="69801"/>
        <n v="102904"/>
        <n v="72020"/>
        <n v="59362"/>
        <n v="113366"/>
        <n v="114142"/>
        <n v="94197"/>
        <n v="73518"/>
        <n v="138460"/>
        <n v="38628"/>
        <n v="72353"/>
        <n v="73489"/>
        <n v="127014"/>
        <n v="138569"/>
        <n v="134371"/>
        <n v="77687"/>
        <n v="40128"/>
        <n v="105505"/>
        <n v="37109"/>
        <n v="97672"/>
        <n v="149593"/>
        <n v="81108"/>
        <n v="77197"/>
        <n v="113499"/>
        <n v="133462"/>
        <n v="96393"/>
        <n v="99226"/>
        <n v="55483"/>
        <n v="35499"/>
        <n v="59737"/>
        <n v="40364"/>
        <n v="97954"/>
        <n v="36534"/>
        <n v="85012"/>
        <n v="94712"/>
        <n v="124580"/>
        <n v="127054"/>
        <n v="68899"/>
        <n v="102564"/>
        <n v="47928"/>
        <n v="48560"/>
        <n v="81290"/>
        <n v="63897"/>
        <n v="124752"/>
        <n v="78008"/>
        <n v="75018"/>
        <n v="94407"/>
        <n v="43096"/>
        <n v="65504"/>
        <n v="115692"/>
        <n v="72971"/>
        <n v="75456"/>
        <n v="42929"/>
        <n v="87735"/>
        <n v="69029"/>
        <n v="50387"/>
        <n v="94918"/>
        <n v="56154"/>
        <n v="141634"/>
        <n v="50377"/>
        <n v="74516"/>
        <n v="129895"/>
        <n v="41329"/>
        <n v="40013"/>
        <n v="120777"/>
        <n v="107011"/>
        <n v="67630"/>
        <n v="96360"/>
        <n v="103850"/>
        <n v="117133"/>
        <n v="125065"/>
        <n v="147600"/>
        <n v="96333"/>
        <n v="126847"/>
        <n v="92244"/>
        <n v="93810"/>
        <n v="127211"/>
        <n v="35455"/>
        <n v="37289"/>
        <n v="81428"/>
        <n v="123890"/>
        <n v="67422"/>
        <n v="62947"/>
        <n v="149554"/>
        <n v="66497"/>
        <n v="91140"/>
        <n v="147342"/>
        <n v="119647"/>
        <n v="31234"/>
        <n v="34677"/>
        <n v="125288"/>
        <n v="77540"/>
        <n v="62953"/>
        <n v="99754"/>
        <n v="114865"/>
        <n v="59904"/>
        <n v="53473"/>
        <n v="34564"/>
        <n v="128259"/>
        <n v="144486"/>
        <n v="136766"/>
        <n v="139097"/>
        <n v="97004"/>
        <n v="87143"/>
        <n v="86668"/>
        <n v="45027"/>
        <n v="86546"/>
        <n v="101621"/>
        <n v="114191"/>
        <n v="41918"/>
        <n v="130213"/>
        <n v="88561"/>
        <n v="132013"/>
        <n v="67010"/>
        <n v="131807"/>
        <n v="117563"/>
        <n v="51798"/>
        <n v="73701"/>
        <n v="135959"/>
        <n v="129721"/>
        <n v="98132"/>
        <n v="132945"/>
        <n v="141318"/>
        <n v="114005"/>
        <n v="107974"/>
        <n v="89876"/>
        <n v="144947"/>
        <n v="129590"/>
        <n v="147129"/>
        <n v="107417"/>
        <n v="75631"/>
        <n v="85753"/>
        <n v="91138"/>
        <n v="106258"/>
        <n v="140514"/>
        <n v="47762"/>
        <n v="101060"/>
        <n v="37361"/>
        <n v="47736"/>
        <n v="57814"/>
        <n v="135636"/>
        <n v="124697"/>
        <n v="132887"/>
        <n v="104336"/>
        <n v="143398"/>
        <n v="143546"/>
        <n v="132676"/>
        <n v="54569"/>
        <n v="124093"/>
        <n v="83638"/>
        <n v="126765"/>
        <n v="121190"/>
        <n v="84916"/>
        <n v="125462"/>
        <n v="74838"/>
        <n v="113253"/>
        <n v="111546"/>
        <n v="140217"/>
        <n v="107576"/>
        <n v="89849"/>
        <n v="133970"/>
        <n v="65340"/>
        <n v="94605"/>
        <n v="132025"/>
        <n v="42623"/>
        <n v="82913"/>
        <n v="39159"/>
        <n v="70294"/>
        <n v="110381"/>
        <n v="142488"/>
        <n v="35749"/>
        <n v="81833"/>
        <n v="52703"/>
        <n v="76554"/>
        <n v="67648"/>
        <n v="135718"/>
        <n v="53876"/>
        <n v="56513"/>
        <n v="125564"/>
        <n v="65253"/>
        <n v="138482"/>
        <n v="143169"/>
        <n v="89816"/>
        <n v="71729"/>
        <n v="90924"/>
        <n v="135963"/>
        <n v="46294"/>
        <n v="34383"/>
        <n v="93742"/>
        <n v="82210"/>
        <n v="55281"/>
        <n v="35143"/>
        <n v="67404"/>
        <n v="134534"/>
        <n v="37120"/>
        <n v="140931"/>
        <n v="68191"/>
        <n v="58453"/>
        <n v="114815"/>
        <n v="122562"/>
        <n v="145427"/>
        <n v="142113"/>
        <n v="111912"/>
        <n v="33390"/>
        <n v="100174"/>
        <n v="42225"/>
        <n v="62864"/>
        <n v="102135"/>
        <n v="84879"/>
        <n v="105342"/>
        <n v="115424"/>
        <n v="75381"/>
        <n v="112146"/>
        <n v="61973"/>
        <n v="147442"/>
        <n v="73904"/>
        <n v="131937"/>
        <n v="122928"/>
        <n v="133120"/>
        <n v="33796"/>
        <n v="92058"/>
        <n v="46005"/>
        <n v="63445"/>
        <n v="88851"/>
        <n v="94127"/>
        <n v="36703"/>
        <n v="120027"/>
        <n v="36384"/>
        <n v="41460"/>
        <n v="87803"/>
        <n v="46482"/>
        <n v="73307"/>
        <n v="37505"/>
        <n v="57205"/>
        <n v="82025"/>
        <n v="121676"/>
        <n v="145614"/>
        <n v="124362"/>
        <n v="133132"/>
        <n v="133601"/>
        <n v="32894"/>
        <n v="65714"/>
        <n v="110560"/>
        <n v="115236"/>
        <n v="36276"/>
        <n v="111779"/>
        <n v="44775"/>
        <n v="108256"/>
        <n v="117377"/>
        <n v="39479"/>
        <n v="130003"/>
        <n v="128039"/>
        <n v="55563"/>
        <n v="57287"/>
        <n v="70103"/>
        <n v="126600"/>
        <n v="57217"/>
        <n v="82216"/>
        <n v="147063"/>
        <n v="67631"/>
        <n v="116425"/>
        <n v="146598"/>
        <n v="45597"/>
        <n v="119643"/>
        <n v="56108"/>
        <n v="40130"/>
        <n v="43077"/>
        <n v="38957"/>
        <n v="52989"/>
        <n v="70544"/>
        <n v="45580"/>
        <n v="110614"/>
        <n v="135953"/>
        <n v="111687"/>
        <n v="147426"/>
        <n v="92778"/>
        <n v="107863"/>
        <n v="73622"/>
        <n v="119565"/>
        <n v="36944"/>
        <n v="36357"/>
        <n v="130709"/>
        <n v="133134"/>
        <n v="135383"/>
        <n v="58212"/>
        <n v="59210"/>
        <n v="65630"/>
        <n v="127942"/>
        <n v="147050"/>
        <n v="100655"/>
        <n v="52901"/>
        <n v="63144"/>
        <n v="44410"/>
        <n v="43785"/>
        <n v="90037"/>
        <n v="132424"/>
        <n v="118400"/>
        <n v="41151"/>
        <n v="56257"/>
        <n v="136933"/>
        <n v="50705"/>
        <n v="123064"/>
        <n v="77089"/>
        <n v="76978"/>
        <n v="62235"/>
        <n v="43739"/>
        <n v="96321"/>
        <n v="94314"/>
        <n v="72229"/>
        <n v="121842"/>
        <n v="55564"/>
        <n v="35555"/>
        <n v="116134"/>
        <n v="79326"/>
        <n v="114141"/>
        <n v="65120"/>
        <n v="115317"/>
        <n v="115564"/>
        <n v="35504"/>
        <n v="63489"/>
        <n v="135390"/>
        <n v="36902"/>
        <n v="77373"/>
        <n v="104010"/>
        <n v="68011"/>
        <n v="51460"/>
        <n v="125076"/>
        <n v="45281"/>
        <n v="67038"/>
        <n v="143472"/>
        <n v="54192"/>
        <n v="138614"/>
        <n v="124500"/>
        <n v="90486"/>
        <n v="44142"/>
        <n v="121168"/>
        <n v="34461"/>
        <n v="41591"/>
        <n v="58465"/>
        <n v="89973"/>
        <n v="134615"/>
        <n v="81469"/>
        <n v="105764"/>
        <n v="50543"/>
        <n v="36086"/>
        <n v="65906"/>
        <n v="70527"/>
        <n v="91894"/>
        <n v="78145"/>
        <n v="95056"/>
        <n v="135949"/>
        <n v="78793"/>
        <n v="81380"/>
        <n v="33827"/>
        <n v="103038"/>
        <n v="122276"/>
        <n v="89309"/>
        <n v="57891"/>
        <n v="61766"/>
        <n v="87657"/>
        <n v="48476"/>
        <n v="121860"/>
        <n v="125798"/>
        <n v="138695"/>
        <n v="69802"/>
        <n v="86832"/>
        <n v="143959"/>
        <n v="61709"/>
        <n v="43669"/>
        <n v="61142"/>
        <n v="111396"/>
        <n v="50852"/>
        <n v="99191"/>
        <n v="69537"/>
        <n v="65629"/>
        <n v="39597"/>
        <n v="34096"/>
        <n v="63434"/>
        <n v="81358"/>
        <n v="80626"/>
        <n v="59638"/>
        <n v="145156"/>
        <n v="88717"/>
        <n v="68746"/>
        <n v="83207"/>
        <n v="138109"/>
        <n v="86834"/>
        <n v="133988"/>
        <n v="145064"/>
        <n v="106620"/>
        <n v="80942"/>
        <n v="133274"/>
        <n v="49826"/>
        <n v="97116"/>
        <n v="136030"/>
        <n v="33388"/>
        <n v="58797"/>
        <n v="129508"/>
        <n v="54996"/>
        <n v="136165"/>
        <n v="83986"/>
        <n v="126681"/>
        <n v="148083"/>
        <n v="145915"/>
        <n v="45002"/>
        <n v="90587"/>
        <n v="117927"/>
        <n v="138560"/>
        <n v="113092"/>
        <n v="41430"/>
        <n v="39349"/>
        <n v="61658"/>
        <n v="39106"/>
        <n v="97792"/>
        <n v="39788"/>
        <n v="88215"/>
        <n v="87487"/>
        <n v="38701"/>
        <n v="145571"/>
        <n v="106733"/>
        <n v="128725"/>
        <n v="112669"/>
        <n v="79755"/>
        <n v="80636"/>
        <n v="52437"/>
        <n v="119128"/>
        <n v="36210"/>
        <n v="88880"/>
        <n v="72428"/>
        <n v="42199"/>
        <n v="95109"/>
        <n v="30448"/>
        <n v="91638"/>
        <n v="79584"/>
        <n v="134065"/>
        <n v="61474"/>
        <n v="101864"/>
        <n v="40496"/>
        <n v="45285"/>
        <n v="53929"/>
        <n v="90993"/>
        <n v="115059"/>
        <n v="84853"/>
        <n v="84566"/>
        <n v="89930"/>
        <n v="75357"/>
        <n v="102730"/>
        <n v="73200"/>
        <n v="84887"/>
        <n v="34008"/>
        <n v="138321"/>
        <n v="105328"/>
        <n v="105755"/>
        <n v="42430"/>
        <n v="67088"/>
        <n v="31312"/>
        <n v="33914"/>
        <n v="74181"/>
        <n v="72734"/>
        <n v="59319"/>
        <n v="108806"/>
        <n v="110296"/>
        <n v="140979"/>
        <n v="147083"/>
        <n v="120236"/>
        <n v="63867"/>
        <n v="132922"/>
        <n v="134242"/>
        <n v="72408"/>
        <n v="146199"/>
        <n v="122864"/>
        <n v="63791"/>
        <n v="70840"/>
        <n v="87796"/>
        <n v="126747"/>
        <n v="126409"/>
        <n v="60740"/>
        <n v="108275"/>
        <n v="32570"/>
        <n v="80258"/>
        <n v="34970"/>
        <n v="101126"/>
        <n v="123686"/>
        <n v="39421"/>
        <n v="119894"/>
        <n v="78448"/>
        <n v="86686"/>
        <n v="111319"/>
        <n v="44363"/>
        <n v="61325"/>
        <n v="123909"/>
      </sharedItems>
    </cacheField>
    <cacheField name="Years_Experience" numFmtId="0">
      <sharedItems containsSemiMixedTypes="0" containsString="0" containsNumber="1" containsInteger="1" minValue="0" maxValue="29"/>
    </cacheField>
    <cacheField name="Education_Level" numFmtId="0">
      <sharedItems/>
    </cacheField>
    <cacheField name="AI_Exposure_Index" numFmtId="0">
      <sharedItems containsSemiMixedTypes="0" containsString="0" containsNumber="1" minValue="0" maxValue="1"/>
    </cacheField>
    <cacheField name="Tech_Growth_Factor" numFmtId="0">
      <sharedItems containsSemiMixedTypes="0" containsString="0" containsNumber="1" minValue="0.5" maxValue="1.5"/>
    </cacheField>
    <cacheField name="Automation_Probability_2030" numFmtId="0">
      <sharedItems containsSemiMixedTypes="0" containsString="0" containsNumber="1" minValue="0.05" maxValue="0.95"/>
    </cacheField>
    <cacheField name="Risk_Category" numFmtId="0">
      <sharedItems count="3">
        <s v="High"/>
        <s v="Low"/>
        <s v="Medium"/>
      </sharedItems>
    </cacheField>
    <cacheField name="Skill_1" numFmtId="0">
      <sharedItems containsSemiMixedTypes="0" containsString="0" containsNumber="1" minValue="0" maxValue="1"/>
    </cacheField>
    <cacheField name="Skill_2" numFmtId="0">
      <sharedItems containsSemiMixedTypes="0" containsString="0" containsNumber="1" minValue="0" maxValue="1"/>
    </cacheField>
    <cacheField name="Skill_3" numFmtId="0">
      <sharedItems containsSemiMixedTypes="0" containsString="0" containsNumber="1" minValue="0" maxValue="1"/>
    </cacheField>
    <cacheField name="Skill_4" numFmtId="0">
      <sharedItems containsSemiMixedTypes="0" containsString="0" containsNumber="1" minValue="0" maxValue="1"/>
    </cacheField>
    <cacheField name="Skill_5" numFmtId="0">
      <sharedItems containsSemiMixedTypes="0" containsString="0" containsNumber="1" minValue="0" maxValue="1"/>
    </cacheField>
    <cacheField name="Skill_6" numFmtId="0">
      <sharedItems containsSemiMixedTypes="0" containsString="0" containsNumber="1" minValue="0" maxValue="1"/>
    </cacheField>
    <cacheField name="Skill_7" numFmtId="0">
      <sharedItems containsSemiMixedTypes="0" containsString="0" containsNumber="1" minValue="0" maxValue="1"/>
    </cacheField>
    <cacheField name="Skill_8" numFmtId="0">
      <sharedItems containsSemiMixedTypes="0" containsString="0" containsNumber="1" minValue="0" maxValue="1"/>
    </cacheField>
    <cacheField name="Skill_9" numFmtId="0">
      <sharedItems containsSemiMixedTypes="0" containsString="0" containsNumber="1" minValue="0" maxValue="1"/>
    </cacheField>
    <cacheField name="Skill_10" numFmtId="0">
      <sharedItems containsSemiMixedTypes="0" containsString="0" containsNumber="1" minValue="0" maxValue="1"/>
    </cacheField>
    <cacheField name="Income_Band" numFmtId="0">
      <sharedItems count="3">
        <s v="Middle"/>
        <s v="High"/>
        <s v="Low"/>
      </sharedItems>
    </cacheField>
    <cacheField name="Experience_Bands" numFmtId="0">
      <sharedItems count="17">
        <s v="Expert/Late"/>
        <s v="Senior"/>
        <s v="Entry/Junior"/>
        <s v="Mid-Level"/>
        <s v="Early Career"/>
        <s v="26+" u="1"/>
        <s v="20-25" u="1"/>
        <s v="0-5" u="1"/>
        <s v="10-15" u="1"/>
        <s v="6-9" u="1"/>
        <s v="16-19" u="1"/>
        <s v="6. 26+" u="1"/>
        <s v="5. 20-25" u="1"/>
        <s v="1. 0-5" u="1"/>
        <s v="3. 10-15" u="1"/>
        <s v="2. 6-9" u="1"/>
        <s v="4. 16-1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erachai Srisasi" refreshedDate="45998.388729513892" createdVersion="8" refreshedVersion="8" minRefreshableVersion="3" recordCount="3000" xr:uid="{FC92C466-598C-495E-8427-667F3C4A53E9}">
  <cacheSource type="worksheet">
    <worksheetSource ref="A1:V3001" sheet="AI_Impact_on_Jobs_2030"/>
  </cacheSource>
  <cacheFields count="22">
    <cacheField name="Job_Title" numFmtId="0">
      <sharedItems count="20">
        <s v="Security Guard"/>
        <s v="Research Scientist"/>
        <s v="Construction Worker"/>
        <s v="Software Engineer"/>
        <s v="Financial Analyst"/>
        <s v="AI Engineer"/>
        <s v="Mechanic"/>
        <s v="Teacher"/>
        <s v="HR Specialist"/>
        <s v="Customer Support"/>
        <s v="UX Researcher"/>
        <s v="Lawyer"/>
        <s v="Data Scientist"/>
        <s v="Graphic Designer"/>
        <s v="Retail Worker"/>
        <s v="Doctor"/>
        <s v="Truck Driver"/>
        <s v="Chef"/>
        <s v="Nurse"/>
        <s v="Marketing Manager"/>
      </sharedItems>
    </cacheField>
    <cacheField name="Average_Salary" numFmtId="0">
      <sharedItems containsSemiMixedTypes="0" containsString="0" containsNumber="1" containsInteger="1" minValue="30030" maxValue="149798"/>
    </cacheField>
    <cacheField name="Years_Experience" numFmtId="0">
      <sharedItems containsSemiMixedTypes="0" containsString="0" containsNumber="1" containsInteger="1" minValue="0" maxValue="29"/>
    </cacheField>
    <cacheField name="Education_Level" numFmtId="0">
      <sharedItems/>
    </cacheField>
    <cacheField name="AI_Exposure_Index" numFmtId="0">
      <sharedItems containsSemiMixedTypes="0" containsString="0" containsNumber="1" minValue="0" maxValue="1"/>
    </cacheField>
    <cacheField name="Tech_Growth_Factor" numFmtId="0">
      <sharedItems containsSemiMixedTypes="0" containsString="0" containsNumber="1" minValue="0.5" maxValue="1.5"/>
    </cacheField>
    <cacheField name="Automation_Probability_2030" numFmtId="0">
      <sharedItems containsSemiMixedTypes="0" containsString="0" containsNumber="1" minValue="0.05" maxValue="0.95" count="91">
        <n v="0.85"/>
        <n v="0.05"/>
        <n v="0.81"/>
        <n v="0.6"/>
        <n v="0.64"/>
        <n v="0.1"/>
        <n v="0.41"/>
        <n v="0.17"/>
        <n v="0.48"/>
        <n v="0.8"/>
        <n v="0.4"/>
        <n v="0.5"/>
        <n v="0.63"/>
        <n v="0.21"/>
        <n v="0.57999999999999996"/>
        <n v="0.27"/>
        <n v="0.28000000000000003"/>
        <n v="0.93"/>
        <n v="0.15"/>
        <n v="0.06"/>
        <n v="0.33"/>
        <n v="0.28999999999999998"/>
        <n v="0.54"/>
        <n v="0.56000000000000005"/>
        <n v="0.92"/>
        <n v="0.47"/>
        <n v="0.68"/>
        <n v="0.19"/>
        <n v="0.72"/>
        <n v="0.22"/>
        <n v="0.44"/>
        <n v="0.59"/>
        <n v="0.91"/>
        <n v="0.55000000000000004"/>
        <n v="7.0000000000000007E-2"/>
        <n v="0.83"/>
        <n v="0.46"/>
        <n v="0.11"/>
        <n v="0.65"/>
        <n v="0.76"/>
        <n v="0.9"/>
        <n v="0.14000000000000001"/>
        <n v="0.2"/>
        <n v="0.52"/>
        <n v="0.74"/>
        <n v="0.61"/>
        <n v="0.36"/>
        <n v="0.08"/>
        <n v="0.38"/>
        <n v="0.37"/>
        <n v="0.51"/>
        <n v="0.88"/>
        <n v="0.24"/>
        <n v="0.35"/>
        <n v="0.12"/>
        <n v="0.34"/>
        <n v="0.84"/>
        <n v="0.31"/>
        <n v="0.7"/>
        <n v="0.87"/>
        <n v="0.95"/>
        <n v="0.13"/>
        <n v="0.77"/>
        <n v="0.09"/>
        <n v="0.56999999999999995"/>
        <n v="0.39"/>
        <n v="0.69"/>
        <n v="0.73"/>
        <n v="0.53"/>
        <n v="0.62"/>
        <n v="0.23"/>
        <n v="0.42"/>
        <n v="0.66"/>
        <n v="0.75"/>
        <n v="0.16"/>
        <n v="0.26"/>
        <n v="0.71"/>
        <n v="0.79"/>
        <n v="0.49"/>
        <n v="0.67"/>
        <n v="0.78"/>
        <n v="0.89"/>
        <n v="0.18"/>
        <n v="0.86"/>
        <n v="0.45"/>
        <n v="0.3"/>
        <n v="0.32"/>
        <n v="0.43"/>
        <n v="0.25"/>
        <n v="0.94"/>
        <n v="0.82"/>
      </sharedItems>
    </cacheField>
    <cacheField name="Risk_Category" numFmtId="0">
      <sharedItems count="3">
        <s v="High"/>
        <s v="Low"/>
        <s v="Medium"/>
      </sharedItems>
    </cacheField>
    <cacheField name="Skill_1" numFmtId="0">
      <sharedItems containsSemiMixedTypes="0" containsString="0" containsNumber="1" minValue="0" maxValue="1"/>
    </cacheField>
    <cacheField name="Skill_2" numFmtId="0">
      <sharedItems containsSemiMixedTypes="0" containsString="0" containsNumber="1" minValue="0" maxValue="1"/>
    </cacheField>
    <cacheField name="Skill_3" numFmtId="0">
      <sharedItems containsSemiMixedTypes="0" containsString="0" containsNumber="1" minValue="0" maxValue="1"/>
    </cacheField>
    <cacheField name="Skill_4" numFmtId="0">
      <sharedItems containsSemiMixedTypes="0" containsString="0" containsNumber="1" minValue="0" maxValue="1"/>
    </cacheField>
    <cacheField name="Skill_5" numFmtId="0">
      <sharedItems containsSemiMixedTypes="0" containsString="0" containsNumber="1" minValue="0" maxValue="1"/>
    </cacheField>
    <cacheField name="Skill_6" numFmtId="0">
      <sharedItems containsSemiMixedTypes="0" containsString="0" containsNumber="1" minValue="0" maxValue="1"/>
    </cacheField>
    <cacheField name="Skill_7" numFmtId="0">
      <sharedItems containsSemiMixedTypes="0" containsString="0" containsNumber="1" minValue="0" maxValue="1"/>
    </cacheField>
    <cacheField name="Skill_8" numFmtId="0">
      <sharedItems containsSemiMixedTypes="0" containsString="0" containsNumber="1" minValue="0" maxValue="1"/>
    </cacheField>
    <cacheField name="Skill_9" numFmtId="0">
      <sharedItems containsSemiMixedTypes="0" containsString="0" containsNumber="1" minValue="0" maxValue="1"/>
    </cacheField>
    <cacheField name="Skill_10" numFmtId="0">
      <sharedItems containsSemiMixedTypes="0" containsString="0" containsNumber="1" minValue="0" maxValue="1"/>
    </cacheField>
    <cacheField name="Income_Band" numFmtId="0">
      <sharedItems count="3">
        <s v="Middle"/>
        <s v="High"/>
        <s v="Low"/>
      </sharedItems>
    </cacheField>
    <cacheField name="Experience_Bands" numFmtId="0">
      <sharedItems/>
    </cacheField>
    <cacheField name="Sector" numFmtId="0">
      <sharedItems count="17">
        <s v="Security &amp; Protective Services"/>
        <s v="Research &amp; Development"/>
        <s v="Construction"/>
        <s v="Digital &amp; Technology"/>
        <s v="Finance &amp; Professional Services"/>
        <s v="Transport &amp; Automotive Services"/>
        <s v="Education"/>
        <s v="Business &amp; Professional Services"/>
        <s v="Customer Service"/>
        <s v="Digital &amp; Creative Industries"/>
        <s v="Legal Services"/>
        <s v="Creative Industries"/>
        <s v="Retail &amp; Consumer Services"/>
        <s v="Health &amp; Social Care"/>
        <s v="Transport &amp; Logistics"/>
        <s v="Hospitality &amp; Catering"/>
        <s v="Marketing &amp; Professional Services"/>
      </sharedItems>
    </cacheField>
    <cacheField name="Grouping" numFmtId="0">
      <sharedItems count="4">
        <s v="Manual_Trade_Service"/>
        <s v="Digital_Creative"/>
        <s v="Private_Professional"/>
        <s v="Public_Sect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erachai Srisasi" refreshedDate="45999.345523611111" createdVersion="8" refreshedVersion="8" minRefreshableVersion="3" recordCount="3000" xr:uid="{D1D9825A-A19F-4F93-829F-9006C20A390E}">
  <cacheSource type="worksheet">
    <worksheetSource ref="A1:W3001" sheet="AI_Impact_on_Jobs_2030"/>
  </cacheSource>
  <cacheFields count="23">
    <cacheField name="Job_Title" numFmtId="0">
      <sharedItems count="20">
        <s v="Security Guard"/>
        <s v="Research Scientist"/>
        <s v="Construction Worker"/>
        <s v="Software Engineer"/>
        <s v="Financial Analyst"/>
        <s v="AI Engineer"/>
        <s v="Mechanic"/>
        <s v="Teacher"/>
        <s v="HR Specialist"/>
        <s v="Customer Support"/>
        <s v="UX Researcher"/>
        <s v="Lawyer"/>
        <s v="Data Scientist"/>
        <s v="Graphic Designer"/>
        <s v="Retail Worker"/>
        <s v="Doctor"/>
        <s v="Truck Driver"/>
        <s v="Chef"/>
        <s v="Nurse"/>
        <s v="Marketing Manager"/>
      </sharedItems>
    </cacheField>
    <cacheField name="Average_Salary" numFmtId="0">
      <sharedItems containsSemiMixedTypes="0" containsString="0" containsNumber="1" containsInteger="1" minValue="30030" maxValue="149798"/>
    </cacheField>
    <cacheField name="Years_Experience" numFmtId="0">
      <sharedItems containsSemiMixedTypes="0" containsString="0" containsNumber="1" containsInteger="1" minValue="0" maxValue="29"/>
    </cacheField>
    <cacheField name="Education_Level" numFmtId="0">
      <sharedItems/>
    </cacheField>
    <cacheField name="AI_Exposure_Index" numFmtId="0">
      <sharedItems containsSemiMixedTypes="0" containsString="0" containsNumber="1" minValue="0" maxValue="1"/>
    </cacheField>
    <cacheField name="Tech_Growth_Factor" numFmtId="0">
      <sharedItems containsSemiMixedTypes="0" containsString="0" containsNumber="1" minValue="0.5" maxValue="1.5"/>
    </cacheField>
    <cacheField name="Automation_Probability_2030" numFmtId="0">
      <sharedItems containsSemiMixedTypes="0" containsString="0" containsNumber="1" minValue="0.05" maxValue="0.95"/>
    </cacheField>
    <cacheField name="Risk_Category" numFmtId="0">
      <sharedItems/>
    </cacheField>
    <cacheField name="Skill_1" numFmtId="0">
      <sharedItems containsSemiMixedTypes="0" containsString="0" containsNumber="1" minValue="0" maxValue="1"/>
    </cacheField>
    <cacheField name="Skill_2" numFmtId="0">
      <sharedItems containsSemiMixedTypes="0" containsString="0" containsNumber="1" minValue="0" maxValue="1"/>
    </cacheField>
    <cacheField name="Skill_3" numFmtId="0">
      <sharedItems containsSemiMixedTypes="0" containsString="0" containsNumber="1" minValue="0" maxValue="1"/>
    </cacheField>
    <cacheField name="Skill_4" numFmtId="0">
      <sharedItems containsSemiMixedTypes="0" containsString="0" containsNumber="1" minValue="0" maxValue="1"/>
    </cacheField>
    <cacheField name="Skill_5" numFmtId="0">
      <sharedItems containsSemiMixedTypes="0" containsString="0" containsNumber="1" minValue="0" maxValue="1"/>
    </cacheField>
    <cacheField name="Skill_6" numFmtId="0">
      <sharedItems containsSemiMixedTypes="0" containsString="0" containsNumber="1" minValue="0" maxValue="1"/>
    </cacheField>
    <cacheField name="Skill_7" numFmtId="0">
      <sharedItems containsSemiMixedTypes="0" containsString="0" containsNumber="1" minValue="0" maxValue="1"/>
    </cacheField>
    <cacheField name="Skill_8" numFmtId="0">
      <sharedItems containsSemiMixedTypes="0" containsString="0" containsNumber="1" minValue="0" maxValue="1"/>
    </cacheField>
    <cacheField name="Skill_9" numFmtId="0">
      <sharedItems containsSemiMixedTypes="0" containsString="0" containsNumber="1" minValue="0" maxValue="1"/>
    </cacheField>
    <cacheField name="Skill_10" numFmtId="0">
      <sharedItems containsSemiMixedTypes="0" containsString="0" containsNumber="1" minValue="0" maxValue="1"/>
    </cacheField>
    <cacheField name="Income_Band" numFmtId="0">
      <sharedItems count="3">
        <s v="Middle"/>
        <s v="High"/>
        <s v="Low"/>
      </sharedItems>
    </cacheField>
    <cacheField name="Experience_Bands" numFmtId="0">
      <sharedItems count="5">
        <s v="Expert/Late"/>
        <s v="Senior"/>
        <s v="Entry/Junior"/>
        <s v="Mid-Level"/>
        <s v="Early Career"/>
      </sharedItems>
    </cacheField>
    <cacheField name="Sector" numFmtId="0">
      <sharedItems count="17">
        <s v="Security &amp; Protective Services"/>
        <s v="Research &amp; Development"/>
        <s v="Construction"/>
        <s v="Digital &amp; Technology"/>
        <s v="Finance &amp; Professional Services"/>
        <s v="Transport &amp; Automotive Services"/>
        <s v="Education"/>
        <s v="Business &amp; Professional Services"/>
        <s v="Customer Service"/>
        <s v="Digital &amp; Creative Industries"/>
        <s v="Legal Services"/>
        <s v="Creative Industries"/>
        <s v="Retail &amp; Consumer Services"/>
        <s v="Health &amp; Social Care"/>
        <s v="Transport &amp; Logistics"/>
        <s v="Hospitality &amp; Catering"/>
        <s v="Marketing &amp; Professional Services"/>
      </sharedItems>
    </cacheField>
    <cacheField name="Grouping" numFmtId="0">
      <sharedItems count="4">
        <s v="Manual_Trade_Service"/>
        <s v="Digital_Creative"/>
        <s v="Private_Professional"/>
        <s v="Public_Sector"/>
      </sharedItems>
    </cacheField>
    <cacheField name="Skills_ScoreCard" numFmtId="0">
      <sharedItems containsSemiMixedTypes="0" containsString="0" containsNumber="1" minValue="2.2199999999999998" maxValue="7.95999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n v="28"/>
    <s v="Master's"/>
    <n v="0.18"/>
    <n v="1.28"/>
    <n v="0.85"/>
    <x v="0"/>
    <n v="0.45"/>
    <n v="0.1"/>
    <n v="0.46"/>
    <n v="0.33"/>
    <n v="0.14000000000000001"/>
    <n v="0.65"/>
    <n v="0.06"/>
    <n v="0.72"/>
    <n v="0.94"/>
    <n v="0"/>
    <x v="0"/>
    <x v="0"/>
  </r>
  <r>
    <x v="1"/>
    <x v="1"/>
    <n v="20"/>
    <s v="PhD"/>
    <n v="0.62"/>
    <n v="1.1100000000000001"/>
    <n v="0.05"/>
    <x v="1"/>
    <n v="0.02"/>
    <n v="0.52"/>
    <n v="0.4"/>
    <n v="0.05"/>
    <n v="0.97"/>
    <n v="0.23"/>
    <n v="0.09"/>
    <n v="0.62"/>
    <n v="0.38"/>
    <n v="0.98"/>
    <x v="1"/>
    <x v="1"/>
  </r>
  <r>
    <x v="2"/>
    <x v="2"/>
    <n v="2"/>
    <s v="High School"/>
    <n v="0.86"/>
    <n v="1.18"/>
    <n v="0.81"/>
    <x v="0"/>
    <n v="0.01"/>
    <n v="0.94"/>
    <n v="0.56000000000000005"/>
    <n v="0.39"/>
    <n v="0.02"/>
    <n v="0.23"/>
    <n v="0.24"/>
    <n v="0.68"/>
    <n v="0.61"/>
    <n v="0.83"/>
    <x v="1"/>
    <x v="2"/>
  </r>
  <r>
    <x v="3"/>
    <x v="3"/>
    <n v="13"/>
    <s v="PhD"/>
    <n v="0.39"/>
    <n v="0.68"/>
    <n v="0.6"/>
    <x v="2"/>
    <n v="0.43"/>
    <n v="0.21"/>
    <n v="0.56999999999999995"/>
    <n v="0.03"/>
    <n v="0.84"/>
    <n v="0.45"/>
    <n v="0.4"/>
    <n v="0.93"/>
    <n v="0.73"/>
    <n v="0.33"/>
    <x v="1"/>
    <x v="1"/>
  </r>
  <r>
    <x v="4"/>
    <x v="4"/>
    <n v="22"/>
    <s v="High School"/>
    <n v="0.52"/>
    <n v="1.46"/>
    <n v="0.64"/>
    <x v="2"/>
    <n v="0.75"/>
    <n v="0.54"/>
    <n v="0.59"/>
    <n v="0.97"/>
    <n v="0.61"/>
    <n v="0.28000000000000003"/>
    <n v="0.3"/>
    <n v="0.17"/>
    <n v="0.02"/>
    <n v="0.42"/>
    <x v="0"/>
    <x v="0"/>
  </r>
  <r>
    <x v="5"/>
    <x v="5"/>
    <n v="11"/>
    <s v="Master's"/>
    <n v="0.28999999999999998"/>
    <n v="0.51"/>
    <n v="0.1"/>
    <x v="1"/>
    <n v="0.71"/>
    <n v="0.79"/>
    <n v="0.61"/>
    <n v="0.93"/>
    <n v="0.65"/>
    <n v="0.91"/>
    <n v="0.85"/>
    <n v="0.45"/>
    <n v="0.1"/>
    <n v="0.37"/>
    <x v="0"/>
    <x v="1"/>
  </r>
  <r>
    <x v="6"/>
    <x v="6"/>
    <n v="23"/>
    <s v="PhD"/>
    <n v="0.67"/>
    <n v="1.0900000000000001"/>
    <n v="0.41"/>
    <x v="2"/>
    <n v="0.56000000000000005"/>
    <n v="0.38"/>
    <n v="0.97"/>
    <n v="0.85"/>
    <n v="0.72"/>
    <n v="0.24"/>
    <n v="0.26"/>
    <n v="0.04"/>
    <n v="0.71"/>
    <n v="0.11"/>
    <x v="1"/>
    <x v="0"/>
  </r>
  <r>
    <x v="7"/>
    <x v="7"/>
    <n v="12"/>
    <s v="High School"/>
    <n v="0.2"/>
    <n v="1.4"/>
    <n v="0.17"/>
    <x v="1"/>
    <n v="0.56000000000000005"/>
    <n v="0.7"/>
    <n v="0.14000000000000001"/>
    <n v="0.6"/>
    <n v="0.54"/>
    <n v="0.2"/>
    <n v="0.94"/>
    <n v="0.6"/>
    <n v="0.69"/>
    <n v="0.88"/>
    <x v="0"/>
    <x v="1"/>
  </r>
  <r>
    <x v="8"/>
    <x v="8"/>
    <n v="12"/>
    <s v="Master's"/>
    <n v="0.3"/>
    <n v="0.61"/>
    <n v="0.48"/>
    <x v="2"/>
    <n v="0.22"/>
    <n v="0.42"/>
    <n v="0.88"/>
    <n v="0.32"/>
    <n v="0.12"/>
    <n v="0.36"/>
    <n v="0.91"/>
    <n v="0.27"/>
    <n v="0.65"/>
    <n v="0"/>
    <x v="1"/>
    <x v="1"/>
  </r>
  <r>
    <x v="9"/>
    <x v="9"/>
    <n v="2"/>
    <s v="High School"/>
    <n v="0.01"/>
    <n v="1.01"/>
    <n v="0.8"/>
    <x v="0"/>
    <n v="0.22"/>
    <n v="0.12"/>
    <n v="0.34"/>
    <n v="0.94"/>
    <n v="0.32"/>
    <n v="0.52"/>
    <n v="0.7"/>
    <n v="0.36"/>
    <n v="0.97"/>
    <n v="0.96"/>
    <x v="0"/>
    <x v="2"/>
  </r>
  <r>
    <x v="10"/>
    <x v="10"/>
    <n v="6"/>
    <s v="High School"/>
    <n v="0.5"/>
    <n v="0.8"/>
    <n v="0.41"/>
    <x v="2"/>
    <n v="0.04"/>
    <n v="0.61"/>
    <n v="0.5"/>
    <n v="0.05"/>
    <n v="0.28000000000000003"/>
    <n v="0.91"/>
    <n v="0.24"/>
    <n v="0.14000000000000001"/>
    <n v="0.49"/>
    <n v="0.99"/>
    <x v="0"/>
    <x v="3"/>
  </r>
  <r>
    <x v="4"/>
    <x v="11"/>
    <n v="22"/>
    <s v="High School"/>
    <n v="0.67"/>
    <n v="1.26"/>
    <n v="0.4"/>
    <x v="2"/>
    <n v="0.73"/>
    <n v="0.37"/>
    <n v="0.63"/>
    <n v="0.63"/>
    <n v="0.54"/>
    <n v="0.09"/>
    <n v="0.84"/>
    <n v="0.32"/>
    <n v="0.19"/>
    <n v="0.04"/>
    <x v="1"/>
    <x v="0"/>
  </r>
  <r>
    <x v="11"/>
    <x v="12"/>
    <n v="27"/>
    <s v="High School"/>
    <n v="0.68"/>
    <n v="0.52"/>
    <n v="0.5"/>
    <x v="2"/>
    <n v="0.23"/>
    <n v="0.65"/>
    <n v="0.17"/>
    <n v="0.69"/>
    <n v="0.39"/>
    <n v="0.94"/>
    <n v="0.14000000000000001"/>
    <n v="0.34"/>
    <n v="0.11"/>
    <n v="0.92"/>
    <x v="0"/>
    <x v="0"/>
  </r>
  <r>
    <x v="12"/>
    <x v="13"/>
    <n v="9"/>
    <s v="High School"/>
    <n v="0.26"/>
    <n v="1.1599999999999999"/>
    <n v="0.63"/>
    <x v="2"/>
    <n v="0.56000000000000005"/>
    <n v="0.53"/>
    <n v="0.24"/>
    <n v="0.09"/>
    <n v="0.9"/>
    <n v="0.9"/>
    <n v="0.63"/>
    <n v="0.34"/>
    <n v="0.35"/>
    <n v="0.73"/>
    <x v="1"/>
    <x v="3"/>
  </r>
  <r>
    <x v="1"/>
    <x v="14"/>
    <n v="19"/>
    <s v="Master's"/>
    <n v="0.89"/>
    <n v="1.28"/>
    <n v="0.21"/>
    <x v="1"/>
    <n v="0.08"/>
    <n v="0.16"/>
    <n v="0.9"/>
    <n v="0.61"/>
    <n v="0.01"/>
    <n v="0.1"/>
    <n v="0.66"/>
    <n v="0.01"/>
    <n v="0.16"/>
    <n v="0.55000000000000004"/>
    <x v="0"/>
    <x v="1"/>
  </r>
  <r>
    <x v="13"/>
    <x v="15"/>
    <n v="2"/>
    <s v="High School"/>
    <n v="0.65"/>
    <n v="0.72"/>
    <n v="0.57999999999999996"/>
    <x v="2"/>
    <n v="0.24"/>
    <n v="0.33"/>
    <n v="0.75"/>
    <n v="0.65"/>
    <n v="0.85"/>
    <n v="0.66"/>
    <n v="0.56999999999999995"/>
    <n v="0.09"/>
    <n v="0.37"/>
    <n v="0.27"/>
    <x v="0"/>
    <x v="2"/>
  </r>
  <r>
    <x v="7"/>
    <x v="16"/>
    <n v="29"/>
    <s v="Bachelor's"/>
    <n v="0.97"/>
    <n v="0.89"/>
    <n v="0.27"/>
    <x v="1"/>
    <n v="0.63"/>
    <n v="0.79"/>
    <n v="0.5"/>
    <n v="0.57999999999999996"/>
    <n v="0.49"/>
    <n v="0.2"/>
    <n v="0.72"/>
    <n v="0.28000000000000003"/>
    <n v="0.02"/>
    <n v="0.65"/>
    <x v="0"/>
    <x v="0"/>
  </r>
  <r>
    <x v="7"/>
    <x v="17"/>
    <n v="11"/>
    <s v="Bachelor's"/>
    <n v="0.94"/>
    <n v="1.45"/>
    <n v="0.28000000000000003"/>
    <x v="1"/>
    <n v="0.37"/>
    <n v="0.02"/>
    <n v="0.93"/>
    <n v="0.43"/>
    <n v="0.97"/>
    <n v="0.96"/>
    <n v="0.85"/>
    <n v="0.28999999999999998"/>
    <n v="0.39"/>
    <n v="0.85"/>
    <x v="1"/>
    <x v="1"/>
  </r>
  <r>
    <x v="14"/>
    <x v="18"/>
    <n v="2"/>
    <s v="PhD"/>
    <n v="0.17"/>
    <n v="1.06"/>
    <n v="0.93"/>
    <x v="0"/>
    <n v="0.7"/>
    <n v="0.56999999999999995"/>
    <n v="0.1"/>
    <n v="0.62"/>
    <n v="0.99"/>
    <n v="0.14000000000000001"/>
    <n v="0.52"/>
    <n v="0.88"/>
    <n v="0.74"/>
    <n v="0.7"/>
    <x v="1"/>
    <x v="2"/>
  </r>
  <r>
    <x v="15"/>
    <x v="19"/>
    <n v="15"/>
    <s v="Master's"/>
    <n v="0.55000000000000004"/>
    <n v="0.8"/>
    <n v="0.15"/>
    <x v="1"/>
    <n v="0.26"/>
    <n v="0.61"/>
    <n v="0.08"/>
    <n v="0.01"/>
    <n v="0.63"/>
    <n v="0.19"/>
    <n v="7.0000000000000007E-2"/>
    <n v="0.4"/>
    <n v="0.05"/>
    <n v="0.89"/>
    <x v="1"/>
    <x v="1"/>
  </r>
  <r>
    <x v="5"/>
    <x v="20"/>
    <n v="1"/>
    <s v="High School"/>
    <n v="0.09"/>
    <n v="1.08"/>
    <n v="0.06"/>
    <x v="1"/>
    <n v="0.47"/>
    <n v="0.54"/>
    <n v="0.28999999999999998"/>
    <n v="0.59"/>
    <n v="0.03"/>
    <n v="0.04"/>
    <n v="0.82"/>
    <n v="0.36"/>
    <n v="0.13"/>
    <n v="0.52"/>
    <x v="0"/>
    <x v="2"/>
  </r>
  <r>
    <x v="8"/>
    <x v="21"/>
    <n v="27"/>
    <s v="Bachelor's"/>
    <n v="0.22"/>
    <n v="1.1200000000000001"/>
    <n v="0.33"/>
    <x v="2"/>
    <n v="0.05"/>
    <n v="0.53"/>
    <n v="0.54"/>
    <n v="0.64"/>
    <n v="0.73"/>
    <n v="0.98"/>
    <n v="0.52"/>
    <n v="0.32"/>
    <n v="0.8"/>
    <n v="0.27"/>
    <x v="0"/>
    <x v="0"/>
  </r>
  <r>
    <x v="7"/>
    <x v="22"/>
    <n v="25"/>
    <s v="PhD"/>
    <n v="0.08"/>
    <n v="0.53"/>
    <n v="0.28999999999999998"/>
    <x v="1"/>
    <n v="0.84"/>
    <n v="0.7"/>
    <n v="0.41"/>
    <n v="0.17"/>
    <n v="0.16"/>
    <n v="0.25"/>
    <n v="0.55000000000000004"/>
    <n v="0.71"/>
    <n v="0.66"/>
    <n v="0.28000000000000003"/>
    <x v="0"/>
    <x v="0"/>
  </r>
  <r>
    <x v="4"/>
    <x v="23"/>
    <n v="28"/>
    <s v="High School"/>
    <n v="0.74"/>
    <n v="1.05"/>
    <n v="0.54"/>
    <x v="2"/>
    <n v="0.42"/>
    <n v="0.25"/>
    <n v="0.36"/>
    <n v="0.76"/>
    <n v="0.01"/>
    <n v="0.12"/>
    <n v="0.05"/>
    <n v="0.04"/>
    <n v="0.86"/>
    <n v="0.7"/>
    <x v="0"/>
    <x v="0"/>
  </r>
  <r>
    <x v="5"/>
    <x v="24"/>
    <n v="15"/>
    <s v="PhD"/>
    <n v="0.1"/>
    <n v="0.99"/>
    <n v="0.17"/>
    <x v="1"/>
    <n v="0.17"/>
    <n v="0.43"/>
    <n v="0.4"/>
    <n v="0.62"/>
    <n v="0.64"/>
    <n v="0.05"/>
    <n v="0.37"/>
    <n v="0.63"/>
    <n v="0.5"/>
    <n v="0.86"/>
    <x v="1"/>
    <x v="1"/>
  </r>
  <r>
    <x v="3"/>
    <x v="25"/>
    <n v="12"/>
    <s v="High School"/>
    <n v="0.16"/>
    <n v="0.56999999999999995"/>
    <n v="0.56000000000000005"/>
    <x v="2"/>
    <n v="0.03"/>
    <n v="0.59"/>
    <n v="0.94"/>
    <n v="0.57999999999999996"/>
    <n v="0.39"/>
    <n v="0.64"/>
    <n v="0.46"/>
    <n v="0.55000000000000004"/>
    <n v="0.94"/>
    <n v="0.39"/>
    <x v="0"/>
    <x v="1"/>
  </r>
  <r>
    <x v="6"/>
    <x v="26"/>
    <n v="7"/>
    <s v="Master's"/>
    <n v="0.91"/>
    <n v="0.7"/>
    <n v="0.33"/>
    <x v="2"/>
    <n v="0.1"/>
    <n v="0.02"/>
    <n v="0.09"/>
    <n v="0.68"/>
    <n v="7.0000000000000007E-2"/>
    <n v="0.32"/>
    <n v="0.84"/>
    <n v="0.02"/>
    <n v="0.81"/>
    <n v="0.28000000000000003"/>
    <x v="0"/>
    <x v="3"/>
  </r>
  <r>
    <x v="9"/>
    <x v="27"/>
    <n v="25"/>
    <s v="PhD"/>
    <n v="0.7"/>
    <n v="1.1299999999999999"/>
    <n v="0.92"/>
    <x v="0"/>
    <n v="0.74"/>
    <n v="0.8"/>
    <n v="0.28000000000000003"/>
    <n v="0.18"/>
    <n v="0.75"/>
    <n v="0.81"/>
    <n v="0.99"/>
    <n v="0.41"/>
    <n v="0.37"/>
    <n v="0.78"/>
    <x v="0"/>
    <x v="0"/>
  </r>
  <r>
    <x v="8"/>
    <x v="28"/>
    <n v="22"/>
    <s v="Master's"/>
    <n v="0.93"/>
    <n v="1.36"/>
    <n v="0.47"/>
    <x v="2"/>
    <n v="0.75"/>
    <n v="0.75"/>
    <n v="0.1"/>
    <n v="0.9"/>
    <n v="0.51"/>
    <n v="0.83"/>
    <n v="0.32"/>
    <n v="0.9"/>
    <n v="0.39"/>
    <n v="0.01"/>
    <x v="0"/>
    <x v="0"/>
  </r>
  <r>
    <x v="8"/>
    <x v="29"/>
    <n v="18"/>
    <s v="Master's"/>
    <n v="0.09"/>
    <n v="0.82"/>
    <n v="0.68"/>
    <x v="2"/>
    <n v="0.95"/>
    <n v="0.56999999999999995"/>
    <n v="0.63"/>
    <n v="0.45"/>
    <n v="0.28999999999999998"/>
    <n v="0.33"/>
    <n v="0.67"/>
    <n v="0.75"/>
    <n v="0.79"/>
    <n v="0.79"/>
    <x v="1"/>
    <x v="1"/>
  </r>
  <r>
    <x v="7"/>
    <x v="30"/>
    <n v="20"/>
    <s v="Master's"/>
    <n v="0.49"/>
    <n v="0.56000000000000005"/>
    <n v="0.19"/>
    <x v="1"/>
    <n v="0.44"/>
    <n v="0.89"/>
    <n v="0.35"/>
    <n v="0.12"/>
    <n v="0.14000000000000001"/>
    <n v="0.76"/>
    <n v="0.62"/>
    <n v="0.1"/>
    <n v="0.08"/>
    <n v="0.7"/>
    <x v="1"/>
    <x v="1"/>
  </r>
  <r>
    <x v="14"/>
    <x v="31"/>
    <n v="8"/>
    <s v="High School"/>
    <n v="0.82"/>
    <n v="1.21"/>
    <n v="0.72"/>
    <x v="0"/>
    <n v="0.08"/>
    <n v="0.99"/>
    <n v="0.37"/>
    <n v="0.37"/>
    <n v="0.81"/>
    <n v="0.95"/>
    <n v="0.99"/>
    <n v="0.75"/>
    <n v="0.38"/>
    <n v="0.08"/>
    <x v="0"/>
    <x v="3"/>
  </r>
  <r>
    <x v="14"/>
    <x v="32"/>
    <n v="11"/>
    <s v="Bachelor's"/>
    <n v="0.56000000000000005"/>
    <n v="0.92"/>
    <n v="0.93"/>
    <x v="0"/>
    <n v="0.11"/>
    <n v="0.49"/>
    <n v="0.01"/>
    <n v="0.47"/>
    <n v="0.06"/>
    <n v="0.12"/>
    <n v="0.12"/>
    <n v="0.65"/>
    <n v="0.75"/>
    <n v="0.57999999999999996"/>
    <x v="1"/>
    <x v="1"/>
  </r>
  <r>
    <x v="16"/>
    <x v="33"/>
    <n v="24"/>
    <s v="High School"/>
    <n v="0.37"/>
    <n v="0.79"/>
    <n v="0.92"/>
    <x v="0"/>
    <n v="0.22"/>
    <n v="0.96"/>
    <n v="0.01"/>
    <n v="0.97"/>
    <n v="0.04"/>
    <n v="0.89"/>
    <n v="0.53"/>
    <n v="0.99"/>
    <n v="7.0000000000000007E-2"/>
    <n v="0.55000000000000004"/>
    <x v="0"/>
    <x v="0"/>
  </r>
  <r>
    <x v="7"/>
    <x v="34"/>
    <n v="24"/>
    <s v="PhD"/>
    <n v="0.52"/>
    <n v="1.1299999999999999"/>
    <n v="0.22"/>
    <x v="1"/>
    <n v="0.45"/>
    <n v="0.63"/>
    <n v="0.57999999999999996"/>
    <n v="0.9"/>
    <n v="0.05"/>
    <n v="0.28000000000000003"/>
    <n v="0.95"/>
    <n v="0.89"/>
    <n v="0.46"/>
    <n v="0.62"/>
    <x v="0"/>
    <x v="0"/>
  </r>
  <r>
    <x v="6"/>
    <x v="35"/>
    <n v="25"/>
    <s v="Bachelor's"/>
    <n v="0.19"/>
    <n v="0.96"/>
    <n v="0.44"/>
    <x v="2"/>
    <n v="0.57999999999999996"/>
    <n v="0.08"/>
    <n v="0.97"/>
    <n v="0.99"/>
    <n v="0.7"/>
    <n v="0.54"/>
    <n v="0.31"/>
    <n v="0.81"/>
    <n v="0.68"/>
    <n v="0.16"/>
    <x v="0"/>
    <x v="0"/>
  </r>
  <r>
    <x v="6"/>
    <x v="36"/>
    <n v="2"/>
    <s v="Bachelor's"/>
    <n v="0.82"/>
    <n v="1.45"/>
    <n v="0.59"/>
    <x v="2"/>
    <n v="0.61"/>
    <n v="0.42"/>
    <n v="0.93"/>
    <n v="0.87"/>
    <n v="0.05"/>
    <n v="0.03"/>
    <n v="0.38"/>
    <n v="0.81"/>
    <n v="0.99"/>
    <n v="0.15"/>
    <x v="0"/>
    <x v="2"/>
  </r>
  <r>
    <x v="9"/>
    <x v="37"/>
    <n v="25"/>
    <s v="Bachelor's"/>
    <n v="0.38"/>
    <n v="1.47"/>
    <n v="0.91"/>
    <x v="0"/>
    <n v="0.84"/>
    <n v="0.47"/>
    <n v="0.41"/>
    <n v="0.27"/>
    <n v="0.06"/>
    <n v="0.86"/>
    <n v="0.81"/>
    <n v="1"/>
    <n v="1"/>
    <n v="0.56000000000000005"/>
    <x v="0"/>
    <x v="0"/>
  </r>
  <r>
    <x v="17"/>
    <x v="38"/>
    <n v="20"/>
    <s v="PhD"/>
    <n v="0.94"/>
    <n v="1.35"/>
    <n v="0.4"/>
    <x v="2"/>
    <n v="0.45"/>
    <n v="0.13"/>
    <n v="0.95"/>
    <n v="0.61"/>
    <n v="0.23"/>
    <n v="0.67"/>
    <n v="0.62"/>
    <n v="0.36"/>
    <n v="0.11"/>
    <n v="0.67"/>
    <x v="0"/>
    <x v="1"/>
  </r>
  <r>
    <x v="14"/>
    <x v="39"/>
    <n v="21"/>
    <s v="Bachelor's"/>
    <n v="0.77"/>
    <n v="1.02"/>
    <n v="0.91"/>
    <x v="0"/>
    <n v="0.55000000000000004"/>
    <n v="0.56000000000000005"/>
    <n v="0.88"/>
    <n v="0.4"/>
    <n v="0.13"/>
    <n v="0.03"/>
    <n v="0.76"/>
    <n v="0.62"/>
    <n v="0.7"/>
    <n v="0.21"/>
    <x v="0"/>
    <x v="0"/>
  </r>
  <r>
    <x v="13"/>
    <x v="40"/>
    <n v="27"/>
    <s v="PhD"/>
    <n v="0.98"/>
    <n v="1.1100000000000001"/>
    <n v="0.55000000000000004"/>
    <x v="2"/>
    <n v="0.55000000000000004"/>
    <n v="0.09"/>
    <n v="0.73"/>
    <n v="0.55000000000000004"/>
    <n v="0.45"/>
    <n v="0.91"/>
    <n v="0.3"/>
    <n v="0.52"/>
    <n v="0.7"/>
    <n v="0.8"/>
    <x v="1"/>
    <x v="0"/>
  </r>
  <r>
    <x v="15"/>
    <x v="41"/>
    <n v="23"/>
    <s v="Bachelor's"/>
    <n v="0.84"/>
    <n v="1.27"/>
    <n v="7.0000000000000007E-2"/>
    <x v="1"/>
    <n v="0.05"/>
    <n v="0.62"/>
    <n v="0.35"/>
    <n v="0.21"/>
    <n v="0.57999999999999996"/>
    <n v="0.34"/>
    <n v="0.54"/>
    <n v="0.46"/>
    <n v="0.57999999999999996"/>
    <n v="0.4"/>
    <x v="1"/>
    <x v="0"/>
  </r>
  <r>
    <x v="1"/>
    <x v="42"/>
    <n v="7"/>
    <s v="PhD"/>
    <n v="0.18"/>
    <n v="1.2"/>
    <n v="0.15"/>
    <x v="1"/>
    <n v="0.87"/>
    <n v="0.52"/>
    <n v="0.97"/>
    <n v="0.6"/>
    <n v="0.22"/>
    <n v="0.82"/>
    <n v="0.35"/>
    <n v="0.35"/>
    <n v="0.03"/>
    <n v="0.55000000000000004"/>
    <x v="0"/>
    <x v="3"/>
  </r>
  <r>
    <x v="2"/>
    <x v="43"/>
    <n v="11"/>
    <s v="PhD"/>
    <n v="0.21"/>
    <n v="0.86"/>
    <n v="0.83"/>
    <x v="0"/>
    <n v="0.69"/>
    <n v="0.04"/>
    <n v="0.8"/>
    <n v="0.63"/>
    <n v="0.08"/>
    <n v="0.87"/>
    <n v="0.92"/>
    <n v="0.06"/>
    <n v="0.28000000000000003"/>
    <n v="0.81"/>
    <x v="1"/>
    <x v="1"/>
  </r>
  <r>
    <x v="9"/>
    <x v="44"/>
    <n v="28"/>
    <s v="PhD"/>
    <n v="0.99"/>
    <n v="1.04"/>
    <n v="0.93"/>
    <x v="0"/>
    <n v="0.24"/>
    <n v="0.76"/>
    <n v="0.53"/>
    <n v="0.72"/>
    <n v="0.06"/>
    <n v="0.15"/>
    <n v="0.13"/>
    <n v="0.69"/>
    <n v="0.84"/>
    <n v="0.75"/>
    <x v="1"/>
    <x v="0"/>
  </r>
  <r>
    <x v="12"/>
    <x v="45"/>
    <n v="12"/>
    <s v="High School"/>
    <n v="0.87"/>
    <n v="0.85"/>
    <n v="0.46"/>
    <x v="2"/>
    <n v="0.1"/>
    <n v="0.74"/>
    <n v="0.18"/>
    <n v="0.56000000000000005"/>
    <n v="0.84"/>
    <n v="0.09"/>
    <n v="0.54"/>
    <n v="0.23"/>
    <n v="0.34"/>
    <n v="0.47"/>
    <x v="0"/>
    <x v="1"/>
  </r>
  <r>
    <x v="2"/>
    <x v="46"/>
    <n v="2"/>
    <s v="Master's"/>
    <n v="0.65"/>
    <n v="0.98"/>
    <n v="0.85"/>
    <x v="0"/>
    <n v="0.74"/>
    <n v="0.56000000000000005"/>
    <n v="0.59"/>
    <n v="0.56000000000000005"/>
    <n v="0.38"/>
    <n v="0.34"/>
    <n v="0.9"/>
    <n v="0.61"/>
    <n v="0.24"/>
    <n v="0.5"/>
    <x v="0"/>
    <x v="2"/>
  </r>
  <r>
    <x v="7"/>
    <x v="47"/>
    <n v="4"/>
    <s v="High School"/>
    <n v="0.93"/>
    <n v="0.51"/>
    <n v="0.11"/>
    <x v="1"/>
    <n v="0.37"/>
    <n v="0.49"/>
    <n v="0.85"/>
    <n v="0.09"/>
    <n v="0.81"/>
    <n v="0.06"/>
    <n v="0.84"/>
    <n v="0.05"/>
    <n v="0.02"/>
    <n v="0.7"/>
    <x v="1"/>
    <x v="4"/>
  </r>
  <r>
    <x v="10"/>
    <x v="48"/>
    <n v="5"/>
    <s v="Bachelor's"/>
    <n v="0.4"/>
    <n v="1.47"/>
    <n v="0.65"/>
    <x v="2"/>
    <n v="0.82"/>
    <n v="0.26"/>
    <n v="0.17"/>
    <n v="0.67"/>
    <n v="0.93"/>
    <n v="0.56000000000000005"/>
    <n v="0.56999999999999995"/>
    <n v="0.28000000000000003"/>
    <n v="0.77"/>
    <n v="0.19"/>
    <x v="0"/>
    <x v="4"/>
  </r>
  <r>
    <x v="14"/>
    <x v="49"/>
    <n v="3"/>
    <s v="High School"/>
    <n v="0.43"/>
    <n v="1.01"/>
    <n v="0.76"/>
    <x v="0"/>
    <n v="0.11"/>
    <n v="0.61"/>
    <n v="0.28999999999999998"/>
    <n v="0.57999999999999996"/>
    <n v="0.15"/>
    <n v="0.48"/>
    <n v="0.53"/>
    <n v="0.05"/>
    <n v="0.34"/>
    <n v="0.13"/>
    <x v="0"/>
    <x v="4"/>
  </r>
  <r>
    <x v="0"/>
    <x v="50"/>
    <n v="9"/>
    <s v="High School"/>
    <n v="0.99"/>
    <n v="0.82"/>
    <n v="0.9"/>
    <x v="0"/>
    <n v="0.25"/>
    <n v="0.68"/>
    <n v="0.76"/>
    <n v="0.6"/>
    <n v="0.47"/>
    <n v="0.41"/>
    <n v="0.35"/>
    <n v="0.93"/>
    <n v="0.83"/>
    <n v="0.97"/>
    <x v="1"/>
    <x v="3"/>
  </r>
  <r>
    <x v="5"/>
    <x v="51"/>
    <n v="23"/>
    <s v="High School"/>
    <n v="0.99"/>
    <n v="0.71"/>
    <n v="0.14000000000000001"/>
    <x v="1"/>
    <n v="0.93"/>
    <n v="0.72"/>
    <n v="0.05"/>
    <n v="0.78"/>
    <n v="0.83"/>
    <n v="0.75"/>
    <n v="0.8"/>
    <n v="0.83"/>
    <n v="0.19"/>
    <n v="0.24"/>
    <x v="0"/>
    <x v="0"/>
  </r>
  <r>
    <x v="5"/>
    <x v="52"/>
    <n v="25"/>
    <s v="High School"/>
    <n v="0.91"/>
    <n v="0.82"/>
    <n v="0.2"/>
    <x v="1"/>
    <n v="0.68"/>
    <n v="0.45"/>
    <n v="0.71"/>
    <n v="0.9"/>
    <n v="0.62"/>
    <n v="0.54"/>
    <n v="0.44"/>
    <n v="0.57999999999999996"/>
    <n v="0.36"/>
    <n v="0.39"/>
    <x v="2"/>
    <x v="0"/>
  </r>
  <r>
    <x v="10"/>
    <x v="53"/>
    <n v="13"/>
    <s v="High School"/>
    <n v="7.0000000000000007E-2"/>
    <n v="0.73"/>
    <n v="0.52"/>
    <x v="2"/>
    <n v="0.43"/>
    <n v="0.33"/>
    <n v="0.73"/>
    <n v="0.69"/>
    <n v="0.17"/>
    <n v="0.88"/>
    <n v="0.5"/>
    <n v="0.74"/>
    <n v="0.56999999999999995"/>
    <n v="1"/>
    <x v="1"/>
    <x v="1"/>
  </r>
  <r>
    <x v="9"/>
    <x v="54"/>
    <n v="0"/>
    <s v="High School"/>
    <n v="0.71"/>
    <n v="1.28"/>
    <n v="0.74"/>
    <x v="0"/>
    <n v="0.2"/>
    <n v="0.71"/>
    <n v="0.49"/>
    <n v="0.75"/>
    <n v="0.1"/>
    <n v="0.54"/>
    <n v="0.38"/>
    <n v="0.46"/>
    <n v="0.6"/>
    <n v="0.5"/>
    <x v="1"/>
    <x v="2"/>
  </r>
  <r>
    <x v="12"/>
    <x v="55"/>
    <n v="4"/>
    <s v="Master's"/>
    <n v="0.49"/>
    <n v="0.91"/>
    <n v="0.61"/>
    <x v="2"/>
    <n v="0.01"/>
    <n v="0.6"/>
    <n v="0.56999999999999995"/>
    <n v="0.72"/>
    <n v="0.6"/>
    <n v="0.83"/>
    <n v="0.96"/>
    <n v="0.34"/>
    <n v="0.23"/>
    <n v="0.42"/>
    <x v="0"/>
    <x v="4"/>
  </r>
  <r>
    <x v="13"/>
    <x v="56"/>
    <n v="13"/>
    <s v="High School"/>
    <n v="0.61"/>
    <n v="1.41"/>
    <n v="0.36"/>
    <x v="2"/>
    <n v="0.1"/>
    <n v="0.26"/>
    <n v="0.73"/>
    <n v="0.59"/>
    <n v="0.1"/>
    <n v="0.92"/>
    <n v="0.79"/>
    <n v="0.02"/>
    <n v="0.65"/>
    <n v="0.77"/>
    <x v="1"/>
    <x v="1"/>
  </r>
  <r>
    <x v="15"/>
    <x v="57"/>
    <n v="25"/>
    <s v="Bachelor's"/>
    <n v="7.0000000000000007E-2"/>
    <n v="0.57999999999999996"/>
    <n v="0.08"/>
    <x v="1"/>
    <n v="0.84"/>
    <n v="0.91"/>
    <n v="0.12"/>
    <n v="0.24"/>
    <n v="0.17"/>
    <n v="0.19"/>
    <n v="0.84"/>
    <n v="0.33"/>
    <n v="0.31"/>
    <n v="0.23"/>
    <x v="0"/>
    <x v="0"/>
  </r>
  <r>
    <x v="6"/>
    <x v="58"/>
    <n v="20"/>
    <s v="Master's"/>
    <n v="0.38"/>
    <n v="1.24"/>
    <n v="0.38"/>
    <x v="2"/>
    <n v="0.79"/>
    <n v="0.6"/>
    <n v="0.11"/>
    <n v="0.41"/>
    <n v="0.86"/>
    <n v="0.92"/>
    <n v="0.47"/>
    <n v="0.48"/>
    <n v="0.92"/>
    <n v="0.59"/>
    <x v="0"/>
    <x v="1"/>
  </r>
  <r>
    <x v="1"/>
    <x v="59"/>
    <n v="11"/>
    <s v="Master's"/>
    <n v="0.91"/>
    <n v="0.75"/>
    <n v="0.19"/>
    <x v="1"/>
    <n v="0.17"/>
    <n v="0.03"/>
    <n v="0.31"/>
    <n v="0.78"/>
    <n v="0.28000000000000003"/>
    <n v="0.22"/>
    <n v="0.21"/>
    <n v="0.52"/>
    <n v="0.98"/>
    <n v="0.46"/>
    <x v="0"/>
    <x v="1"/>
  </r>
  <r>
    <x v="4"/>
    <x v="60"/>
    <n v="21"/>
    <s v="PhD"/>
    <n v="0.86"/>
    <n v="1.04"/>
    <n v="0.37"/>
    <x v="2"/>
    <n v="0.3"/>
    <n v="0.31"/>
    <n v="0.4"/>
    <n v="0.43"/>
    <n v="0.8"/>
    <n v="0.35"/>
    <n v="0.47"/>
    <n v="0.62"/>
    <n v="0.38"/>
    <n v="0.84"/>
    <x v="1"/>
    <x v="0"/>
  </r>
  <r>
    <x v="10"/>
    <x v="61"/>
    <n v="17"/>
    <s v="Master's"/>
    <n v="0.28999999999999998"/>
    <n v="1.21"/>
    <n v="0.51"/>
    <x v="2"/>
    <n v="0.53"/>
    <n v="0.48"/>
    <n v="0.5"/>
    <n v="0.77"/>
    <n v="0.1"/>
    <n v="0.33"/>
    <n v="0.08"/>
    <n v="0.75"/>
    <n v="0.27"/>
    <n v="0.9"/>
    <x v="1"/>
    <x v="1"/>
  </r>
  <r>
    <x v="10"/>
    <x v="62"/>
    <n v="0"/>
    <s v="High School"/>
    <n v="0.03"/>
    <n v="0.66"/>
    <n v="0.59"/>
    <x v="2"/>
    <n v="0.66"/>
    <n v="0.03"/>
    <n v="0.22"/>
    <n v="0.23"/>
    <n v="0.67"/>
    <n v="0.02"/>
    <n v="0.1"/>
    <n v="0.8"/>
    <n v="0.18"/>
    <n v="0.65"/>
    <x v="0"/>
    <x v="2"/>
  </r>
  <r>
    <x v="0"/>
    <x v="63"/>
    <n v="7"/>
    <s v="Bachelor's"/>
    <n v="0.1"/>
    <n v="0.74"/>
    <n v="0.88"/>
    <x v="0"/>
    <n v="0.86"/>
    <n v="0.83"/>
    <n v="0.4"/>
    <n v="0.67"/>
    <n v="0.2"/>
    <n v="0.28999999999999998"/>
    <n v="0.9"/>
    <n v="0.01"/>
    <n v="0.09"/>
    <n v="0.21"/>
    <x v="1"/>
    <x v="3"/>
  </r>
  <r>
    <x v="0"/>
    <x v="64"/>
    <n v="15"/>
    <s v="High School"/>
    <n v="0.18"/>
    <n v="1.08"/>
    <n v="0.81"/>
    <x v="0"/>
    <n v="0.89"/>
    <n v="0.82"/>
    <n v="0.34"/>
    <n v="0.26"/>
    <n v="0.38"/>
    <n v="0.59"/>
    <n v="0.27"/>
    <n v="0.62"/>
    <n v="0.41"/>
    <n v="0.55000000000000004"/>
    <x v="0"/>
    <x v="1"/>
  </r>
  <r>
    <x v="18"/>
    <x v="65"/>
    <n v="11"/>
    <s v="Bachelor's"/>
    <n v="0.22"/>
    <n v="1.47"/>
    <n v="0.24"/>
    <x v="1"/>
    <n v="0.11"/>
    <n v="0.56999999999999995"/>
    <n v="0.99"/>
    <n v="0.47"/>
    <n v="0.18"/>
    <n v="0.48"/>
    <n v="0.51"/>
    <n v="0.74"/>
    <n v="0.7"/>
    <n v="0.4"/>
    <x v="0"/>
    <x v="1"/>
  </r>
  <r>
    <x v="13"/>
    <x v="66"/>
    <n v="21"/>
    <s v="Master's"/>
    <n v="0.65"/>
    <n v="0.92"/>
    <n v="0.35"/>
    <x v="2"/>
    <n v="0.9"/>
    <n v="0.69"/>
    <n v="0.68"/>
    <n v="0.82"/>
    <n v="0.53"/>
    <n v="0.82"/>
    <n v="0.5"/>
    <n v="7.0000000000000007E-2"/>
    <n v="0.41"/>
    <n v="0.5"/>
    <x v="0"/>
    <x v="0"/>
  </r>
  <r>
    <x v="5"/>
    <x v="67"/>
    <n v="22"/>
    <s v="PhD"/>
    <n v="0.11"/>
    <n v="0.64"/>
    <n v="0.12"/>
    <x v="1"/>
    <n v="0.27"/>
    <n v="0.73"/>
    <n v="0.25"/>
    <n v="0.63"/>
    <n v="0.49"/>
    <n v="0.56999999999999995"/>
    <n v="0.84"/>
    <n v="0.4"/>
    <n v="0.77"/>
    <n v="0.42"/>
    <x v="1"/>
    <x v="0"/>
  </r>
  <r>
    <x v="17"/>
    <x v="68"/>
    <n v="27"/>
    <s v="Master's"/>
    <n v="0.96"/>
    <n v="0.68"/>
    <n v="0.34"/>
    <x v="2"/>
    <n v="0.77"/>
    <n v="7.0000000000000007E-2"/>
    <n v="0.84"/>
    <n v="0.44"/>
    <n v="0.92"/>
    <n v="0.72"/>
    <n v="0.61"/>
    <n v="0.95"/>
    <n v="0.4"/>
    <n v="0.95"/>
    <x v="1"/>
    <x v="0"/>
  </r>
  <r>
    <x v="12"/>
    <x v="69"/>
    <n v="4"/>
    <s v="High School"/>
    <n v="0.48"/>
    <n v="0.77"/>
    <n v="0.52"/>
    <x v="2"/>
    <n v="0.16"/>
    <n v="0.84"/>
    <n v="0.85"/>
    <n v="0.96"/>
    <n v="0.15"/>
    <n v="0.62"/>
    <n v="0.47"/>
    <n v="0.34"/>
    <n v="0.35"/>
    <n v="0.41"/>
    <x v="1"/>
    <x v="4"/>
  </r>
  <r>
    <x v="19"/>
    <x v="70"/>
    <n v="10"/>
    <s v="PhD"/>
    <n v="0.6"/>
    <n v="0.96"/>
    <n v="0.33"/>
    <x v="2"/>
    <n v="0.08"/>
    <n v="0"/>
    <n v="0.97"/>
    <n v="0.01"/>
    <n v="0.1"/>
    <n v="0.31"/>
    <n v="0.81"/>
    <n v="0.96"/>
    <n v="0.79"/>
    <n v="0.69"/>
    <x v="2"/>
    <x v="3"/>
  </r>
  <r>
    <x v="19"/>
    <x v="71"/>
    <n v="11"/>
    <s v="High School"/>
    <n v="0.54"/>
    <n v="1.37"/>
    <n v="0.59"/>
    <x v="2"/>
    <n v="0.81"/>
    <n v="0.66"/>
    <n v="0.69"/>
    <n v="0.85"/>
    <n v="0.25"/>
    <n v="0.49"/>
    <n v="0.22"/>
    <n v="0.99"/>
    <n v="0.94"/>
    <n v="0.04"/>
    <x v="0"/>
    <x v="1"/>
  </r>
  <r>
    <x v="2"/>
    <x v="72"/>
    <n v="15"/>
    <s v="PhD"/>
    <n v="0.93"/>
    <n v="0.68"/>
    <n v="0.84"/>
    <x v="0"/>
    <n v="0.92"/>
    <n v="0.03"/>
    <n v="0.7"/>
    <n v="0.3"/>
    <n v="0.92"/>
    <n v="0.97"/>
    <n v="0.94"/>
    <n v="0.47"/>
    <n v="0.86"/>
    <n v="0.84"/>
    <x v="0"/>
    <x v="1"/>
  </r>
  <r>
    <x v="1"/>
    <x v="73"/>
    <n v="26"/>
    <s v="Master's"/>
    <n v="0.83"/>
    <n v="0.54"/>
    <n v="0.2"/>
    <x v="1"/>
    <n v="0.23"/>
    <n v="0.12"/>
    <n v="0.08"/>
    <n v="0.7"/>
    <n v="0.34"/>
    <n v="0.72"/>
    <n v="7.0000000000000007E-2"/>
    <n v="0.32"/>
    <n v="0.54"/>
    <n v="0.79"/>
    <x v="0"/>
    <x v="0"/>
  </r>
  <r>
    <x v="9"/>
    <x v="74"/>
    <n v="12"/>
    <s v="Master's"/>
    <n v="0.63"/>
    <n v="1.39"/>
    <n v="0.85"/>
    <x v="0"/>
    <n v="0.23"/>
    <n v="0.02"/>
    <n v="0.87"/>
    <n v="0.02"/>
    <n v="0.87"/>
    <n v="0.53"/>
    <n v="0.94"/>
    <n v="0.8"/>
    <n v="1"/>
    <n v="0.35"/>
    <x v="1"/>
    <x v="1"/>
  </r>
  <r>
    <x v="6"/>
    <x v="75"/>
    <n v="16"/>
    <s v="High School"/>
    <n v="0.4"/>
    <n v="0.98"/>
    <n v="0.55000000000000004"/>
    <x v="2"/>
    <n v="0.87"/>
    <n v="0.98"/>
    <n v="0.77"/>
    <n v="0.42"/>
    <n v="0.42"/>
    <n v="0.74"/>
    <n v="0.24"/>
    <n v="0.11"/>
    <n v="0.35"/>
    <n v="0.28999999999999998"/>
    <x v="0"/>
    <x v="1"/>
  </r>
  <r>
    <x v="12"/>
    <x v="76"/>
    <n v="17"/>
    <s v="Bachelor's"/>
    <n v="0.23"/>
    <n v="0.54"/>
    <n v="0.31"/>
    <x v="2"/>
    <n v="0.99"/>
    <n v="0.43"/>
    <n v="0.38"/>
    <n v="0.68"/>
    <n v="0.22"/>
    <n v="0.95"/>
    <n v="0.79"/>
    <n v="0.09"/>
    <n v="0.42"/>
    <n v="0.88"/>
    <x v="0"/>
    <x v="1"/>
  </r>
  <r>
    <x v="3"/>
    <x v="77"/>
    <n v="29"/>
    <s v="PhD"/>
    <n v="0.61"/>
    <n v="0.67"/>
    <n v="0.7"/>
    <x v="2"/>
    <n v="0.23"/>
    <n v="0.94"/>
    <n v="0.65"/>
    <n v="0.61"/>
    <n v="0.51"/>
    <n v="0.23"/>
    <n v="0.18"/>
    <n v="0.22"/>
    <n v="0.19"/>
    <n v="0.78"/>
    <x v="1"/>
    <x v="0"/>
  </r>
  <r>
    <x v="1"/>
    <x v="78"/>
    <n v="4"/>
    <s v="High School"/>
    <n v="0.06"/>
    <n v="1.47"/>
    <n v="0.27"/>
    <x v="1"/>
    <n v="0.93"/>
    <n v="0.99"/>
    <n v="0.17"/>
    <n v="0.4"/>
    <n v="0.76"/>
    <n v="0.7"/>
    <n v="0.15"/>
    <n v="0.82"/>
    <n v="0.22"/>
    <n v="0.22"/>
    <x v="1"/>
    <x v="4"/>
  </r>
  <r>
    <x v="4"/>
    <x v="79"/>
    <n v="24"/>
    <s v="Bachelor's"/>
    <n v="0.59"/>
    <n v="1.08"/>
    <n v="0.34"/>
    <x v="2"/>
    <n v="0.88"/>
    <n v="0.27"/>
    <n v="0.13"/>
    <n v="0.89"/>
    <n v="0.96"/>
    <n v="0.86"/>
    <n v="0.81"/>
    <n v="0.66"/>
    <n v="0.55000000000000004"/>
    <n v="0.09"/>
    <x v="1"/>
    <x v="0"/>
  </r>
  <r>
    <x v="19"/>
    <x v="80"/>
    <n v="27"/>
    <s v="Master's"/>
    <n v="0.37"/>
    <n v="0.76"/>
    <n v="0.59"/>
    <x v="2"/>
    <n v="0.5"/>
    <n v="0.08"/>
    <n v="0.22"/>
    <n v="0.68"/>
    <n v="0.08"/>
    <n v="0.85"/>
    <n v="0.5"/>
    <n v="0.48"/>
    <n v="0.59"/>
    <n v="0.82"/>
    <x v="0"/>
    <x v="0"/>
  </r>
  <r>
    <x v="4"/>
    <x v="81"/>
    <n v="7"/>
    <s v="Master's"/>
    <n v="0.68"/>
    <n v="1.07"/>
    <n v="0.41"/>
    <x v="2"/>
    <n v="0.88"/>
    <n v="0.8"/>
    <n v="0.66"/>
    <n v="0.85"/>
    <n v="0.87"/>
    <n v="0.71"/>
    <n v="0.84"/>
    <n v="0.7"/>
    <n v="0.68"/>
    <n v="0.62"/>
    <x v="0"/>
    <x v="3"/>
  </r>
  <r>
    <x v="4"/>
    <x v="82"/>
    <n v="27"/>
    <s v="Master's"/>
    <n v="0.16"/>
    <n v="1.38"/>
    <n v="0.65"/>
    <x v="2"/>
    <n v="0.03"/>
    <n v="0.83"/>
    <n v="0.13"/>
    <n v="0.34"/>
    <n v="0.74"/>
    <n v="0.16"/>
    <n v="0.82"/>
    <n v="0.83"/>
    <n v="0.51"/>
    <n v="0.01"/>
    <x v="0"/>
    <x v="0"/>
  </r>
  <r>
    <x v="19"/>
    <x v="83"/>
    <n v="12"/>
    <s v="Bachelor's"/>
    <n v="0.62"/>
    <n v="1.48"/>
    <n v="0.55000000000000004"/>
    <x v="2"/>
    <n v="0.26"/>
    <n v="0.63"/>
    <n v="0.54"/>
    <n v="0.78"/>
    <n v="0.11"/>
    <n v="0.76"/>
    <n v="0.54"/>
    <n v="0.96"/>
    <n v="0.34"/>
    <n v="0.63"/>
    <x v="1"/>
    <x v="1"/>
  </r>
  <r>
    <x v="14"/>
    <x v="84"/>
    <n v="4"/>
    <s v="Master's"/>
    <n v="0.1"/>
    <n v="1.44"/>
    <n v="0.87"/>
    <x v="0"/>
    <n v="7.0000000000000007E-2"/>
    <n v="0.3"/>
    <n v="0.71"/>
    <n v="7.0000000000000007E-2"/>
    <n v="0.57999999999999996"/>
    <n v="0.35"/>
    <n v="0.62"/>
    <n v="0.05"/>
    <n v="0.87"/>
    <n v="0.97"/>
    <x v="1"/>
    <x v="4"/>
  </r>
  <r>
    <x v="18"/>
    <x v="85"/>
    <n v="11"/>
    <s v="High School"/>
    <n v="0.75"/>
    <n v="0.63"/>
    <n v="0.24"/>
    <x v="1"/>
    <n v="0.02"/>
    <n v="0.02"/>
    <n v="0.32"/>
    <n v="0.49"/>
    <n v="0.77"/>
    <n v="0.68"/>
    <n v="0.45"/>
    <n v="0.27"/>
    <n v="1"/>
    <n v="0.43"/>
    <x v="0"/>
    <x v="1"/>
  </r>
  <r>
    <x v="14"/>
    <x v="86"/>
    <n v="8"/>
    <s v="PhD"/>
    <n v="0.16"/>
    <n v="1.29"/>
    <n v="0.87"/>
    <x v="0"/>
    <n v="0.22"/>
    <n v="0.08"/>
    <n v="0.68"/>
    <n v="0.65"/>
    <n v="0.27"/>
    <n v="0.95"/>
    <n v="0.15"/>
    <n v="0.43"/>
    <n v="0.94"/>
    <n v="0.42"/>
    <x v="0"/>
    <x v="3"/>
  </r>
  <r>
    <x v="14"/>
    <x v="87"/>
    <n v="19"/>
    <s v="High School"/>
    <n v="0.4"/>
    <n v="0.77"/>
    <n v="0.95"/>
    <x v="0"/>
    <n v="0.41"/>
    <n v="0.89"/>
    <n v="0.23"/>
    <n v="0.21"/>
    <n v="0.03"/>
    <n v="0.65"/>
    <n v="0.37"/>
    <n v="0.86"/>
    <n v="0.47"/>
    <n v="0.97"/>
    <x v="0"/>
    <x v="1"/>
  </r>
  <r>
    <x v="11"/>
    <x v="88"/>
    <n v="24"/>
    <s v="PhD"/>
    <n v="0.87"/>
    <n v="1.28"/>
    <n v="0.61"/>
    <x v="2"/>
    <n v="0.84"/>
    <n v="0.76"/>
    <n v="0.63"/>
    <n v="0.13"/>
    <n v="0.03"/>
    <n v="0.92"/>
    <n v="0.62"/>
    <n v="0.8"/>
    <n v="0.48"/>
    <n v="0.12"/>
    <x v="0"/>
    <x v="0"/>
  </r>
  <r>
    <x v="15"/>
    <x v="89"/>
    <n v="29"/>
    <s v="PhD"/>
    <n v="0.69"/>
    <n v="0.93"/>
    <n v="0.1"/>
    <x v="1"/>
    <n v="0.49"/>
    <n v="0.06"/>
    <n v="0.57999999999999996"/>
    <n v="0.27"/>
    <n v="0.8"/>
    <n v="0.31"/>
    <n v="0.46"/>
    <n v="0.01"/>
    <n v="7.0000000000000007E-2"/>
    <n v="0.39"/>
    <x v="0"/>
    <x v="0"/>
  </r>
  <r>
    <x v="19"/>
    <x v="90"/>
    <n v="14"/>
    <s v="Master's"/>
    <n v="0.6"/>
    <n v="0.79"/>
    <n v="0.57999999999999996"/>
    <x v="2"/>
    <n v="0.86"/>
    <n v="0.78"/>
    <n v="0.04"/>
    <n v="0.48"/>
    <n v="0.1"/>
    <n v="0.24"/>
    <n v="0.99"/>
    <n v="0.14000000000000001"/>
    <n v="0.5"/>
    <n v="0.62"/>
    <x v="1"/>
    <x v="1"/>
  </r>
  <r>
    <x v="5"/>
    <x v="91"/>
    <n v="0"/>
    <s v="Master's"/>
    <n v="0.56000000000000005"/>
    <n v="0.51"/>
    <n v="0.13"/>
    <x v="1"/>
    <n v="0.52"/>
    <n v="0.09"/>
    <n v="0.35"/>
    <n v="0.03"/>
    <n v="0.08"/>
    <n v="0.4"/>
    <n v="0.13"/>
    <n v="0.56999999999999995"/>
    <n v="0.69"/>
    <n v="0.8"/>
    <x v="0"/>
    <x v="2"/>
  </r>
  <r>
    <x v="13"/>
    <x v="92"/>
    <n v="9"/>
    <s v="High School"/>
    <n v="0.17"/>
    <n v="0.6"/>
    <n v="0.55000000000000004"/>
    <x v="2"/>
    <n v="0.71"/>
    <n v="0.03"/>
    <n v="0.94"/>
    <n v="0.05"/>
    <n v="0.54"/>
    <n v="0.71"/>
    <n v="0.87"/>
    <n v="0.71"/>
    <n v="0.8"/>
    <n v="0.34"/>
    <x v="0"/>
    <x v="3"/>
  </r>
  <r>
    <x v="2"/>
    <x v="93"/>
    <n v="6"/>
    <s v="Master's"/>
    <n v="0.66"/>
    <n v="1.05"/>
    <n v="0.85"/>
    <x v="0"/>
    <n v="0.78"/>
    <n v="0.48"/>
    <n v="0.04"/>
    <n v="0.16"/>
    <n v="0.44"/>
    <n v="0.72"/>
    <n v="0.59"/>
    <n v="0.65"/>
    <n v="0.48"/>
    <n v="0.62"/>
    <x v="0"/>
    <x v="3"/>
  </r>
  <r>
    <x v="19"/>
    <x v="94"/>
    <n v="22"/>
    <s v="Master's"/>
    <n v="0.47"/>
    <n v="1.24"/>
    <n v="0.65"/>
    <x v="2"/>
    <n v="0.43"/>
    <n v="0.04"/>
    <n v="0.16"/>
    <n v="0.02"/>
    <n v="0.65"/>
    <n v="0.33"/>
    <n v="0.54"/>
    <n v="0.49"/>
    <n v="0.08"/>
    <n v="0.4"/>
    <x v="0"/>
    <x v="0"/>
  </r>
  <r>
    <x v="8"/>
    <x v="95"/>
    <n v="28"/>
    <s v="Bachelor's"/>
    <n v="0.42"/>
    <n v="0.7"/>
    <n v="0.64"/>
    <x v="2"/>
    <n v="0.17"/>
    <n v="0.96"/>
    <n v="0.42"/>
    <n v="0.85"/>
    <n v="0.63"/>
    <n v="0.74"/>
    <n v="0.77"/>
    <n v="0.5"/>
    <n v="0.54"/>
    <n v="0.51"/>
    <x v="0"/>
    <x v="0"/>
  </r>
  <r>
    <x v="16"/>
    <x v="96"/>
    <n v="3"/>
    <s v="PhD"/>
    <n v="0.03"/>
    <n v="0.9"/>
    <n v="0.85"/>
    <x v="0"/>
    <n v="0.6"/>
    <n v="0.79"/>
    <n v="0.66"/>
    <n v="0.99"/>
    <n v="0.28000000000000003"/>
    <n v="0.36"/>
    <n v="0.38"/>
    <n v="0.47"/>
    <n v="0.84"/>
    <n v="0.24"/>
    <x v="0"/>
    <x v="4"/>
  </r>
  <r>
    <x v="10"/>
    <x v="97"/>
    <n v="3"/>
    <s v="High School"/>
    <n v="0.91"/>
    <n v="0.68"/>
    <n v="0.4"/>
    <x v="2"/>
    <n v="0.97"/>
    <n v="0.18"/>
    <n v="0.85"/>
    <n v="0.49"/>
    <n v="0.25"/>
    <n v="0.87"/>
    <n v="0.45"/>
    <n v="0.51"/>
    <n v="0.36"/>
    <n v="0.59"/>
    <x v="0"/>
    <x v="4"/>
  </r>
  <r>
    <x v="17"/>
    <x v="98"/>
    <n v="16"/>
    <s v="Master's"/>
    <n v="0.39"/>
    <n v="1.47"/>
    <n v="0.4"/>
    <x v="2"/>
    <n v="0.66"/>
    <n v="0.33"/>
    <n v="0.77"/>
    <n v="0.13"/>
    <n v="0.97"/>
    <n v="0.45"/>
    <n v="0.24"/>
    <n v="7.0000000000000007E-2"/>
    <n v="0.17"/>
    <n v="0.52"/>
    <x v="0"/>
    <x v="1"/>
  </r>
  <r>
    <x v="8"/>
    <x v="99"/>
    <n v="29"/>
    <s v="High School"/>
    <n v="0.15"/>
    <n v="0.95"/>
    <n v="0.54"/>
    <x v="2"/>
    <n v="0.95"/>
    <n v="0.25"/>
    <n v="0.36"/>
    <n v="0.38"/>
    <n v="0.61"/>
    <n v="0.36"/>
    <n v="0.53"/>
    <n v="0.78"/>
    <n v="0.71"/>
    <n v="0.45"/>
    <x v="1"/>
    <x v="0"/>
  </r>
  <r>
    <x v="8"/>
    <x v="100"/>
    <n v="14"/>
    <s v="High School"/>
    <n v="0.56000000000000005"/>
    <n v="1.04"/>
    <n v="0.31"/>
    <x v="2"/>
    <n v="0.99"/>
    <n v="0.12"/>
    <n v="0.23"/>
    <n v="0.05"/>
    <n v="0.64"/>
    <n v="0.22"/>
    <n v="0.18"/>
    <n v="0.09"/>
    <n v="0.1"/>
    <n v="0.57999999999999996"/>
    <x v="1"/>
    <x v="1"/>
  </r>
  <r>
    <x v="5"/>
    <x v="101"/>
    <n v="9"/>
    <s v="High School"/>
    <n v="0.4"/>
    <n v="0.98"/>
    <n v="0.22"/>
    <x v="1"/>
    <n v="0.02"/>
    <n v="0.32"/>
    <n v="0.97"/>
    <n v="0.57999999999999996"/>
    <n v="0.25"/>
    <n v="0.52"/>
    <n v="0.34"/>
    <n v="0.53"/>
    <n v="0.13"/>
    <n v="0.13"/>
    <x v="0"/>
    <x v="3"/>
  </r>
  <r>
    <x v="16"/>
    <x v="102"/>
    <n v="15"/>
    <s v="Bachelor's"/>
    <n v="0.94"/>
    <n v="1.23"/>
    <n v="0.74"/>
    <x v="0"/>
    <n v="0.19"/>
    <n v="0.73"/>
    <n v="0.16"/>
    <n v="0.23"/>
    <n v="0.96"/>
    <n v="0.26"/>
    <n v="0.66"/>
    <n v="0.98"/>
    <n v="0.37"/>
    <n v="0.02"/>
    <x v="1"/>
    <x v="1"/>
  </r>
  <r>
    <x v="1"/>
    <x v="103"/>
    <n v="16"/>
    <s v="Bachelor's"/>
    <n v="0.83"/>
    <n v="1.36"/>
    <n v="0.24"/>
    <x v="1"/>
    <n v="0.11"/>
    <n v="0.8"/>
    <n v="0.92"/>
    <n v="0.6"/>
    <n v="0.94"/>
    <n v="0.83"/>
    <n v="0.67"/>
    <n v="0.57999999999999996"/>
    <n v="0.35"/>
    <n v="0.16"/>
    <x v="0"/>
    <x v="1"/>
  </r>
  <r>
    <x v="11"/>
    <x v="104"/>
    <n v="5"/>
    <s v="Bachelor's"/>
    <n v="0.32"/>
    <n v="1.37"/>
    <n v="0.7"/>
    <x v="2"/>
    <n v="0.75"/>
    <n v="0.09"/>
    <n v="0.28999999999999998"/>
    <n v="0.11"/>
    <n v="0.65"/>
    <n v="0.77"/>
    <n v="0.93"/>
    <n v="0.44"/>
    <n v="0.9"/>
    <n v="0.88"/>
    <x v="0"/>
    <x v="4"/>
  </r>
  <r>
    <x v="9"/>
    <x v="105"/>
    <n v="18"/>
    <s v="Bachelor's"/>
    <n v="0.87"/>
    <n v="0.88"/>
    <n v="0.77"/>
    <x v="0"/>
    <n v="0.65"/>
    <n v="0.33"/>
    <n v="0.63"/>
    <n v="0.61"/>
    <n v="0.56000000000000005"/>
    <n v="0.38"/>
    <n v="0.55000000000000004"/>
    <n v="0.6"/>
    <n v="0.55000000000000004"/>
    <n v="0.44"/>
    <x v="1"/>
    <x v="1"/>
  </r>
  <r>
    <x v="6"/>
    <x v="106"/>
    <n v="25"/>
    <s v="High School"/>
    <n v="0.59"/>
    <n v="0.67"/>
    <n v="0.56000000000000005"/>
    <x v="2"/>
    <n v="0.76"/>
    <n v="0.5"/>
    <n v="0.54"/>
    <n v="0.95"/>
    <n v="0.85"/>
    <n v="0.91"/>
    <n v="0.81"/>
    <n v="0.11"/>
    <n v="0.15"/>
    <n v="0.53"/>
    <x v="1"/>
    <x v="0"/>
  </r>
  <r>
    <x v="16"/>
    <x v="107"/>
    <n v="11"/>
    <s v="PhD"/>
    <n v="0.48"/>
    <n v="0.89"/>
    <n v="0.84"/>
    <x v="0"/>
    <n v="0.75"/>
    <n v="0.72"/>
    <n v="0.52"/>
    <n v="0.82"/>
    <n v="0.43"/>
    <n v="0.9"/>
    <n v="7.0000000000000007E-2"/>
    <n v="0.95"/>
    <n v="0.65"/>
    <n v="0.38"/>
    <x v="0"/>
    <x v="1"/>
  </r>
  <r>
    <x v="15"/>
    <x v="108"/>
    <n v="20"/>
    <s v="Bachelor's"/>
    <n v="0.48"/>
    <n v="0.69"/>
    <n v="0.09"/>
    <x v="1"/>
    <n v="0.62"/>
    <n v="0.52"/>
    <n v="0.67"/>
    <n v="0.93"/>
    <n v="0.53"/>
    <n v="0.57999999999999996"/>
    <n v="0.09"/>
    <n v="0.72"/>
    <n v="0.4"/>
    <n v="0.98"/>
    <x v="0"/>
    <x v="1"/>
  </r>
  <r>
    <x v="8"/>
    <x v="109"/>
    <n v="24"/>
    <s v="High School"/>
    <n v="0.52"/>
    <n v="0.62"/>
    <n v="0.64"/>
    <x v="2"/>
    <n v="0.8"/>
    <n v="0.18"/>
    <n v="0.3"/>
    <n v="0.79"/>
    <n v="0.19"/>
    <n v="0.92"/>
    <n v="0.42"/>
    <n v="0.09"/>
    <n v="0.82"/>
    <n v="0.37"/>
    <x v="1"/>
    <x v="0"/>
  </r>
  <r>
    <x v="10"/>
    <x v="110"/>
    <n v="9"/>
    <s v="High School"/>
    <n v="0.11"/>
    <n v="0.5"/>
    <n v="0.56000000000000005"/>
    <x v="2"/>
    <n v="0.52"/>
    <n v="0.59"/>
    <n v="0.79"/>
    <n v="0.65"/>
    <n v="0.17"/>
    <n v="0.36"/>
    <n v="0.91"/>
    <n v="0.77"/>
    <n v="0.56000000000000005"/>
    <n v="0.26"/>
    <x v="0"/>
    <x v="3"/>
  </r>
  <r>
    <x v="12"/>
    <x v="111"/>
    <n v="23"/>
    <s v="Master's"/>
    <n v="0.82"/>
    <n v="0.92"/>
    <n v="0.56999999999999995"/>
    <x v="2"/>
    <n v="0.1"/>
    <n v="0.62"/>
    <n v="0.45"/>
    <n v="0.59"/>
    <n v="0.17"/>
    <n v="0.74"/>
    <n v="0.86"/>
    <n v="0.22"/>
    <n v="0.1"/>
    <n v="0.02"/>
    <x v="1"/>
    <x v="0"/>
  </r>
  <r>
    <x v="19"/>
    <x v="112"/>
    <n v="2"/>
    <s v="PhD"/>
    <n v="0.61"/>
    <n v="1.05"/>
    <n v="0.39"/>
    <x v="2"/>
    <n v="0.39"/>
    <n v="0.59"/>
    <n v="0.5"/>
    <n v="0.99"/>
    <n v="0.14000000000000001"/>
    <n v="0.7"/>
    <n v="0.4"/>
    <n v="0.43"/>
    <n v="0.72"/>
    <n v="0.69"/>
    <x v="0"/>
    <x v="2"/>
  </r>
  <r>
    <x v="12"/>
    <x v="113"/>
    <n v="23"/>
    <s v="Bachelor's"/>
    <n v="0.13"/>
    <n v="0.6"/>
    <n v="0.59"/>
    <x v="2"/>
    <n v="0.57999999999999996"/>
    <n v="0.27"/>
    <n v="0.08"/>
    <n v="0.09"/>
    <n v="0.89"/>
    <n v="0.19"/>
    <n v="0.32"/>
    <n v="0.23"/>
    <n v="0.35"/>
    <n v="7.0000000000000007E-2"/>
    <x v="0"/>
    <x v="0"/>
  </r>
  <r>
    <x v="15"/>
    <x v="114"/>
    <n v="27"/>
    <s v="High School"/>
    <n v="7.0000000000000007E-2"/>
    <n v="1.3"/>
    <n v="0.11"/>
    <x v="1"/>
    <n v="0.54"/>
    <n v="0.88"/>
    <n v="0.65"/>
    <n v="0.53"/>
    <n v="0.32"/>
    <n v="0.33"/>
    <n v="0.67"/>
    <n v="0.99"/>
    <n v="0.66"/>
    <n v="0.56000000000000005"/>
    <x v="1"/>
    <x v="0"/>
  </r>
  <r>
    <x v="16"/>
    <x v="115"/>
    <n v="29"/>
    <s v="PhD"/>
    <n v="0.33"/>
    <n v="1.08"/>
    <n v="0.72"/>
    <x v="0"/>
    <n v="0.96"/>
    <n v="0.63"/>
    <n v="0.75"/>
    <n v="0.17"/>
    <n v="0.41"/>
    <n v="0.42"/>
    <n v="0.82"/>
    <n v="0"/>
    <n v="0.3"/>
    <n v="0.98"/>
    <x v="0"/>
    <x v="0"/>
  </r>
  <r>
    <x v="6"/>
    <x v="116"/>
    <n v="15"/>
    <s v="PhD"/>
    <n v="0.38"/>
    <n v="0.62"/>
    <n v="0.69"/>
    <x v="2"/>
    <n v="0.02"/>
    <n v="0.74"/>
    <n v="0.77"/>
    <n v="0.24"/>
    <n v="0.67"/>
    <n v="0.09"/>
    <n v="0.26"/>
    <n v="0.79"/>
    <n v="0.86"/>
    <n v="0.61"/>
    <x v="0"/>
    <x v="1"/>
  </r>
  <r>
    <x v="14"/>
    <x v="117"/>
    <n v="5"/>
    <s v="Bachelor's"/>
    <n v="0.16"/>
    <n v="0.56000000000000005"/>
    <n v="0.73"/>
    <x v="0"/>
    <n v="0.23"/>
    <n v="0.34"/>
    <n v="0.38"/>
    <n v="0.35"/>
    <n v="0.24"/>
    <n v="0.51"/>
    <n v="0.83"/>
    <n v="0.28000000000000003"/>
    <n v="0.94"/>
    <n v="0.87"/>
    <x v="0"/>
    <x v="4"/>
  </r>
  <r>
    <x v="8"/>
    <x v="118"/>
    <n v="2"/>
    <s v="PhD"/>
    <n v="0.79"/>
    <n v="1.07"/>
    <n v="0.53"/>
    <x v="2"/>
    <n v="0.39"/>
    <n v="0.5"/>
    <n v="0.4"/>
    <n v="0.54"/>
    <n v="0.63"/>
    <n v="0.67"/>
    <n v="0.53"/>
    <n v="0.72"/>
    <n v="0.14000000000000001"/>
    <n v="0.21"/>
    <x v="1"/>
    <x v="2"/>
  </r>
  <r>
    <x v="3"/>
    <x v="119"/>
    <n v="8"/>
    <s v="High School"/>
    <n v="0.32"/>
    <n v="0.52"/>
    <n v="0.36"/>
    <x v="2"/>
    <n v="0.22"/>
    <n v="0.96"/>
    <n v="0.56999999999999995"/>
    <n v="0.93"/>
    <n v="0.57999999999999996"/>
    <n v="0.48"/>
    <n v="0.31"/>
    <n v="0.61"/>
    <n v="0.14000000000000001"/>
    <n v="0.9"/>
    <x v="0"/>
    <x v="3"/>
  </r>
  <r>
    <x v="8"/>
    <x v="120"/>
    <n v="28"/>
    <s v="High School"/>
    <n v="0.32"/>
    <n v="1.45"/>
    <n v="0.63"/>
    <x v="2"/>
    <n v="0.67"/>
    <n v="0.12"/>
    <n v="0.48"/>
    <n v="0.51"/>
    <n v="0.23"/>
    <n v="0.08"/>
    <n v="0.78"/>
    <n v="0.12"/>
    <n v="0.59"/>
    <n v="0.94"/>
    <x v="1"/>
    <x v="0"/>
  </r>
  <r>
    <x v="1"/>
    <x v="121"/>
    <n v="17"/>
    <s v="PhD"/>
    <n v="0.28000000000000003"/>
    <n v="1.35"/>
    <n v="0.05"/>
    <x v="1"/>
    <n v="0.02"/>
    <n v="0.6"/>
    <n v="0.36"/>
    <n v="0.39"/>
    <n v="0.56000000000000005"/>
    <n v="0.19"/>
    <n v="0.21"/>
    <n v="0.48"/>
    <n v="0.75"/>
    <n v="0.62"/>
    <x v="0"/>
    <x v="1"/>
  </r>
  <r>
    <x v="15"/>
    <x v="122"/>
    <n v="8"/>
    <s v="PhD"/>
    <n v="0.43"/>
    <n v="0.67"/>
    <n v="7.0000000000000007E-2"/>
    <x v="1"/>
    <n v="0.78"/>
    <n v="0.27"/>
    <n v="0.18"/>
    <n v="0.69"/>
    <n v="0.62"/>
    <n v="0.63"/>
    <n v="0.23"/>
    <n v="0.23"/>
    <n v="0.22"/>
    <n v="0.17"/>
    <x v="1"/>
    <x v="3"/>
  </r>
  <r>
    <x v="17"/>
    <x v="123"/>
    <n v="27"/>
    <s v="High School"/>
    <n v="0.85"/>
    <n v="1.22"/>
    <n v="0.62"/>
    <x v="2"/>
    <n v="0.4"/>
    <n v="0.65"/>
    <n v="0.35"/>
    <n v="0.53"/>
    <n v="0.48"/>
    <n v="0.18"/>
    <n v="0.39"/>
    <n v="0.96"/>
    <n v="0.25"/>
    <n v="0.13"/>
    <x v="1"/>
    <x v="0"/>
  </r>
  <r>
    <x v="4"/>
    <x v="124"/>
    <n v="21"/>
    <s v="Bachelor's"/>
    <n v="0.79"/>
    <n v="1.08"/>
    <n v="0.56999999999999995"/>
    <x v="2"/>
    <n v="0.19"/>
    <n v="0.62"/>
    <n v="0.32"/>
    <n v="0.83"/>
    <n v="0.63"/>
    <n v="0.2"/>
    <n v="0.06"/>
    <n v="0.04"/>
    <n v="0.37"/>
    <n v="0.27"/>
    <x v="0"/>
    <x v="0"/>
  </r>
  <r>
    <x v="1"/>
    <x v="125"/>
    <n v="20"/>
    <s v="PhD"/>
    <n v="0.84"/>
    <n v="0.6"/>
    <n v="0.17"/>
    <x v="1"/>
    <n v="0.15"/>
    <n v="0.32"/>
    <n v="0.74"/>
    <n v="0.48"/>
    <n v="0.38"/>
    <n v="0.39"/>
    <n v="0.46"/>
    <n v="0.79"/>
    <n v="0.89"/>
    <n v="0.96"/>
    <x v="0"/>
    <x v="1"/>
  </r>
  <r>
    <x v="8"/>
    <x v="126"/>
    <n v="23"/>
    <s v="Master's"/>
    <n v="0.32"/>
    <n v="1.19"/>
    <n v="0.48"/>
    <x v="2"/>
    <n v="0.25"/>
    <n v="0.84"/>
    <n v="0.04"/>
    <n v="0.9"/>
    <n v="0.46"/>
    <n v="0.64"/>
    <n v="0.66"/>
    <n v="0.9"/>
    <n v="0.64"/>
    <n v="0.61"/>
    <x v="0"/>
    <x v="0"/>
  </r>
  <r>
    <x v="18"/>
    <x v="127"/>
    <n v="22"/>
    <s v="High School"/>
    <n v="0.52"/>
    <n v="0.65"/>
    <n v="0.23"/>
    <x v="1"/>
    <n v="0.51"/>
    <n v="0.68"/>
    <n v="0.04"/>
    <n v="0.08"/>
    <n v="0.72"/>
    <n v="7.0000000000000007E-2"/>
    <n v="7.0000000000000007E-2"/>
    <n v="0.01"/>
    <n v="0.96"/>
    <n v="0.74"/>
    <x v="0"/>
    <x v="0"/>
  </r>
  <r>
    <x v="13"/>
    <x v="128"/>
    <n v="13"/>
    <s v="Bachelor's"/>
    <n v="0.99"/>
    <n v="1.47"/>
    <n v="0.68"/>
    <x v="2"/>
    <n v="0.78"/>
    <n v="0.35"/>
    <n v="0.41"/>
    <n v="0.55000000000000004"/>
    <n v="0.83"/>
    <n v="7.0000000000000007E-2"/>
    <n v="0.42"/>
    <n v="0.08"/>
    <n v="0.51"/>
    <n v="0.9"/>
    <x v="0"/>
    <x v="1"/>
  </r>
  <r>
    <x v="12"/>
    <x v="129"/>
    <n v="7"/>
    <s v="Master's"/>
    <n v="0.62"/>
    <n v="0.88"/>
    <n v="0.38"/>
    <x v="2"/>
    <n v="0.12"/>
    <n v="0.62"/>
    <n v="0.77"/>
    <n v="0.64"/>
    <n v="0.53"/>
    <n v="0.04"/>
    <n v="0.97"/>
    <n v="0.8"/>
    <n v="0.28999999999999998"/>
    <n v="0.98"/>
    <x v="0"/>
    <x v="3"/>
  </r>
  <r>
    <x v="0"/>
    <x v="130"/>
    <n v="12"/>
    <s v="PhD"/>
    <n v="0.57999999999999996"/>
    <n v="1.25"/>
    <n v="0.9"/>
    <x v="0"/>
    <n v="0.66"/>
    <n v="0.13"/>
    <n v="0.34"/>
    <n v="0.93"/>
    <n v="0.22"/>
    <n v="0.37"/>
    <n v="0.43"/>
    <n v="0.44"/>
    <n v="0.61"/>
    <n v="0.94"/>
    <x v="0"/>
    <x v="1"/>
  </r>
  <r>
    <x v="6"/>
    <x v="131"/>
    <n v="19"/>
    <s v="High School"/>
    <n v="0.12"/>
    <n v="0.7"/>
    <n v="0.65"/>
    <x v="2"/>
    <n v="0.65"/>
    <n v="0.28999999999999998"/>
    <n v="0.82"/>
    <n v="0.86"/>
    <n v="0.85"/>
    <n v="0.92"/>
    <n v="0.25"/>
    <n v="0.76"/>
    <n v="0.46"/>
    <n v="0.84"/>
    <x v="0"/>
    <x v="1"/>
  </r>
  <r>
    <x v="7"/>
    <x v="132"/>
    <n v="13"/>
    <s v="Master's"/>
    <n v="0.78"/>
    <n v="1.1599999999999999"/>
    <n v="0.09"/>
    <x v="1"/>
    <n v="0.55000000000000004"/>
    <n v="0.98"/>
    <n v="0.94"/>
    <n v="0.04"/>
    <n v="0.16"/>
    <n v="0.13"/>
    <n v="0.73"/>
    <n v="0.82"/>
    <n v="0.21"/>
    <n v="0.51"/>
    <x v="0"/>
    <x v="1"/>
  </r>
  <r>
    <x v="4"/>
    <x v="133"/>
    <n v="11"/>
    <s v="Bachelor's"/>
    <n v="0.73"/>
    <n v="1.04"/>
    <n v="0.54"/>
    <x v="2"/>
    <n v="0.51"/>
    <n v="0.3"/>
    <n v="0.56999999999999995"/>
    <n v="0.69"/>
    <n v="0.87"/>
    <n v="0.64"/>
    <n v="0.76"/>
    <n v="0.16"/>
    <n v="0.46"/>
    <n v="0.01"/>
    <x v="0"/>
    <x v="1"/>
  </r>
  <r>
    <x v="19"/>
    <x v="134"/>
    <n v="11"/>
    <s v="Bachelor's"/>
    <n v="0.73"/>
    <n v="1.49"/>
    <n v="0.34"/>
    <x v="2"/>
    <n v="0.4"/>
    <n v="0.8"/>
    <n v="0.2"/>
    <n v="0.56000000000000005"/>
    <n v="0.73"/>
    <n v="0.62"/>
    <n v="0.19"/>
    <n v="0.36"/>
    <n v="0.78"/>
    <n v="0.55000000000000004"/>
    <x v="0"/>
    <x v="1"/>
  </r>
  <r>
    <x v="1"/>
    <x v="135"/>
    <n v="9"/>
    <s v="Bachelor's"/>
    <n v="0.76"/>
    <n v="0.54"/>
    <n v="0.24"/>
    <x v="1"/>
    <n v="0.2"/>
    <n v="0.96"/>
    <n v="0.37"/>
    <n v="0.33"/>
    <n v="0.15"/>
    <n v="0.31"/>
    <n v="0.88"/>
    <n v="1"/>
    <n v="0.37"/>
    <n v="0.45"/>
    <x v="0"/>
    <x v="3"/>
  </r>
  <r>
    <x v="13"/>
    <x v="136"/>
    <n v="9"/>
    <s v="High School"/>
    <n v="0.89"/>
    <n v="1.0900000000000001"/>
    <n v="0.46"/>
    <x v="2"/>
    <n v="0.41"/>
    <n v="0.7"/>
    <n v="0"/>
    <n v="0.62"/>
    <n v="0.36"/>
    <n v="0.79"/>
    <n v="0.09"/>
    <n v="0.59"/>
    <n v="0.48"/>
    <n v="0.64"/>
    <x v="1"/>
    <x v="3"/>
  </r>
  <r>
    <x v="1"/>
    <x v="137"/>
    <n v="4"/>
    <s v="High School"/>
    <n v="0.57999999999999996"/>
    <n v="1.06"/>
    <n v="0.19"/>
    <x v="1"/>
    <n v="0.6"/>
    <n v="0.68"/>
    <n v="0.8"/>
    <n v="0.27"/>
    <n v="0.83"/>
    <n v="0.5"/>
    <n v="0.08"/>
    <n v="0.06"/>
    <n v="0.33"/>
    <n v="0.78"/>
    <x v="0"/>
    <x v="4"/>
  </r>
  <r>
    <x v="11"/>
    <x v="138"/>
    <n v="20"/>
    <s v="PhD"/>
    <n v="0.79"/>
    <n v="1.02"/>
    <n v="0.48"/>
    <x v="2"/>
    <n v="0.15"/>
    <n v="0.33"/>
    <n v="0.43"/>
    <n v="0.09"/>
    <n v="0.22"/>
    <n v="0.6"/>
    <n v="0.74"/>
    <n v="1"/>
    <n v="0.93"/>
    <n v="0.64"/>
    <x v="0"/>
    <x v="1"/>
  </r>
  <r>
    <x v="2"/>
    <x v="139"/>
    <n v="5"/>
    <s v="Master's"/>
    <n v="0.64"/>
    <n v="1.29"/>
    <n v="0.73"/>
    <x v="0"/>
    <n v="0.41"/>
    <n v="0.84"/>
    <n v="0.38"/>
    <n v="0.56999999999999995"/>
    <n v="0.59"/>
    <n v="0.18"/>
    <n v="0.36"/>
    <n v="0.33"/>
    <n v="0.03"/>
    <n v="0.02"/>
    <x v="0"/>
    <x v="4"/>
  </r>
  <r>
    <x v="17"/>
    <x v="140"/>
    <n v="21"/>
    <s v="Bachelor's"/>
    <n v="0.27"/>
    <n v="1.02"/>
    <n v="0.42"/>
    <x v="2"/>
    <n v="0.94"/>
    <n v="0.26"/>
    <n v="0.43"/>
    <n v="0.87"/>
    <n v="0.84"/>
    <n v="0.19"/>
    <n v="0.8"/>
    <n v="0.46"/>
    <n v="0.48"/>
    <n v="0.13"/>
    <x v="0"/>
    <x v="0"/>
  </r>
  <r>
    <x v="12"/>
    <x v="141"/>
    <n v="29"/>
    <s v="Master's"/>
    <n v="0.73"/>
    <n v="1"/>
    <n v="0.47"/>
    <x v="2"/>
    <n v="0.73"/>
    <n v="0.77"/>
    <n v="0.16"/>
    <n v="0.61"/>
    <n v="0.14000000000000001"/>
    <n v="0.75"/>
    <n v="0.66"/>
    <n v="0.96"/>
    <n v="7.0000000000000007E-2"/>
    <n v="0.06"/>
    <x v="0"/>
    <x v="0"/>
  </r>
  <r>
    <x v="11"/>
    <x v="142"/>
    <n v="21"/>
    <s v="High School"/>
    <n v="0.26"/>
    <n v="0.75"/>
    <n v="0.66"/>
    <x v="2"/>
    <n v="0.25"/>
    <n v="0.27"/>
    <n v="0.76"/>
    <n v="0.45"/>
    <n v="0.78"/>
    <n v="7.0000000000000007E-2"/>
    <n v="0.49"/>
    <n v="0.03"/>
    <n v="0.06"/>
    <n v="0.91"/>
    <x v="1"/>
    <x v="0"/>
  </r>
  <r>
    <x v="13"/>
    <x v="143"/>
    <n v="20"/>
    <s v="Master's"/>
    <n v="0.53"/>
    <n v="0.91"/>
    <n v="0.44"/>
    <x v="2"/>
    <n v="0.9"/>
    <n v="0.02"/>
    <n v="0.66"/>
    <n v="0.96"/>
    <n v="0.56000000000000005"/>
    <n v="0.94"/>
    <n v="0.05"/>
    <n v="0.42"/>
    <n v="0.26"/>
    <n v="0.73"/>
    <x v="1"/>
    <x v="1"/>
  </r>
  <r>
    <x v="17"/>
    <x v="144"/>
    <n v="20"/>
    <s v="Master's"/>
    <n v="0.26"/>
    <n v="1.1499999999999999"/>
    <n v="0.38"/>
    <x v="2"/>
    <n v="0.56999999999999995"/>
    <n v="0.46"/>
    <n v="0.97"/>
    <n v="0.61"/>
    <n v="0.35"/>
    <n v="0.11"/>
    <n v="0.15"/>
    <n v="0.23"/>
    <n v="0.25"/>
    <n v="0.85"/>
    <x v="0"/>
    <x v="1"/>
  </r>
  <r>
    <x v="15"/>
    <x v="145"/>
    <n v="0"/>
    <s v="Master's"/>
    <n v="0.52"/>
    <n v="0.61"/>
    <n v="0.27"/>
    <x v="1"/>
    <n v="0.72"/>
    <n v="7.0000000000000007E-2"/>
    <n v="0.71"/>
    <n v="0.54"/>
    <n v="0.08"/>
    <n v="0.46"/>
    <n v="0.48"/>
    <n v="0.17"/>
    <n v="0.95"/>
    <n v="0.85"/>
    <x v="0"/>
    <x v="2"/>
  </r>
  <r>
    <x v="18"/>
    <x v="146"/>
    <n v="9"/>
    <s v="Master's"/>
    <n v="0.46"/>
    <n v="0.91"/>
    <n v="0.21"/>
    <x v="1"/>
    <n v="0.55000000000000004"/>
    <n v="0.06"/>
    <n v="0.51"/>
    <n v="0.81"/>
    <n v="0.46"/>
    <n v="0.05"/>
    <n v="0.79"/>
    <n v="0.2"/>
    <n v="0.26"/>
    <n v="0.16"/>
    <x v="0"/>
    <x v="3"/>
  </r>
  <r>
    <x v="9"/>
    <x v="147"/>
    <n v="3"/>
    <s v="PhD"/>
    <n v="0.76"/>
    <n v="1.02"/>
    <n v="0.75"/>
    <x v="0"/>
    <n v="0.88"/>
    <n v="0.88"/>
    <n v="0.87"/>
    <n v="0.24"/>
    <n v="0.45"/>
    <n v="0.98"/>
    <n v="0.77"/>
    <n v="0.03"/>
    <n v="7.0000000000000007E-2"/>
    <n v="0.46"/>
    <x v="0"/>
    <x v="4"/>
  </r>
  <r>
    <x v="4"/>
    <x v="148"/>
    <n v="11"/>
    <s v="High School"/>
    <n v="0.54"/>
    <n v="1"/>
    <n v="0.34"/>
    <x v="2"/>
    <n v="0.66"/>
    <n v="0.82"/>
    <n v="0.38"/>
    <n v="0.78"/>
    <n v="0.96"/>
    <n v="0.2"/>
    <n v="0.52"/>
    <n v="0.28999999999999998"/>
    <n v="0.79"/>
    <n v="0.57999999999999996"/>
    <x v="0"/>
    <x v="1"/>
  </r>
  <r>
    <x v="2"/>
    <x v="149"/>
    <n v="22"/>
    <s v="High School"/>
    <n v="0.64"/>
    <n v="0.7"/>
    <n v="0.92"/>
    <x v="0"/>
    <n v="0.52"/>
    <n v="0.45"/>
    <n v="0.56000000000000005"/>
    <n v="0.17"/>
    <n v="0.61"/>
    <n v="0.36"/>
    <n v="0.9"/>
    <n v="0.17"/>
    <n v="0.51"/>
    <n v="0.6"/>
    <x v="0"/>
    <x v="0"/>
  </r>
  <r>
    <x v="9"/>
    <x v="150"/>
    <n v="7"/>
    <s v="PhD"/>
    <n v="0.89"/>
    <n v="1.1499999999999999"/>
    <n v="0.74"/>
    <x v="0"/>
    <n v="0.44"/>
    <n v="0.62"/>
    <n v="0.08"/>
    <n v="0.88"/>
    <n v="0.8"/>
    <n v="0.51"/>
    <n v="0.97"/>
    <n v="0.42"/>
    <n v="0.98"/>
    <n v="0.67"/>
    <x v="1"/>
    <x v="3"/>
  </r>
  <r>
    <x v="0"/>
    <x v="151"/>
    <n v="1"/>
    <s v="Bachelor's"/>
    <n v="0.17"/>
    <n v="1.38"/>
    <n v="0.81"/>
    <x v="0"/>
    <n v="0.16"/>
    <n v="0.01"/>
    <n v="0.56000000000000005"/>
    <n v="0.53"/>
    <n v="0.72"/>
    <n v="0.89"/>
    <n v="0.08"/>
    <n v="0.73"/>
    <n v="0.19"/>
    <n v="0.86"/>
    <x v="1"/>
    <x v="2"/>
  </r>
  <r>
    <x v="7"/>
    <x v="152"/>
    <n v="5"/>
    <s v="Bachelor's"/>
    <n v="0.54"/>
    <n v="1.21"/>
    <n v="0.13"/>
    <x v="1"/>
    <n v="0.47"/>
    <n v="0.82"/>
    <n v="0.46"/>
    <n v="0.36"/>
    <n v="0.49"/>
    <n v="0.83"/>
    <n v="0.34"/>
    <n v="0.17"/>
    <n v="0.71"/>
    <n v="0.83"/>
    <x v="0"/>
    <x v="4"/>
  </r>
  <r>
    <x v="19"/>
    <x v="153"/>
    <n v="0"/>
    <s v="Master's"/>
    <n v="0.24"/>
    <n v="0.64"/>
    <n v="0.44"/>
    <x v="2"/>
    <n v="0.45"/>
    <n v="0.75"/>
    <n v="0.65"/>
    <n v="0.62"/>
    <n v="0.35"/>
    <n v="0.84"/>
    <n v="0.47"/>
    <n v="0.98"/>
    <n v="0.63"/>
    <n v="0.13"/>
    <x v="1"/>
    <x v="2"/>
  </r>
  <r>
    <x v="8"/>
    <x v="154"/>
    <n v="1"/>
    <s v="PhD"/>
    <n v="0.31"/>
    <n v="0.5"/>
    <n v="0.56999999999999995"/>
    <x v="2"/>
    <n v="0.17"/>
    <n v="0.66"/>
    <n v="0.99"/>
    <n v="7.0000000000000007E-2"/>
    <n v="0.08"/>
    <n v="0.34"/>
    <n v="0.87"/>
    <n v="0.22"/>
    <n v="0.36"/>
    <n v="7.0000000000000007E-2"/>
    <x v="1"/>
    <x v="2"/>
  </r>
  <r>
    <x v="0"/>
    <x v="155"/>
    <n v="20"/>
    <s v="High School"/>
    <n v="0.41"/>
    <n v="1.26"/>
    <n v="0.93"/>
    <x v="0"/>
    <n v="0.23"/>
    <n v="0.81"/>
    <n v="0.06"/>
    <n v="0.9"/>
    <n v="0.65"/>
    <n v="0.87"/>
    <n v="0"/>
    <n v="0.17"/>
    <n v="0.39"/>
    <n v="0.38"/>
    <x v="0"/>
    <x v="1"/>
  </r>
  <r>
    <x v="7"/>
    <x v="156"/>
    <n v="3"/>
    <s v="Master's"/>
    <n v="0.38"/>
    <n v="0.63"/>
    <n v="0.15"/>
    <x v="1"/>
    <n v="0.8"/>
    <n v="0.48"/>
    <n v="0.02"/>
    <n v="0.42"/>
    <n v="0.03"/>
    <n v="0.97"/>
    <n v="0.13"/>
    <n v="0.71"/>
    <n v="0.97"/>
    <n v="0.83"/>
    <x v="0"/>
    <x v="4"/>
  </r>
  <r>
    <x v="8"/>
    <x v="157"/>
    <n v="8"/>
    <s v="Bachelor's"/>
    <n v="0.84"/>
    <n v="1.48"/>
    <n v="0.55000000000000004"/>
    <x v="2"/>
    <n v="0.56000000000000005"/>
    <n v="0.63"/>
    <n v="0.53"/>
    <n v="0.64"/>
    <n v="0.45"/>
    <n v="0.22"/>
    <n v="0.12"/>
    <n v="7.0000000000000007E-2"/>
    <n v="0.26"/>
    <n v="0.05"/>
    <x v="0"/>
    <x v="3"/>
  </r>
  <r>
    <x v="11"/>
    <x v="158"/>
    <n v="23"/>
    <s v="High School"/>
    <n v="0.28000000000000003"/>
    <n v="1.32"/>
    <n v="0.33"/>
    <x v="2"/>
    <n v="0.23"/>
    <n v="0.73"/>
    <n v="0.6"/>
    <n v="0.06"/>
    <n v="0.88"/>
    <n v="0.88"/>
    <n v="0.33"/>
    <n v="0.34"/>
    <n v="0.99"/>
    <n v="0.63"/>
    <x v="0"/>
    <x v="0"/>
  </r>
  <r>
    <x v="1"/>
    <x v="159"/>
    <n v="28"/>
    <s v="Bachelor's"/>
    <n v="0.84"/>
    <n v="0.79"/>
    <n v="0.16"/>
    <x v="1"/>
    <n v="0.27"/>
    <n v="0.79"/>
    <n v="0.56999999999999995"/>
    <n v="0.66"/>
    <n v="0.25"/>
    <n v="0.22"/>
    <n v="0.49"/>
    <n v="0.74"/>
    <n v="0.53"/>
    <n v="0.03"/>
    <x v="0"/>
    <x v="0"/>
  </r>
  <r>
    <x v="11"/>
    <x v="160"/>
    <n v="16"/>
    <s v="Bachelor's"/>
    <n v="0.06"/>
    <n v="1.46"/>
    <n v="0.31"/>
    <x v="2"/>
    <n v="0.69"/>
    <n v="0.08"/>
    <n v="0.91"/>
    <n v="0.46"/>
    <n v="0.14000000000000001"/>
    <n v="0.34"/>
    <n v="0.16"/>
    <n v="0.17"/>
    <n v="0.95"/>
    <n v="0.45"/>
    <x v="1"/>
    <x v="1"/>
  </r>
  <r>
    <x v="5"/>
    <x v="161"/>
    <n v="28"/>
    <s v="Bachelor's"/>
    <n v="0.64"/>
    <n v="1.18"/>
    <n v="0.08"/>
    <x v="1"/>
    <n v="0.23"/>
    <n v="0.79"/>
    <n v="0.97"/>
    <n v="0.26"/>
    <n v="0.27"/>
    <n v="0.47"/>
    <n v="0.98"/>
    <n v="0.27"/>
    <n v="0.41"/>
    <n v="0.89"/>
    <x v="0"/>
    <x v="0"/>
  </r>
  <r>
    <x v="0"/>
    <x v="162"/>
    <n v="16"/>
    <s v="Bachelor's"/>
    <n v="0.04"/>
    <n v="1.1000000000000001"/>
    <n v="0.93"/>
    <x v="0"/>
    <n v="0.24"/>
    <n v="0.47"/>
    <n v="0.45"/>
    <n v="0.47"/>
    <n v="0.62"/>
    <n v="0.47"/>
    <n v="0.45"/>
    <n v="0.47"/>
    <n v="0.59"/>
    <n v="0.54"/>
    <x v="1"/>
    <x v="1"/>
  </r>
  <r>
    <x v="7"/>
    <x v="163"/>
    <n v="13"/>
    <s v="Master's"/>
    <n v="0.05"/>
    <n v="1.33"/>
    <n v="0.26"/>
    <x v="1"/>
    <n v="0.28000000000000003"/>
    <n v="0.46"/>
    <n v="0.44"/>
    <n v="0.22"/>
    <n v="0.4"/>
    <n v="0.04"/>
    <n v="0.28000000000000003"/>
    <n v="0.82"/>
    <n v="0.28000000000000003"/>
    <n v="0.82"/>
    <x v="0"/>
    <x v="1"/>
  </r>
  <r>
    <x v="16"/>
    <x v="164"/>
    <n v="18"/>
    <s v="Master's"/>
    <n v="0.88"/>
    <n v="1.07"/>
    <n v="0.71"/>
    <x v="0"/>
    <n v="0.68"/>
    <n v="0.04"/>
    <n v="0.45"/>
    <n v="0.93"/>
    <n v="0.17"/>
    <n v="0.39"/>
    <n v="0.73"/>
    <n v="0.88"/>
    <n v="0.67"/>
    <n v="0.26"/>
    <x v="0"/>
    <x v="1"/>
  </r>
  <r>
    <x v="19"/>
    <x v="32"/>
    <n v="15"/>
    <s v="PhD"/>
    <n v="0.3"/>
    <n v="1.22"/>
    <n v="0.68"/>
    <x v="2"/>
    <n v="0.72"/>
    <n v="0.86"/>
    <n v="0"/>
    <n v="0.72"/>
    <n v="0.83"/>
    <n v="0.04"/>
    <n v="0.87"/>
    <n v="0.26"/>
    <n v="0.67"/>
    <n v="0.8"/>
    <x v="1"/>
    <x v="1"/>
  </r>
  <r>
    <x v="15"/>
    <x v="165"/>
    <n v="17"/>
    <s v="PhD"/>
    <n v="0.09"/>
    <n v="1.1000000000000001"/>
    <n v="0.19"/>
    <x v="1"/>
    <n v="0.9"/>
    <n v="0.4"/>
    <n v="0.32"/>
    <n v="0.75"/>
    <n v="0.41"/>
    <n v="0.65"/>
    <n v="0.65"/>
    <n v="0.89"/>
    <n v="0.6"/>
    <n v="0.5"/>
    <x v="0"/>
    <x v="1"/>
  </r>
  <r>
    <x v="6"/>
    <x v="166"/>
    <n v="21"/>
    <s v="High School"/>
    <n v="0.12"/>
    <n v="0.65"/>
    <n v="0.37"/>
    <x v="2"/>
    <n v="0.64"/>
    <n v="0.74"/>
    <n v="0.53"/>
    <n v="0.83"/>
    <n v="0.99"/>
    <n v="0.82"/>
    <n v="0.69"/>
    <n v="0.53"/>
    <n v="0.45"/>
    <n v="0.08"/>
    <x v="1"/>
    <x v="0"/>
  </r>
  <r>
    <x v="11"/>
    <x v="167"/>
    <n v="25"/>
    <s v="High School"/>
    <n v="0.91"/>
    <n v="1.31"/>
    <n v="0.39"/>
    <x v="2"/>
    <n v="0.47"/>
    <n v="0.82"/>
    <n v="7.0000000000000007E-2"/>
    <n v="0.39"/>
    <n v="0.85"/>
    <n v="0.4"/>
    <n v="0.08"/>
    <n v="0.54"/>
    <n v="0.86"/>
    <n v="0.59"/>
    <x v="0"/>
    <x v="0"/>
  </r>
  <r>
    <x v="10"/>
    <x v="168"/>
    <n v="1"/>
    <s v="High School"/>
    <n v="0.38"/>
    <n v="0.95"/>
    <n v="0.53"/>
    <x v="2"/>
    <n v="0.76"/>
    <n v="0.1"/>
    <n v="0.89"/>
    <n v="0.01"/>
    <n v="0.37"/>
    <n v="0.03"/>
    <n v="0.39"/>
    <n v="0.53"/>
    <n v="0.51"/>
    <n v="0.17"/>
    <x v="1"/>
    <x v="2"/>
  </r>
  <r>
    <x v="5"/>
    <x v="169"/>
    <n v="3"/>
    <s v="Bachelor's"/>
    <n v="0.04"/>
    <n v="1.26"/>
    <n v="0.28999999999999998"/>
    <x v="1"/>
    <n v="0.34"/>
    <n v="0.52"/>
    <n v="0.38"/>
    <n v="0.01"/>
    <n v="0.39"/>
    <n v="0.79"/>
    <n v="0.6"/>
    <n v="0.1"/>
    <n v="0.85"/>
    <n v="0.53"/>
    <x v="1"/>
    <x v="4"/>
  </r>
  <r>
    <x v="8"/>
    <x v="170"/>
    <n v="19"/>
    <s v="Bachelor's"/>
    <n v="0.57999999999999996"/>
    <n v="1.06"/>
    <n v="0.34"/>
    <x v="2"/>
    <n v="0.17"/>
    <n v="0.97"/>
    <n v="0.23"/>
    <n v="0.98"/>
    <n v="0.53"/>
    <n v="0.14000000000000001"/>
    <n v="0.1"/>
    <n v="0.21"/>
    <n v="0.93"/>
    <n v="0.41"/>
    <x v="1"/>
    <x v="1"/>
  </r>
  <r>
    <x v="8"/>
    <x v="171"/>
    <n v="17"/>
    <s v="Master's"/>
    <n v="0.31"/>
    <n v="0.65"/>
    <n v="0.5"/>
    <x v="2"/>
    <n v="0.13"/>
    <n v="0.84"/>
    <n v="0.37"/>
    <n v="0.37"/>
    <n v="0.47"/>
    <n v="0.44"/>
    <n v="0.99"/>
    <n v="0.55000000000000004"/>
    <n v="0.09"/>
    <n v="0.61"/>
    <x v="1"/>
    <x v="1"/>
  </r>
  <r>
    <x v="4"/>
    <x v="172"/>
    <n v="19"/>
    <s v="Master's"/>
    <n v="0.03"/>
    <n v="1.47"/>
    <n v="0.61"/>
    <x v="2"/>
    <n v="0.98"/>
    <n v="0.48"/>
    <n v="0.53"/>
    <n v="0.17"/>
    <n v="0.25"/>
    <n v="0.84"/>
    <n v="0.36"/>
    <n v="0.83"/>
    <n v="0.71"/>
    <n v="0.18"/>
    <x v="0"/>
    <x v="1"/>
  </r>
  <r>
    <x v="1"/>
    <x v="173"/>
    <n v="13"/>
    <s v="Master's"/>
    <n v="0.68"/>
    <n v="0.74"/>
    <n v="0.26"/>
    <x v="1"/>
    <n v="0.54"/>
    <n v="0.17"/>
    <n v="0.57999999999999996"/>
    <n v="1"/>
    <n v="0.15"/>
    <n v="0.82"/>
    <n v="0.21"/>
    <n v="0.78"/>
    <n v="0.73"/>
    <n v="0.3"/>
    <x v="2"/>
    <x v="1"/>
  </r>
  <r>
    <x v="15"/>
    <x v="174"/>
    <n v="24"/>
    <s v="Bachelor's"/>
    <n v="0.79"/>
    <n v="0.96"/>
    <n v="0.23"/>
    <x v="1"/>
    <n v="0.15"/>
    <n v="0.85"/>
    <n v="0.71"/>
    <n v="0.91"/>
    <n v="0.13"/>
    <n v="0.59"/>
    <n v="0.6"/>
    <n v="0.35"/>
    <n v="0.46"/>
    <n v="0.04"/>
    <x v="1"/>
    <x v="0"/>
  </r>
  <r>
    <x v="16"/>
    <x v="175"/>
    <n v="10"/>
    <s v="Master's"/>
    <n v="0.55000000000000004"/>
    <n v="0.56000000000000005"/>
    <n v="0.87"/>
    <x v="0"/>
    <n v="0.47"/>
    <n v="0.03"/>
    <n v="0.97"/>
    <n v="0.95"/>
    <n v="0.51"/>
    <n v="0.09"/>
    <n v="0.75"/>
    <n v="0.49"/>
    <n v="0.3"/>
    <n v="0.49"/>
    <x v="0"/>
    <x v="3"/>
  </r>
  <r>
    <x v="0"/>
    <x v="176"/>
    <n v="0"/>
    <s v="High School"/>
    <n v="0.56000000000000005"/>
    <n v="0.94"/>
    <n v="0.85"/>
    <x v="0"/>
    <n v="0.92"/>
    <n v="0.36"/>
    <n v="0.73"/>
    <n v="0.89"/>
    <n v="0.46"/>
    <n v="0.44"/>
    <n v="0.6"/>
    <n v="0.59"/>
    <n v="0.81"/>
    <n v="0.48"/>
    <x v="0"/>
    <x v="2"/>
  </r>
  <r>
    <x v="7"/>
    <x v="177"/>
    <n v="7"/>
    <s v="PhD"/>
    <n v="0.85"/>
    <n v="0.94"/>
    <n v="0.26"/>
    <x v="1"/>
    <n v="0.89"/>
    <n v="0.06"/>
    <n v="0.88"/>
    <n v="0.45"/>
    <n v="0.51"/>
    <n v="0.63"/>
    <n v="0.93"/>
    <n v="0.02"/>
    <n v="0.48"/>
    <n v="0.69"/>
    <x v="0"/>
    <x v="3"/>
  </r>
  <r>
    <x v="4"/>
    <x v="178"/>
    <n v="2"/>
    <s v="High School"/>
    <n v="0.69"/>
    <n v="0.63"/>
    <n v="0.42"/>
    <x v="2"/>
    <n v="0.36"/>
    <n v="0.8"/>
    <n v="0.28000000000000003"/>
    <n v="0.21"/>
    <n v="0.96"/>
    <n v="0.01"/>
    <n v="1"/>
    <n v="0.68"/>
    <n v="0.83"/>
    <n v="0.28999999999999998"/>
    <x v="1"/>
    <x v="2"/>
  </r>
  <r>
    <x v="17"/>
    <x v="179"/>
    <n v="2"/>
    <s v="High School"/>
    <n v="0.74"/>
    <n v="1.33"/>
    <n v="0.6"/>
    <x v="2"/>
    <n v="0.14000000000000001"/>
    <n v="0.75"/>
    <n v="0.77"/>
    <n v="0.66"/>
    <n v="0.77"/>
    <n v="0.85"/>
    <n v="0.61"/>
    <n v="0.09"/>
    <n v="0.49"/>
    <n v="0.08"/>
    <x v="0"/>
    <x v="2"/>
  </r>
  <r>
    <x v="5"/>
    <x v="180"/>
    <n v="3"/>
    <s v="High School"/>
    <n v="0.41"/>
    <n v="0.56999999999999995"/>
    <n v="0.14000000000000001"/>
    <x v="1"/>
    <n v="0.11"/>
    <n v="0.81"/>
    <n v="0.95"/>
    <n v="7.0000000000000007E-2"/>
    <n v="0.96"/>
    <n v="0.52"/>
    <n v="0.3"/>
    <n v="0.08"/>
    <n v="0.5"/>
    <n v="0.79"/>
    <x v="0"/>
    <x v="4"/>
  </r>
  <r>
    <x v="5"/>
    <x v="181"/>
    <n v="5"/>
    <s v="Master's"/>
    <n v="0.05"/>
    <n v="0.56999999999999995"/>
    <n v="0.15"/>
    <x v="1"/>
    <n v="0.3"/>
    <n v="0.23"/>
    <n v="0.28000000000000003"/>
    <n v="0.8"/>
    <n v="0.93"/>
    <n v="0.41"/>
    <n v="0.91"/>
    <n v="0.32"/>
    <n v="0.48"/>
    <n v="0.23"/>
    <x v="1"/>
    <x v="4"/>
  </r>
  <r>
    <x v="16"/>
    <x v="182"/>
    <n v="29"/>
    <s v="Bachelor's"/>
    <n v="0.98"/>
    <n v="1.1000000000000001"/>
    <n v="0.79"/>
    <x v="0"/>
    <n v="0.65"/>
    <n v="0.12"/>
    <n v="0.89"/>
    <n v="0.5"/>
    <n v="0.45"/>
    <n v="0.59"/>
    <n v="0.62"/>
    <n v="7.0000000000000007E-2"/>
    <n v="0.68"/>
    <n v="0.24"/>
    <x v="0"/>
    <x v="0"/>
  </r>
  <r>
    <x v="0"/>
    <x v="183"/>
    <n v="13"/>
    <s v="Master's"/>
    <n v="0.82"/>
    <n v="1.3"/>
    <n v="0.84"/>
    <x v="0"/>
    <n v="0.52"/>
    <n v="0.14000000000000001"/>
    <n v="0.78"/>
    <n v="0.27"/>
    <n v="0.5"/>
    <n v="0.28000000000000003"/>
    <n v="0.13"/>
    <n v="0.63"/>
    <n v="0.05"/>
    <n v="0.75"/>
    <x v="1"/>
    <x v="1"/>
  </r>
  <r>
    <x v="18"/>
    <x v="184"/>
    <n v="24"/>
    <s v="High School"/>
    <n v="0"/>
    <n v="1.01"/>
    <n v="0.06"/>
    <x v="1"/>
    <n v="0.28000000000000003"/>
    <n v="0.71"/>
    <n v="0.06"/>
    <n v="0.84"/>
    <n v="0"/>
    <n v="0.25"/>
    <n v="0.74"/>
    <n v="0.32"/>
    <n v="0.1"/>
    <n v="0.36"/>
    <x v="1"/>
    <x v="0"/>
  </r>
  <r>
    <x v="10"/>
    <x v="185"/>
    <n v="8"/>
    <s v="Master's"/>
    <n v="0.84"/>
    <n v="0.81"/>
    <n v="0.62"/>
    <x v="2"/>
    <n v="0.89"/>
    <n v="0.43"/>
    <n v="0.91"/>
    <n v="0.38"/>
    <n v="0.96"/>
    <n v="0.09"/>
    <n v="0.69"/>
    <n v="0.49"/>
    <n v="0.39"/>
    <n v="0.63"/>
    <x v="0"/>
    <x v="3"/>
  </r>
  <r>
    <x v="6"/>
    <x v="186"/>
    <n v="9"/>
    <s v="Bachelor's"/>
    <n v="0.14000000000000001"/>
    <n v="0.75"/>
    <n v="0.65"/>
    <x v="2"/>
    <n v="0.18"/>
    <n v="0.28000000000000003"/>
    <n v="0.13"/>
    <n v="0.68"/>
    <n v="0.94"/>
    <n v="0.27"/>
    <n v="0.48"/>
    <n v="0.63"/>
    <n v="1"/>
    <n v="0.1"/>
    <x v="0"/>
    <x v="3"/>
  </r>
  <r>
    <x v="11"/>
    <x v="187"/>
    <n v="15"/>
    <s v="Bachelor's"/>
    <n v="0.39"/>
    <n v="1.37"/>
    <n v="0.49"/>
    <x v="2"/>
    <n v="0.11"/>
    <n v="0.63"/>
    <n v="0.77"/>
    <n v="0"/>
    <n v="0.86"/>
    <n v="0.19"/>
    <n v="0.55000000000000004"/>
    <n v="0.42"/>
    <n v="0.72"/>
    <n v="0.37"/>
    <x v="0"/>
    <x v="1"/>
  </r>
  <r>
    <x v="0"/>
    <x v="188"/>
    <n v="10"/>
    <s v="Bachelor's"/>
    <n v="0.73"/>
    <n v="1.1499999999999999"/>
    <n v="0.9"/>
    <x v="0"/>
    <n v="0.75"/>
    <n v="0.04"/>
    <n v="0.39"/>
    <n v="0.93"/>
    <n v="0.13"/>
    <n v="0.74"/>
    <n v="0.97"/>
    <n v="0.05"/>
    <n v="0.68"/>
    <n v="0.47"/>
    <x v="0"/>
    <x v="3"/>
  </r>
  <r>
    <x v="17"/>
    <x v="189"/>
    <n v="3"/>
    <s v="High School"/>
    <n v="0.09"/>
    <n v="0.54"/>
    <n v="0.56999999999999995"/>
    <x v="2"/>
    <n v="0.82"/>
    <n v="0.78"/>
    <n v="0.54"/>
    <n v="0.1"/>
    <n v="0.69"/>
    <n v="0.24"/>
    <n v="0.91"/>
    <n v="0.84"/>
    <n v="0.71"/>
    <n v="0.95"/>
    <x v="0"/>
    <x v="4"/>
  </r>
  <r>
    <x v="4"/>
    <x v="190"/>
    <n v="24"/>
    <s v="High School"/>
    <n v="0.74"/>
    <n v="0.83"/>
    <n v="0.66"/>
    <x v="2"/>
    <n v="0.27"/>
    <n v="0.72"/>
    <n v="0.88"/>
    <n v="0.04"/>
    <n v="0.4"/>
    <n v="0.76"/>
    <n v="0.45"/>
    <n v="0.27"/>
    <n v="0.22"/>
    <n v="0.13"/>
    <x v="1"/>
    <x v="0"/>
  </r>
  <r>
    <x v="0"/>
    <x v="191"/>
    <n v="26"/>
    <s v="Bachelor's"/>
    <n v="0.57999999999999996"/>
    <n v="0.57999999999999996"/>
    <n v="0.8"/>
    <x v="0"/>
    <n v="0.37"/>
    <n v="0.18"/>
    <n v="0.44"/>
    <n v="0.33"/>
    <n v="0.34"/>
    <n v="0.74"/>
    <n v="0.22"/>
    <n v="0.64"/>
    <n v="0.56999999999999995"/>
    <n v="0.56999999999999995"/>
    <x v="0"/>
    <x v="0"/>
  </r>
  <r>
    <x v="10"/>
    <x v="192"/>
    <n v="3"/>
    <s v="Master's"/>
    <n v="0.55000000000000004"/>
    <n v="1.38"/>
    <n v="0.56999999999999995"/>
    <x v="2"/>
    <n v="0.55000000000000004"/>
    <n v="0.83"/>
    <n v="0.61"/>
    <n v="0.28999999999999998"/>
    <n v="0.21"/>
    <n v="0.15"/>
    <n v="0.9"/>
    <n v="0.71"/>
    <n v="0.94"/>
    <n v="0.6"/>
    <x v="0"/>
    <x v="4"/>
  </r>
  <r>
    <x v="3"/>
    <x v="193"/>
    <n v="14"/>
    <s v="Bachelor's"/>
    <n v="0.06"/>
    <n v="1.17"/>
    <n v="0.53"/>
    <x v="2"/>
    <n v="0.99"/>
    <n v="0.24"/>
    <n v="0.53"/>
    <n v="0.65"/>
    <n v="0.64"/>
    <n v="0.56000000000000005"/>
    <n v="0.78"/>
    <n v="0.2"/>
    <n v="0.73"/>
    <n v="0.62"/>
    <x v="0"/>
    <x v="1"/>
  </r>
  <r>
    <x v="12"/>
    <x v="194"/>
    <n v="25"/>
    <s v="Bachelor's"/>
    <n v="0.85"/>
    <n v="0.82"/>
    <n v="0.41"/>
    <x v="2"/>
    <n v="0.98"/>
    <n v="0.53"/>
    <n v="0.91"/>
    <n v="0.16"/>
    <n v="0.64"/>
    <n v="0.81"/>
    <n v="0.95"/>
    <n v="0.34"/>
    <n v="0.72"/>
    <n v="0.54"/>
    <x v="1"/>
    <x v="0"/>
  </r>
  <r>
    <x v="10"/>
    <x v="195"/>
    <n v="8"/>
    <s v="Master's"/>
    <n v="0.69"/>
    <n v="1.19"/>
    <n v="0.67"/>
    <x v="2"/>
    <n v="0.5"/>
    <n v="0.23"/>
    <n v="0.04"/>
    <n v="0.42"/>
    <n v="0.3"/>
    <n v="0.76"/>
    <n v="0.35"/>
    <n v="0.95"/>
    <n v="0.96"/>
    <n v="0.62"/>
    <x v="1"/>
    <x v="3"/>
  </r>
  <r>
    <x v="5"/>
    <x v="196"/>
    <n v="21"/>
    <s v="Master's"/>
    <n v="0.76"/>
    <n v="1.05"/>
    <n v="0.1"/>
    <x v="1"/>
    <n v="0.46"/>
    <n v="0.56000000000000005"/>
    <n v="0.86"/>
    <n v="0.48"/>
    <n v="0.9"/>
    <n v="0.67"/>
    <n v="0.14000000000000001"/>
    <n v="0.99"/>
    <n v="0.53"/>
    <n v="0.39"/>
    <x v="0"/>
    <x v="0"/>
  </r>
  <r>
    <x v="10"/>
    <x v="197"/>
    <n v="5"/>
    <s v="Bachelor's"/>
    <n v="0.11"/>
    <n v="1.1399999999999999"/>
    <n v="0.5"/>
    <x v="2"/>
    <n v="0.41"/>
    <n v="0.95"/>
    <n v="0.52"/>
    <n v="0.22"/>
    <n v="0.46"/>
    <n v="0.92"/>
    <n v="0.18"/>
    <n v="0.21"/>
    <n v="0.01"/>
    <n v="0.01"/>
    <x v="1"/>
    <x v="4"/>
  </r>
  <r>
    <x v="6"/>
    <x v="198"/>
    <n v="18"/>
    <s v="Bachelor's"/>
    <n v="0.73"/>
    <n v="0.86"/>
    <n v="0.57999999999999996"/>
    <x v="2"/>
    <n v="0.4"/>
    <n v="0.95"/>
    <n v="0.97"/>
    <n v="0.39"/>
    <n v="0.85"/>
    <n v="0.77"/>
    <n v="0.31"/>
    <n v="0.23"/>
    <n v="0.46"/>
    <n v="0.78"/>
    <x v="0"/>
    <x v="1"/>
  </r>
  <r>
    <x v="2"/>
    <x v="199"/>
    <n v="23"/>
    <s v="Master's"/>
    <n v="0.76"/>
    <n v="1.36"/>
    <n v="0.85"/>
    <x v="0"/>
    <n v="0.84"/>
    <n v="0.78"/>
    <n v="0.38"/>
    <n v="0.55000000000000004"/>
    <n v="0.8"/>
    <n v="0.05"/>
    <n v="0.81"/>
    <n v="0.18"/>
    <n v="0.51"/>
    <n v="0.81"/>
    <x v="1"/>
    <x v="0"/>
  </r>
  <r>
    <x v="7"/>
    <x v="200"/>
    <n v="4"/>
    <s v="High School"/>
    <n v="0.25"/>
    <n v="0.9"/>
    <n v="0.27"/>
    <x v="1"/>
    <n v="0"/>
    <n v="0.9"/>
    <n v="0.15"/>
    <n v="0.99"/>
    <n v="0.95"/>
    <n v="0.49"/>
    <n v="0.51"/>
    <n v="0.48"/>
    <n v="0.64"/>
    <n v="0.09"/>
    <x v="0"/>
    <x v="4"/>
  </r>
  <r>
    <x v="3"/>
    <x v="201"/>
    <n v="2"/>
    <s v="Bachelor's"/>
    <n v="0.06"/>
    <n v="0.94"/>
    <n v="0.41"/>
    <x v="2"/>
    <n v="0.62"/>
    <n v="0.99"/>
    <n v="0.39"/>
    <n v="0.56999999999999995"/>
    <n v="0.42"/>
    <n v="0.85"/>
    <n v="0.9"/>
    <n v="0.88"/>
    <n v="0.97"/>
    <n v="0.03"/>
    <x v="1"/>
    <x v="2"/>
  </r>
  <r>
    <x v="8"/>
    <x v="202"/>
    <n v="10"/>
    <s v="PhD"/>
    <n v="0.75"/>
    <n v="0.73"/>
    <n v="0.68"/>
    <x v="2"/>
    <n v="0.15"/>
    <n v="0.68"/>
    <n v="0.22"/>
    <n v="0.43"/>
    <n v="0.72"/>
    <n v="0.56000000000000005"/>
    <n v="0.43"/>
    <n v="0.33"/>
    <n v="0.84"/>
    <n v="0.14000000000000001"/>
    <x v="0"/>
    <x v="3"/>
  </r>
  <r>
    <x v="1"/>
    <x v="203"/>
    <n v="14"/>
    <s v="Master's"/>
    <n v="0.9"/>
    <n v="1.35"/>
    <n v="0.15"/>
    <x v="1"/>
    <n v="0.76"/>
    <n v="0.82"/>
    <n v="0.89"/>
    <n v="0.54"/>
    <n v="0.2"/>
    <n v="0.26"/>
    <n v="0.3"/>
    <n v="0.59"/>
    <n v="0.03"/>
    <n v="0.64"/>
    <x v="1"/>
    <x v="1"/>
  </r>
  <r>
    <x v="10"/>
    <x v="204"/>
    <n v="3"/>
    <s v="Master's"/>
    <n v="0.3"/>
    <n v="1.38"/>
    <n v="0.48"/>
    <x v="2"/>
    <n v="0.1"/>
    <n v="0.83"/>
    <n v="0.05"/>
    <n v="0.73"/>
    <n v="0.77"/>
    <n v="0.35"/>
    <n v="0.82"/>
    <n v="0.52"/>
    <n v="0.46"/>
    <n v="0.05"/>
    <x v="0"/>
    <x v="4"/>
  </r>
  <r>
    <x v="9"/>
    <x v="205"/>
    <n v="22"/>
    <s v="PhD"/>
    <n v="0.93"/>
    <n v="0.89"/>
    <n v="0.84"/>
    <x v="0"/>
    <n v="0.53"/>
    <n v="0.59"/>
    <n v="0.06"/>
    <n v="0.36"/>
    <n v="0.72"/>
    <n v="0.2"/>
    <n v="0.2"/>
    <n v="0.01"/>
    <n v="0.44"/>
    <n v="0.88"/>
    <x v="1"/>
    <x v="0"/>
  </r>
  <r>
    <x v="11"/>
    <x v="206"/>
    <n v="14"/>
    <s v="Bachelor's"/>
    <n v="0.19"/>
    <n v="0.81"/>
    <n v="0.59"/>
    <x v="2"/>
    <n v="0.64"/>
    <n v="0.42"/>
    <n v="0.76"/>
    <n v="0.61"/>
    <n v="0.9"/>
    <n v="0.82"/>
    <n v="0.25"/>
    <n v="0.27"/>
    <n v="0.13"/>
    <n v="0.34"/>
    <x v="1"/>
    <x v="1"/>
  </r>
  <r>
    <x v="3"/>
    <x v="207"/>
    <n v="21"/>
    <s v="PhD"/>
    <n v="0.41"/>
    <n v="0.72"/>
    <n v="0.6"/>
    <x v="2"/>
    <n v="0.54"/>
    <n v="0.15"/>
    <n v="0.38"/>
    <n v="0.41"/>
    <n v="0.75"/>
    <n v="0.02"/>
    <n v="0.27"/>
    <n v="0.52"/>
    <n v="0.27"/>
    <n v="0.63"/>
    <x v="0"/>
    <x v="0"/>
  </r>
  <r>
    <x v="1"/>
    <x v="208"/>
    <n v="24"/>
    <s v="High School"/>
    <n v="0.36"/>
    <n v="1.45"/>
    <n v="0.21"/>
    <x v="1"/>
    <n v="0.13"/>
    <n v="0.56000000000000005"/>
    <n v="0.78"/>
    <n v="0.71"/>
    <n v="0.17"/>
    <n v="0.97"/>
    <n v="0.45"/>
    <n v="0.16"/>
    <n v="0.18"/>
    <n v="0.1"/>
    <x v="1"/>
    <x v="0"/>
  </r>
  <r>
    <x v="2"/>
    <x v="209"/>
    <n v="0"/>
    <s v="PhD"/>
    <n v="0.12"/>
    <n v="0.63"/>
    <n v="0.91"/>
    <x v="0"/>
    <n v="0.34"/>
    <n v="0.03"/>
    <n v="0.05"/>
    <n v="0.14000000000000001"/>
    <n v="0.21"/>
    <n v="0.67"/>
    <n v="0.16"/>
    <n v="0.12"/>
    <n v="0.76"/>
    <n v="0.67"/>
    <x v="1"/>
    <x v="2"/>
  </r>
  <r>
    <x v="1"/>
    <x v="210"/>
    <n v="22"/>
    <s v="Bachelor's"/>
    <n v="0.55000000000000004"/>
    <n v="0.81"/>
    <n v="0.17"/>
    <x v="1"/>
    <n v="0.51"/>
    <n v="0.39"/>
    <n v="0.91"/>
    <n v="0.02"/>
    <n v="0.78"/>
    <n v="0.12"/>
    <n v="0.8"/>
    <n v="0.62"/>
    <n v="0.84"/>
    <n v="0.1"/>
    <x v="1"/>
    <x v="0"/>
  </r>
  <r>
    <x v="9"/>
    <x v="211"/>
    <n v="26"/>
    <s v="Bachelor's"/>
    <n v="0.5"/>
    <n v="1.21"/>
    <n v="0.83"/>
    <x v="0"/>
    <n v="0.54"/>
    <n v="0.43"/>
    <n v="0.31"/>
    <n v="0.48"/>
    <n v="0.12"/>
    <n v="0.96"/>
    <n v="0.71"/>
    <n v="0.95"/>
    <n v="0.23"/>
    <n v="0.88"/>
    <x v="1"/>
    <x v="0"/>
  </r>
  <r>
    <x v="9"/>
    <x v="212"/>
    <n v="19"/>
    <s v="High School"/>
    <n v="0.68"/>
    <n v="1.1299999999999999"/>
    <n v="0.78"/>
    <x v="0"/>
    <n v="0.82"/>
    <n v="0.5"/>
    <n v="7.0000000000000007E-2"/>
    <n v="0.31"/>
    <n v="0.94"/>
    <n v="0.85"/>
    <n v="0.98"/>
    <n v="0.63"/>
    <n v="0.25"/>
    <n v="0.16"/>
    <x v="0"/>
    <x v="1"/>
  </r>
  <r>
    <x v="4"/>
    <x v="213"/>
    <n v="16"/>
    <s v="PhD"/>
    <n v="0.02"/>
    <n v="0.89"/>
    <n v="0.38"/>
    <x v="2"/>
    <n v="0.41"/>
    <n v="0.93"/>
    <n v="0.43"/>
    <n v="0.88"/>
    <n v="0.61"/>
    <n v="0.25"/>
    <n v="0.36"/>
    <n v="0.08"/>
    <n v="0.33"/>
    <n v="0.68"/>
    <x v="1"/>
    <x v="1"/>
  </r>
  <r>
    <x v="13"/>
    <x v="214"/>
    <n v="29"/>
    <s v="Bachelor's"/>
    <n v="0.37"/>
    <n v="1.44"/>
    <n v="0.56000000000000005"/>
    <x v="2"/>
    <n v="0.67"/>
    <n v="0.63"/>
    <n v="0.2"/>
    <n v="0.42"/>
    <n v="0.75"/>
    <n v="0.1"/>
    <n v="0.28000000000000003"/>
    <n v="0.28000000000000003"/>
    <n v="0.43"/>
    <n v="0.98"/>
    <x v="0"/>
    <x v="0"/>
  </r>
  <r>
    <x v="13"/>
    <x v="215"/>
    <n v="28"/>
    <s v="PhD"/>
    <n v="0.98"/>
    <n v="0.6"/>
    <n v="0.52"/>
    <x v="2"/>
    <n v="0.98"/>
    <n v="0.56000000000000005"/>
    <n v="0.19"/>
    <n v="0.57999999999999996"/>
    <n v="0.2"/>
    <n v="0.52"/>
    <n v="7.0000000000000007E-2"/>
    <n v="0.61"/>
    <n v="0.52"/>
    <n v="0.74"/>
    <x v="0"/>
    <x v="0"/>
  </r>
  <r>
    <x v="13"/>
    <x v="216"/>
    <n v="27"/>
    <s v="Master's"/>
    <n v="0.55000000000000004"/>
    <n v="1.19"/>
    <n v="0.36"/>
    <x v="2"/>
    <n v="0.6"/>
    <n v="0.17"/>
    <n v="0.93"/>
    <n v="7.0000000000000007E-2"/>
    <n v="0.43"/>
    <n v="0.7"/>
    <n v="0.46"/>
    <n v="0.09"/>
    <n v="0.55000000000000004"/>
    <n v="0.64"/>
    <x v="1"/>
    <x v="0"/>
  </r>
  <r>
    <x v="5"/>
    <x v="217"/>
    <n v="2"/>
    <s v="High School"/>
    <n v="0.37"/>
    <n v="1.06"/>
    <n v="0.16"/>
    <x v="1"/>
    <n v="0.67"/>
    <n v="0.57999999999999996"/>
    <n v="0.53"/>
    <n v="0.25"/>
    <n v="0"/>
    <n v="0.17"/>
    <n v="0.12"/>
    <n v="0.45"/>
    <n v="0.61"/>
    <n v="0.21"/>
    <x v="1"/>
    <x v="2"/>
  </r>
  <r>
    <x v="12"/>
    <x v="218"/>
    <n v="15"/>
    <s v="PhD"/>
    <n v="0.01"/>
    <n v="1.27"/>
    <n v="0.55000000000000004"/>
    <x v="2"/>
    <n v="0.37"/>
    <n v="0.05"/>
    <n v="0.63"/>
    <n v="0.39"/>
    <n v="0.94"/>
    <n v="0.54"/>
    <n v="0.94"/>
    <n v="0.22"/>
    <n v="0.73"/>
    <n v="0.62"/>
    <x v="0"/>
    <x v="1"/>
  </r>
  <r>
    <x v="16"/>
    <x v="219"/>
    <n v="5"/>
    <s v="PhD"/>
    <n v="0.98"/>
    <n v="0.6"/>
    <n v="0.7"/>
    <x v="2"/>
    <n v="0.43"/>
    <n v="0.09"/>
    <n v="0.75"/>
    <n v="0.91"/>
    <n v="0.43"/>
    <n v="0.26"/>
    <n v="0.43"/>
    <n v="0.72"/>
    <n v="0.01"/>
    <n v="0.59"/>
    <x v="0"/>
    <x v="4"/>
  </r>
  <r>
    <x v="7"/>
    <x v="220"/>
    <n v="10"/>
    <s v="Master's"/>
    <n v="0.64"/>
    <n v="0.74"/>
    <n v="0.23"/>
    <x v="1"/>
    <n v="0.09"/>
    <n v="0.2"/>
    <n v="0.88"/>
    <n v="0.74"/>
    <n v="0.01"/>
    <n v="0.25"/>
    <n v="0.21"/>
    <n v="0.27"/>
    <n v="0.25"/>
    <n v="0.06"/>
    <x v="0"/>
    <x v="3"/>
  </r>
  <r>
    <x v="4"/>
    <x v="221"/>
    <n v="17"/>
    <s v="Bachelor's"/>
    <n v="0.73"/>
    <n v="1.1100000000000001"/>
    <n v="0.56999999999999995"/>
    <x v="2"/>
    <n v="0.08"/>
    <n v="0.95"/>
    <n v="0.84"/>
    <n v="0.81"/>
    <n v="0.82"/>
    <n v="0.93"/>
    <n v="0.54"/>
    <n v="0.2"/>
    <n v="0.62"/>
    <n v="0.74"/>
    <x v="1"/>
    <x v="1"/>
  </r>
  <r>
    <x v="7"/>
    <x v="222"/>
    <n v="26"/>
    <s v="Bachelor's"/>
    <n v="0.52"/>
    <n v="0.56999999999999995"/>
    <n v="0.14000000000000001"/>
    <x v="1"/>
    <n v="0.92"/>
    <n v="0.57999999999999996"/>
    <n v="0.54"/>
    <n v="0.27"/>
    <n v="0.37"/>
    <n v="0.9"/>
    <n v="0.67"/>
    <n v="0.79"/>
    <n v="0.45"/>
    <n v="0.63"/>
    <x v="0"/>
    <x v="0"/>
  </r>
  <r>
    <x v="19"/>
    <x v="223"/>
    <n v="26"/>
    <s v="High School"/>
    <n v="0.71"/>
    <n v="0.93"/>
    <n v="0.48"/>
    <x v="2"/>
    <n v="0.65"/>
    <n v="0.94"/>
    <n v="0.06"/>
    <n v="0.82"/>
    <n v="0.28999999999999998"/>
    <n v="0.44"/>
    <n v="0.02"/>
    <n v="0.3"/>
    <n v="0.5"/>
    <n v="0.06"/>
    <x v="0"/>
    <x v="0"/>
  </r>
  <r>
    <x v="2"/>
    <x v="224"/>
    <n v="23"/>
    <s v="Bachelor's"/>
    <n v="0.93"/>
    <n v="0.61"/>
    <n v="0.89"/>
    <x v="0"/>
    <n v="0.41"/>
    <n v="0.66"/>
    <n v="0.26"/>
    <n v="0.16"/>
    <n v="0.16"/>
    <n v="7.0000000000000007E-2"/>
    <n v="0.19"/>
    <n v="0.66"/>
    <n v="0.88"/>
    <n v="0.81"/>
    <x v="0"/>
    <x v="0"/>
  </r>
  <r>
    <x v="12"/>
    <x v="225"/>
    <n v="18"/>
    <s v="High School"/>
    <n v="0.11"/>
    <n v="0.79"/>
    <n v="0.42"/>
    <x v="2"/>
    <n v="0.25"/>
    <n v="0.52"/>
    <n v="0.54"/>
    <n v="0.36"/>
    <n v="0.35"/>
    <n v="0.83"/>
    <n v="0.79"/>
    <n v="0.31"/>
    <n v="0.91"/>
    <n v="0.95"/>
    <x v="0"/>
    <x v="1"/>
  </r>
  <r>
    <x v="13"/>
    <x v="226"/>
    <n v="13"/>
    <s v="PhD"/>
    <n v="0.35"/>
    <n v="1.01"/>
    <n v="0.68"/>
    <x v="2"/>
    <n v="0.88"/>
    <n v="0.1"/>
    <n v="0.39"/>
    <n v="0.55000000000000004"/>
    <n v="0.5"/>
    <n v="0.19"/>
    <n v="0.86"/>
    <n v="0.68"/>
    <n v="0.84"/>
    <n v="0.86"/>
    <x v="1"/>
    <x v="1"/>
  </r>
  <r>
    <x v="11"/>
    <x v="227"/>
    <n v="29"/>
    <s v="PhD"/>
    <n v="0.44"/>
    <n v="1.1100000000000001"/>
    <n v="0.36"/>
    <x v="2"/>
    <n v="0.67"/>
    <n v="0.18"/>
    <n v="0.69"/>
    <n v="0.23"/>
    <n v="0.12"/>
    <n v="0.17"/>
    <n v="0"/>
    <n v="0.72"/>
    <n v="0.73"/>
    <n v="0.51"/>
    <x v="0"/>
    <x v="0"/>
  </r>
  <r>
    <x v="3"/>
    <x v="228"/>
    <n v="21"/>
    <s v="Bachelor's"/>
    <n v="0.08"/>
    <n v="0.52"/>
    <n v="0.37"/>
    <x v="2"/>
    <n v="0.89"/>
    <n v="0.24"/>
    <n v="0.35"/>
    <n v="0.11"/>
    <n v="0.22"/>
    <n v="0.52"/>
    <n v="0.61"/>
    <n v="0.25"/>
    <n v="0.06"/>
    <n v="0.39"/>
    <x v="1"/>
    <x v="0"/>
  </r>
  <r>
    <x v="16"/>
    <x v="229"/>
    <n v="21"/>
    <s v="Bachelor's"/>
    <n v="0.22"/>
    <n v="1.46"/>
    <n v="0.85"/>
    <x v="0"/>
    <n v="0.56000000000000005"/>
    <n v="0.42"/>
    <n v="0.43"/>
    <n v="0.54"/>
    <n v="0.7"/>
    <n v="0.7"/>
    <n v="0.17"/>
    <n v="0.5"/>
    <n v="0.41"/>
    <n v="0.87"/>
    <x v="0"/>
    <x v="0"/>
  </r>
  <r>
    <x v="2"/>
    <x v="230"/>
    <n v="28"/>
    <s v="PhD"/>
    <n v="0.53"/>
    <n v="0.62"/>
    <n v="0.85"/>
    <x v="0"/>
    <n v="0.12"/>
    <n v="0.34"/>
    <n v="0.14000000000000001"/>
    <n v="0.69"/>
    <n v="0.21"/>
    <n v="0.39"/>
    <n v="0.9"/>
    <n v="0.2"/>
    <n v="0.51"/>
    <n v="0.42"/>
    <x v="0"/>
    <x v="0"/>
  </r>
  <r>
    <x v="11"/>
    <x v="231"/>
    <n v="29"/>
    <s v="High School"/>
    <n v="0.79"/>
    <n v="0.56999999999999995"/>
    <n v="0.49"/>
    <x v="2"/>
    <n v="0.56000000000000005"/>
    <n v="0.63"/>
    <n v="0.69"/>
    <n v="0.25"/>
    <n v="0.01"/>
    <n v="0.72"/>
    <n v="0.54"/>
    <n v="0.84"/>
    <n v="0.82"/>
    <n v="0.84"/>
    <x v="1"/>
    <x v="0"/>
  </r>
  <r>
    <x v="14"/>
    <x v="232"/>
    <n v="11"/>
    <s v="High School"/>
    <n v="0.33"/>
    <n v="1.29"/>
    <n v="0.81"/>
    <x v="0"/>
    <n v="0.18"/>
    <n v="0.85"/>
    <n v="0.88"/>
    <n v="0.47"/>
    <n v="0.08"/>
    <n v="0.39"/>
    <n v="0.8"/>
    <n v="0.9"/>
    <n v="0.2"/>
    <n v="7.0000000000000007E-2"/>
    <x v="1"/>
    <x v="1"/>
  </r>
  <r>
    <x v="17"/>
    <x v="233"/>
    <n v="5"/>
    <s v="PhD"/>
    <n v="0.39"/>
    <n v="1.04"/>
    <n v="0.69"/>
    <x v="2"/>
    <n v="7.0000000000000007E-2"/>
    <n v="0.65"/>
    <n v="7.0000000000000007E-2"/>
    <n v="0.38"/>
    <n v="0.8"/>
    <n v="0.43"/>
    <n v="1"/>
    <n v="0.56000000000000005"/>
    <n v="0.32"/>
    <n v="0.22"/>
    <x v="0"/>
    <x v="4"/>
  </r>
  <r>
    <x v="16"/>
    <x v="234"/>
    <n v="13"/>
    <s v="Master's"/>
    <n v="0.37"/>
    <n v="0.56999999999999995"/>
    <n v="0.79"/>
    <x v="0"/>
    <n v="0.46"/>
    <n v="0.72"/>
    <n v="0.66"/>
    <n v="0.71"/>
    <n v="0.01"/>
    <n v="0.22"/>
    <n v="0.66"/>
    <n v="0.48"/>
    <n v="0.01"/>
    <n v="0.8"/>
    <x v="1"/>
    <x v="1"/>
  </r>
  <r>
    <x v="19"/>
    <x v="235"/>
    <n v="23"/>
    <s v="High School"/>
    <n v="0.55000000000000004"/>
    <n v="0.56999999999999995"/>
    <n v="0.61"/>
    <x v="2"/>
    <n v="0.57999999999999996"/>
    <n v="0.78"/>
    <n v="0.75"/>
    <n v="0.8"/>
    <n v="0.52"/>
    <n v="0.14000000000000001"/>
    <n v="0.67"/>
    <n v="0.62"/>
    <n v="0.74"/>
    <n v="0.17"/>
    <x v="0"/>
    <x v="0"/>
  </r>
  <r>
    <x v="16"/>
    <x v="236"/>
    <n v="27"/>
    <s v="Bachelor's"/>
    <n v="0.39"/>
    <n v="0.66"/>
    <n v="0.76"/>
    <x v="0"/>
    <n v="0.61"/>
    <n v="0.43"/>
    <n v="0.77"/>
    <n v="0.85"/>
    <n v="0.54"/>
    <n v="0.76"/>
    <n v="0.31"/>
    <n v="0.41"/>
    <n v="0.71"/>
    <n v="0.39"/>
    <x v="0"/>
    <x v="0"/>
  </r>
  <r>
    <x v="0"/>
    <x v="237"/>
    <n v="26"/>
    <s v="Master's"/>
    <n v="0.19"/>
    <n v="1.1000000000000001"/>
    <n v="0.92"/>
    <x v="0"/>
    <n v="0.87"/>
    <n v="0.72"/>
    <n v="0.75"/>
    <n v="0.56000000000000005"/>
    <n v="0.57999999999999996"/>
    <n v="0.13"/>
    <n v="0.44"/>
    <n v="0.45"/>
    <n v="0.96"/>
    <n v="0.43"/>
    <x v="0"/>
    <x v="0"/>
  </r>
  <r>
    <x v="9"/>
    <x v="238"/>
    <n v="5"/>
    <s v="PhD"/>
    <n v="0.53"/>
    <n v="1.1399999999999999"/>
    <n v="0.89"/>
    <x v="0"/>
    <n v="0.23"/>
    <n v="0.53"/>
    <n v="0.83"/>
    <n v="0.46"/>
    <n v="0.28000000000000003"/>
    <n v="0.65"/>
    <n v="0.82"/>
    <n v="0.06"/>
    <n v="0.78"/>
    <n v="0.82"/>
    <x v="1"/>
    <x v="4"/>
  </r>
  <r>
    <x v="7"/>
    <x v="239"/>
    <n v="22"/>
    <s v="PhD"/>
    <n v="0.98"/>
    <n v="1.29"/>
    <n v="0.24"/>
    <x v="1"/>
    <n v="0.75"/>
    <n v="0.15"/>
    <n v="0.22"/>
    <n v="0.46"/>
    <n v="0.26"/>
    <n v="0.42"/>
    <n v="0.89"/>
    <n v="0.82"/>
    <n v="0.63"/>
    <n v="0.86"/>
    <x v="0"/>
    <x v="0"/>
  </r>
  <r>
    <x v="3"/>
    <x v="240"/>
    <n v="5"/>
    <s v="PhD"/>
    <n v="0.43"/>
    <n v="0.7"/>
    <n v="0.51"/>
    <x v="2"/>
    <n v="0.74"/>
    <n v="0.44"/>
    <n v="0.67"/>
    <n v="0.09"/>
    <n v="0.75"/>
    <n v="0.81"/>
    <n v="0.71"/>
    <n v="0.97"/>
    <n v="0.83"/>
    <n v="0.9"/>
    <x v="1"/>
    <x v="4"/>
  </r>
  <r>
    <x v="6"/>
    <x v="241"/>
    <n v="26"/>
    <s v="PhD"/>
    <n v="0.81"/>
    <n v="1.36"/>
    <n v="0.7"/>
    <x v="2"/>
    <n v="0.24"/>
    <n v="0.04"/>
    <n v="0.41"/>
    <n v="0.13"/>
    <n v="0.02"/>
    <n v="0.36"/>
    <n v="0.78"/>
    <n v="0.56999999999999995"/>
    <n v="0.31"/>
    <n v="0.65"/>
    <x v="0"/>
    <x v="0"/>
  </r>
  <r>
    <x v="10"/>
    <x v="242"/>
    <n v="21"/>
    <s v="Master's"/>
    <n v="0.01"/>
    <n v="1.26"/>
    <n v="0.55000000000000004"/>
    <x v="2"/>
    <n v="0.76"/>
    <n v="0.04"/>
    <n v="0.84"/>
    <n v="0.62"/>
    <n v="0.56000000000000005"/>
    <n v="0.62"/>
    <n v="0.86"/>
    <n v="0.59"/>
    <n v="0.57999999999999996"/>
    <n v="0.99"/>
    <x v="1"/>
    <x v="0"/>
  </r>
  <r>
    <x v="6"/>
    <x v="243"/>
    <n v="18"/>
    <s v="Bachelor's"/>
    <n v="0.44"/>
    <n v="1.21"/>
    <n v="0.46"/>
    <x v="2"/>
    <n v="0.23"/>
    <n v="0.6"/>
    <n v="0.93"/>
    <n v="0.93"/>
    <n v="0.34"/>
    <n v="0.53"/>
    <n v="0.21"/>
    <n v="1"/>
    <n v="0.98"/>
    <n v="0.65"/>
    <x v="1"/>
    <x v="1"/>
  </r>
  <r>
    <x v="18"/>
    <x v="244"/>
    <n v="9"/>
    <s v="High School"/>
    <n v="0.72"/>
    <n v="1.0900000000000001"/>
    <n v="0.06"/>
    <x v="1"/>
    <n v="0.45"/>
    <n v="0.67"/>
    <n v="0.68"/>
    <n v="0.37"/>
    <n v="0.94"/>
    <n v="0.17"/>
    <n v="0.5"/>
    <n v="0.69"/>
    <n v="0.7"/>
    <n v="0.65"/>
    <x v="0"/>
    <x v="3"/>
  </r>
  <r>
    <x v="13"/>
    <x v="245"/>
    <n v="21"/>
    <s v="PhD"/>
    <n v="0.16"/>
    <n v="1.1399999999999999"/>
    <n v="0.54"/>
    <x v="2"/>
    <n v="0.18"/>
    <n v="0.71"/>
    <n v="0.46"/>
    <n v="0.67"/>
    <n v="0.84"/>
    <n v="0.17"/>
    <n v="0.02"/>
    <n v="0.78"/>
    <n v="0.61"/>
    <n v="0.7"/>
    <x v="1"/>
    <x v="0"/>
  </r>
  <r>
    <x v="1"/>
    <x v="246"/>
    <n v="7"/>
    <s v="High School"/>
    <n v="0.8"/>
    <n v="1.46"/>
    <n v="0.18"/>
    <x v="1"/>
    <n v="0.49"/>
    <n v="0.4"/>
    <n v="0.15"/>
    <n v="0.56999999999999995"/>
    <n v="0.28000000000000003"/>
    <n v="0.92"/>
    <n v="0.57999999999999996"/>
    <n v="0.59"/>
    <n v="0.35"/>
    <n v="0.05"/>
    <x v="1"/>
    <x v="3"/>
  </r>
  <r>
    <x v="9"/>
    <x v="247"/>
    <n v="28"/>
    <s v="Bachelor's"/>
    <n v="0.42"/>
    <n v="0.57999999999999996"/>
    <n v="0.85"/>
    <x v="0"/>
    <n v="0.88"/>
    <n v="0.88"/>
    <n v="0.66"/>
    <n v="0.21"/>
    <n v="0.86"/>
    <n v="0.89"/>
    <n v="0.2"/>
    <n v="0.74"/>
    <n v="0.28999999999999998"/>
    <n v="0.8"/>
    <x v="0"/>
    <x v="0"/>
  </r>
  <r>
    <x v="2"/>
    <x v="248"/>
    <n v="18"/>
    <s v="Master's"/>
    <n v="0.03"/>
    <n v="1.4"/>
    <n v="0.86"/>
    <x v="0"/>
    <n v="0.97"/>
    <n v="0.47"/>
    <n v="0.85"/>
    <n v="0.06"/>
    <n v="0.34"/>
    <n v="7.0000000000000007E-2"/>
    <n v="0.98"/>
    <n v="0.82"/>
    <n v="0.85"/>
    <n v="0.94"/>
    <x v="0"/>
    <x v="1"/>
  </r>
  <r>
    <x v="12"/>
    <x v="249"/>
    <n v="13"/>
    <s v="PhD"/>
    <n v="0.39"/>
    <n v="0.56999999999999995"/>
    <n v="0.38"/>
    <x v="2"/>
    <n v="0.23"/>
    <n v="0.47"/>
    <n v="0.27"/>
    <n v="0.1"/>
    <n v="0.17"/>
    <n v="0.15"/>
    <n v="0.97"/>
    <n v="0.76"/>
    <n v="0.97"/>
    <n v="0.44"/>
    <x v="1"/>
    <x v="1"/>
  </r>
  <r>
    <x v="6"/>
    <x v="250"/>
    <n v="22"/>
    <s v="Master's"/>
    <n v="0.8"/>
    <n v="0.83"/>
    <n v="0.42"/>
    <x v="2"/>
    <n v="0.23"/>
    <n v="0.13"/>
    <n v="0.26"/>
    <n v="0.36"/>
    <n v="0.67"/>
    <n v="0.06"/>
    <n v="0.21"/>
    <n v="0.81"/>
    <n v="0.15"/>
    <n v="0.34"/>
    <x v="1"/>
    <x v="0"/>
  </r>
  <r>
    <x v="8"/>
    <x v="251"/>
    <n v="23"/>
    <s v="Bachelor's"/>
    <n v="0.15"/>
    <n v="0.57999999999999996"/>
    <n v="0.49"/>
    <x v="2"/>
    <n v="0.3"/>
    <n v="0.56000000000000005"/>
    <n v="0.8"/>
    <n v="0.14000000000000001"/>
    <n v="0.57999999999999996"/>
    <n v="0.51"/>
    <n v="0.14000000000000001"/>
    <n v="0.62"/>
    <n v="0.27"/>
    <n v="0.49"/>
    <x v="0"/>
    <x v="0"/>
  </r>
  <r>
    <x v="1"/>
    <x v="252"/>
    <n v="0"/>
    <s v="High School"/>
    <n v="0.46"/>
    <n v="0.81"/>
    <n v="0.26"/>
    <x v="1"/>
    <n v="0.06"/>
    <n v="0.42"/>
    <n v="0.46"/>
    <n v="0.73"/>
    <n v="0.56999999999999995"/>
    <n v="0.67"/>
    <n v="0.78"/>
    <n v="0.86"/>
    <n v="0.31"/>
    <n v="0.54"/>
    <x v="1"/>
    <x v="2"/>
  </r>
  <r>
    <x v="17"/>
    <x v="253"/>
    <n v="12"/>
    <s v="High School"/>
    <n v="0.99"/>
    <n v="1.39"/>
    <n v="0.45"/>
    <x v="2"/>
    <n v="0.2"/>
    <n v="0.49"/>
    <n v="0.74"/>
    <n v="0.49"/>
    <n v="0.48"/>
    <n v="0.84"/>
    <n v="0.36"/>
    <n v="0.86"/>
    <n v="0.41"/>
    <n v="0.33"/>
    <x v="1"/>
    <x v="1"/>
  </r>
  <r>
    <x v="0"/>
    <x v="254"/>
    <n v="26"/>
    <s v="High School"/>
    <n v="0.76"/>
    <n v="0.63"/>
    <n v="0.75"/>
    <x v="0"/>
    <n v="0.95"/>
    <n v="0.18"/>
    <n v="0.56999999999999995"/>
    <n v="0.57999999999999996"/>
    <n v="0.49"/>
    <n v="0.64"/>
    <n v="0.23"/>
    <n v="0.55000000000000004"/>
    <n v="0.37"/>
    <n v="0.66"/>
    <x v="0"/>
    <x v="0"/>
  </r>
  <r>
    <x v="5"/>
    <x v="255"/>
    <n v="5"/>
    <s v="High School"/>
    <n v="0.85"/>
    <n v="0.67"/>
    <n v="0.26"/>
    <x v="1"/>
    <n v="0.49"/>
    <n v="0.41"/>
    <n v="0.9"/>
    <n v="0.6"/>
    <n v="0.57999999999999996"/>
    <n v="0.56000000000000005"/>
    <n v="0.37"/>
    <n v="0.79"/>
    <n v="0.25"/>
    <n v="0.94"/>
    <x v="1"/>
    <x v="4"/>
  </r>
  <r>
    <x v="11"/>
    <x v="256"/>
    <n v="26"/>
    <s v="High School"/>
    <n v="0.34"/>
    <n v="1.23"/>
    <n v="0.53"/>
    <x v="2"/>
    <n v="0.34"/>
    <n v="0.99"/>
    <n v="0.03"/>
    <n v="0.25"/>
    <n v="0.52"/>
    <n v="0.52"/>
    <n v="0.59"/>
    <n v="0.75"/>
    <n v="0.62"/>
    <n v="0.6"/>
    <x v="0"/>
    <x v="0"/>
  </r>
  <r>
    <x v="10"/>
    <x v="257"/>
    <n v="19"/>
    <s v="Bachelor's"/>
    <n v="0.38"/>
    <n v="0.73"/>
    <n v="0.41"/>
    <x v="2"/>
    <n v="0.55000000000000004"/>
    <n v="0.2"/>
    <n v="0.28999999999999998"/>
    <n v="0.24"/>
    <n v="0.95"/>
    <n v="0.94"/>
    <n v="0.61"/>
    <n v="0.92"/>
    <n v="0.79"/>
    <n v="0.59"/>
    <x v="1"/>
    <x v="1"/>
  </r>
  <r>
    <x v="10"/>
    <x v="258"/>
    <n v="16"/>
    <s v="Master's"/>
    <n v="0.77"/>
    <n v="1.2"/>
    <n v="0.55000000000000004"/>
    <x v="2"/>
    <n v="0.76"/>
    <n v="0.51"/>
    <n v="0.7"/>
    <n v="0.94"/>
    <n v="0.38"/>
    <n v="0.71"/>
    <n v="0.48"/>
    <n v="0.67"/>
    <n v="0.76"/>
    <n v="0.05"/>
    <x v="1"/>
    <x v="1"/>
  </r>
  <r>
    <x v="12"/>
    <x v="259"/>
    <n v="7"/>
    <s v="High School"/>
    <n v="0.23"/>
    <n v="1.17"/>
    <n v="0.49"/>
    <x v="2"/>
    <n v="0.77"/>
    <n v="0.12"/>
    <n v="0.63"/>
    <n v="0.28000000000000003"/>
    <n v="0.85"/>
    <n v="0.93"/>
    <n v="1"/>
    <n v="0.8"/>
    <n v="0.75"/>
    <n v="0.22"/>
    <x v="1"/>
    <x v="3"/>
  </r>
  <r>
    <x v="14"/>
    <x v="260"/>
    <n v="14"/>
    <s v="Master's"/>
    <n v="0.47"/>
    <n v="1.27"/>
    <n v="0.93"/>
    <x v="0"/>
    <n v="0.19"/>
    <n v="0.92"/>
    <n v="0.7"/>
    <n v="0.61"/>
    <n v="0.2"/>
    <n v="0.06"/>
    <n v="0.56999999999999995"/>
    <n v="0.65"/>
    <n v="0.21"/>
    <n v="0.56000000000000005"/>
    <x v="0"/>
    <x v="1"/>
  </r>
  <r>
    <x v="13"/>
    <x v="261"/>
    <n v="20"/>
    <s v="Bachelor's"/>
    <n v="0.84"/>
    <n v="1.43"/>
    <n v="0.45"/>
    <x v="2"/>
    <n v="0.32"/>
    <n v="0.75"/>
    <n v="0.43"/>
    <n v="0.09"/>
    <n v="0.28000000000000003"/>
    <n v="0.42"/>
    <n v="0.28999999999999998"/>
    <n v="0.33"/>
    <n v="0.28999999999999998"/>
    <n v="0.04"/>
    <x v="1"/>
    <x v="1"/>
  </r>
  <r>
    <x v="10"/>
    <x v="262"/>
    <n v="27"/>
    <s v="Master's"/>
    <n v="0.6"/>
    <n v="1.1499999999999999"/>
    <n v="0.38"/>
    <x v="2"/>
    <n v="0.3"/>
    <n v="0.62"/>
    <n v="0.6"/>
    <n v="0.51"/>
    <n v="0.35"/>
    <n v="0.91"/>
    <n v="0.34"/>
    <n v="0.46"/>
    <n v="0.68"/>
    <n v="0.54"/>
    <x v="0"/>
    <x v="0"/>
  </r>
  <r>
    <x v="3"/>
    <x v="263"/>
    <n v="22"/>
    <s v="High School"/>
    <n v="0.44"/>
    <n v="1.29"/>
    <n v="0.41"/>
    <x v="2"/>
    <n v="0.14000000000000001"/>
    <n v="0.31"/>
    <n v="0.85"/>
    <n v="0.09"/>
    <n v="0.99"/>
    <n v="0.54"/>
    <n v="0.98"/>
    <n v="0.94"/>
    <n v="0.45"/>
    <n v="0.2"/>
    <x v="1"/>
    <x v="0"/>
  </r>
  <r>
    <x v="8"/>
    <x v="264"/>
    <n v="14"/>
    <s v="PhD"/>
    <n v="0.16"/>
    <n v="1.1000000000000001"/>
    <n v="0.36"/>
    <x v="2"/>
    <n v="0.97"/>
    <n v="0.45"/>
    <n v="0.5"/>
    <n v="0.25"/>
    <n v="0.47"/>
    <n v="0.66"/>
    <n v="0.75"/>
    <n v="0.75"/>
    <n v="0.57999999999999996"/>
    <n v="0.9"/>
    <x v="0"/>
    <x v="1"/>
  </r>
  <r>
    <x v="12"/>
    <x v="265"/>
    <n v="2"/>
    <s v="PhD"/>
    <n v="0.76"/>
    <n v="0.56000000000000005"/>
    <n v="0.3"/>
    <x v="1"/>
    <n v="0.21"/>
    <n v="0.66"/>
    <n v="0.41"/>
    <n v="0.4"/>
    <n v="0.88"/>
    <n v="0.9"/>
    <n v="0.91"/>
    <n v="0.31"/>
    <n v="0.69"/>
    <n v="0.27"/>
    <x v="1"/>
    <x v="2"/>
  </r>
  <r>
    <x v="14"/>
    <x v="266"/>
    <n v="1"/>
    <s v="High School"/>
    <n v="0.18"/>
    <n v="0.84"/>
    <n v="0.81"/>
    <x v="0"/>
    <n v="0.83"/>
    <n v="0.12"/>
    <n v="0.73"/>
    <n v="0.53"/>
    <n v="0.28999999999999998"/>
    <n v="0.49"/>
    <n v="0.3"/>
    <n v="0.6"/>
    <n v="0.43"/>
    <n v="0.16"/>
    <x v="1"/>
    <x v="2"/>
  </r>
  <r>
    <x v="1"/>
    <x v="267"/>
    <n v="25"/>
    <s v="PhD"/>
    <n v="0.55000000000000004"/>
    <n v="1.4"/>
    <n v="0.14000000000000001"/>
    <x v="1"/>
    <n v="0.73"/>
    <n v="0.66"/>
    <n v="0.93"/>
    <n v="0.82"/>
    <n v="0.56999999999999995"/>
    <n v="0.66"/>
    <n v="0.9"/>
    <n v="0.4"/>
    <n v="0.33"/>
    <n v="0.01"/>
    <x v="0"/>
    <x v="0"/>
  </r>
  <r>
    <x v="12"/>
    <x v="268"/>
    <n v="10"/>
    <s v="High School"/>
    <n v="0.8"/>
    <n v="0.6"/>
    <n v="0.53"/>
    <x v="2"/>
    <n v="0.46"/>
    <n v="0.12"/>
    <n v="0.98"/>
    <n v="0.21"/>
    <n v="7.0000000000000007E-2"/>
    <n v="0.59"/>
    <n v="0.74"/>
    <n v="0.03"/>
    <n v="0.66"/>
    <n v="0.53"/>
    <x v="0"/>
    <x v="3"/>
  </r>
  <r>
    <x v="1"/>
    <x v="269"/>
    <n v="6"/>
    <s v="Master's"/>
    <n v="0.17"/>
    <n v="1.07"/>
    <n v="0.12"/>
    <x v="1"/>
    <n v="0.94"/>
    <n v="0.82"/>
    <n v="0.98"/>
    <n v="0.26"/>
    <n v="0.97"/>
    <n v="0.43"/>
    <n v="0.35"/>
    <n v="0.05"/>
    <n v="0.05"/>
    <n v="0.69"/>
    <x v="1"/>
    <x v="3"/>
  </r>
  <r>
    <x v="5"/>
    <x v="270"/>
    <n v="21"/>
    <s v="Bachelor's"/>
    <n v="0.23"/>
    <n v="1.1100000000000001"/>
    <n v="0.11"/>
    <x v="1"/>
    <n v="0.57999999999999996"/>
    <n v="0.36"/>
    <n v="0.82"/>
    <n v="0.82"/>
    <n v="0.48"/>
    <n v="0.35"/>
    <n v="0.36"/>
    <n v="0.81"/>
    <n v="0.33"/>
    <n v="0.21"/>
    <x v="0"/>
    <x v="0"/>
  </r>
  <r>
    <x v="10"/>
    <x v="271"/>
    <n v="5"/>
    <s v="PhD"/>
    <n v="0.47"/>
    <n v="0.98"/>
    <n v="0.64"/>
    <x v="2"/>
    <n v="0.22"/>
    <n v="0.38"/>
    <n v="0.81"/>
    <n v="0.82"/>
    <n v="0.38"/>
    <n v="0.46"/>
    <n v="0.3"/>
    <n v="0.93"/>
    <n v="0.12"/>
    <n v="0.93"/>
    <x v="0"/>
    <x v="4"/>
  </r>
  <r>
    <x v="7"/>
    <x v="272"/>
    <n v="24"/>
    <s v="Master's"/>
    <n v="0.6"/>
    <n v="1.44"/>
    <n v="0.13"/>
    <x v="1"/>
    <n v="0.25"/>
    <n v="0.65"/>
    <n v="0.62"/>
    <n v="0.33"/>
    <n v="0.93"/>
    <n v="0.84"/>
    <n v="0.22"/>
    <n v="0.24"/>
    <n v="0.51"/>
    <n v="0.77"/>
    <x v="0"/>
    <x v="0"/>
  </r>
  <r>
    <x v="13"/>
    <x v="273"/>
    <n v="11"/>
    <s v="High School"/>
    <n v="0.69"/>
    <n v="1.1499999999999999"/>
    <n v="0.39"/>
    <x v="2"/>
    <n v="0.68"/>
    <n v="0.94"/>
    <n v="0.05"/>
    <n v="0.32"/>
    <n v="0.44"/>
    <n v="0.9"/>
    <n v="0.96"/>
    <n v="0.44"/>
    <n v="0.75"/>
    <n v="0.53"/>
    <x v="0"/>
    <x v="1"/>
  </r>
  <r>
    <x v="15"/>
    <x v="274"/>
    <n v="13"/>
    <s v="PhD"/>
    <n v="0.28000000000000003"/>
    <n v="0.72"/>
    <n v="0.12"/>
    <x v="1"/>
    <n v="0.56000000000000005"/>
    <n v="0.03"/>
    <n v="0.91"/>
    <n v="0.16"/>
    <n v="0.22"/>
    <n v="0.52"/>
    <n v="0.71"/>
    <n v="0.1"/>
    <n v="0.32"/>
    <n v="0.97"/>
    <x v="0"/>
    <x v="1"/>
  </r>
  <r>
    <x v="19"/>
    <x v="275"/>
    <n v="8"/>
    <s v="Bachelor's"/>
    <n v="0.31"/>
    <n v="1.34"/>
    <n v="0.32"/>
    <x v="2"/>
    <n v="0.46"/>
    <n v="0.38"/>
    <n v="0.32"/>
    <n v="0.28999999999999998"/>
    <n v="0.09"/>
    <n v="0.31"/>
    <n v="0.04"/>
    <n v="0.78"/>
    <n v="0.4"/>
    <n v="0.44"/>
    <x v="0"/>
    <x v="3"/>
  </r>
  <r>
    <x v="13"/>
    <x v="276"/>
    <n v="12"/>
    <s v="High School"/>
    <n v="0.66"/>
    <n v="0.51"/>
    <n v="0.68"/>
    <x v="2"/>
    <n v="0.24"/>
    <n v="0.11"/>
    <n v="0.77"/>
    <n v="0.5"/>
    <n v="0.43"/>
    <n v="0.25"/>
    <n v="0.55000000000000004"/>
    <n v="0.27"/>
    <n v="0.9"/>
    <n v="0.22"/>
    <x v="0"/>
    <x v="1"/>
  </r>
  <r>
    <x v="4"/>
    <x v="277"/>
    <n v="26"/>
    <s v="Bachelor's"/>
    <n v="0.56000000000000005"/>
    <n v="1.33"/>
    <n v="0.59"/>
    <x v="2"/>
    <n v="0.7"/>
    <n v="0.32"/>
    <n v="0.23"/>
    <n v="0.21"/>
    <n v="0.86"/>
    <n v="0.82"/>
    <n v="0.44"/>
    <n v="0.13"/>
    <n v="0.38"/>
    <n v="0.62"/>
    <x v="1"/>
    <x v="0"/>
  </r>
  <r>
    <x v="12"/>
    <x v="278"/>
    <n v="26"/>
    <s v="High School"/>
    <n v="0.78"/>
    <n v="1.5"/>
    <n v="0.38"/>
    <x v="2"/>
    <n v="0.46"/>
    <n v="0.43"/>
    <n v="0.3"/>
    <n v="0.2"/>
    <n v="7.0000000000000007E-2"/>
    <n v="0.89"/>
    <n v="0.42"/>
    <n v="0.5"/>
    <n v="0.92"/>
    <n v="0.78"/>
    <x v="1"/>
    <x v="0"/>
  </r>
  <r>
    <x v="12"/>
    <x v="279"/>
    <n v="12"/>
    <s v="High School"/>
    <n v="0.56999999999999995"/>
    <n v="0.94"/>
    <n v="0.62"/>
    <x v="2"/>
    <n v="0.72"/>
    <n v="0.69"/>
    <n v="0.34"/>
    <n v="0.8"/>
    <n v="0.05"/>
    <n v="0.16"/>
    <n v="0.34"/>
    <n v="0.08"/>
    <n v="0.23"/>
    <n v="0.83"/>
    <x v="0"/>
    <x v="1"/>
  </r>
  <r>
    <x v="13"/>
    <x v="280"/>
    <n v="12"/>
    <s v="Master's"/>
    <n v="0.3"/>
    <n v="0.76"/>
    <n v="0.41"/>
    <x v="2"/>
    <n v="0.28000000000000003"/>
    <n v="0.04"/>
    <n v="0.93"/>
    <n v="0.21"/>
    <n v="0.42"/>
    <n v="0.01"/>
    <n v="0.86"/>
    <n v="0.73"/>
    <n v="0.95"/>
    <n v="0.78"/>
    <x v="0"/>
    <x v="1"/>
  </r>
  <r>
    <x v="6"/>
    <x v="281"/>
    <n v="14"/>
    <s v="PhD"/>
    <n v="0.25"/>
    <n v="1.2"/>
    <n v="0.45"/>
    <x v="2"/>
    <n v="0.56999999999999995"/>
    <n v="0.01"/>
    <n v="0.06"/>
    <n v="0.54"/>
    <n v="0.56999999999999995"/>
    <n v="0.75"/>
    <n v="0.13"/>
    <n v="0.51"/>
    <n v="0.19"/>
    <n v="0.09"/>
    <x v="1"/>
    <x v="1"/>
  </r>
  <r>
    <x v="8"/>
    <x v="282"/>
    <n v="29"/>
    <s v="High School"/>
    <n v="0.16"/>
    <n v="0.72"/>
    <n v="0.43"/>
    <x v="2"/>
    <n v="0.26"/>
    <n v="0.09"/>
    <n v="0.09"/>
    <n v="0.19"/>
    <n v="0.05"/>
    <n v="0.63"/>
    <n v="0.28999999999999998"/>
    <n v="0.28000000000000003"/>
    <n v="0.33"/>
    <n v="0.66"/>
    <x v="0"/>
    <x v="0"/>
  </r>
  <r>
    <x v="6"/>
    <x v="283"/>
    <n v="28"/>
    <s v="Master's"/>
    <n v="0.44"/>
    <n v="0.83"/>
    <n v="0.46"/>
    <x v="2"/>
    <n v="0.53"/>
    <n v="0.16"/>
    <n v="0.56999999999999995"/>
    <n v="0.81"/>
    <n v="0.76"/>
    <n v="0.15"/>
    <n v="0.15"/>
    <n v="0.27"/>
    <n v="0.36"/>
    <n v="0.41"/>
    <x v="0"/>
    <x v="0"/>
  </r>
  <r>
    <x v="1"/>
    <x v="284"/>
    <n v="17"/>
    <s v="PhD"/>
    <n v="0.06"/>
    <n v="0.53"/>
    <n v="0.15"/>
    <x v="1"/>
    <n v="0.7"/>
    <n v="0.19"/>
    <n v="0.64"/>
    <n v="0.26"/>
    <n v="0.89"/>
    <n v="0.9"/>
    <n v="0.3"/>
    <n v="0.23"/>
    <n v="0.41"/>
    <n v="0.24"/>
    <x v="0"/>
    <x v="1"/>
  </r>
  <r>
    <x v="8"/>
    <x v="285"/>
    <n v="14"/>
    <s v="High School"/>
    <n v="0.83"/>
    <n v="1.17"/>
    <n v="0.63"/>
    <x v="2"/>
    <n v="0.4"/>
    <n v="0.16"/>
    <n v="0.74"/>
    <n v="0.36"/>
    <n v="0.67"/>
    <n v="0.27"/>
    <n v="0.08"/>
    <n v="0.99"/>
    <n v="0.16"/>
    <n v="0.99"/>
    <x v="1"/>
    <x v="1"/>
  </r>
  <r>
    <x v="4"/>
    <x v="286"/>
    <n v="9"/>
    <s v="PhD"/>
    <n v="0.79"/>
    <n v="1.1599999999999999"/>
    <n v="0.53"/>
    <x v="2"/>
    <n v="0.87"/>
    <n v="0.28999999999999998"/>
    <n v="0.47"/>
    <n v="0.62"/>
    <n v="0.41"/>
    <n v="0.43"/>
    <n v="0.33"/>
    <n v="0.56000000000000005"/>
    <n v="0.85"/>
    <n v="0.2"/>
    <x v="0"/>
    <x v="3"/>
  </r>
  <r>
    <x v="13"/>
    <x v="287"/>
    <n v="10"/>
    <s v="Master's"/>
    <n v="0.28000000000000003"/>
    <n v="0.63"/>
    <n v="0.34"/>
    <x v="2"/>
    <n v="0.6"/>
    <n v="0.52"/>
    <n v="0.25"/>
    <n v="0.47"/>
    <n v="0.49"/>
    <n v="0.2"/>
    <n v="0.65"/>
    <n v="0.78"/>
    <n v="0.79"/>
    <n v="0.6"/>
    <x v="0"/>
    <x v="3"/>
  </r>
  <r>
    <x v="3"/>
    <x v="288"/>
    <n v="11"/>
    <s v="Master's"/>
    <n v="0.06"/>
    <n v="0.79"/>
    <n v="0.34"/>
    <x v="2"/>
    <n v="0.96"/>
    <n v="0.14000000000000001"/>
    <n v="0.15"/>
    <n v="0.89"/>
    <n v="0.94"/>
    <n v="0.77"/>
    <n v="0.01"/>
    <n v="0"/>
    <n v="0.38"/>
    <n v="0.14000000000000001"/>
    <x v="0"/>
    <x v="1"/>
  </r>
  <r>
    <x v="17"/>
    <x v="289"/>
    <n v="28"/>
    <s v="High School"/>
    <n v="0.46"/>
    <n v="1.44"/>
    <n v="0.43"/>
    <x v="2"/>
    <n v="0.66"/>
    <n v="0.65"/>
    <n v="0.25"/>
    <n v="0.65"/>
    <n v="0.21"/>
    <n v="0.12"/>
    <n v="0.7"/>
    <n v="0.11"/>
    <n v="1"/>
    <n v="0.18"/>
    <x v="0"/>
    <x v="0"/>
  </r>
  <r>
    <x v="0"/>
    <x v="290"/>
    <n v="1"/>
    <s v="PhD"/>
    <n v="0.41"/>
    <n v="0.63"/>
    <n v="0.71"/>
    <x v="0"/>
    <n v="0.62"/>
    <n v="0.81"/>
    <n v="0.84"/>
    <n v="0.48"/>
    <n v="0.78"/>
    <n v="0.67"/>
    <n v="0.72"/>
    <n v="0.49"/>
    <n v="0.63"/>
    <n v="0.81"/>
    <x v="1"/>
    <x v="2"/>
  </r>
  <r>
    <x v="3"/>
    <x v="291"/>
    <n v="28"/>
    <s v="High School"/>
    <n v="0.81"/>
    <n v="1.0900000000000001"/>
    <n v="0.37"/>
    <x v="2"/>
    <n v="0.02"/>
    <n v="0.36"/>
    <n v="0.55000000000000004"/>
    <n v="0.84"/>
    <n v="0.13"/>
    <n v="0.8"/>
    <n v="0.86"/>
    <n v="0.15"/>
    <n v="0.85"/>
    <n v="0.99"/>
    <x v="1"/>
    <x v="0"/>
  </r>
  <r>
    <x v="9"/>
    <x v="292"/>
    <n v="13"/>
    <s v="High School"/>
    <n v="0.78"/>
    <n v="1.49"/>
    <n v="0.85"/>
    <x v="0"/>
    <n v="0.31"/>
    <n v="0.84"/>
    <n v="0.61"/>
    <n v="0.57999999999999996"/>
    <n v="0.25"/>
    <n v="0.76"/>
    <n v="0.08"/>
    <n v="0.92"/>
    <n v="0.33"/>
    <n v="0.13"/>
    <x v="0"/>
    <x v="1"/>
  </r>
  <r>
    <x v="6"/>
    <x v="293"/>
    <n v="13"/>
    <s v="High School"/>
    <n v="0.73"/>
    <n v="0.82"/>
    <n v="0.56999999999999995"/>
    <x v="2"/>
    <n v="0.56000000000000005"/>
    <n v="0.34"/>
    <n v="0.13"/>
    <n v="0.09"/>
    <n v="0.83"/>
    <n v="0.92"/>
    <n v="0.65"/>
    <n v="0.1"/>
    <n v="0.4"/>
    <n v="0.73"/>
    <x v="0"/>
    <x v="1"/>
  </r>
  <r>
    <x v="2"/>
    <x v="294"/>
    <n v="13"/>
    <s v="PhD"/>
    <n v="0.12"/>
    <n v="0.5"/>
    <n v="0.88"/>
    <x v="0"/>
    <n v="0.36"/>
    <n v="0.25"/>
    <n v="0.01"/>
    <n v="0.54"/>
    <n v="0.85"/>
    <n v="0.96"/>
    <n v="0.56999999999999995"/>
    <n v="0.51"/>
    <n v="0.09"/>
    <n v="0.55000000000000004"/>
    <x v="0"/>
    <x v="1"/>
  </r>
  <r>
    <x v="18"/>
    <x v="295"/>
    <n v="1"/>
    <s v="Bachelor's"/>
    <n v="0.61"/>
    <n v="0.89"/>
    <n v="0.11"/>
    <x v="1"/>
    <n v="0.09"/>
    <n v="0.31"/>
    <n v="0.1"/>
    <n v="0.18"/>
    <n v="0.99"/>
    <n v="0.44"/>
    <n v="0.53"/>
    <n v="0.87"/>
    <n v="1"/>
    <n v="0.57999999999999996"/>
    <x v="0"/>
    <x v="2"/>
  </r>
  <r>
    <x v="13"/>
    <x v="296"/>
    <n v="25"/>
    <s v="High School"/>
    <n v="0.48"/>
    <n v="0.82"/>
    <n v="0.5"/>
    <x v="2"/>
    <n v="0.86"/>
    <n v="0.59"/>
    <n v="0.69"/>
    <n v="0.36"/>
    <n v="0.74"/>
    <n v="0.67"/>
    <n v="0.12"/>
    <n v="0.56999999999999995"/>
    <n v="0.26"/>
    <n v="0.8"/>
    <x v="0"/>
    <x v="0"/>
  </r>
  <r>
    <x v="5"/>
    <x v="297"/>
    <n v="21"/>
    <s v="PhD"/>
    <n v="0.99"/>
    <n v="0.59"/>
    <n v="0.25"/>
    <x v="1"/>
    <n v="0.67"/>
    <n v="0.77"/>
    <n v="0.31"/>
    <n v="0.49"/>
    <n v="0.8"/>
    <n v="0.23"/>
    <n v="0.23"/>
    <n v="0.55000000000000004"/>
    <n v="0.52"/>
    <n v="0.28000000000000003"/>
    <x v="0"/>
    <x v="0"/>
  </r>
  <r>
    <x v="7"/>
    <x v="298"/>
    <n v="10"/>
    <s v="Bachelor's"/>
    <n v="0.28000000000000003"/>
    <n v="1.27"/>
    <n v="0.21"/>
    <x v="1"/>
    <n v="0.83"/>
    <n v="0.98"/>
    <n v="0.47"/>
    <n v="7.0000000000000007E-2"/>
    <n v="0.05"/>
    <n v="0.3"/>
    <n v="0.93"/>
    <n v="0.52"/>
    <n v="0.27"/>
    <n v="0.4"/>
    <x v="0"/>
    <x v="3"/>
  </r>
  <r>
    <x v="2"/>
    <x v="299"/>
    <n v="5"/>
    <s v="Bachelor's"/>
    <n v="0.65"/>
    <n v="0.65"/>
    <n v="0.94"/>
    <x v="0"/>
    <n v="0.54"/>
    <n v="0.14000000000000001"/>
    <n v="0.89"/>
    <n v="7.0000000000000007E-2"/>
    <n v="0.91"/>
    <n v="1"/>
    <n v="0.7"/>
    <n v="0.77"/>
    <n v="0.34"/>
    <n v="0.94"/>
    <x v="1"/>
    <x v="4"/>
  </r>
  <r>
    <x v="17"/>
    <x v="300"/>
    <n v="13"/>
    <s v="High School"/>
    <n v="0.73"/>
    <n v="1.42"/>
    <n v="0.69"/>
    <x v="2"/>
    <n v="0.83"/>
    <n v="0.3"/>
    <n v="0.97"/>
    <n v="0.63"/>
    <n v="0.93"/>
    <n v="0.68"/>
    <n v="0.31"/>
    <n v="0.37"/>
    <n v="0.55000000000000004"/>
    <n v="0.79"/>
    <x v="1"/>
    <x v="1"/>
  </r>
  <r>
    <x v="16"/>
    <x v="301"/>
    <n v="27"/>
    <s v="Master's"/>
    <n v="0.57999999999999996"/>
    <n v="0.85"/>
    <n v="0.9"/>
    <x v="0"/>
    <n v="0.47"/>
    <n v="0.08"/>
    <n v="0.17"/>
    <n v="0.06"/>
    <n v="0.5"/>
    <n v="0.11"/>
    <n v="0.11"/>
    <n v="0.94"/>
    <n v="0.87"/>
    <n v="0.45"/>
    <x v="1"/>
    <x v="0"/>
  </r>
  <r>
    <x v="3"/>
    <x v="302"/>
    <n v="18"/>
    <s v="Master's"/>
    <n v="0"/>
    <n v="1.1100000000000001"/>
    <n v="0.55000000000000004"/>
    <x v="2"/>
    <n v="0.46"/>
    <n v="0.4"/>
    <n v="0.46"/>
    <n v="0.41"/>
    <n v="0.73"/>
    <n v="0.14000000000000001"/>
    <n v="0.2"/>
    <n v="0.18"/>
    <n v="0.26"/>
    <n v="0.53"/>
    <x v="1"/>
    <x v="1"/>
  </r>
  <r>
    <x v="0"/>
    <x v="303"/>
    <n v="5"/>
    <s v="High School"/>
    <n v="0.87"/>
    <n v="0.8"/>
    <n v="0.74"/>
    <x v="0"/>
    <n v="0.68"/>
    <n v="0.04"/>
    <n v="0.62"/>
    <n v="0.7"/>
    <n v="0.21"/>
    <n v="0.04"/>
    <n v="0.36"/>
    <n v="0.1"/>
    <n v="0.12"/>
    <n v="0.25"/>
    <x v="0"/>
    <x v="4"/>
  </r>
  <r>
    <x v="10"/>
    <x v="304"/>
    <n v="17"/>
    <s v="Bachelor's"/>
    <n v="0.53"/>
    <n v="1.18"/>
    <n v="0.54"/>
    <x v="2"/>
    <n v="0.15"/>
    <n v="0.17"/>
    <n v="0.88"/>
    <n v="0.56000000000000005"/>
    <n v="0.87"/>
    <n v="0.37"/>
    <n v="0.61"/>
    <n v="0.52"/>
    <n v="0.32"/>
    <n v="0.47"/>
    <x v="1"/>
    <x v="1"/>
  </r>
  <r>
    <x v="9"/>
    <x v="305"/>
    <n v="3"/>
    <s v="Master's"/>
    <n v="0.2"/>
    <n v="0.82"/>
    <n v="0.9"/>
    <x v="0"/>
    <n v="0.92"/>
    <n v="0.36"/>
    <n v="0.31"/>
    <n v="0.2"/>
    <n v="0.68"/>
    <n v="0.32"/>
    <n v="0.99"/>
    <n v="0.33"/>
    <n v="0.39"/>
    <n v="0.6"/>
    <x v="1"/>
    <x v="4"/>
  </r>
  <r>
    <x v="13"/>
    <x v="306"/>
    <n v="21"/>
    <s v="PhD"/>
    <n v="0.47"/>
    <n v="0.92"/>
    <n v="0.7"/>
    <x v="2"/>
    <n v="0.01"/>
    <n v="0.9"/>
    <n v="0.15"/>
    <n v="0.79"/>
    <n v="0.62"/>
    <n v="0.34"/>
    <n v="0.87"/>
    <n v="0.01"/>
    <n v="0.23"/>
    <n v="0.56999999999999995"/>
    <x v="1"/>
    <x v="0"/>
  </r>
  <r>
    <x v="6"/>
    <x v="307"/>
    <n v="14"/>
    <s v="PhD"/>
    <n v="0.61"/>
    <n v="0.52"/>
    <n v="0.35"/>
    <x v="2"/>
    <n v="0.13"/>
    <n v="0.19"/>
    <n v="0.46"/>
    <n v="0.75"/>
    <n v="0.91"/>
    <n v="0.84"/>
    <n v="0.2"/>
    <n v="0.44"/>
    <n v="0.2"/>
    <n v="0.26"/>
    <x v="0"/>
    <x v="1"/>
  </r>
  <r>
    <x v="14"/>
    <x v="308"/>
    <n v="28"/>
    <s v="PhD"/>
    <n v="7.0000000000000007E-2"/>
    <n v="0.72"/>
    <n v="0.93"/>
    <x v="0"/>
    <n v="0.47"/>
    <n v="0.45"/>
    <n v="0.01"/>
    <n v="0.25"/>
    <n v="0.87"/>
    <n v="0.16"/>
    <n v="0.42"/>
    <n v="0.01"/>
    <n v="0.48"/>
    <n v="0.02"/>
    <x v="0"/>
    <x v="0"/>
  </r>
  <r>
    <x v="19"/>
    <x v="309"/>
    <n v="4"/>
    <s v="Master's"/>
    <n v="0.6"/>
    <n v="1.26"/>
    <n v="0.51"/>
    <x v="2"/>
    <n v="0.23"/>
    <n v="0.67"/>
    <n v="0.08"/>
    <n v="0.44"/>
    <n v="0.16"/>
    <n v="0.18"/>
    <n v="0.2"/>
    <n v="0.39"/>
    <n v="0.05"/>
    <n v="0.4"/>
    <x v="1"/>
    <x v="4"/>
  </r>
  <r>
    <x v="15"/>
    <x v="310"/>
    <n v="28"/>
    <s v="Master's"/>
    <n v="0.48"/>
    <n v="0.88"/>
    <n v="0.26"/>
    <x v="1"/>
    <n v="0.15"/>
    <n v="0.51"/>
    <n v="0.06"/>
    <n v="7.0000000000000007E-2"/>
    <n v="0.56999999999999995"/>
    <n v="0.56999999999999995"/>
    <n v="0.88"/>
    <n v="0.56000000000000005"/>
    <n v="0.96"/>
    <n v="0.05"/>
    <x v="1"/>
    <x v="0"/>
  </r>
  <r>
    <x v="3"/>
    <x v="311"/>
    <n v="6"/>
    <s v="High School"/>
    <n v="0.04"/>
    <n v="0.69"/>
    <n v="0.52"/>
    <x v="2"/>
    <n v="0.65"/>
    <n v="0.05"/>
    <n v="0.95"/>
    <n v="0.84"/>
    <n v="0.3"/>
    <n v="0.08"/>
    <n v="0.17"/>
    <n v="0.13"/>
    <n v="0.12"/>
    <n v="0.52"/>
    <x v="0"/>
    <x v="3"/>
  </r>
  <r>
    <x v="8"/>
    <x v="312"/>
    <n v="22"/>
    <s v="Bachelor's"/>
    <n v="0.99"/>
    <n v="1.18"/>
    <n v="0.68"/>
    <x v="2"/>
    <n v="0.14000000000000001"/>
    <n v="0.38"/>
    <n v="0.55000000000000004"/>
    <n v="0.08"/>
    <n v="0"/>
    <n v="0.67"/>
    <n v="0.64"/>
    <n v="0.41"/>
    <n v="0.49"/>
    <n v="0.42"/>
    <x v="0"/>
    <x v="0"/>
  </r>
  <r>
    <x v="4"/>
    <x v="313"/>
    <n v="27"/>
    <s v="PhD"/>
    <n v="0.34"/>
    <n v="0.68"/>
    <n v="0.34"/>
    <x v="2"/>
    <n v="0.96"/>
    <n v="0.6"/>
    <n v="0.73"/>
    <n v="0.32"/>
    <n v="0.39"/>
    <n v="0.24"/>
    <n v="0.1"/>
    <n v="0.18"/>
    <n v="0.8"/>
    <n v="0.68"/>
    <x v="1"/>
    <x v="0"/>
  </r>
  <r>
    <x v="8"/>
    <x v="314"/>
    <n v="12"/>
    <s v="Bachelor's"/>
    <n v="0.48"/>
    <n v="1.42"/>
    <n v="0.33"/>
    <x v="2"/>
    <n v="0.28000000000000003"/>
    <n v="0.35"/>
    <n v="0.78"/>
    <n v="0.99"/>
    <n v="0.24"/>
    <n v="0.87"/>
    <n v="0.83"/>
    <n v="0.22"/>
    <n v="0.4"/>
    <n v="0.41"/>
    <x v="1"/>
    <x v="1"/>
  </r>
  <r>
    <x v="7"/>
    <x v="315"/>
    <n v="21"/>
    <s v="Bachelor's"/>
    <n v="0.18"/>
    <n v="1.3"/>
    <n v="0.13"/>
    <x v="1"/>
    <n v="0.73"/>
    <n v="0.42"/>
    <n v="0.57999999999999996"/>
    <n v="0.83"/>
    <n v="0.8"/>
    <n v="0.87"/>
    <n v="0.06"/>
    <n v="0.69"/>
    <n v="0.14000000000000001"/>
    <n v="0.42"/>
    <x v="0"/>
    <x v="0"/>
  </r>
  <r>
    <x v="17"/>
    <x v="316"/>
    <n v="5"/>
    <s v="Master's"/>
    <n v="0.4"/>
    <n v="1.02"/>
    <n v="0.7"/>
    <x v="2"/>
    <n v="0.14000000000000001"/>
    <n v="0.68"/>
    <n v="0.4"/>
    <n v="0.13"/>
    <n v="0.16"/>
    <n v="0.95"/>
    <n v="0.88"/>
    <n v="0.91"/>
    <n v="0.99"/>
    <n v="0.21"/>
    <x v="0"/>
    <x v="4"/>
  </r>
  <r>
    <x v="5"/>
    <x v="317"/>
    <n v="18"/>
    <s v="PhD"/>
    <n v="0.67"/>
    <n v="0.98"/>
    <n v="0.15"/>
    <x v="1"/>
    <n v="0.36"/>
    <n v="0.59"/>
    <n v="0.57999999999999996"/>
    <n v="0.16"/>
    <n v="0.47"/>
    <n v="0.55000000000000004"/>
    <n v="0.56999999999999995"/>
    <n v="0.21"/>
    <n v="0.74"/>
    <n v="0.03"/>
    <x v="0"/>
    <x v="1"/>
  </r>
  <r>
    <x v="9"/>
    <x v="318"/>
    <n v="6"/>
    <s v="Bachelor's"/>
    <n v="0.78"/>
    <n v="1.06"/>
    <n v="0.77"/>
    <x v="0"/>
    <n v="0.69"/>
    <n v="0.56999999999999995"/>
    <n v="0.8"/>
    <n v="0.74"/>
    <n v="0.61"/>
    <n v="0.49"/>
    <n v="0.13"/>
    <n v="0.26"/>
    <n v="0.42"/>
    <n v="0.6"/>
    <x v="0"/>
    <x v="3"/>
  </r>
  <r>
    <x v="1"/>
    <x v="319"/>
    <n v="1"/>
    <s v="PhD"/>
    <n v="0.28999999999999998"/>
    <n v="0.51"/>
    <n v="0.17"/>
    <x v="1"/>
    <n v="0.28999999999999998"/>
    <n v="0.73"/>
    <n v="0.02"/>
    <n v="0.57999999999999996"/>
    <n v="0.94"/>
    <n v="0.17"/>
    <n v="0.47"/>
    <n v="0.09"/>
    <n v="0.63"/>
    <n v="0.55000000000000004"/>
    <x v="0"/>
    <x v="2"/>
  </r>
  <r>
    <x v="10"/>
    <x v="320"/>
    <n v="23"/>
    <s v="High School"/>
    <n v="0.52"/>
    <n v="1.4"/>
    <n v="0.38"/>
    <x v="2"/>
    <n v="0.02"/>
    <n v="0.86"/>
    <n v="0.57999999999999996"/>
    <n v="0.89"/>
    <n v="0.6"/>
    <n v="0.81"/>
    <n v="0.43"/>
    <n v="0.75"/>
    <n v="0.91"/>
    <n v="0.56999999999999995"/>
    <x v="1"/>
    <x v="0"/>
  </r>
  <r>
    <x v="2"/>
    <x v="321"/>
    <n v="1"/>
    <s v="High School"/>
    <n v="0.18"/>
    <n v="1.29"/>
    <n v="0.8"/>
    <x v="0"/>
    <n v="0.44"/>
    <n v="0.59"/>
    <n v="0.59"/>
    <n v="7.0000000000000007E-2"/>
    <n v="0.83"/>
    <n v="0.18"/>
    <n v="0.72"/>
    <n v="0.77"/>
    <n v="0.71"/>
    <n v="0.57999999999999996"/>
    <x v="0"/>
    <x v="2"/>
  </r>
  <r>
    <x v="16"/>
    <x v="322"/>
    <n v="19"/>
    <s v="PhD"/>
    <n v="0.36"/>
    <n v="1.1000000000000001"/>
    <n v="0.8"/>
    <x v="0"/>
    <n v="0.86"/>
    <n v="0.31"/>
    <n v="0.28999999999999998"/>
    <n v="0.27"/>
    <n v="0.33"/>
    <n v="0.56000000000000005"/>
    <n v="0.71"/>
    <n v="0.66"/>
    <n v="0.81"/>
    <n v="0.89"/>
    <x v="1"/>
    <x v="1"/>
  </r>
  <r>
    <x v="9"/>
    <x v="323"/>
    <n v="12"/>
    <s v="Master's"/>
    <n v="0.02"/>
    <n v="1.24"/>
    <n v="0.75"/>
    <x v="0"/>
    <n v="0.13"/>
    <n v="0.64"/>
    <n v="0.32"/>
    <n v="0.06"/>
    <n v="0.14000000000000001"/>
    <n v="0"/>
    <n v="0.9"/>
    <n v="0.02"/>
    <n v="0.21"/>
    <n v="0.42"/>
    <x v="0"/>
    <x v="1"/>
  </r>
  <r>
    <x v="3"/>
    <x v="324"/>
    <n v="9"/>
    <s v="PhD"/>
    <n v="0.91"/>
    <n v="0.54"/>
    <n v="0.5"/>
    <x v="2"/>
    <n v="0.68"/>
    <n v="0.93"/>
    <n v="0.62"/>
    <n v="0.8"/>
    <n v="0.08"/>
    <n v="0.39"/>
    <n v="0.37"/>
    <n v="0.89"/>
    <n v="0.15"/>
    <n v="0.15"/>
    <x v="0"/>
    <x v="3"/>
  </r>
  <r>
    <x v="1"/>
    <x v="325"/>
    <n v="11"/>
    <s v="Bachelor's"/>
    <n v="0.05"/>
    <n v="0.68"/>
    <n v="0.28999999999999998"/>
    <x v="1"/>
    <n v="0.43"/>
    <n v="0.63"/>
    <n v="0.73"/>
    <n v="0.37"/>
    <n v="0.15"/>
    <n v="0.21"/>
    <n v="0.31"/>
    <n v="0.64"/>
    <n v="0.4"/>
    <n v="0.01"/>
    <x v="0"/>
    <x v="1"/>
  </r>
  <r>
    <x v="15"/>
    <x v="326"/>
    <n v="14"/>
    <s v="PhD"/>
    <n v="0.92"/>
    <n v="1.31"/>
    <n v="0.26"/>
    <x v="1"/>
    <n v="0.8"/>
    <n v="0.32"/>
    <n v="0.77"/>
    <n v="0.14000000000000001"/>
    <n v="0.66"/>
    <n v="0.64"/>
    <n v="0.03"/>
    <n v="0.79"/>
    <n v="0.9"/>
    <n v="0.27"/>
    <x v="0"/>
    <x v="1"/>
  </r>
  <r>
    <x v="13"/>
    <x v="327"/>
    <n v="7"/>
    <s v="High School"/>
    <n v="0.08"/>
    <n v="1.1000000000000001"/>
    <n v="0.49"/>
    <x v="2"/>
    <n v="0.55000000000000004"/>
    <n v="0.93"/>
    <n v="0.87"/>
    <n v="0.79"/>
    <n v="0.27"/>
    <n v="0.91"/>
    <n v="0.1"/>
    <n v="0.85"/>
    <n v="0.33"/>
    <n v="0.05"/>
    <x v="0"/>
    <x v="3"/>
  </r>
  <r>
    <x v="6"/>
    <x v="328"/>
    <n v="23"/>
    <s v="Bachelor's"/>
    <n v="0.23"/>
    <n v="0.74"/>
    <n v="0.42"/>
    <x v="2"/>
    <n v="0.06"/>
    <n v="0.18"/>
    <n v="0.01"/>
    <n v="0.45"/>
    <n v="0.08"/>
    <n v="0.68"/>
    <n v="0.24"/>
    <n v="0.94"/>
    <n v="0.87"/>
    <n v="0.28999999999999998"/>
    <x v="0"/>
    <x v="0"/>
  </r>
  <r>
    <x v="1"/>
    <x v="329"/>
    <n v="26"/>
    <s v="Bachelor's"/>
    <n v="0.8"/>
    <n v="1.49"/>
    <n v="0.2"/>
    <x v="1"/>
    <n v="0.08"/>
    <n v="0.65"/>
    <n v="0.62"/>
    <n v="0.64"/>
    <n v="0.31"/>
    <n v="0.86"/>
    <n v="0.96"/>
    <n v="0.22"/>
    <n v="0.09"/>
    <n v="0.19"/>
    <x v="0"/>
    <x v="0"/>
  </r>
  <r>
    <x v="2"/>
    <x v="330"/>
    <n v="10"/>
    <s v="Master's"/>
    <n v="0.68"/>
    <n v="1.1399999999999999"/>
    <n v="0.8"/>
    <x v="0"/>
    <n v="0.57999999999999996"/>
    <n v="0.31"/>
    <n v="0.48"/>
    <n v="0.79"/>
    <n v="0.98"/>
    <n v="0.93"/>
    <n v="0.93"/>
    <n v="0.4"/>
    <n v="0.47"/>
    <n v="0.71"/>
    <x v="1"/>
    <x v="3"/>
  </r>
  <r>
    <x v="1"/>
    <x v="331"/>
    <n v="16"/>
    <s v="High School"/>
    <n v="0.3"/>
    <n v="0.64"/>
    <n v="0.2"/>
    <x v="1"/>
    <n v="0.31"/>
    <n v="0.33"/>
    <n v="7.0000000000000007E-2"/>
    <n v="0.35"/>
    <n v="0.86"/>
    <n v="0.23"/>
    <n v="0.7"/>
    <n v="0.63"/>
    <n v="0.86"/>
    <n v="0.13"/>
    <x v="0"/>
    <x v="1"/>
  </r>
  <r>
    <x v="6"/>
    <x v="332"/>
    <n v="28"/>
    <s v="PhD"/>
    <n v="0.14000000000000001"/>
    <n v="0.51"/>
    <n v="0.52"/>
    <x v="2"/>
    <n v="0.98"/>
    <n v="0.37"/>
    <n v="0.36"/>
    <n v="0.34"/>
    <n v="0.52"/>
    <n v="0.44"/>
    <n v="0.88"/>
    <n v="0.51"/>
    <n v="0.51"/>
    <n v="0.14000000000000001"/>
    <x v="1"/>
    <x v="0"/>
  </r>
  <r>
    <x v="7"/>
    <x v="333"/>
    <n v="26"/>
    <s v="Bachelor's"/>
    <n v="0.25"/>
    <n v="0.56999999999999995"/>
    <n v="0.22"/>
    <x v="1"/>
    <n v="0.6"/>
    <n v="0.42"/>
    <n v="0.42"/>
    <n v="0.79"/>
    <n v="0.2"/>
    <n v="0.82"/>
    <n v="0.65"/>
    <n v="0.42"/>
    <n v="0.46"/>
    <n v="0.26"/>
    <x v="0"/>
    <x v="0"/>
  </r>
  <r>
    <x v="12"/>
    <x v="334"/>
    <n v="3"/>
    <s v="High School"/>
    <n v="0.51"/>
    <n v="0.82"/>
    <n v="0.54"/>
    <x v="2"/>
    <n v="1"/>
    <n v="0.44"/>
    <n v="0.92"/>
    <n v="0.35"/>
    <n v="0.05"/>
    <n v="0.2"/>
    <n v="0.42"/>
    <n v="0.22"/>
    <n v="0"/>
    <n v="0.92"/>
    <x v="0"/>
    <x v="4"/>
  </r>
  <r>
    <x v="0"/>
    <x v="335"/>
    <n v="21"/>
    <s v="Bachelor's"/>
    <n v="0.74"/>
    <n v="0.67"/>
    <n v="0.73"/>
    <x v="0"/>
    <n v="7.0000000000000007E-2"/>
    <n v="0.72"/>
    <n v="0.93"/>
    <n v="0.43"/>
    <n v="0.12"/>
    <n v="0.51"/>
    <n v="0.35"/>
    <n v="0.37"/>
    <n v="0.62"/>
    <n v="0.72"/>
    <x v="0"/>
    <x v="0"/>
  </r>
  <r>
    <x v="1"/>
    <x v="336"/>
    <n v="22"/>
    <s v="Bachelor's"/>
    <n v="0.04"/>
    <n v="1.49"/>
    <n v="0.11"/>
    <x v="1"/>
    <n v="0.05"/>
    <n v="0.19"/>
    <n v="0.04"/>
    <n v="0.39"/>
    <n v="0.8"/>
    <n v="0.34"/>
    <n v="0.44"/>
    <n v="0.68"/>
    <n v="0.51"/>
    <n v="0.86"/>
    <x v="0"/>
    <x v="0"/>
  </r>
  <r>
    <x v="9"/>
    <x v="337"/>
    <n v="21"/>
    <s v="High School"/>
    <n v="0.01"/>
    <n v="1.28"/>
    <n v="0.82"/>
    <x v="0"/>
    <n v="0.99"/>
    <n v="0.48"/>
    <n v="0.99"/>
    <n v="0.75"/>
    <n v="0.25"/>
    <n v="0.54"/>
    <n v="0.99"/>
    <n v="0.86"/>
    <n v="0.1"/>
    <n v="0.71"/>
    <x v="0"/>
    <x v="0"/>
  </r>
  <r>
    <x v="17"/>
    <x v="338"/>
    <n v="26"/>
    <s v="Bachelor's"/>
    <n v="0.33"/>
    <n v="1.45"/>
    <n v="0.35"/>
    <x v="2"/>
    <n v="0.02"/>
    <n v="0.9"/>
    <n v="7.0000000000000007E-2"/>
    <n v="0.99"/>
    <n v="0.95"/>
    <n v="0.14000000000000001"/>
    <n v="0.54"/>
    <n v="0.18"/>
    <n v="0.43"/>
    <n v="0.06"/>
    <x v="1"/>
    <x v="0"/>
  </r>
  <r>
    <x v="2"/>
    <x v="339"/>
    <n v="2"/>
    <s v="Master's"/>
    <n v="0.36"/>
    <n v="0.94"/>
    <n v="0.94"/>
    <x v="0"/>
    <n v="0.81"/>
    <n v="0.74"/>
    <n v="0.54"/>
    <n v="0.84"/>
    <n v="0.34"/>
    <n v="0.71"/>
    <n v="0.99"/>
    <n v="0.31"/>
    <n v="0.67"/>
    <n v="0.84"/>
    <x v="1"/>
    <x v="2"/>
  </r>
  <r>
    <x v="11"/>
    <x v="340"/>
    <n v="21"/>
    <s v="PhD"/>
    <n v="0.72"/>
    <n v="0.78"/>
    <n v="0.43"/>
    <x v="2"/>
    <n v="0.02"/>
    <n v="0.76"/>
    <n v="0.04"/>
    <n v="0.86"/>
    <n v="0.12"/>
    <n v="0.17"/>
    <n v="0.48"/>
    <n v="0.74"/>
    <n v="0.14000000000000001"/>
    <n v="0.44"/>
    <x v="0"/>
    <x v="0"/>
  </r>
  <r>
    <x v="11"/>
    <x v="341"/>
    <n v="7"/>
    <s v="High School"/>
    <n v="0.21"/>
    <n v="0.62"/>
    <n v="0.63"/>
    <x v="2"/>
    <n v="0.5"/>
    <n v="0.01"/>
    <n v="0.8"/>
    <n v="0.98"/>
    <n v="0.61"/>
    <n v="0.5"/>
    <n v="0.88"/>
    <n v="0.95"/>
    <n v="0.75"/>
    <n v="0.45"/>
    <x v="0"/>
    <x v="3"/>
  </r>
  <r>
    <x v="4"/>
    <x v="342"/>
    <n v="18"/>
    <s v="Bachelor's"/>
    <n v="0.7"/>
    <n v="0.69"/>
    <n v="0.48"/>
    <x v="2"/>
    <n v="0.83"/>
    <n v="0.65"/>
    <n v="0.41"/>
    <n v="0.66"/>
    <n v="0.12"/>
    <n v="0.4"/>
    <n v="0.79"/>
    <n v="0.22"/>
    <n v="0.19"/>
    <n v="0.95"/>
    <x v="1"/>
    <x v="1"/>
  </r>
  <r>
    <x v="5"/>
    <x v="343"/>
    <n v="14"/>
    <s v="Master's"/>
    <n v="0.95"/>
    <n v="0.85"/>
    <n v="0.06"/>
    <x v="1"/>
    <n v="0.18"/>
    <n v="0.39"/>
    <n v="0.95"/>
    <n v="0.14000000000000001"/>
    <n v="0.76"/>
    <n v="0.11"/>
    <n v="0.98"/>
    <n v="0.38"/>
    <n v="0.78"/>
    <n v="0.34"/>
    <x v="1"/>
    <x v="1"/>
  </r>
  <r>
    <x v="14"/>
    <x v="344"/>
    <n v="2"/>
    <s v="PhD"/>
    <n v="0.19"/>
    <n v="0.65"/>
    <n v="0.93"/>
    <x v="0"/>
    <n v="0.92"/>
    <n v="0.89"/>
    <n v="0.63"/>
    <n v="0.81"/>
    <n v="7.0000000000000007E-2"/>
    <n v="0.33"/>
    <n v="0.31"/>
    <n v="0.64"/>
    <n v="0.36"/>
    <n v="0.15"/>
    <x v="0"/>
    <x v="2"/>
  </r>
  <r>
    <x v="14"/>
    <x v="345"/>
    <n v="29"/>
    <s v="Bachelor's"/>
    <n v="0.81"/>
    <n v="0.88"/>
    <n v="0.73"/>
    <x v="0"/>
    <n v="0.2"/>
    <n v="0.24"/>
    <n v="0.3"/>
    <n v="0.64"/>
    <n v="0.6"/>
    <n v="0.7"/>
    <n v="0.36"/>
    <n v="0.82"/>
    <n v="0.2"/>
    <n v="0.47"/>
    <x v="0"/>
    <x v="0"/>
  </r>
  <r>
    <x v="13"/>
    <x v="346"/>
    <n v="25"/>
    <s v="PhD"/>
    <n v="0.18"/>
    <n v="0.61"/>
    <n v="0.65"/>
    <x v="2"/>
    <n v="0.34"/>
    <n v="0.68"/>
    <n v="0.03"/>
    <n v="0.69"/>
    <n v="0.32"/>
    <n v="0.06"/>
    <n v="0.61"/>
    <n v="0.24"/>
    <n v="0.39"/>
    <n v="0.08"/>
    <x v="0"/>
    <x v="0"/>
  </r>
  <r>
    <x v="16"/>
    <x v="347"/>
    <n v="13"/>
    <s v="High School"/>
    <n v="0.3"/>
    <n v="0.59"/>
    <n v="0.93"/>
    <x v="0"/>
    <n v="0.01"/>
    <n v="0.48"/>
    <n v="0.12"/>
    <n v="0.31"/>
    <n v="0.93"/>
    <n v="0.16"/>
    <n v="0.97"/>
    <n v="0.21"/>
    <n v="0.74"/>
    <n v="0.55000000000000004"/>
    <x v="0"/>
    <x v="1"/>
  </r>
  <r>
    <x v="9"/>
    <x v="348"/>
    <n v="28"/>
    <s v="PhD"/>
    <n v="0.55000000000000004"/>
    <n v="1.03"/>
    <n v="0.75"/>
    <x v="0"/>
    <n v="0.17"/>
    <n v="0.92"/>
    <n v="0.33"/>
    <n v="0.37"/>
    <n v="0.76"/>
    <n v="0.34"/>
    <n v="0.95"/>
    <n v="0.74"/>
    <n v="0.6"/>
    <n v="0.88"/>
    <x v="1"/>
    <x v="0"/>
  </r>
  <r>
    <x v="10"/>
    <x v="349"/>
    <n v="12"/>
    <s v="Bachelor's"/>
    <n v="0.26"/>
    <n v="0.97"/>
    <n v="0.39"/>
    <x v="2"/>
    <n v="0.74"/>
    <n v="0.92"/>
    <n v="0.42"/>
    <n v="0.34"/>
    <n v="0.96"/>
    <n v="0.44"/>
    <n v="0.49"/>
    <n v="0.35"/>
    <n v="0.91"/>
    <n v="0.56999999999999995"/>
    <x v="0"/>
    <x v="1"/>
  </r>
  <r>
    <x v="0"/>
    <x v="350"/>
    <n v="16"/>
    <s v="Bachelor's"/>
    <n v="0.31"/>
    <n v="1.23"/>
    <n v="0.9"/>
    <x v="0"/>
    <n v="0.83"/>
    <n v="0.99"/>
    <n v="0.79"/>
    <n v="0.6"/>
    <n v="0.34"/>
    <n v="0.54"/>
    <n v="0.04"/>
    <n v="0.74"/>
    <n v="0.45"/>
    <n v="0.02"/>
    <x v="0"/>
    <x v="1"/>
  </r>
  <r>
    <x v="15"/>
    <x v="351"/>
    <n v="15"/>
    <s v="Bachelor's"/>
    <n v="0.39"/>
    <n v="1.08"/>
    <n v="0.17"/>
    <x v="1"/>
    <n v="0.62"/>
    <n v="0.48"/>
    <n v="0.66"/>
    <n v="0.22"/>
    <n v="0.11"/>
    <n v="0.6"/>
    <n v="0.48"/>
    <n v="0.03"/>
    <n v="0.38"/>
    <n v="0.11"/>
    <x v="0"/>
    <x v="1"/>
  </r>
  <r>
    <x v="13"/>
    <x v="352"/>
    <n v="28"/>
    <s v="Master's"/>
    <n v="0.4"/>
    <n v="1.1100000000000001"/>
    <n v="0.62"/>
    <x v="2"/>
    <n v="0.3"/>
    <n v="0.96"/>
    <n v="0.54"/>
    <n v="0.62"/>
    <n v="0.68"/>
    <n v="0.67"/>
    <n v="0.51"/>
    <n v="0.43"/>
    <n v="0.05"/>
    <n v="0.02"/>
    <x v="0"/>
    <x v="0"/>
  </r>
  <r>
    <x v="13"/>
    <x v="353"/>
    <n v="14"/>
    <s v="Master's"/>
    <n v="0.33"/>
    <n v="0.89"/>
    <n v="0.36"/>
    <x v="2"/>
    <n v="0.74"/>
    <n v="0.86"/>
    <n v="0.94"/>
    <n v="0.49"/>
    <n v="0.7"/>
    <n v="0.86"/>
    <n v="0.42"/>
    <n v="0.31"/>
    <n v="0.94"/>
    <n v="0.52"/>
    <x v="1"/>
    <x v="1"/>
  </r>
  <r>
    <x v="16"/>
    <x v="354"/>
    <n v="3"/>
    <s v="Bachelor's"/>
    <n v="0.12"/>
    <n v="0.83"/>
    <n v="0.9"/>
    <x v="0"/>
    <n v="0.6"/>
    <n v="0.39"/>
    <n v="0.47"/>
    <n v="0.85"/>
    <n v="0.34"/>
    <n v="0.87"/>
    <n v="0.09"/>
    <n v="0.78"/>
    <n v="0.85"/>
    <n v="0.18"/>
    <x v="0"/>
    <x v="4"/>
  </r>
  <r>
    <x v="2"/>
    <x v="355"/>
    <n v="2"/>
    <s v="Bachelor's"/>
    <n v="0.17"/>
    <n v="1.21"/>
    <n v="0.83"/>
    <x v="0"/>
    <n v="0.64"/>
    <n v="0.2"/>
    <n v="0.21"/>
    <n v="0.04"/>
    <n v="0.32"/>
    <n v="0.56000000000000005"/>
    <n v="0.86"/>
    <n v="0.67"/>
    <n v="0.44"/>
    <n v="0.95"/>
    <x v="1"/>
    <x v="2"/>
  </r>
  <r>
    <x v="17"/>
    <x v="356"/>
    <n v="9"/>
    <s v="Bachelor's"/>
    <n v="0.93"/>
    <n v="1.03"/>
    <n v="0.4"/>
    <x v="2"/>
    <n v="0.05"/>
    <n v="0.73"/>
    <n v="0.12"/>
    <n v="0.3"/>
    <n v="0.53"/>
    <n v="0.56000000000000005"/>
    <n v="0.6"/>
    <n v="0.17"/>
    <n v="0.38"/>
    <n v="0.62"/>
    <x v="0"/>
    <x v="3"/>
  </r>
  <r>
    <x v="3"/>
    <x v="357"/>
    <n v="17"/>
    <s v="High School"/>
    <n v="0.73"/>
    <n v="1.42"/>
    <n v="0.6"/>
    <x v="2"/>
    <n v="0.59"/>
    <n v="0.19"/>
    <n v="0.67"/>
    <n v="0.62"/>
    <n v="0.6"/>
    <n v="0.49"/>
    <n v="0.53"/>
    <n v="0.33"/>
    <n v="0.52"/>
    <n v="0.2"/>
    <x v="0"/>
    <x v="1"/>
  </r>
  <r>
    <x v="19"/>
    <x v="358"/>
    <n v="7"/>
    <s v="PhD"/>
    <n v="0.77"/>
    <n v="0.89"/>
    <n v="0.5"/>
    <x v="2"/>
    <n v="0.86"/>
    <n v="0.75"/>
    <n v="0.81"/>
    <n v="0.14000000000000001"/>
    <n v="7.0000000000000007E-2"/>
    <n v="0.89"/>
    <n v="0.39"/>
    <n v="0.28999999999999998"/>
    <n v="0.72"/>
    <n v="0.84"/>
    <x v="0"/>
    <x v="3"/>
  </r>
  <r>
    <x v="2"/>
    <x v="359"/>
    <n v="11"/>
    <s v="High School"/>
    <n v="0.32"/>
    <n v="1.35"/>
    <n v="0.71"/>
    <x v="0"/>
    <n v="0.05"/>
    <n v="0.62"/>
    <n v="0.06"/>
    <n v="0.32"/>
    <n v="0.67"/>
    <n v="0.34"/>
    <n v="0.18"/>
    <n v="0.28000000000000003"/>
    <n v="0.46"/>
    <n v="0.48"/>
    <x v="0"/>
    <x v="1"/>
  </r>
  <r>
    <x v="10"/>
    <x v="360"/>
    <n v="23"/>
    <s v="High School"/>
    <n v="0.75"/>
    <n v="0.96"/>
    <n v="0.64"/>
    <x v="2"/>
    <n v="0.11"/>
    <n v="0.26"/>
    <n v="0.83"/>
    <n v="0.38"/>
    <n v="0.98"/>
    <n v="0.47"/>
    <n v="0.79"/>
    <n v="0.4"/>
    <n v="0.42"/>
    <n v="0.38"/>
    <x v="0"/>
    <x v="0"/>
  </r>
  <r>
    <x v="11"/>
    <x v="361"/>
    <n v="6"/>
    <s v="High School"/>
    <n v="0.44"/>
    <n v="1.34"/>
    <n v="0.4"/>
    <x v="2"/>
    <n v="0.42"/>
    <n v="0.04"/>
    <n v="0.45"/>
    <n v="0.57999999999999996"/>
    <n v="0.56999999999999995"/>
    <n v="0.33"/>
    <n v="0.32"/>
    <n v="0.11"/>
    <n v="0.37"/>
    <n v="0.1"/>
    <x v="1"/>
    <x v="3"/>
  </r>
  <r>
    <x v="11"/>
    <x v="362"/>
    <n v="16"/>
    <s v="Master's"/>
    <n v="0.97"/>
    <n v="1.47"/>
    <n v="0.65"/>
    <x v="2"/>
    <n v="0.6"/>
    <n v="0.7"/>
    <n v="0.28999999999999998"/>
    <n v="0.63"/>
    <n v="0.46"/>
    <n v="0.48"/>
    <n v="0.76"/>
    <n v="0.28000000000000003"/>
    <n v="0.32"/>
    <n v="0.92"/>
    <x v="1"/>
    <x v="1"/>
  </r>
  <r>
    <x v="8"/>
    <x v="363"/>
    <n v="24"/>
    <s v="Bachelor's"/>
    <n v="0.49"/>
    <n v="1.41"/>
    <n v="0.54"/>
    <x v="2"/>
    <n v="0.55000000000000004"/>
    <n v="0.25"/>
    <n v="0.34"/>
    <n v="0.85"/>
    <n v="0.56000000000000005"/>
    <n v="0.51"/>
    <n v="0.1"/>
    <n v="0.02"/>
    <n v="0.96"/>
    <n v="0.38"/>
    <x v="0"/>
    <x v="0"/>
  </r>
  <r>
    <x v="6"/>
    <x v="364"/>
    <n v="11"/>
    <s v="PhD"/>
    <n v="0.08"/>
    <n v="1.18"/>
    <n v="0.67"/>
    <x v="2"/>
    <n v="0.57999999999999996"/>
    <n v="0.13"/>
    <n v="0.57999999999999996"/>
    <n v="0.77"/>
    <n v="0.41"/>
    <n v="0.88"/>
    <n v="0.65"/>
    <n v="0.9"/>
    <n v="0.62"/>
    <n v="0.13"/>
    <x v="0"/>
    <x v="1"/>
  </r>
  <r>
    <x v="0"/>
    <x v="365"/>
    <n v="9"/>
    <s v="High School"/>
    <n v="0.48"/>
    <n v="1.17"/>
    <n v="0.8"/>
    <x v="0"/>
    <n v="0.3"/>
    <n v="0.63"/>
    <n v="0.15"/>
    <n v="0.37"/>
    <n v="0.21"/>
    <n v="0.7"/>
    <n v="0.94"/>
    <n v="1"/>
    <n v="0.45"/>
    <n v="0.25"/>
    <x v="0"/>
    <x v="3"/>
  </r>
  <r>
    <x v="13"/>
    <x v="366"/>
    <n v="26"/>
    <s v="High School"/>
    <n v="0.85"/>
    <n v="0.71"/>
    <n v="0.68"/>
    <x v="2"/>
    <n v="0.34"/>
    <n v="0.99"/>
    <n v="0.84"/>
    <n v="0.81"/>
    <n v="0.32"/>
    <n v="0.01"/>
    <n v="0.38"/>
    <n v="0.3"/>
    <n v="0.04"/>
    <n v="0.51"/>
    <x v="1"/>
    <x v="0"/>
  </r>
  <r>
    <x v="7"/>
    <x v="367"/>
    <n v="21"/>
    <s v="High School"/>
    <n v="0.63"/>
    <n v="1.1200000000000001"/>
    <n v="0.08"/>
    <x v="1"/>
    <n v="0.98"/>
    <n v="0.19"/>
    <n v="0.45"/>
    <n v="0.49"/>
    <n v="0.81"/>
    <n v="0.1"/>
    <n v="0.43"/>
    <n v="0.63"/>
    <n v="0.22"/>
    <n v="0.63"/>
    <x v="0"/>
    <x v="0"/>
  </r>
  <r>
    <x v="1"/>
    <x v="368"/>
    <n v="18"/>
    <s v="Bachelor's"/>
    <n v="0.2"/>
    <n v="1.3"/>
    <n v="0.23"/>
    <x v="1"/>
    <n v="0.06"/>
    <n v="0.39"/>
    <n v="0.28000000000000003"/>
    <n v="0.3"/>
    <n v="0.98"/>
    <n v="0.64"/>
    <n v="0.72"/>
    <n v="0.98"/>
    <n v="0.38"/>
    <n v="0.8"/>
    <x v="1"/>
    <x v="1"/>
  </r>
  <r>
    <x v="4"/>
    <x v="369"/>
    <n v="8"/>
    <s v="Bachelor's"/>
    <n v="0.87"/>
    <n v="0.68"/>
    <n v="0.68"/>
    <x v="2"/>
    <n v="0.22"/>
    <n v="0.33"/>
    <n v="0.76"/>
    <n v="0.39"/>
    <n v="0.61"/>
    <n v="0.44"/>
    <n v="0.74"/>
    <n v="0.23"/>
    <n v="0.06"/>
    <n v="0.3"/>
    <x v="1"/>
    <x v="3"/>
  </r>
  <r>
    <x v="5"/>
    <x v="370"/>
    <n v="0"/>
    <s v="Master's"/>
    <n v="0.17"/>
    <n v="0.85"/>
    <n v="0.15"/>
    <x v="1"/>
    <n v="0.06"/>
    <n v="0.57999999999999996"/>
    <n v="0.88"/>
    <n v="0.15"/>
    <n v="0.6"/>
    <n v="0.66"/>
    <n v="0.42"/>
    <n v="0.7"/>
    <n v="0.41"/>
    <n v="0.5"/>
    <x v="0"/>
    <x v="2"/>
  </r>
  <r>
    <x v="1"/>
    <x v="371"/>
    <n v="23"/>
    <s v="Master's"/>
    <n v="0.13"/>
    <n v="1.3"/>
    <n v="0.18"/>
    <x v="1"/>
    <n v="0.75"/>
    <n v="0.31"/>
    <n v="0.51"/>
    <n v="0.86"/>
    <n v="0.47"/>
    <n v="0.36"/>
    <n v="0.54"/>
    <n v="0.72"/>
    <n v="0.44"/>
    <n v="0.94"/>
    <x v="1"/>
    <x v="0"/>
  </r>
  <r>
    <x v="6"/>
    <x v="372"/>
    <n v="11"/>
    <s v="Master's"/>
    <n v="0.48"/>
    <n v="1.26"/>
    <n v="0.57999999999999996"/>
    <x v="2"/>
    <n v="0.86"/>
    <n v="1"/>
    <n v="0.43"/>
    <n v="0.11"/>
    <n v="0.03"/>
    <n v="0.73"/>
    <n v="0.87"/>
    <n v="0.22"/>
    <n v="0.16"/>
    <n v="0.06"/>
    <x v="1"/>
    <x v="1"/>
  </r>
  <r>
    <x v="8"/>
    <x v="373"/>
    <n v="27"/>
    <s v="High School"/>
    <n v="0.31"/>
    <n v="0.9"/>
    <n v="0.5"/>
    <x v="2"/>
    <n v="0.84"/>
    <n v="0.65"/>
    <n v="0.62"/>
    <n v="0.18"/>
    <n v="0.51"/>
    <n v="0.72"/>
    <n v="0.97"/>
    <n v="0.2"/>
    <n v="0.01"/>
    <n v="0.08"/>
    <x v="0"/>
    <x v="0"/>
  </r>
  <r>
    <x v="1"/>
    <x v="374"/>
    <n v="1"/>
    <s v="PhD"/>
    <n v="0.34"/>
    <n v="1.49"/>
    <n v="0.17"/>
    <x v="1"/>
    <n v="0.18"/>
    <n v="0.89"/>
    <n v="0.46"/>
    <n v="0.71"/>
    <n v="0.98"/>
    <n v="0.05"/>
    <n v="0.1"/>
    <n v="0.72"/>
    <n v="0.28000000000000003"/>
    <n v="0.18"/>
    <x v="0"/>
    <x v="2"/>
  </r>
  <r>
    <x v="14"/>
    <x v="375"/>
    <n v="16"/>
    <s v="Master's"/>
    <n v="0.02"/>
    <n v="1.27"/>
    <n v="0.73"/>
    <x v="0"/>
    <n v="0.47"/>
    <n v="0.61"/>
    <n v="0.43"/>
    <n v="0.03"/>
    <n v="0.78"/>
    <n v="0.01"/>
    <n v="0.76"/>
    <n v="0.89"/>
    <n v="0.43"/>
    <n v="0.54"/>
    <x v="1"/>
    <x v="1"/>
  </r>
  <r>
    <x v="4"/>
    <x v="376"/>
    <n v="11"/>
    <s v="Bachelor's"/>
    <n v="0.39"/>
    <n v="1.39"/>
    <n v="0.66"/>
    <x v="2"/>
    <n v="0.34"/>
    <n v="0.62"/>
    <n v="0.93"/>
    <n v="0.96"/>
    <n v="0.51"/>
    <n v="0.45"/>
    <n v="0.28000000000000003"/>
    <n v="0.96"/>
    <n v="0.14000000000000001"/>
    <n v="0.57999999999999996"/>
    <x v="1"/>
    <x v="1"/>
  </r>
  <r>
    <x v="0"/>
    <x v="377"/>
    <n v="24"/>
    <s v="Bachelor's"/>
    <n v="0.28000000000000003"/>
    <n v="0.9"/>
    <n v="0.95"/>
    <x v="0"/>
    <n v="0.05"/>
    <n v="0.57999999999999996"/>
    <n v="0.08"/>
    <n v="0.15"/>
    <n v="0.44"/>
    <n v="0.51"/>
    <n v="0.26"/>
    <n v="0.32"/>
    <n v="0.09"/>
    <n v="0.3"/>
    <x v="1"/>
    <x v="0"/>
  </r>
  <r>
    <x v="7"/>
    <x v="378"/>
    <n v="15"/>
    <s v="PhD"/>
    <n v="0.94"/>
    <n v="0.83"/>
    <n v="0.19"/>
    <x v="1"/>
    <n v="0.91"/>
    <n v="0.01"/>
    <n v="0.81"/>
    <n v="0.95"/>
    <n v="0.09"/>
    <n v="0.16"/>
    <n v="0.96"/>
    <n v="0.54"/>
    <n v="0.01"/>
    <n v="0.26"/>
    <x v="0"/>
    <x v="1"/>
  </r>
  <r>
    <x v="13"/>
    <x v="379"/>
    <n v="29"/>
    <s v="PhD"/>
    <n v="0.69"/>
    <n v="1.23"/>
    <n v="0.7"/>
    <x v="2"/>
    <n v="0.28999999999999998"/>
    <n v="0.54"/>
    <n v="0.53"/>
    <n v="0.41"/>
    <n v="0.17"/>
    <n v="0.98"/>
    <n v="0.85"/>
    <n v="0.5"/>
    <n v="0.6"/>
    <n v="0.23"/>
    <x v="1"/>
    <x v="0"/>
  </r>
  <r>
    <x v="5"/>
    <x v="380"/>
    <n v="23"/>
    <s v="Bachelor's"/>
    <n v="0.69"/>
    <n v="1.02"/>
    <n v="0.3"/>
    <x v="1"/>
    <n v="0.61"/>
    <n v="0.37"/>
    <n v="0.77"/>
    <n v="0.17"/>
    <n v="0.38"/>
    <n v="0.35"/>
    <n v="0.43"/>
    <n v="0.78"/>
    <n v="0.48"/>
    <n v="0.79"/>
    <x v="1"/>
    <x v="0"/>
  </r>
  <r>
    <x v="5"/>
    <x v="381"/>
    <n v="26"/>
    <s v="Master's"/>
    <n v="0.34"/>
    <n v="1.31"/>
    <n v="0.11"/>
    <x v="1"/>
    <n v="0.22"/>
    <n v="0.5"/>
    <n v="0.26"/>
    <n v="0.01"/>
    <n v="0.65"/>
    <n v="0.51"/>
    <n v="0.45"/>
    <n v="0.97"/>
    <n v="0.56999999999999995"/>
    <n v="0.86"/>
    <x v="0"/>
    <x v="0"/>
  </r>
  <r>
    <x v="19"/>
    <x v="382"/>
    <n v="16"/>
    <s v="PhD"/>
    <n v="0.56999999999999995"/>
    <n v="1.37"/>
    <n v="0.53"/>
    <x v="2"/>
    <n v="0.72"/>
    <n v="0.37"/>
    <n v="0.09"/>
    <n v="0.46"/>
    <n v="0.39"/>
    <n v="0.87"/>
    <n v="0.24"/>
    <n v="0.97"/>
    <n v="0.96"/>
    <n v="0.25"/>
    <x v="0"/>
    <x v="1"/>
  </r>
  <r>
    <x v="4"/>
    <x v="383"/>
    <n v="6"/>
    <s v="PhD"/>
    <n v="0.97"/>
    <n v="0.94"/>
    <n v="0.43"/>
    <x v="2"/>
    <n v="0.53"/>
    <n v="0.69"/>
    <n v="0.27"/>
    <n v="0.74"/>
    <n v="0.05"/>
    <n v="0.05"/>
    <n v="0.39"/>
    <n v="0.35"/>
    <n v="0.32"/>
    <n v="0.49"/>
    <x v="1"/>
    <x v="3"/>
  </r>
  <r>
    <x v="6"/>
    <x v="384"/>
    <n v="11"/>
    <s v="Master's"/>
    <n v="0.19"/>
    <n v="0.81"/>
    <n v="0.69"/>
    <x v="2"/>
    <n v="0.41"/>
    <n v="0.44"/>
    <n v="0.57999999999999996"/>
    <n v="0.98"/>
    <n v="0.24"/>
    <n v="0.68"/>
    <n v="0.72"/>
    <n v="0.61"/>
    <n v="0.09"/>
    <n v="0.68"/>
    <x v="1"/>
    <x v="1"/>
  </r>
  <r>
    <x v="6"/>
    <x v="385"/>
    <n v="17"/>
    <s v="PhD"/>
    <n v="0.6"/>
    <n v="1.24"/>
    <n v="0.38"/>
    <x v="2"/>
    <n v="0.84"/>
    <n v="0.03"/>
    <n v="0.84"/>
    <n v="0.46"/>
    <n v="0.22"/>
    <n v="0.13"/>
    <n v="0.95"/>
    <n v="7.0000000000000007E-2"/>
    <n v="0.2"/>
    <n v="0.35"/>
    <x v="0"/>
    <x v="1"/>
  </r>
  <r>
    <x v="3"/>
    <x v="386"/>
    <n v="12"/>
    <s v="PhD"/>
    <n v="0.54"/>
    <n v="0.63"/>
    <n v="0.42"/>
    <x v="2"/>
    <n v="0.24"/>
    <n v="0.21"/>
    <n v="0.41"/>
    <n v="0.7"/>
    <n v="0.22"/>
    <n v="0.37"/>
    <n v="0.39"/>
    <n v="0.98"/>
    <n v="0.95"/>
    <n v="0.8"/>
    <x v="1"/>
    <x v="1"/>
  </r>
  <r>
    <x v="15"/>
    <x v="387"/>
    <n v="4"/>
    <s v="Master's"/>
    <n v="7.0000000000000007E-2"/>
    <n v="0.82"/>
    <n v="0.12"/>
    <x v="1"/>
    <n v="0.51"/>
    <n v="0.78"/>
    <n v="0.86"/>
    <n v="0.84"/>
    <n v="0.36"/>
    <n v="0.69"/>
    <n v="0.31"/>
    <n v="0.06"/>
    <n v="0.7"/>
    <n v="0.01"/>
    <x v="1"/>
    <x v="4"/>
  </r>
  <r>
    <x v="9"/>
    <x v="388"/>
    <n v="1"/>
    <s v="Master's"/>
    <n v="0.33"/>
    <n v="1.19"/>
    <n v="0.89"/>
    <x v="0"/>
    <n v="0.3"/>
    <n v="0.81"/>
    <n v="0.28999999999999998"/>
    <n v="0.45"/>
    <n v="0.73"/>
    <n v="0.69"/>
    <n v="0.99"/>
    <n v="0.23"/>
    <n v="0.66"/>
    <n v="0.61"/>
    <x v="0"/>
    <x v="2"/>
  </r>
  <r>
    <x v="12"/>
    <x v="389"/>
    <n v="0"/>
    <s v="Bachelor's"/>
    <n v="0.4"/>
    <n v="0.93"/>
    <n v="0.53"/>
    <x v="2"/>
    <n v="0"/>
    <n v="0.26"/>
    <n v="0.52"/>
    <n v="0.72"/>
    <n v="0.17"/>
    <n v="0.55000000000000004"/>
    <n v="0.71"/>
    <n v="0.44"/>
    <n v="0.03"/>
    <n v="0.45"/>
    <x v="1"/>
    <x v="2"/>
  </r>
  <r>
    <x v="9"/>
    <x v="390"/>
    <n v="1"/>
    <s v="High School"/>
    <n v="0.93"/>
    <n v="0.62"/>
    <n v="0.86"/>
    <x v="0"/>
    <n v="0.05"/>
    <n v="0.45"/>
    <n v="0.55000000000000004"/>
    <n v="0.3"/>
    <n v="0.46"/>
    <n v="0.16"/>
    <n v="0.3"/>
    <n v="0.62"/>
    <n v="0.3"/>
    <n v="0.9"/>
    <x v="1"/>
    <x v="2"/>
  </r>
  <r>
    <x v="18"/>
    <x v="391"/>
    <n v="24"/>
    <s v="PhD"/>
    <n v="0.44"/>
    <n v="0.54"/>
    <n v="0.17"/>
    <x v="1"/>
    <n v="0.76"/>
    <n v="0.27"/>
    <n v="0.81"/>
    <n v="0.25"/>
    <n v="0.82"/>
    <n v="0.09"/>
    <n v="0.87"/>
    <n v="0.5"/>
    <n v="0.3"/>
    <n v="0.27"/>
    <x v="1"/>
    <x v="0"/>
  </r>
  <r>
    <x v="17"/>
    <x v="392"/>
    <n v="15"/>
    <s v="Master's"/>
    <n v="1"/>
    <n v="0.72"/>
    <n v="0.34"/>
    <x v="2"/>
    <n v="0.59"/>
    <n v="0.49"/>
    <n v="0.52"/>
    <n v="0.67"/>
    <n v="0.27"/>
    <n v="0.91"/>
    <n v="0.44"/>
    <n v="0.13"/>
    <n v="0.74"/>
    <n v="0.64"/>
    <x v="0"/>
    <x v="1"/>
  </r>
  <r>
    <x v="5"/>
    <x v="393"/>
    <n v="25"/>
    <s v="High School"/>
    <n v="0.62"/>
    <n v="0.72"/>
    <n v="0.16"/>
    <x v="1"/>
    <n v="0.9"/>
    <n v="0.13"/>
    <n v="0.39"/>
    <n v="0.82"/>
    <n v="0.97"/>
    <n v="0.45"/>
    <n v="0.51"/>
    <n v="0.56999999999999995"/>
    <n v="0.93"/>
    <n v="0.86"/>
    <x v="0"/>
    <x v="0"/>
  </r>
  <r>
    <x v="7"/>
    <x v="394"/>
    <n v="18"/>
    <s v="PhD"/>
    <n v="0.44"/>
    <n v="0.96"/>
    <n v="0.25"/>
    <x v="1"/>
    <n v="0.6"/>
    <n v="0.65"/>
    <n v="1"/>
    <n v="7.0000000000000007E-2"/>
    <n v="0.22"/>
    <n v="0.41"/>
    <n v="0.35"/>
    <n v="0.02"/>
    <n v="0.09"/>
    <n v="0.68"/>
    <x v="0"/>
    <x v="1"/>
  </r>
  <r>
    <x v="11"/>
    <x v="395"/>
    <n v="0"/>
    <s v="High School"/>
    <n v="0.51"/>
    <n v="1.04"/>
    <n v="0.4"/>
    <x v="2"/>
    <n v="0.77"/>
    <n v="0.75"/>
    <n v="0.59"/>
    <n v="0.21"/>
    <n v="0.1"/>
    <n v="0.06"/>
    <n v="0.59"/>
    <n v="0.83"/>
    <n v="0.86"/>
    <n v="0.46"/>
    <x v="1"/>
    <x v="2"/>
  </r>
  <r>
    <x v="8"/>
    <x v="396"/>
    <n v="28"/>
    <s v="Master's"/>
    <n v="0.95"/>
    <n v="0.78"/>
    <n v="0.46"/>
    <x v="2"/>
    <n v="0.93"/>
    <n v="0.34"/>
    <n v="0.91"/>
    <n v="0.98"/>
    <n v="0.66"/>
    <n v="0.82"/>
    <n v="0.75"/>
    <n v="0.7"/>
    <n v="0.31"/>
    <n v="0.06"/>
    <x v="2"/>
    <x v="0"/>
  </r>
  <r>
    <x v="18"/>
    <x v="397"/>
    <n v="29"/>
    <s v="High School"/>
    <n v="0.67"/>
    <n v="0.6"/>
    <n v="0.05"/>
    <x v="1"/>
    <n v="0.14000000000000001"/>
    <n v="0.72"/>
    <n v="0.97"/>
    <n v="0.98"/>
    <n v="0.49"/>
    <n v="0.87"/>
    <n v="0.74"/>
    <n v="0.5"/>
    <n v="0.56999999999999995"/>
    <n v="0.14000000000000001"/>
    <x v="0"/>
    <x v="0"/>
  </r>
  <r>
    <x v="15"/>
    <x v="398"/>
    <n v="10"/>
    <s v="High School"/>
    <n v="0.35"/>
    <n v="0.95"/>
    <n v="0.22"/>
    <x v="1"/>
    <n v="0.33"/>
    <n v="0.25"/>
    <n v="0.63"/>
    <n v="0.02"/>
    <n v="0.72"/>
    <n v="0.51"/>
    <n v="0.61"/>
    <n v="0.63"/>
    <n v="0.53"/>
    <n v="0.57999999999999996"/>
    <x v="0"/>
    <x v="3"/>
  </r>
  <r>
    <x v="12"/>
    <x v="399"/>
    <n v="25"/>
    <s v="Bachelor's"/>
    <n v="0.75"/>
    <n v="1.23"/>
    <n v="0.65"/>
    <x v="2"/>
    <n v="0.19"/>
    <n v="0.4"/>
    <n v="0.95"/>
    <n v="0.4"/>
    <n v="0.12"/>
    <n v="0.53"/>
    <n v="0.11"/>
    <n v="0.2"/>
    <n v="1"/>
    <n v="0.54"/>
    <x v="0"/>
    <x v="0"/>
  </r>
  <r>
    <x v="12"/>
    <x v="400"/>
    <n v="26"/>
    <s v="PhD"/>
    <n v="0.27"/>
    <n v="0.53"/>
    <n v="0.59"/>
    <x v="2"/>
    <n v="0.63"/>
    <n v="0.57999999999999996"/>
    <n v="0.74"/>
    <n v="0.68"/>
    <n v="0.21"/>
    <n v="0.35"/>
    <n v="0.13"/>
    <n v="0.13"/>
    <n v="0.68"/>
    <n v="0.86"/>
    <x v="0"/>
    <x v="0"/>
  </r>
  <r>
    <x v="12"/>
    <x v="401"/>
    <n v="22"/>
    <s v="PhD"/>
    <n v="0.63"/>
    <n v="0.68"/>
    <n v="0.34"/>
    <x v="2"/>
    <n v="0.81"/>
    <n v="0.57999999999999996"/>
    <n v="0.62"/>
    <n v="0.78"/>
    <n v="0.7"/>
    <n v="0.83"/>
    <n v="0.06"/>
    <n v="0.75"/>
    <n v="0.85"/>
    <n v="0.28999999999999998"/>
    <x v="1"/>
    <x v="0"/>
  </r>
  <r>
    <x v="17"/>
    <x v="402"/>
    <n v="0"/>
    <s v="Master's"/>
    <n v="0.31"/>
    <n v="1.46"/>
    <n v="0.31"/>
    <x v="2"/>
    <n v="0.57999999999999996"/>
    <n v="0.17"/>
    <n v="0.71"/>
    <n v="0.18"/>
    <n v="0.24"/>
    <n v="0.49"/>
    <n v="0.91"/>
    <n v="0.21"/>
    <n v="0.14000000000000001"/>
    <n v="0.76"/>
    <x v="0"/>
    <x v="2"/>
  </r>
  <r>
    <x v="14"/>
    <x v="403"/>
    <n v="3"/>
    <s v="Bachelor's"/>
    <n v="0.91"/>
    <n v="0.65"/>
    <n v="0.86"/>
    <x v="0"/>
    <n v="0.23"/>
    <n v="0.16"/>
    <n v="0.68"/>
    <n v="0.59"/>
    <n v="0.75"/>
    <n v="0.31"/>
    <n v="0.45"/>
    <n v="0.41"/>
    <n v="0.98"/>
    <n v="0.28999999999999998"/>
    <x v="0"/>
    <x v="4"/>
  </r>
  <r>
    <x v="4"/>
    <x v="404"/>
    <n v="8"/>
    <s v="Master's"/>
    <n v="0.35"/>
    <n v="1.06"/>
    <n v="0.4"/>
    <x v="2"/>
    <n v="0.92"/>
    <n v="0.27"/>
    <n v="0.9"/>
    <n v="0.1"/>
    <n v="0.66"/>
    <n v="0.91"/>
    <n v="0.17"/>
    <n v="0.97"/>
    <n v="0.45"/>
    <n v="0.95"/>
    <x v="1"/>
    <x v="3"/>
  </r>
  <r>
    <x v="19"/>
    <x v="405"/>
    <n v="12"/>
    <s v="High School"/>
    <n v="0.3"/>
    <n v="0.69"/>
    <n v="0.42"/>
    <x v="2"/>
    <n v="0.09"/>
    <n v="0.14000000000000001"/>
    <n v="0.1"/>
    <n v="0.42"/>
    <n v="0.8"/>
    <n v="0.14000000000000001"/>
    <n v="0.13"/>
    <n v="0.64"/>
    <n v="0.2"/>
    <n v="0.1"/>
    <x v="0"/>
    <x v="1"/>
  </r>
  <r>
    <x v="13"/>
    <x v="406"/>
    <n v="3"/>
    <s v="Master's"/>
    <n v="0.92"/>
    <n v="1.32"/>
    <n v="0.44"/>
    <x v="2"/>
    <n v="0.66"/>
    <n v="0.54"/>
    <n v="0.68"/>
    <n v="0.68"/>
    <n v="0.63"/>
    <n v="0.27"/>
    <n v="0.04"/>
    <n v="0.46"/>
    <n v="0.89"/>
    <n v="0.56999999999999995"/>
    <x v="0"/>
    <x v="4"/>
  </r>
  <r>
    <x v="5"/>
    <x v="407"/>
    <n v="13"/>
    <s v="High School"/>
    <n v="0.34"/>
    <n v="0.68"/>
    <n v="0.05"/>
    <x v="1"/>
    <n v="0.47"/>
    <n v="0.69"/>
    <n v="0.23"/>
    <n v="0.13"/>
    <n v="0.89"/>
    <n v="0.28000000000000003"/>
    <n v="0.22"/>
    <n v="0.86"/>
    <n v="0.82"/>
    <n v="0.45"/>
    <x v="1"/>
    <x v="1"/>
  </r>
  <r>
    <x v="0"/>
    <x v="408"/>
    <n v="6"/>
    <s v="Bachelor's"/>
    <n v="0.22"/>
    <n v="0.57999999999999996"/>
    <n v="0.84"/>
    <x v="0"/>
    <n v="0.1"/>
    <n v="0.45"/>
    <n v="0.94"/>
    <n v="0.95"/>
    <n v="0.24"/>
    <n v="0.62"/>
    <n v="0.47"/>
    <n v="0.88"/>
    <n v="0.27"/>
    <n v="0"/>
    <x v="0"/>
    <x v="3"/>
  </r>
  <r>
    <x v="18"/>
    <x v="409"/>
    <n v="13"/>
    <s v="High School"/>
    <n v="0.35"/>
    <n v="0.82"/>
    <n v="0.25"/>
    <x v="1"/>
    <n v="0.68"/>
    <n v="0.3"/>
    <n v="0.46"/>
    <n v="0.1"/>
    <n v="0.9"/>
    <n v="0.94"/>
    <n v="0.98"/>
    <n v="0.87"/>
    <n v="0.17"/>
    <n v="0.05"/>
    <x v="1"/>
    <x v="1"/>
  </r>
  <r>
    <x v="19"/>
    <x v="410"/>
    <n v="17"/>
    <s v="Bachelor's"/>
    <n v="0.91"/>
    <n v="0.68"/>
    <n v="0.3"/>
    <x v="1"/>
    <n v="0.81"/>
    <n v="0.08"/>
    <n v="0.41"/>
    <n v="0.68"/>
    <n v="0.24"/>
    <n v="0.08"/>
    <n v="0.77"/>
    <n v="0.63"/>
    <n v="0.99"/>
    <n v="0.34"/>
    <x v="0"/>
    <x v="1"/>
  </r>
  <r>
    <x v="12"/>
    <x v="411"/>
    <n v="0"/>
    <s v="PhD"/>
    <n v="0.3"/>
    <n v="0.6"/>
    <n v="0.41"/>
    <x v="2"/>
    <n v="0.82"/>
    <n v="0.38"/>
    <n v="0.09"/>
    <n v="0.34"/>
    <n v="0.98"/>
    <n v="0.63"/>
    <n v="0.42"/>
    <n v="0.17"/>
    <n v="0.99"/>
    <n v="0.82"/>
    <x v="1"/>
    <x v="2"/>
  </r>
  <r>
    <x v="17"/>
    <x v="412"/>
    <n v="1"/>
    <s v="High School"/>
    <n v="7.0000000000000007E-2"/>
    <n v="0.56000000000000005"/>
    <n v="0.35"/>
    <x v="2"/>
    <n v="0.57999999999999996"/>
    <n v="0.93"/>
    <n v="0.5"/>
    <n v="0.84"/>
    <n v="0.45"/>
    <n v="0.71"/>
    <n v="0.73"/>
    <n v="0.17"/>
    <n v="0.36"/>
    <n v="0.64"/>
    <x v="0"/>
    <x v="2"/>
  </r>
  <r>
    <x v="17"/>
    <x v="413"/>
    <n v="5"/>
    <s v="Bachelor's"/>
    <n v="0.57999999999999996"/>
    <n v="0.8"/>
    <n v="0.31"/>
    <x v="2"/>
    <n v="0.63"/>
    <n v="0.86"/>
    <n v="0.34"/>
    <n v="0.39"/>
    <n v="0.89"/>
    <n v="0.81"/>
    <n v="0.71"/>
    <n v="0.25"/>
    <n v="0.91"/>
    <n v="0.15"/>
    <x v="1"/>
    <x v="4"/>
  </r>
  <r>
    <x v="1"/>
    <x v="414"/>
    <n v="7"/>
    <s v="Bachelor's"/>
    <n v="0.03"/>
    <n v="1.1399999999999999"/>
    <n v="0.12"/>
    <x v="1"/>
    <n v="0.45"/>
    <n v="0.35"/>
    <n v="0.17"/>
    <n v="0.62"/>
    <n v="0.88"/>
    <n v="0.96"/>
    <n v="0.19"/>
    <n v="0.72"/>
    <n v="0.66"/>
    <n v="0.34"/>
    <x v="0"/>
    <x v="3"/>
  </r>
  <r>
    <x v="3"/>
    <x v="415"/>
    <n v="7"/>
    <s v="Master's"/>
    <n v="0.69"/>
    <n v="1.45"/>
    <n v="0.55000000000000004"/>
    <x v="2"/>
    <n v="0.44"/>
    <n v="0.53"/>
    <n v="0.2"/>
    <n v="0.75"/>
    <n v="0.75"/>
    <n v="0.15"/>
    <n v="0.88"/>
    <n v="0.27"/>
    <n v="0.98"/>
    <n v="0.38"/>
    <x v="1"/>
    <x v="3"/>
  </r>
  <r>
    <x v="16"/>
    <x v="416"/>
    <n v="11"/>
    <s v="Bachelor's"/>
    <n v="0.35"/>
    <n v="0.94"/>
    <n v="0.72"/>
    <x v="0"/>
    <n v="0.57999999999999996"/>
    <n v="0.6"/>
    <n v="0.74"/>
    <n v="0.03"/>
    <n v="0.54"/>
    <n v="0.05"/>
    <n v="0.7"/>
    <n v="0.06"/>
    <n v="0.91"/>
    <n v="0.7"/>
    <x v="1"/>
    <x v="1"/>
  </r>
  <r>
    <x v="1"/>
    <x v="417"/>
    <n v="25"/>
    <s v="Bachelor's"/>
    <n v="0.44"/>
    <n v="0.63"/>
    <n v="0.12"/>
    <x v="1"/>
    <n v="0.87"/>
    <n v="0.9"/>
    <n v="0"/>
    <n v="0.59"/>
    <n v="0.72"/>
    <n v="0.62"/>
    <n v="0.08"/>
    <n v="0.22"/>
    <n v="0.25"/>
    <n v="0.83"/>
    <x v="0"/>
    <x v="0"/>
  </r>
  <r>
    <x v="10"/>
    <x v="418"/>
    <n v="5"/>
    <s v="Master's"/>
    <n v="0.49"/>
    <n v="1.43"/>
    <n v="0.55000000000000004"/>
    <x v="2"/>
    <n v="0.9"/>
    <n v="0.46"/>
    <n v="0.15"/>
    <n v="0.93"/>
    <n v="0.46"/>
    <n v="0.18"/>
    <n v="0.3"/>
    <n v="0.05"/>
    <n v="0.47"/>
    <n v="0.85"/>
    <x v="0"/>
    <x v="4"/>
  </r>
  <r>
    <x v="10"/>
    <x v="419"/>
    <n v="18"/>
    <s v="Master's"/>
    <n v="0.93"/>
    <n v="0.63"/>
    <n v="0.45"/>
    <x v="2"/>
    <n v="0.03"/>
    <n v="0.86"/>
    <n v="0.36"/>
    <n v="0.63"/>
    <n v="0.71"/>
    <n v="0.43"/>
    <n v="0.31"/>
    <n v="0.96"/>
    <n v="0.96"/>
    <n v="0.28999999999999998"/>
    <x v="1"/>
    <x v="1"/>
  </r>
  <r>
    <x v="19"/>
    <x v="420"/>
    <n v="4"/>
    <s v="High School"/>
    <n v="0.97"/>
    <n v="0.5"/>
    <n v="0.47"/>
    <x v="2"/>
    <n v="0.1"/>
    <n v="0.51"/>
    <n v="0.02"/>
    <n v="0.41"/>
    <n v="0.22"/>
    <n v="0.53"/>
    <n v="1"/>
    <n v="0.8"/>
    <n v="0.85"/>
    <n v="0.64"/>
    <x v="0"/>
    <x v="4"/>
  </r>
  <r>
    <x v="2"/>
    <x v="421"/>
    <n v="27"/>
    <s v="PhD"/>
    <n v="0.21"/>
    <n v="1.43"/>
    <n v="0.79"/>
    <x v="0"/>
    <n v="0.1"/>
    <n v="0.7"/>
    <n v="0.3"/>
    <n v="0.27"/>
    <n v="1"/>
    <n v="0.86"/>
    <n v="0.41"/>
    <n v="0.98"/>
    <n v="0.65"/>
    <n v="0.74"/>
    <x v="1"/>
    <x v="0"/>
  </r>
  <r>
    <x v="4"/>
    <x v="422"/>
    <n v="0"/>
    <s v="Bachelor's"/>
    <n v="0.12"/>
    <n v="1.1299999999999999"/>
    <n v="0.66"/>
    <x v="2"/>
    <n v="0.62"/>
    <n v="0.13"/>
    <n v="0.12"/>
    <n v="0.84"/>
    <n v="0.14000000000000001"/>
    <n v="0.52"/>
    <n v="0.04"/>
    <n v="0.08"/>
    <n v="0.67"/>
    <n v="0.69"/>
    <x v="1"/>
    <x v="2"/>
  </r>
  <r>
    <x v="10"/>
    <x v="423"/>
    <n v="19"/>
    <s v="PhD"/>
    <n v="0.22"/>
    <n v="1.31"/>
    <n v="0.39"/>
    <x v="2"/>
    <n v="0.54"/>
    <n v="0.97"/>
    <n v="0.15"/>
    <n v="0.94"/>
    <n v="0.18"/>
    <n v="0.56999999999999995"/>
    <n v="0.38"/>
    <n v="0.96"/>
    <n v="0.27"/>
    <n v="0.4"/>
    <x v="0"/>
    <x v="1"/>
  </r>
  <r>
    <x v="11"/>
    <x v="424"/>
    <n v="27"/>
    <s v="High School"/>
    <n v="0.54"/>
    <n v="1"/>
    <n v="0.4"/>
    <x v="2"/>
    <n v="0.7"/>
    <n v="0.01"/>
    <n v="0.05"/>
    <n v="0.6"/>
    <n v="0.34"/>
    <n v="0.95"/>
    <n v="0.9"/>
    <n v="0.71"/>
    <n v="0.82"/>
    <n v="0.67"/>
    <x v="0"/>
    <x v="0"/>
  </r>
  <r>
    <x v="12"/>
    <x v="425"/>
    <n v="1"/>
    <s v="High School"/>
    <n v="0.77"/>
    <n v="0.71"/>
    <n v="0.43"/>
    <x v="2"/>
    <n v="0.82"/>
    <n v="0.54"/>
    <n v="0.86"/>
    <n v="0.21"/>
    <n v="0.61"/>
    <n v="0.08"/>
    <n v="0.64"/>
    <n v="0.76"/>
    <n v="0.57999999999999996"/>
    <n v="0.27"/>
    <x v="0"/>
    <x v="2"/>
  </r>
  <r>
    <x v="5"/>
    <x v="426"/>
    <n v="14"/>
    <s v="Bachelor's"/>
    <n v="0.12"/>
    <n v="1.1200000000000001"/>
    <n v="0.28000000000000003"/>
    <x v="1"/>
    <n v="0.21"/>
    <n v="0.74"/>
    <n v="0.87"/>
    <n v="0.52"/>
    <n v="0.67"/>
    <n v="0.82"/>
    <n v="0.26"/>
    <n v="0.3"/>
    <n v="0"/>
    <n v="0.96"/>
    <x v="0"/>
    <x v="1"/>
  </r>
  <r>
    <x v="12"/>
    <x v="427"/>
    <n v="29"/>
    <s v="Master's"/>
    <n v="0.26"/>
    <n v="1.37"/>
    <n v="0.35"/>
    <x v="2"/>
    <n v="0.72"/>
    <n v="0.1"/>
    <n v="0.62"/>
    <n v="0.36"/>
    <n v="0.79"/>
    <n v="0.23"/>
    <n v="0.64"/>
    <n v="0.24"/>
    <n v="0.71"/>
    <n v="0.87"/>
    <x v="0"/>
    <x v="0"/>
  </r>
  <r>
    <x v="12"/>
    <x v="428"/>
    <n v="17"/>
    <s v="High School"/>
    <n v="0.87"/>
    <n v="1.0900000000000001"/>
    <n v="0.35"/>
    <x v="2"/>
    <n v="0.43"/>
    <n v="0.16"/>
    <n v="0.7"/>
    <n v="0.76"/>
    <n v="0.11"/>
    <n v="0.51"/>
    <n v="0.81"/>
    <n v="0.94"/>
    <n v="0.51"/>
    <n v="0.95"/>
    <x v="0"/>
    <x v="1"/>
  </r>
  <r>
    <x v="12"/>
    <x v="429"/>
    <n v="28"/>
    <s v="Bachelor's"/>
    <n v="0.39"/>
    <n v="1.35"/>
    <n v="0.5"/>
    <x v="2"/>
    <n v="0.47"/>
    <n v="0.49"/>
    <n v="0.85"/>
    <n v="0.83"/>
    <n v="0.4"/>
    <n v="0.33"/>
    <n v="0.49"/>
    <n v="0.56999999999999995"/>
    <n v="0.24"/>
    <n v="0.79"/>
    <x v="0"/>
    <x v="0"/>
  </r>
  <r>
    <x v="0"/>
    <x v="430"/>
    <n v="1"/>
    <s v="High School"/>
    <n v="0.33"/>
    <n v="0.61"/>
    <n v="0.76"/>
    <x v="0"/>
    <n v="0.95"/>
    <n v="0.31"/>
    <n v="0.17"/>
    <n v="0.46"/>
    <n v="0.31"/>
    <n v="0.04"/>
    <n v="0.32"/>
    <n v="0.54"/>
    <n v="0.55000000000000004"/>
    <n v="0.36"/>
    <x v="0"/>
    <x v="2"/>
  </r>
  <r>
    <x v="19"/>
    <x v="431"/>
    <n v="20"/>
    <s v="PhD"/>
    <n v="0.97"/>
    <n v="0.88"/>
    <n v="0.4"/>
    <x v="2"/>
    <n v="0.24"/>
    <n v="0.46"/>
    <n v="0.76"/>
    <n v="0.21"/>
    <n v="0.71"/>
    <n v="0.02"/>
    <n v="0.42"/>
    <n v="0.78"/>
    <n v="0.34"/>
    <n v="0.56000000000000005"/>
    <x v="0"/>
    <x v="1"/>
  </r>
  <r>
    <x v="13"/>
    <x v="432"/>
    <n v="12"/>
    <s v="PhD"/>
    <n v="0.74"/>
    <n v="0.55000000000000004"/>
    <n v="0.64"/>
    <x v="2"/>
    <n v="0.2"/>
    <n v="0.87"/>
    <n v="0.35"/>
    <n v="0.72"/>
    <n v="0.32"/>
    <n v="0.91"/>
    <n v="0.13"/>
    <n v="0.18"/>
    <n v="0.49"/>
    <n v="0.08"/>
    <x v="1"/>
    <x v="1"/>
  </r>
  <r>
    <x v="7"/>
    <x v="433"/>
    <n v="23"/>
    <s v="Master's"/>
    <n v="0.94"/>
    <n v="1.48"/>
    <n v="0.14000000000000001"/>
    <x v="1"/>
    <n v="0.92"/>
    <n v="0.54"/>
    <n v="0.27"/>
    <n v="0.7"/>
    <n v="0.66"/>
    <n v="0.99"/>
    <n v="0.27"/>
    <n v="0.67"/>
    <n v="0.05"/>
    <n v="0.11"/>
    <x v="1"/>
    <x v="0"/>
  </r>
  <r>
    <x v="17"/>
    <x v="434"/>
    <n v="10"/>
    <s v="Bachelor's"/>
    <n v="1"/>
    <n v="1.3"/>
    <n v="0.61"/>
    <x v="2"/>
    <n v="0.51"/>
    <n v="0.3"/>
    <n v="0.15"/>
    <n v="0.28000000000000003"/>
    <n v="0.38"/>
    <n v="0.76"/>
    <n v="0.54"/>
    <n v="0.08"/>
    <n v="0.02"/>
    <n v="0.1"/>
    <x v="0"/>
    <x v="3"/>
  </r>
  <r>
    <x v="13"/>
    <x v="435"/>
    <n v="21"/>
    <s v="Master's"/>
    <n v="0.93"/>
    <n v="1.1399999999999999"/>
    <n v="0.62"/>
    <x v="2"/>
    <n v="0.47"/>
    <n v="0.36"/>
    <n v="0.11"/>
    <n v="0.88"/>
    <n v="0.78"/>
    <n v="0.17"/>
    <n v="0.51"/>
    <n v="0.49"/>
    <n v="0.63"/>
    <n v="0.95"/>
    <x v="0"/>
    <x v="0"/>
  </r>
  <r>
    <x v="1"/>
    <x v="436"/>
    <n v="11"/>
    <s v="Bachelor's"/>
    <n v="0.17"/>
    <n v="1.22"/>
    <n v="0.18"/>
    <x v="1"/>
    <n v="0.68"/>
    <n v="0.2"/>
    <n v="0.75"/>
    <n v="1"/>
    <n v="0.67"/>
    <n v="0.49"/>
    <n v="0.92"/>
    <n v="0.02"/>
    <n v="0.73"/>
    <n v="0.89"/>
    <x v="0"/>
    <x v="1"/>
  </r>
  <r>
    <x v="4"/>
    <x v="437"/>
    <n v="8"/>
    <s v="Master's"/>
    <n v="0.2"/>
    <n v="1.07"/>
    <n v="0.56000000000000005"/>
    <x v="2"/>
    <n v="0.3"/>
    <n v="0.46"/>
    <n v="0.28000000000000003"/>
    <n v="0.37"/>
    <n v="0.16"/>
    <n v="0.89"/>
    <n v="0.01"/>
    <n v="0.88"/>
    <n v="0.56999999999999995"/>
    <n v="0.33"/>
    <x v="1"/>
    <x v="3"/>
  </r>
  <r>
    <x v="7"/>
    <x v="438"/>
    <n v="22"/>
    <s v="Master's"/>
    <n v="0.51"/>
    <n v="1"/>
    <n v="0.08"/>
    <x v="1"/>
    <n v="0.39"/>
    <n v="0.24"/>
    <n v="0.02"/>
    <n v="0.36"/>
    <n v="0.09"/>
    <n v="0.26"/>
    <n v="0.09"/>
    <n v="0.1"/>
    <n v="0.2"/>
    <n v="1"/>
    <x v="0"/>
    <x v="0"/>
  </r>
  <r>
    <x v="10"/>
    <x v="439"/>
    <n v="10"/>
    <s v="PhD"/>
    <n v="0.64"/>
    <n v="0.64"/>
    <n v="0.67"/>
    <x v="2"/>
    <n v="0.09"/>
    <n v="0.96"/>
    <n v="0.61"/>
    <n v="0"/>
    <n v="0.89"/>
    <n v="0.52"/>
    <n v="0.26"/>
    <n v="0.77"/>
    <n v="0.93"/>
    <n v="0.48"/>
    <x v="1"/>
    <x v="3"/>
  </r>
  <r>
    <x v="7"/>
    <x v="440"/>
    <n v="17"/>
    <s v="Bachelor's"/>
    <n v="0.79"/>
    <n v="1.18"/>
    <n v="0.27"/>
    <x v="1"/>
    <n v="0.69"/>
    <n v="0.24"/>
    <n v="0.93"/>
    <n v="0.1"/>
    <n v="0.27"/>
    <n v="0.52"/>
    <n v="0.56999999999999995"/>
    <n v="0.02"/>
    <n v="0.78"/>
    <n v="0.36"/>
    <x v="0"/>
    <x v="1"/>
  </r>
  <r>
    <x v="13"/>
    <x v="441"/>
    <n v="27"/>
    <s v="PhD"/>
    <n v="0.81"/>
    <n v="0.88"/>
    <n v="0.32"/>
    <x v="2"/>
    <n v="0.18"/>
    <n v="0.96"/>
    <n v="7.0000000000000007E-2"/>
    <n v="0.35"/>
    <n v="0.5"/>
    <n v="0.49"/>
    <n v="0"/>
    <n v="0.5"/>
    <n v="0.38"/>
    <n v="0.97"/>
    <x v="0"/>
    <x v="0"/>
  </r>
  <r>
    <x v="14"/>
    <x v="442"/>
    <n v="15"/>
    <s v="PhD"/>
    <n v="0.35"/>
    <n v="0.92"/>
    <n v="0.8"/>
    <x v="0"/>
    <n v="0.67"/>
    <n v="0.22"/>
    <n v="0.22"/>
    <n v="0.73"/>
    <n v="0.5"/>
    <n v="0.42"/>
    <n v="0.17"/>
    <n v="0.19"/>
    <n v="0.01"/>
    <n v="0.09"/>
    <x v="0"/>
    <x v="1"/>
  </r>
  <r>
    <x v="0"/>
    <x v="443"/>
    <n v="18"/>
    <s v="Bachelor's"/>
    <n v="0.89"/>
    <n v="0.79"/>
    <n v="0.78"/>
    <x v="0"/>
    <n v="0.12"/>
    <n v="0.39"/>
    <n v="0.04"/>
    <n v="0.92"/>
    <n v="0.67"/>
    <n v="0.99"/>
    <n v="0.88"/>
    <n v="0.47"/>
    <n v="0.52"/>
    <n v="0.19"/>
    <x v="0"/>
    <x v="1"/>
  </r>
  <r>
    <x v="11"/>
    <x v="444"/>
    <n v="10"/>
    <s v="High School"/>
    <n v="0.9"/>
    <n v="0.55000000000000004"/>
    <n v="0.65"/>
    <x v="2"/>
    <n v="0.34"/>
    <n v="0.9"/>
    <n v="0.94"/>
    <n v="0.67"/>
    <n v="0.66"/>
    <n v="0.45"/>
    <n v="0.84"/>
    <n v="0.96"/>
    <n v="0.78"/>
    <n v="0.62"/>
    <x v="0"/>
    <x v="3"/>
  </r>
  <r>
    <x v="18"/>
    <x v="445"/>
    <n v="14"/>
    <s v="Master's"/>
    <n v="0.85"/>
    <n v="1.04"/>
    <n v="0.25"/>
    <x v="1"/>
    <n v="0.51"/>
    <n v="0.06"/>
    <n v="0.38"/>
    <n v="0.44"/>
    <n v="0.14000000000000001"/>
    <n v="0.1"/>
    <n v="0.54"/>
    <n v="0.09"/>
    <n v="0.3"/>
    <n v="0.74"/>
    <x v="0"/>
    <x v="1"/>
  </r>
  <r>
    <x v="17"/>
    <x v="446"/>
    <n v="6"/>
    <s v="PhD"/>
    <n v="0.72"/>
    <n v="1.49"/>
    <n v="0.57999999999999996"/>
    <x v="2"/>
    <n v="0.28999999999999998"/>
    <n v="0.67"/>
    <n v="0.7"/>
    <n v="0.37"/>
    <n v="0.02"/>
    <n v="0.7"/>
    <n v="0.02"/>
    <n v="0.63"/>
    <n v="0.16"/>
    <n v="0.56999999999999995"/>
    <x v="0"/>
    <x v="3"/>
  </r>
  <r>
    <x v="6"/>
    <x v="447"/>
    <n v="26"/>
    <s v="Bachelor's"/>
    <n v="0.01"/>
    <n v="0.86"/>
    <n v="0.54"/>
    <x v="2"/>
    <n v="0.85"/>
    <n v="0.89"/>
    <n v="0.48"/>
    <n v="0.73"/>
    <n v="0.32"/>
    <n v="0.34"/>
    <n v="0.19"/>
    <n v="0.56000000000000005"/>
    <n v="0.31"/>
    <n v="0.08"/>
    <x v="0"/>
    <x v="0"/>
  </r>
  <r>
    <x v="10"/>
    <x v="448"/>
    <n v="23"/>
    <s v="Master's"/>
    <n v="0.71"/>
    <n v="0.86"/>
    <n v="0.33"/>
    <x v="2"/>
    <n v="0.43"/>
    <n v="0.44"/>
    <n v="0.67"/>
    <n v="0.32"/>
    <n v="0.68"/>
    <n v="0.87"/>
    <n v="0.24"/>
    <n v="0.98"/>
    <n v="0.39"/>
    <n v="0.27"/>
    <x v="0"/>
    <x v="0"/>
  </r>
  <r>
    <x v="1"/>
    <x v="449"/>
    <n v="25"/>
    <s v="PhD"/>
    <n v="0.09"/>
    <n v="0.63"/>
    <n v="0.15"/>
    <x v="1"/>
    <n v="0.76"/>
    <n v="0.9"/>
    <n v="0.66"/>
    <n v="0.11"/>
    <n v="0.67"/>
    <n v="0.64"/>
    <n v="0.81"/>
    <n v="0.83"/>
    <n v="0.87"/>
    <n v="0.41"/>
    <x v="0"/>
    <x v="0"/>
  </r>
  <r>
    <x v="18"/>
    <x v="450"/>
    <n v="0"/>
    <s v="Master's"/>
    <n v="0.27"/>
    <n v="1.5"/>
    <n v="0.09"/>
    <x v="1"/>
    <n v="0.01"/>
    <n v="0.15"/>
    <n v="0.78"/>
    <n v="0.45"/>
    <n v="0.45"/>
    <n v="0.96"/>
    <n v="0.92"/>
    <n v="0.31"/>
    <n v="0.21"/>
    <n v="0.85"/>
    <x v="1"/>
    <x v="2"/>
  </r>
  <r>
    <x v="1"/>
    <x v="451"/>
    <n v="16"/>
    <s v="Master's"/>
    <n v="0.54"/>
    <n v="1.1299999999999999"/>
    <n v="0.11"/>
    <x v="1"/>
    <n v="0.8"/>
    <n v="0.63"/>
    <n v="0.5"/>
    <n v="0.06"/>
    <n v="0.92"/>
    <n v="0.62"/>
    <n v="0.19"/>
    <n v="0.61"/>
    <n v="0.68"/>
    <n v="0.53"/>
    <x v="0"/>
    <x v="1"/>
  </r>
  <r>
    <x v="17"/>
    <x v="452"/>
    <n v="20"/>
    <s v="Master's"/>
    <n v="0.57999999999999996"/>
    <n v="1.45"/>
    <n v="0.32"/>
    <x v="2"/>
    <n v="0.11"/>
    <n v="0.17"/>
    <n v="0.69"/>
    <n v="0.65"/>
    <n v="0.89"/>
    <n v="0.73"/>
    <n v="0.51"/>
    <n v="0.99"/>
    <n v="0.27"/>
    <n v="0.83"/>
    <x v="1"/>
    <x v="1"/>
  </r>
  <r>
    <x v="18"/>
    <x v="453"/>
    <n v="29"/>
    <s v="Bachelor's"/>
    <n v="0.65"/>
    <n v="1.23"/>
    <n v="0.21"/>
    <x v="1"/>
    <n v="0.14000000000000001"/>
    <n v="0.44"/>
    <n v="0.56000000000000005"/>
    <n v="0.85"/>
    <n v="0.44"/>
    <n v="0.92"/>
    <n v="0.44"/>
    <n v="0.55000000000000004"/>
    <n v="0.8"/>
    <n v="0.57999999999999996"/>
    <x v="0"/>
    <x v="0"/>
  </r>
  <r>
    <x v="10"/>
    <x v="454"/>
    <n v="16"/>
    <s v="High School"/>
    <n v="0.66"/>
    <n v="1.02"/>
    <n v="0.31"/>
    <x v="2"/>
    <n v="0.41"/>
    <n v="0.3"/>
    <n v="0.75"/>
    <n v="0.21"/>
    <n v="0.21"/>
    <n v="0.19"/>
    <n v="0.13"/>
    <n v="0.31"/>
    <n v="0.89"/>
    <n v="0.77"/>
    <x v="0"/>
    <x v="1"/>
  </r>
  <r>
    <x v="5"/>
    <x v="455"/>
    <n v="17"/>
    <s v="High School"/>
    <n v="0.8"/>
    <n v="0.77"/>
    <n v="0.27"/>
    <x v="1"/>
    <n v="0.14000000000000001"/>
    <n v="0.34"/>
    <n v="0.59"/>
    <n v="0.1"/>
    <n v="0.73"/>
    <n v="0.39"/>
    <n v="0.78"/>
    <n v="0.49"/>
    <n v="0.18"/>
    <n v="0.73"/>
    <x v="1"/>
    <x v="1"/>
  </r>
  <r>
    <x v="4"/>
    <x v="456"/>
    <n v="23"/>
    <s v="Bachelor's"/>
    <n v="0.49"/>
    <n v="0.57999999999999996"/>
    <n v="0.55000000000000004"/>
    <x v="2"/>
    <n v="0.67"/>
    <n v="0.38"/>
    <n v="0.95"/>
    <n v="0.87"/>
    <n v="0.71"/>
    <n v="0.71"/>
    <n v="0.25"/>
    <n v="0.66"/>
    <n v="0.2"/>
    <n v="0.14000000000000001"/>
    <x v="0"/>
    <x v="0"/>
  </r>
  <r>
    <x v="12"/>
    <x v="457"/>
    <n v="10"/>
    <s v="Bachelor's"/>
    <n v="0.62"/>
    <n v="0.93"/>
    <n v="0.42"/>
    <x v="2"/>
    <n v="0.6"/>
    <n v="0.05"/>
    <n v="0.09"/>
    <n v="0.03"/>
    <n v="0.5"/>
    <n v="0.6"/>
    <n v="0.06"/>
    <n v="0.72"/>
    <n v="0.23"/>
    <n v="0.69"/>
    <x v="1"/>
    <x v="3"/>
  </r>
  <r>
    <x v="18"/>
    <x v="458"/>
    <n v="11"/>
    <s v="PhD"/>
    <n v="0.69"/>
    <n v="1.38"/>
    <n v="0.28999999999999998"/>
    <x v="1"/>
    <n v="0.49"/>
    <n v="0.7"/>
    <n v="0.85"/>
    <n v="0.36"/>
    <n v="0.26"/>
    <n v="0.95"/>
    <n v="0.73"/>
    <n v="0.22"/>
    <n v="0.45"/>
    <n v="0.8"/>
    <x v="1"/>
    <x v="1"/>
  </r>
  <r>
    <x v="3"/>
    <x v="459"/>
    <n v="29"/>
    <s v="High School"/>
    <n v="0.65"/>
    <n v="1.25"/>
    <n v="0.55000000000000004"/>
    <x v="2"/>
    <n v="0.54"/>
    <n v="0.75"/>
    <n v="0.73"/>
    <n v="0.63"/>
    <n v="0.36"/>
    <n v="0.41"/>
    <n v="0.97"/>
    <n v="0.11"/>
    <n v="0.27"/>
    <n v="0.49"/>
    <x v="0"/>
    <x v="0"/>
  </r>
  <r>
    <x v="6"/>
    <x v="460"/>
    <n v="16"/>
    <s v="Master's"/>
    <n v="0.28000000000000003"/>
    <n v="0.56999999999999995"/>
    <n v="0.57999999999999996"/>
    <x v="2"/>
    <n v="0.24"/>
    <n v="0.39"/>
    <n v="0.44"/>
    <n v="0.89"/>
    <n v="0.41"/>
    <n v="0.15"/>
    <n v="0.52"/>
    <n v="0.96"/>
    <n v="0.61"/>
    <n v="0.98"/>
    <x v="1"/>
    <x v="1"/>
  </r>
  <r>
    <x v="6"/>
    <x v="461"/>
    <n v="10"/>
    <s v="High School"/>
    <n v="0.04"/>
    <n v="1.1599999999999999"/>
    <n v="0.41"/>
    <x v="2"/>
    <n v="0.56000000000000005"/>
    <n v="0.28000000000000003"/>
    <n v="0.35"/>
    <n v="0.92"/>
    <n v="0.21"/>
    <n v="0.87"/>
    <n v="0.03"/>
    <n v="0.09"/>
    <n v="0.85"/>
    <n v="0.63"/>
    <x v="0"/>
    <x v="3"/>
  </r>
  <r>
    <x v="12"/>
    <x v="462"/>
    <n v="1"/>
    <s v="Bachelor's"/>
    <n v="0.21"/>
    <n v="1.04"/>
    <n v="0.59"/>
    <x v="2"/>
    <n v="0.63"/>
    <n v="0.47"/>
    <n v="0.96"/>
    <n v="0.68"/>
    <n v="0.91"/>
    <n v="0.73"/>
    <n v="0.74"/>
    <n v="0.08"/>
    <n v="0.36"/>
    <n v="0.86"/>
    <x v="0"/>
    <x v="2"/>
  </r>
  <r>
    <x v="18"/>
    <x v="463"/>
    <n v="10"/>
    <s v="Master's"/>
    <n v="0.93"/>
    <n v="0.51"/>
    <n v="7.0000000000000007E-2"/>
    <x v="1"/>
    <n v="0.25"/>
    <n v="0.67"/>
    <n v="0.89"/>
    <n v="0.46"/>
    <n v="0.61"/>
    <n v="0.19"/>
    <n v="0.8"/>
    <n v="0.97"/>
    <n v="0.27"/>
    <n v="0.49"/>
    <x v="1"/>
    <x v="3"/>
  </r>
  <r>
    <x v="6"/>
    <x v="464"/>
    <n v="0"/>
    <s v="Master's"/>
    <n v="0.56000000000000005"/>
    <n v="1"/>
    <n v="0.36"/>
    <x v="2"/>
    <n v="0.44"/>
    <n v="0.33"/>
    <n v="0.52"/>
    <n v="0.59"/>
    <n v="0.01"/>
    <n v="0.76"/>
    <n v="0.71"/>
    <n v="0.37"/>
    <n v="0.05"/>
    <n v="0.75"/>
    <x v="1"/>
    <x v="2"/>
  </r>
  <r>
    <x v="16"/>
    <x v="38"/>
    <n v="25"/>
    <s v="PhD"/>
    <n v="0.24"/>
    <n v="0.82"/>
    <n v="0.75"/>
    <x v="0"/>
    <n v="0.57999999999999996"/>
    <n v="0.15"/>
    <n v="0.36"/>
    <n v="0.7"/>
    <n v="0.56000000000000005"/>
    <n v="0.39"/>
    <n v="0.42"/>
    <n v="0.56000000000000005"/>
    <n v="0.01"/>
    <n v="0.08"/>
    <x v="0"/>
    <x v="0"/>
  </r>
  <r>
    <x v="15"/>
    <x v="465"/>
    <n v="16"/>
    <s v="High School"/>
    <n v="0.08"/>
    <n v="1.21"/>
    <n v="0.28000000000000003"/>
    <x v="1"/>
    <n v="0.27"/>
    <n v="0.37"/>
    <n v="0.56999999999999995"/>
    <n v="0.88"/>
    <n v="0.94"/>
    <n v="0.74"/>
    <n v="0.09"/>
    <n v="0.67"/>
    <n v="0.41"/>
    <n v="0.47"/>
    <x v="0"/>
    <x v="1"/>
  </r>
  <r>
    <x v="13"/>
    <x v="466"/>
    <n v="4"/>
    <s v="PhD"/>
    <n v="0.19"/>
    <n v="1.29"/>
    <n v="0.48"/>
    <x v="2"/>
    <n v="0.3"/>
    <n v="0.38"/>
    <n v="0.85"/>
    <n v="0.75"/>
    <n v="0.27"/>
    <n v="0.12"/>
    <n v="0.25"/>
    <n v="0.92"/>
    <n v="0.57999999999999996"/>
    <n v="0.53"/>
    <x v="0"/>
    <x v="4"/>
  </r>
  <r>
    <x v="11"/>
    <x v="467"/>
    <n v="22"/>
    <s v="High School"/>
    <n v="0.37"/>
    <n v="1.31"/>
    <n v="0.51"/>
    <x v="2"/>
    <n v="0.12"/>
    <n v="0.13"/>
    <n v="0.54"/>
    <n v="0.94"/>
    <n v="0.31"/>
    <n v="0.87"/>
    <n v="0.76"/>
    <n v="0.25"/>
    <n v="0.04"/>
    <n v="0.1"/>
    <x v="1"/>
    <x v="0"/>
  </r>
  <r>
    <x v="2"/>
    <x v="468"/>
    <n v="8"/>
    <s v="High School"/>
    <n v="0.2"/>
    <n v="0.87"/>
    <n v="0.83"/>
    <x v="0"/>
    <n v="0.73"/>
    <n v="0.11"/>
    <n v="0.41"/>
    <n v="0.49"/>
    <n v="0.54"/>
    <n v="0.82"/>
    <n v="0.17"/>
    <n v="0.81"/>
    <n v="0.69"/>
    <n v="0.56000000000000005"/>
    <x v="0"/>
    <x v="3"/>
  </r>
  <r>
    <x v="5"/>
    <x v="469"/>
    <n v="6"/>
    <s v="Bachelor's"/>
    <n v="0.41"/>
    <n v="0.64"/>
    <n v="0.22"/>
    <x v="1"/>
    <n v="0.52"/>
    <n v="0.64"/>
    <n v="0.34"/>
    <n v="0.91"/>
    <n v="0.59"/>
    <n v="0.09"/>
    <n v="0.45"/>
    <n v="0.76"/>
    <n v="0.79"/>
    <n v="0.49"/>
    <x v="0"/>
    <x v="3"/>
  </r>
  <r>
    <x v="4"/>
    <x v="470"/>
    <n v="23"/>
    <s v="Bachelor's"/>
    <n v="0.27"/>
    <n v="0.91"/>
    <n v="0.66"/>
    <x v="2"/>
    <n v="0.9"/>
    <n v="0.69"/>
    <n v="0.86"/>
    <n v="0.09"/>
    <n v="0.86"/>
    <n v="0.32"/>
    <n v="0.18"/>
    <n v="0.24"/>
    <n v="0.42"/>
    <n v="0.25"/>
    <x v="0"/>
    <x v="0"/>
  </r>
  <r>
    <x v="4"/>
    <x v="471"/>
    <n v="29"/>
    <s v="Master's"/>
    <n v="0.13"/>
    <n v="0.8"/>
    <n v="0.53"/>
    <x v="2"/>
    <n v="0.44"/>
    <n v="0.35"/>
    <n v="0.75"/>
    <n v="0.89"/>
    <n v="0.76"/>
    <n v="0.33"/>
    <n v="0.74"/>
    <n v="0.15"/>
    <n v="0.13"/>
    <n v="0.35"/>
    <x v="0"/>
    <x v="0"/>
  </r>
  <r>
    <x v="10"/>
    <x v="472"/>
    <n v="3"/>
    <s v="High School"/>
    <n v="0.25"/>
    <n v="0.56000000000000005"/>
    <n v="0.35"/>
    <x v="2"/>
    <n v="0.86"/>
    <n v="0.63"/>
    <n v="0.25"/>
    <n v="0.56000000000000005"/>
    <n v="0.53"/>
    <n v="0.66"/>
    <n v="0.23"/>
    <n v="0.86"/>
    <n v="0.31"/>
    <n v="0.69"/>
    <x v="1"/>
    <x v="4"/>
  </r>
  <r>
    <x v="1"/>
    <x v="473"/>
    <n v="21"/>
    <s v="Bachelor's"/>
    <n v="0.37"/>
    <n v="0.85"/>
    <n v="0.19"/>
    <x v="1"/>
    <n v="7.0000000000000007E-2"/>
    <n v="0.79"/>
    <n v="0.22"/>
    <n v="0.68"/>
    <n v="0.8"/>
    <n v="0.56000000000000005"/>
    <n v="0.74"/>
    <n v="0.66"/>
    <n v="0.36"/>
    <n v="0.81"/>
    <x v="0"/>
    <x v="0"/>
  </r>
  <r>
    <x v="3"/>
    <x v="474"/>
    <n v="16"/>
    <s v="Bachelor's"/>
    <n v="0.56999999999999995"/>
    <n v="1.25"/>
    <n v="0.45"/>
    <x v="2"/>
    <n v="0.3"/>
    <n v="0.46"/>
    <n v="0.82"/>
    <n v="0.93"/>
    <n v="0.55000000000000004"/>
    <n v="0.66"/>
    <n v="0.9"/>
    <n v="0.1"/>
    <n v="0.23"/>
    <n v="0.71"/>
    <x v="1"/>
    <x v="1"/>
  </r>
  <r>
    <x v="16"/>
    <x v="475"/>
    <n v="9"/>
    <s v="Bachelor's"/>
    <n v="0.86"/>
    <n v="0.92"/>
    <n v="0.72"/>
    <x v="0"/>
    <n v="0.44"/>
    <n v="0.23"/>
    <n v="0.28999999999999998"/>
    <n v="0.77"/>
    <n v="0.08"/>
    <n v="0.83"/>
    <n v="0.43"/>
    <n v="0.6"/>
    <n v="0.09"/>
    <n v="0.34"/>
    <x v="0"/>
    <x v="3"/>
  </r>
  <r>
    <x v="8"/>
    <x v="476"/>
    <n v="28"/>
    <s v="PhD"/>
    <n v="0.96"/>
    <n v="1.31"/>
    <n v="0.48"/>
    <x v="2"/>
    <n v="0.22"/>
    <n v="0.93"/>
    <n v="0.34"/>
    <n v="0.16"/>
    <n v="0.56000000000000005"/>
    <n v="0.94"/>
    <n v="0"/>
    <n v="0.24"/>
    <n v="0.94"/>
    <n v="0.17"/>
    <x v="0"/>
    <x v="0"/>
  </r>
  <r>
    <x v="14"/>
    <x v="477"/>
    <n v="8"/>
    <s v="Bachelor's"/>
    <n v="0.56999999999999995"/>
    <n v="1.36"/>
    <n v="0.82"/>
    <x v="0"/>
    <n v="0.99"/>
    <n v="0.68"/>
    <n v="7.0000000000000007E-2"/>
    <n v="0.99"/>
    <n v="0.41"/>
    <n v="0.28999999999999998"/>
    <n v="0.56000000000000005"/>
    <n v="0.3"/>
    <n v="0.09"/>
    <n v="0"/>
    <x v="1"/>
    <x v="3"/>
  </r>
  <r>
    <x v="1"/>
    <x v="478"/>
    <n v="8"/>
    <s v="PhD"/>
    <n v="0.18"/>
    <n v="1.42"/>
    <n v="0.17"/>
    <x v="1"/>
    <n v="0.06"/>
    <n v="0.6"/>
    <n v="0.6"/>
    <n v="0.06"/>
    <n v="0.97"/>
    <n v="0.54"/>
    <n v="0.56000000000000005"/>
    <n v="0.52"/>
    <n v="0.61"/>
    <n v="0.26"/>
    <x v="0"/>
    <x v="3"/>
  </r>
  <r>
    <x v="17"/>
    <x v="479"/>
    <n v="15"/>
    <s v="Bachelor's"/>
    <n v="0.51"/>
    <n v="1.31"/>
    <n v="0.32"/>
    <x v="2"/>
    <n v="0.6"/>
    <n v="0.81"/>
    <n v="0.16"/>
    <n v="0.02"/>
    <n v="0.31"/>
    <n v="0.59"/>
    <n v="0.14000000000000001"/>
    <n v="0.43"/>
    <n v="0.55000000000000004"/>
    <n v="0.6"/>
    <x v="0"/>
    <x v="1"/>
  </r>
  <r>
    <x v="2"/>
    <x v="480"/>
    <n v="19"/>
    <s v="PhD"/>
    <n v="0.87"/>
    <n v="1.44"/>
    <n v="0.9"/>
    <x v="0"/>
    <n v="0.85"/>
    <n v="0.55000000000000004"/>
    <n v="0.83"/>
    <n v="0.3"/>
    <n v="0.4"/>
    <n v="0.32"/>
    <n v="0.47"/>
    <n v="0.28999999999999998"/>
    <n v="0.96"/>
    <n v="0.31"/>
    <x v="1"/>
    <x v="1"/>
  </r>
  <r>
    <x v="14"/>
    <x v="481"/>
    <n v="16"/>
    <s v="High School"/>
    <n v="0.53"/>
    <n v="0.56000000000000005"/>
    <n v="0.73"/>
    <x v="0"/>
    <n v="0.22"/>
    <n v="0.46"/>
    <n v="0.43"/>
    <n v="0.8"/>
    <n v="0.74"/>
    <n v="0.43"/>
    <n v="0.33"/>
    <n v="0.32"/>
    <n v="0.77"/>
    <n v="0.05"/>
    <x v="1"/>
    <x v="1"/>
  </r>
  <r>
    <x v="7"/>
    <x v="482"/>
    <n v="10"/>
    <s v="High School"/>
    <n v="0.8"/>
    <n v="0.98"/>
    <n v="0.08"/>
    <x v="1"/>
    <n v="0.24"/>
    <n v="0.93"/>
    <n v="0.86"/>
    <n v="0.71"/>
    <n v="0.48"/>
    <n v="0.52"/>
    <n v="0.98"/>
    <n v="0.97"/>
    <n v="0.22"/>
    <n v="0.81"/>
    <x v="0"/>
    <x v="3"/>
  </r>
  <r>
    <x v="4"/>
    <x v="483"/>
    <n v="9"/>
    <s v="Master's"/>
    <n v="0.12"/>
    <n v="1.46"/>
    <n v="0.42"/>
    <x v="2"/>
    <n v="0.85"/>
    <n v="0.39"/>
    <n v="0.32"/>
    <n v="0.94"/>
    <n v="0.36"/>
    <n v="0.39"/>
    <n v="0.11"/>
    <n v="0.67"/>
    <n v="0.28999999999999998"/>
    <n v="0.59"/>
    <x v="0"/>
    <x v="3"/>
  </r>
  <r>
    <x v="0"/>
    <x v="484"/>
    <n v="24"/>
    <s v="Master's"/>
    <n v="0.72"/>
    <n v="1.25"/>
    <n v="0.83"/>
    <x v="0"/>
    <n v="0.33"/>
    <n v="0.84"/>
    <n v="0.31"/>
    <n v="0.51"/>
    <n v="0.4"/>
    <n v="0.86"/>
    <n v="0.43"/>
    <n v="0.39"/>
    <n v="0.69"/>
    <n v="0.6"/>
    <x v="0"/>
    <x v="0"/>
  </r>
  <r>
    <x v="2"/>
    <x v="485"/>
    <n v="28"/>
    <s v="Master's"/>
    <n v="0.63"/>
    <n v="0.78"/>
    <n v="0.93"/>
    <x v="0"/>
    <n v="0.63"/>
    <n v="7.0000000000000007E-2"/>
    <n v="0.91"/>
    <n v="0.96"/>
    <n v="0.08"/>
    <n v="0.53"/>
    <n v="0.3"/>
    <n v="0.39"/>
    <n v="0.18"/>
    <n v="0.57999999999999996"/>
    <x v="0"/>
    <x v="0"/>
  </r>
  <r>
    <x v="17"/>
    <x v="486"/>
    <n v="12"/>
    <s v="High School"/>
    <n v="0.5"/>
    <n v="0.57999999999999996"/>
    <n v="0.55000000000000004"/>
    <x v="2"/>
    <n v="0.34"/>
    <n v="0.86"/>
    <n v="0.43"/>
    <n v="0.19"/>
    <n v="0.19"/>
    <n v="0.77"/>
    <n v="0.27"/>
    <n v="0.77"/>
    <n v="0.21"/>
    <n v="0.32"/>
    <x v="0"/>
    <x v="1"/>
  </r>
  <r>
    <x v="17"/>
    <x v="487"/>
    <n v="29"/>
    <s v="Master's"/>
    <n v="0.94"/>
    <n v="1.43"/>
    <n v="0.38"/>
    <x v="2"/>
    <n v="0.36"/>
    <n v="0.15"/>
    <n v="0.51"/>
    <n v="0.46"/>
    <n v="0.9"/>
    <n v="0.93"/>
    <n v="0.38"/>
    <n v="0.49"/>
    <n v="0.9"/>
    <n v="0.81"/>
    <x v="0"/>
    <x v="0"/>
  </r>
  <r>
    <x v="10"/>
    <x v="488"/>
    <n v="25"/>
    <s v="Master's"/>
    <n v="0.32"/>
    <n v="0.92"/>
    <n v="0.39"/>
    <x v="2"/>
    <n v="0.2"/>
    <n v="0.04"/>
    <n v="0.64"/>
    <n v="0.26"/>
    <n v="0.05"/>
    <n v="0.23"/>
    <n v="0.8"/>
    <n v="0.85"/>
    <n v="0.48"/>
    <n v="0.42"/>
    <x v="1"/>
    <x v="0"/>
  </r>
  <r>
    <x v="2"/>
    <x v="489"/>
    <n v="10"/>
    <s v="Master's"/>
    <n v="0.93"/>
    <n v="1.1499999999999999"/>
    <n v="0.79"/>
    <x v="0"/>
    <n v="0.76"/>
    <n v="0.67"/>
    <n v="0.53"/>
    <n v="0.1"/>
    <n v="0.81"/>
    <n v="0.87"/>
    <n v="0.17"/>
    <n v="0.85"/>
    <n v="0.88"/>
    <n v="0.55000000000000004"/>
    <x v="0"/>
    <x v="3"/>
  </r>
  <r>
    <x v="3"/>
    <x v="490"/>
    <n v="8"/>
    <s v="Master's"/>
    <n v="0.38"/>
    <n v="0.78"/>
    <n v="0.59"/>
    <x v="2"/>
    <n v="0.86"/>
    <n v="0.65"/>
    <n v="0.51"/>
    <n v="0.16"/>
    <n v="0.05"/>
    <n v="0.45"/>
    <n v="0.05"/>
    <n v="0.56999999999999995"/>
    <n v="0.38"/>
    <n v="0.76"/>
    <x v="1"/>
    <x v="3"/>
  </r>
  <r>
    <x v="1"/>
    <x v="491"/>
    <n v="25"/>
    <s v="Bachelor's"/>
    <n v="0.59"/>
    <n v="1.04"/>
    <n v="0.05"/>
    <x v="1"/>
    <n v="7.0000000000000007E-2"/>
    <n v="0.28999999999999998"/>
    <n v="0.88"/>
    <n v="0.15"/>
    <n v="0.71"/>
    <n v="0.97"/>
    <n v="0.79"/>
    <n v="0.24"/>
    <n v="0.91"/>
    <n v="0.09"/>
    <x v="0"/>
    <x v="0"/>
  </r>
  <r>
    <x v="15"/>
    <x v="492"/>
    <n v="11"/>
    <s v="High School"/>
    <n v="0.89"/>
    <n v="1.1399999999999999"/>
    <n v="0.15"/>
    <x v="1"/>
    <n v="0.28999999999999998"/>
    <n v="0.38"/>
    <n v="0.51"/>
    <n v="0.32"/>
    <n v="0.97"/>
    <n v="0.93"/>
    <n v="0.87"/>
    <n v="0.42"/>
    <n v="0.69"/>
    <n v="0.9"/>
    <x v="0"/>
    <x v="1"/>
  </r>
  <r>
    <x v="18"/>
    <x v="493"/>
    <n v="29"/>
    <s v="High School"/>
    <n v="0.41"/>
    <n v="0.61"/>
    <n v="7.0000000000000007E-2"/>
    <x v="1"/>
    <n v="0.57999999999999996"/>
    <n v="0.64"/>
    <n v="0.85"/>
    <n v="0.28999999999999998"/>
    <n v="0.17"/>
    <n v="0.38"/>
    <n v="0.35"/>
    <n v="0.13"/>
    <n v="0.67"/>
    <n v="0.51"/>
    <x v="1"/>
    <x v="0"/>
  </r>
  <r>
    <x v="3"/>
    <x v="494"/>
    <n v="7"/>
    <s v="High School"/>
    <n v="0.35"/>
    <n v="0.83"/>
    <n v="0.49"/>
    <x v="2"/>
    <n v="0.88"/>
    <n v="0.04"/>
    <n v="0.8"/>
    <n v="0.37"/>
    <n v="0.85"/>
    <n v="0.8"/>
    <n v="0.35"/>
    <n v="0.69"/>
    <n v="0.16"/>
    <n v="0.9"/>
    <x v="1"/>
    <x v="3"/>
  </r>
  <r>
    <x v="8"/>
    <x v="495"/>
    <n v="8"/>
    <s v="Bachelor's"/>
    <n v="0.46"/>
    <n v="1.21"/>
    <n v="0.63"/>
    <x v="2"/>
    <n v="0.24"/>
    <n v="0.66"/>
    <n v="0.39"/>
    <n v="0.37"/>
    <n v="0.69"/>
    <n v="0.39"/>
    <n v="0.35"/>
    <n v="0.84"/>
    <n v="0.1"/>
    <n v="0.68"/>
    <x v="0"/>
    <x v="3"/>
  </r>
  <r>
    <x v="1"/>
    <x v="496"/>
    <n v="2"/>
    <s v="High School"/>
    <n v="0.02"/>
    <n v="0.67"/>
    <n v="0.2"/>
    <x v="1"/>
    <n v="0.71"/>
    <n v="0.02"/>
    <n v="0.04"/>
    <n v="0.9"/>
    <n v="7.0000000000000007E-2"/>
    <n v="0.89"/>
    <n v="0.23"/>
    <n v="0.74"/>
    <n v="0.31"/>
    <n v="0.86"/>
    <x v="0"/>
    <x v="2"/>
  </r>
  <r>
    <x v="12"/>
    <x v="497"/>
    <n v="7"/>
    <s v="High School"/>
    <n v="0.4"/>
    <n v="0.57999999999999996"/>
    <n v="0.59"/>
    <x v="2"/>
    <n v="0.62"/>
    <n v="0"/>
    <n v="0.01"/>
    <n v="0.81"/>
    <n v="0.26"/>
    <n v="0.64"/>
    <n v="0.45"/>
    <n v="0.86"/>
    <n v="0.92"/>
    <n v="1"/>
    <x v="0"/>
    <x v="3"/>
  </r>
  <r>
    <x v="19"/>
    <x v="498"/>
    <n v="19"/>
    <s v="High School"/>
    <n v="0.27"/>
    <n v="1.0900000000000001"/>
    <n v="0.5"/>
    <x v="2"/>
    <n v="0.02"/>
    <n v="0.93"/>
    <n v="0.08"/>
    <n v="0.69"/>
    <n v="0.79"/>
    <n v="0.8"/>
    <n v="0.14000000000000001"/>
    <n v="0.45"/>
    <n v="0.83"/>
    <n v="0.3"/>
    <x v="0"/>
    <x v="1"/>
  </r>
  <r>
    <x v="5"/>
    <x v="499"/>
    <n v="22"/>
    <s v="High School"/>
    <n v="0.27"/>
    <n v="0.96"/>
    <n v="0.27"/>
    <x v="1"/>
    <n v="0.46"/>
    <n v="0.56000000000000005"/>
    <n v="0.4"/>
    <n v="0.46"/>
    <n v="0.02"/>
    <n v="0.28000000000000003"/>
    <n v="0.44"/>
    <n v="0.63"/>
    <n v="0.45"/>
    <n v="0.34"/>
    <x v="0"/>
    <x v="0"/>
  </r>
  <r>
    <x v="11"/>
    <x v="500"/>
    <n v="1"/>
    <s v="PhD"/>
    <n v="0.24"/>
    <n v="1.42"/>
    <n v="0.51"/>
    <x v="2"/>
    <n v="0.01"/>
    <n v="0.02"/>
    <n v="0.97"/>
    <n v="0.22"/>
    <n v="0.81"/>
    <n v="0.06"/>
    <n v="0.92"/>
    <n v="0.87"/>
    <n v="0.56999999999999995"/>
    <n v="0.01"/>
    <x v="0"/>
    <x v="2"/>
  </r>
  <r>
    <x v="15"/>
    <x v="501"/>
    <n v="19"/>
    <s v="PhD"/>
    <n v="0.43"/>
    <n v="0.98"/>
    <n v="0.21"/>
    <x v="1"/>
    <n v="0.02"/>
    <n v="0.65"/>
    <n v="0.62"/>
    <n v="0.31"/>
    <n v="0.09"/>
    <n v="0.09"/>
    <n v="0.92"/>
    <n v="0.69"/>
    <n v="0.13"/>
    <n v="0.36"/>
    <x v="0"/>
    <x v="1"/>
  </r>
  <r>
    <x v="9"/>
    <x v="502"/>
    <n v="4"/>
    <s v="PhD"/>
    <n v="0.84"/>
    <n v="0.54"/>
    <n v="0.76"/>
    <x v="0"/>
    <n v="0.89"/>
    <n v="0.01"/>
    <n v="0.2"/>
    <n v="0.96"/>
    <n v="0.61"/>
    <n v="0.26"/>
    <n v="7.0000000000000007E-2"/>
    <n v="0.03"/>
    <n v="0.24"/>
    <n v="0.88"/>
    <x v="0"/>
    <x v="4"/>
  </r>
  <r>
    <x v="1"/>
    <x v="503"/>
    <n v="27"/>
    <s v="High School"/>
    <n v="0.72"/>
    <n v="1.42"/>
    <n v="0.15"/>
    <x v="1"/>
    <n v="0.19"/>
    <n v="0.52"/>
    <n v="0.91"/>
    <n v="0.8"/>
    <n v="7.0000000000000007E-2"/>
    <n v="0.69"/>
    <n v="0.56999999999999995"/>
    <n v="0.91"/>
    <n v="0.12"/>
    <n v="0.53"/>
    <x v="1"/>
    <x v="0"/>
  </r>
  <r>
    <x v="18"/>
    <x v="504"/>
    <n v="18"/>
    <s v="Master's"/>
    <n v="0.41"/>
    <n v="0.98"/>
    <n v="7.0000000000000007E-2"/>
    <x v="1"/>
    <n v="0.28000000000000003"/>
    <n v="0.32"/>
    <n v="0.95"/>
    <n v="0.28000000000000003"/>
    <n v="0.46"/>
    <n v="0.67"/>
    <n v="0.16"/>
    <n v="0.49"/>
    <n v="0.74"/>
    <n v="0.87"/>
    <x v="0"/>
    <x v="1"/>
  </r>
  <r>
    <x v="12"/>
    <x v="505"/>
    <n v="6"/>
    <s v="High School"/>
    <n v="0.74"/>
    <n v="1.27"/>
    <n v="0.56000000000000005"/>
    <x v="2"/>
    <n v="0.47"/>
    <n v="0.56999999999999995"/>
    <n v="0.05"/>
    <n v="0.62"/>
    <n v="0.63"/>
    <n v="0.89"/>
    <n v="0.51"/>
    <n v="0.08"/>
    <n v="0.31"/>
    <n v="0.66"/>
    <x v="0"/>
    <x v="3"/>
  </r>
  <r>
    <x v="1"/>
    <x v="506"/>
    <n v="20"/>
    <s v="Bachelor's"/>
    <n v="0.89"/>
    <n v="0.77"/>
    <n v="0.26"/>
    <x v="1"/>
    <n v="0.52"/>
    <n v="0.46"/>
    <n v="0.31"/>
    <n v="0.57999999999999996"/>
    <n v="0.73"/>
    <n v="0.41"/>
    <n v="0.63"/>
    <n v="0.7"/>
    <n v="0.71"/>
    <n v="0.05"/>
    <x v="0"/>
    <x v="1"/>
  </r>
  <r>
    <x v="18"/>
    <x v="507"/>
    <n v="26"/>
    <s v="PhD"/>
    <n v="0.46"/>
    <n v="0.76"/>
    <n v="0.11"/>
    <x v="1"/>
    <n v="0.48"/>
    <n v="0.89"/>
    <n v="0.38"/>
    <n v="0.75"/>
    <n v="0.1"/>
    <n v="0.48"/>
    <n v="0.99"/>
    <n v="0.77"/>
    <n v="0.21"/>
    <n v="0.5"/>
    <x v="0"/>
    <x v="0"/>
  </r>
  <r>
    <x v="1"/>
    <x v="508"/>
    <n v="3"/>
    <s v="High School"/>
    <n v="0.41"/>
    <n v="1.28"/>
    <n v="0.24"/>
    <x v="1"/>
    <n v="0.23"/>
    <n v="0.92"/>
    <n v="0.59"/>
    <n v="0.38"/>
    <n v="0.5"/>
    <n v="0.61"/>
    <n v="0.56000000000000005"/>
    <n v="0.49"/>
    <n v="0.5"/>
    <n v="0.18"/>
    <x v="0"/>
    <x v="4"/>
  </r>
  <r>
    <x v="18"/>
    <x v="509"/>
    <n v="2"/>
    <s v="Master's"/>
    <n v="0.54"/>
    <n v="0.63"/>
    <n v="0.24"/>
    <x v="1"/>
    <n v="0.93"/>
    <n v="0.95"/>
    <n v="0.37"/>
    <n v="0.14000000000000001"/>
    <n v="0.52"/>
    <n v="0.11"/>
    <n v="0.93"/>
    <n v="0.18"/>
    <n v="0.25"/>
    <n v="0.41"/>
    <x v="1"/>
    <x v="2"/>
  </r>
  <r>
    <x v="17"/>
    <x v="510"/>
    <n v="19"/>
    <s v="Bachelor's"/>
    <n v="0.79"/>
    <n v="0.96"/>
    <n v="0.37"/>
    <x v="2"/>
    <n v="0.27"/>
    <n v="0.51"/>
    <n v="0.15"/>
    <n v="0.61"/>
    <n v="0.56999999999999995"/>
    <n v="0.71"/>
    <n v="0.94"/>
    <n v="0.91"/>
    <n v="0.95"/>
    <n v="0.24"/>
    <x v="0"/>
    <x v="1"/>
  </r>
  <r>
    <x v="9"/>
    <x v="511"/>
    <n v="27"/>
    <s v="High School"/>
    <n v="0.3"/>
    <n v="1.4"/>
    <n v="0.94"/>
    <x v="0"/>
    <n v="0.86"/>
    <n v="0.11"/>
    <n v="0.95"/>
    <n v="0.42"/>
    <n v="0.01"/>
    <n v="0.44"/>
    <n v="0.05"/>
    <n v="0.54"/>
    <n v="0.34"/>
    <n v="0.47"/>
    <x v="0"/>
    <x v="0"/>
  </r>
  <r>
    <x v="17"/>
    <x v="512"/>
    <n v="21"/>
    <s v="Bachelor's"/>
    <n v="0.87"/>
    <n v="1.1599999999999999"/>
    <n v="0.47"/>
    <x v="2"/>
    <n v="0.82"/>
    <n v="0.91"/>
    <n v="0.12"/>
    <n v="0.53"/>
    <n v="0.28000000000000003"/>
    <n v="0.05"/>
    <n v="0.67"/>
    <n v="0.86"/>
    <n v="0.16"/>
    <n v="0.81"/>
    <x v="0"/>
    <x v="0"/>
  </r>
  <r>
    <x v="10"/>
    <x v="513"/>
    <n v="24"/>
    <s v="Bachelor's"/>
    <n v="0.91"/>
    <n v="0.77"/>
    <n v="0.66"/>
    <x v="2"/>
    <n v="0.32"/>
    <n v="0.55000000000000004"/>
    <n v="0.05"/>
    <n v="0.04"/>
    <n v="0.72"/>
    <n v="0.44"/>
    <n v="0.26"/>
    <n v="0.19"/>
    <n v="0.67"/>
    <n v="0"/>
    <x v="0"/>
    <x v="0"/>
  </r>
  <r>
    <x v="15"/>
    <x v="514"/>
    <n v="21"/>
    <s v="Bachelor's"/>
    <n v="0.08"/>
    <n v="0.55000000000000004"/>
    <n v="0.16"/>
    <x v="1"/>
    <n v="0.45"/>
    <n v="0.9"/>
    <n v="0.13"/>
    <n v="0.12"/>
    <n v="0.15"/>
    <n v="0.03"/>
    <n v="7.0000000000000007E-2"/>
    <n v="0.66"/>
    <n v="0.43"/>
    <n v="0.76"/>
    <x v="0"/>
    <x v="0"/>
  </r>
  <r>
    <x v="7"/>
    <x v="515"/>
    <n v="14"/>
    <s v="Bachelor's"/>
    <n v="0.66"/>
    <n v="0.55000000000000004"/>
    <n v="0.08"/>
    <x v="1"/>
    <n v="0.88"/>
    <n v="0.53"/>
    <n v="0.82"/>
    <n v="0.86"/>
    <n v="0.93"/>
    <n v="0.95"/>
    <n v="0.55000000000000004"/>
    <n v="0.34"/>
    <n v="0.96"/>
    <n v="0.55000000000000004"/>
    <x v="0"/>
    <x v="1"/>
  </r>
  <r>
    <x v="15"/>
    <x v="516"/>
    <n v="24"/>
    <s v="PhD"/>
    <n v="0.64"/>
    <n v="1.0900000000000001"/>
    <n v="0.27"/>
    <x v="1"/>
    <n v="0.65"/>
    <n v="0.35"/>
    <n v="0.97"/>
    <n v="0.8"/>
    <n v="0.63"/>
    <n v="0.28999999999999998"/>
    <n v="0.37"/>
    <n v="0.67"/>
    <n v="7.0000000000000007E-2"/>
    <n v="0.26"/>
    <x v="0"/>
    <x v="0"/>
  </r>
  <r>
    <x v="0"/>
    <x v="517"/>
    <n v="24"/>
    <s v="Master's"/>
    <n v="0.48"/>
    <n v="0.9"/>
    <n v="0.74"/>
    <x v="0"/>
    <n v="0.44"/>
    <n v="0.77"/>
    <n v="0.26"/>
    <n v="0.01"/>
    <n v="0.67"/>
    <n v="0.97"/>
    <n v="0.61"/>
    <n v="0.12"/>
    <n v="0.32"/>
    <n v="0.87"/>
    <x v="0"/>
    <x v="0"/>
  </r>
  <r>
    <x v="0"/>
    <x v="518"/>
    <n v="16"/>
    <s v="Bachelor's"/>
    <n v="0.61"/>
    <n v="0.9"/>
    <n v="0.75"/>
    <x v="0"/>
    <n v="0.81"/>
    <n v="0.74"/>
    <n v="0.66"/>
    <n v="0.24"/>
    <n v="0.1"/>
    <n v="0.57999999999999996"/>
    <n v="0.55000000000000004"/>
    <n v="0.19"/>
    <n v="0.06"/>
    <n v="0.08"/>
    <x v="1"/>
    <x v="1"/>
  </r>
  <r>
    <x v="0"/>
    <x v="519"/>
    <n v="9"/>
    <s v="Master's"/>
    <n v="0.78"/>
    <n v="1.42"/>
    <n v="0.75"/>
    <x v="0"/>
    <n v="0.96"/>
    <n v="0.14000000000000001"/>
    <n v="0.51"/>
    <n v="0.83"/>
    <n v="0.35"/>
    <n v="0.42"/>
    <n v="0.13"/>
    <n v="0.12"/>
    <n v="0.62"/>
    <n v="0.68"/>
    <x v="0"/>
    <x v="3"/>
  </r>
  <r>
    <x v="1"/>
    <x v="520"/>
    <n v="18"/>
    <s v="PhD"/>
    <n v="0.56000000000000005"/>
    <n v="1.1499999999999999"/>
    <n v="0.05"/>
    <x v="1"/>
    <n v="0.16"/>
    <n v="0.98"/>
    <n v="0.08"/>
    <n v="0.68"/>
    <n v="0.18"/>
    <n v="0.72"/>
    <n v="0.71"/>
    <n v="0.23"/>
    <n v="0.27"/>
    <n v="0.65"/>
    <x v="1"/>
    <x v="1"/>
  </r>
  <r>
    <x v="3"/>
    <x v="521"/>
    <n v="4"/>
    <s v="PhD"/>
    <n v="0.19"/>
    <n v="1.23"/>
    <n v="0.36"/>
    <x v="2"/>
    <n v="0.86"/>
    <n v="0.51"/>
    <n v="0.11"/>
    <n v="0.69"/>
    <n v="0.52"/>
    <n v="0.3"/>
    <n v="0.42"/>
    <n v="0.3"/>
    <n v="0.26"/>
    <n v="0.16"/>
    <x v="0"/>
    <x v="4"/>
  </r>
  <r>
    <x v="18"/>
    <x v="522"/>
    <n v="19"/>
    <s v="PhD"/>
    <n v="0.25"/>
    <n v="1.18"/>
    <n v="0.22"/>
    <x v="1"/>
    <n v="0.5"/>
    <n v="0.78"/>
    <n v="0.84"/>
    <n v="0.57999999999999996"/>
    <n v="0.62"/>
    <n v="0.28000000000000003"/>
    <n v="0.89"/>
    <n v="0.02"/>
    <n v="0.35"/>
    <n v="0.72"/>
    <x v="0"/>
    <x v="1"/>
  </r>
  <r>
    <x v="6"/>
    <x v="523"/>
    <n v="28"/>
    <s v="High School"/>
    <n v="0.18"/>
    <n v="1.0900000000000001"/>
    <n v="0.52"/>
    <x v="2"/>
    <n v="0.74"/>
    <n v="0.81"/>
    <n v="0.13"/>
    <n v="0.02"/>
    <n v="0.69"/>
    <n v="0.3"/>
    <n v="0.63"/>
    <n v="0.15"/>
    <n v="0.47"/>
    <n v="0.5"/>
    <x v="0"/>
    <x v="0"/>
  </r>
  <r>
    <x v="13"/>
    <x v="524"/>
    <n v="3"/>
    <s v="Master's"/>
    <n v="0.51"/>
    <n v="1"/>
    <n v="0.43"/>
    <x v="2"/>
    <n v="7.0000000000000007E-2"/>
    <n v="0.09"/>
    <n v="0.43"/>
    <n v="0.36"/>
    <n v="0.52"/>
    <n v="0.3"/>
    <n v="0.69"/>
    <n v="0.86"/>
    <n v="0.3"/>
    <n v="0.19"/>
    <x v="1"/>
    <x v="4"/>
  </r>
  <r>
    <x v="14"/>
    <x v="525"/>
    <n v="9"/>
    <s v="High School"/>
    <n v="0.62"/>
    <n v="0.94"/>
    <n v="0.75"/>
    <x v="0"/>
    <n v="0.65"/>
    <n v="0.15"/>
    <n v="0.55000000000000004"/>
    <n v="0.53"/>
    <n v="0.73"/>
    <n v="0.06"/>
    <n v="0.89"/>
    <n v="0.7"/>
    <n v="0.22"/>
    <n v="0.18"/>
    <x v="0"/>
    <x v="3"/>
  </r>
  <r>
    <x v="8"/>
    <x v="526"/>
    <n v="26"/>
    <s v="Master's"/>
    <n v="0.02"/>
    <n v="1.4"/>
    <n v="0.38"/>
    <x v="2"/>
    <n v="0.23"/>
    <n v="0.28000000000000003"/>
    <n v="0.13"/>
    <n v="0.64"/>
    <n v="0.08"/>
    <n v="0.13"/>
    <n v="0.64"/>
    <n v="0.34"/>
    <n v="0.71"/>
    <n v="0.56000000000000005"/>
    <x v="1"/>
    <x v="0"/>
  </r>
  <r>
    <x v="17"/>
    <x v="527"/>
    <n v="3"/>
    <s v="PhD"/>
    <n v="0.65"/>
    <n v="0.62"/>
    <n v="0.51"/>
    <x v="2"/>
    <n v="0.44"/>
    <n v="0.27"/>
    <n v="0.6"/>
    <n v="0.87"/>
    <n v="1"/>
    <n v="0.61"/>
    <n v="0.4"/>
    <n v="0.23"/>
    <n v="0.26"/>
    <n v="0.48"/>
    <x v="0"/>
    <x v="4"/>
  </r>
  <r>
    <x v="8"/>
    <x v="528"/>
    <n v="26"/>
    <s v="Bachelor's"/>
    <n v="0.37"/>
    <n v="0.87"/>
    <n v="0.45"/>
    <x v="2"/>
    <n v="0.84"/>
    <n v="0.65"/>
    <n v="0.61"/>
    <n v="0.33"/>
    <n v="0.82"/>
    <n v="0.04"/>
    <n v="0.87"/>
    <n v="0.51"/>
    <n v="0.4"/>
    <n v="0.5"/>
    <x v="1"/>
    <x v="0"/>
  </r>
  <r>
    <x v="2"/>
    <x v="529"/>
    <n v="23"/>
    <s v="PhD"/>
    <n v="0.01"/>
    <n v="1.37"/>
    <n v="0.81"/>
    <x v="0"/>
    <n v="0.34"/>
    <n v="0.14000000000000001"/>
    <n v="0.44"/>
    <n v="0.5"/>
    <n v="0.4"/>
    <n v="0.68"/>
    <n v="0.42"/>
    <n v="0.96"/>
    <n v="0.6"/>
    <n v="0.81"/>
    <x v="1"/>
    <x v="0"/>
  </r>
  <r>
    <x v="5"/>
    <x v="530"/>
    <n v="21"/>
    <s v="PhD"/>
    <n v="0.69"/>
    <n v="0.67"/>
    <n v="0.12"/>
    <x v="1"/>
    <n v="0.21"/>
    <n v="0.6"/>
    <n v="0.5"/>
    <n v="0.87"/>
    <n v="0.95"/>
    <n v="0.4"/>
    <n v="0.51"/>
    <n v="0.97"/>
    <n v="0.28000000000000003"/>
    <n v="0.79"/>
    <x v="0"/>
    <x v="0"/>
  </r>
  <r>
    <x v="14"/>
    <x v="531"/>
    <n v="25"/>
    <s v="High School"/>
    <n v="0.68"/>
    <n v="0.75"/>
    <n v="0.92"/>
    <x v="0"/>
    <n v="0.56000000000000005"/>
    <n v="0.19"/>
    <n v="0.22"/>
    <n v="0.49"/>
    <n v="0.96"/>
    <n v="0.77"/>
    <n v="0.49"/>
    <n v="0.34"/>
    <n v="0.55000000000000004"/>
    <n v="0.75"/>
    <x v="1"/>
    <x v="0"/>
  </r>
  <r>
    <x v="8"/>
    <x v="532"/>
    <n v="2"/>
    <s v="PhD"/>
    <n v="0.32"/>
    <n v="1.22"/>
    <n v="0.56000000000000005"/>
    <x v="2"/>
    <n v="0.96"/>
    <n v="0.93"/>
    <n v="0.79"/>
    <n v="0.72"/>
    <n v="0.27"/>
    <n v="0.85"/>
    <n v="0.43"/>
    <n v="0.27"/>
    <n v="0.38"/>
    <n v="0.84"/>
    <x v="1"/>
    <x v="2"/>
  </r>
  <r>
    <x v="8"/>
    <x v="533"/>
    <n v="10"/>
    <s v="PhD"/>
    <n v="0.46"/>
    <n v="0.99"/>
    <n v="0.31"/>
    <x v="2"/>
    <n v="0.2"/>
    <n v="0.83"/>
    <n v="0.83"/>
    <n v="0.28999999999999998"/>
    <n v="0.87"/>
    <n v="0.77"/>
    <n v="0.42"/>
    <n v="0.75"/>
    <n v="0.96"/>
    <n v="0.46"/>
    <x v="0"/>
    <x v="3"/>
  </r>
  <r>
    <x v="4"/>
    <x v="534"/>
    <n v="5"/>
    <s v="Bachelor's"/>
    <n v="0.94"/>
    <n v="1.1000000000000001"/>
    <n v="0.34"/>
    <x v="2"/>
    <n v="0.56999999999999995"/>
    <n v="0.5"/>
    <n v="0.86"/>
    <n v="0.53"/>
    <n v="0.26"/>
    <n v="0.68"/>
    <n v="0.54"/>
    <n v="0.23"/>
    <n v="0.56999999999999995"/>
    <n v="0.82"/>
    <x v="1"/>
    <x v="4"/>
  </r>
  <r>
    <x v="16"/>
    <x v="535"/>
    <n v="2"/>
    <s v="High School"/>
    <n v="0.63"/>
    <n v="0.85"/>
    <n v="0.77"/>
    <x v="0"/>
    <n v="0.39"/>
    <n v="0.34"/>
    <n v="0.83"/>
    <n v="0.27"/>
    <n v="0.73"/>
    <n v="0.09"/>
    <n v="0.95"/>
    <n v="0.62"/>
    <n v="0.71"/>
    <n v="0.3"/>
    <x v="0"/>
    <x v="2"/>
  </r>
  <r>
    <x v="19"/>
    <x v="536"/>
    <n v="29"/>
    <s v="PhD"/>
    <n v="0.22"/>
    <n v="1.43"/>
    <n v="0.5"/>
    <x v="2"/>
    <n v="0.63"/>
    <n v="0.73"/>
    <n v="0.37"/>
    <n v="0.72"/>
    <n v="0.68"/>
    <n v="0.71"/>
    <n v="0.49"/>
    <n v="0.38"/>
    <n v="0.22"/>
    <n v="0.82"/>
    <x v="1"/>
    <x v="0"/>
  </r>
  <r>
    <x v="18"/>
    <x v="537"/>
    <n v="0"/>
    <s v="Bachelor's"/>
    <n v="0.44"/>
    <n v="1.44"/>
    <n v="0.06"/>
    <x v="1"/>
    <n v="0.85"/>
    <n v="1"/>
    <n v="0.89"/>
    <n v="0.81"/>
    <n v="0.37"/>
    <n v="0.23"/>
    <n v="0.73"/>
    <n v="0.3"/>
    <n v="0.18"/>
    <n v="0.79"/>
    <x v="0"/>
    <x v="2"/>
  </r>
  <r>
    <x v="18"/>
    <x v="538"/>
    <n v="0"/>
    <s v="PhD"/>
    <n v="0.91"/>
    <n v="1.34"/>
    <n v="0.26"/>
    <x v="1"/>
    <n v="0.77"/>
    <n v="0.88"/>
    <n v="0.81"/>
    <n v="0.6"/>
    <n v="0.3"/>
    <n v="0.89"/>
    <n v="0.84"/>
    <n v="0.47"/>
    <n v="0.04"/>
    <n v="0.64"/>
    <x v="0"/>
    <x v="2"/>
  </r>
  <r>
    <x v="12"/>
    <x v="539"/>
    <n v="4"/>
    <s v="Bachelor's"/>
    <n v="0.97"/>
    <n v="0.94"/>
    <n v="0.64"/>
    <x v="2"/>
    <n v="0.56999999999999995"/>
    <n v="0.16"/>
    <n v="0.69"/>
    <n v="0.51"/>
    <n v="0.65"/>
    <n v="0.89"/>
    <n v="0.44"/>
    <n v="0.9"/>
    <n v="0.75"/>
    <n v="0.49"/>
    <x v="0"/>
    <x v="4"/>
  </r>
  <r>
    <x v="12"/>
    <x v="540"/>
    <n v="23"/>
    <s v="Bachelor's"/>
    <n v="0.33"/>
    <n v="1.48"/>
    <n v="0.56999999999999995"/>
    <x v="2"/>
    <n v="0.04"/>
    <n v="0.33"/>
    <n v="0.62"/>
    <n v="0.06"/>
    <n v="0.02"/>
    <n v="0.45"/>
    <n v="0.33"/>
    <n v="0.44"/>
    <n v="0.26"/>
    <n v="0.16"/>
    <x v="0"/>
    <x v="0"/>
  </r>
  <r>
    <x v="4"/>
    <x v="541"/>
    <n v="16"/>
    <s v="Master's"/>
    <n v="0.51"/>
    <n v="0.7"/>
    <n v="0.43"/>
    <x v="2"/>
    <n v="0.59"/>
    <n v="7.0000000000000007E-2"/>
    <n v="0.15"/>
    <n v="7.0000000000000007E-2"/>
    <n v="0.81"/>
    <n v="0.75"/>
    <n v="0.75"/>
    <n v="0.72"/>
    <n v="0.67"/>
    <n v="0.48"/>
    <x v="1"/>
    <x v="1"/>
  </r>
  <r>
    <x v="2"/>
    <x v="294"/>
    <n v="29"/>
    <s v="Master's"/>
    <n v="0.04"/>
    <n v="1.1200000000000001"/>
    <n v="0.89"/>
    <x v="0"/>
    <n v="0.5"/>
    <n v="0.36"/>
    <n v="0.28000000000000003"/>
    <n v="0.64"/>
    <n v="0.69"/>
    <n v="0.87"/>
    <n v="0.34"/>
    <n v="0.77"/>
    <n v="0.56000000000000005"/>
    <n v="0.88"/>
    <x v="0"/>
    <x v="0"/>
  </r>
  <r>
    <x v="14"/>
    <x v="542"/>
    <n v="17"/>
    <s v="PhD"/>
    <n v="0.52"/>
    <n v="1.08"/>
    <n v="0.89"/>
    <x v="0"/>
    <n v="0.96"/>
    <n v="7.0000000000000007E-2"/>
    <n v="0.05"/>
    <n v="0.94"/>
    <n v="0.53"/>
    <n v="0.61"/>
    <n v="0.48"/>
    <n v="0.09"/>
    <n v="0.77"/>
    <n v="0.75"/>
    <x v="0"/>
    <x v="1"/>
  </r>
  <r>
    <x v="16"/>
    <x v="543"/>
    <n v="27"/>
    <s v="High School"/>
    <n v="0.31"/>
    <n v="1.34"/>
    <n v="0.72"/>
    <x v="0"/>
    <n v="0.88"/>
    <n v="0.26"/>
    <n v="0.59"/>
    <n v="0.94"/>
    <n v="0.68"/>
    <n v="0.41"/>
    <n v="0.69"/>
    <n v="0.34"/>
    <n v="0.28000000000000003"/>
    <n v="1"/>
    <x v="1"/>
    <x v="0"/>
  </r>
  <r>
    <x v="10"/>
    <x v="544"/>
    <n v="13"/>
    <s v="PhD"/>
    <n v="0.64"/>
    <n v="0.86"/>
    <n v="0.32"/>
    <x v="2"/>
    <n v="0.03"/>
    <n v="0.55000000000000004"/>
    <n v="0.76"/>
    <n v="0.54"/>
    <n v="0.84"/>
    <n v="0.03"/>
    <n v="0.37"/>
    <n v="0.24"/>
    <n v="0.45"/>
    <n v="7.0000000000000007E-2"/>
    <x v="1"/>
    <x v="1"/>
  </r>
  <r>
    <x v="17"/>
    <x v="545"/>
    <n v="26"/>
    <s v="Bachelor's"/>
    <n v="0.7"/>
    <n v="0.64"/>
    <n v="0.56000000000000005"/>
    <x v="2"/>
    <n v="0.05"/>
    <n v="0.41"/>
    <n v="0.18"/>
    <n v="0.11"/>
    <n v="0.56999999999999995"/>
    <n v="0.93"/>
    <n v="0.05"/>
    <n v="0.42"/>
    <n v="0.71"/>
    <n v="0.46"/>
    <x v="1"/>
    <x v="0"/>
  </r>
  <r>
    <x v="17"/>
    <x v="546"/>
    <n v="7"/>
    <s v="Bachelor's"/>
    <n v="0.18"/>
    <n v="1.46"/>
    <n v="0.45"/>
    <x v="2"/>
    <n v="0.34"/>
    <n v="0.87"/>
    <n v="0.56000000000000005"/>
    <n v="0.52"/>
    <n v="0.73"/>
    <n v="0.57999999999999996"/>
    <n v="0.16"/>
    <n v="0.67"/>
    <n v="0.13"/>
    <n v="0.81"/>
    <x v="0"/>
    <x v="3"/>
  </r>
  <r>
    <x v="2"/>
    <x v="547"/>
    <n v="17"/>
    <s v="High School"/>
    <n v="0.6"/>
    <n v="0.67"/>
    <n v="0.89"/>
    <x v="0"/>
    <n v="0.3"/>
    <n v="0.66"/>
    <n v="0.16"/>
    <n v="0.69"/>
    <n v="0.13"/>
    <n v="0.43"/>
    <n v="0.25"/>
    <n v="0.75"/>
    <n v="0.26"/>
    <n v="0.88"/>
    <x v="1"/>
    <x v="1"/>
  </r>
  <r>
    <x v="1"/>
    <x v="548"/>
    <n v="17"/>
    <s v="PhD"/>
    <n v="0.2"/>
    <n v="1.1100000000000001"/>
    <n v="7.0000000000000007E-2"/>
    <x v="1"/>
    <n v="0.39"/>
    <n v="0.71"/>
    <n v="0.66"/>
    <n v="0.62"/>
    <n v="0.28000000000000003"/>
    <n v="0.38"/>
    <n v="0.1"/>
    <n v="0.72"/>
    <n v="0.5"/>
    <n v="0.71"/>
    <x v="0"/>
    <x v="1"/>
  </r>
  <r>
    <x v="7"/>
    <x v="549"/>
    <n v="28"/>
    <s v="High School"/>
    <n v="0.32"/>
    <n v="0.83"/>
    <n v="0.06"/>
    <x v="1"/>
    <n v="0.34"/>
    <n v="0.8"/>
    <n v="0.9"/>
    <n v="0.52"/>
    <n v="0.46"/>
    <n v="0.03"/>
    <n v="0.88"/>
    <n v="0.01"/>
    <n v="0.94"/>
    <n v="0.49"/>
    <x v="0"/>
    <x v="0"/>
  </r>
  <r>
    <x v="13"/>
    <x v="550"/>
    <n v="13"/>
    <s v="Bachelor's"/>
    <n v="0.92"/>
    <n v="0.52"/>
    <n v="0.53"/>
    <x v="2"/>
    <n v="0.55000000000000004"/>
    <n v="0.22"/>
    <n v="0.43"/>
    <n v="0.65"/>
    <n v="0.73"/>
    <n v="0"/>
    <n v="0.94"/>
    <n v="0.16"/>
    <n v="0.23"/>
    <n v="0.26"/>
    <x v="0"/>
    <x v="1"/>
  </r>
  <r>
    <x v="6"/>
    <x v="551"/>
    <n v="23"/>
    <s v="PhD"/>
    <n v="0.45"/>
    <n v="1.17"/>
    <n v="0.43"/>
    <x v="2"/>
    <n v="0.38"/>
    <n v="0.99"/>
    <n v="0.25"/>
    <n v="0.51"/>
    <n v="0.84"/>
    <n v="0.24"/>
    <n v="0.42"/>
    <n v="0.62"/>
    <n v="0.48"/>
    <n v="0.46"/>
    <x v="0"/>
    <x v="0"/>
  </r>
  <r>
    <x v="0"/>
    <x v="552"/>
    <n v="4"/>
    <s v="PhD"/>
    <n v="0.59"/>
    <n v="1.1200000000000001"/>
    <n v="0.86"/>
    <x v="0"/>
    <n v="7.0000000000000007E-2"/>
    <n v="0.63"/>
    <n v="0.95"/>
    <n v="0.54"/>
    <n v="0.72"/>
    <n v="0.56000000000000005"/>
    <n v="0.85"/>
    <n v="0.93"/>
    <n v="0.18"/>
    <n v="0.44"/>
    <x v="1"/>
    <x v="4"/>
  </r>
  <r>
    <x v="12"/>
    <x v="553"/>
    <n v="24"/>
    <s v="PhD"/>
    <n v="0.41"/>
    <n v="0.63"/>
    <n v="0.63"/>
    <x v="2"/>
    <n v="0.04"/>
    <n v="0.53"/>
    <n v="0.66"/>
    <n v="0.21"/>
    <n v="0.91"/>
    <n v="0.84"/>
    <n v="0.47"/>
    <n v="0.41"/>
    <n v="0.24"/>
    <n v="0.73"/>
    <x v="1"/>
    <x v="0"/>
  </r>
  <r>
    <x v="5"/>
    <x v="554"/>
    <n v="14"/>
    <s v="High School"/>
    <n v="0.84"/>
    <n v="0.73"/>
    <n v="0.27"/>
    <x v="1"/>
    <n v="0.03"/>
    <n v="0.91"/>
    <n v="0.12"/>
    <n v="0.65"/>
    <n v="0.25"/>
    <n v="0.84"/>
    <n v="0.51"/>
    <n v="0.14000000000000001"/>
    <n v="0.56999999999999995"/>
    <n v="0.41"/>
    <x v="0"/>
    <x v="1"/>
  </r>
  <r>
    <x v="6"/>
    <x v="555"/>
    <n v="8"/>
    <s v="PhD"/>
    <n v="0.88"/>
    <n v="0.91"/>
    <n v="0.42"/>
    <x v="2"/>
    <n v="0.01"/>
    <n v="0.56999999999999995"/>
    <n v="0.4"/>
    <n v="0.37"/>
    <n v="0.18"/>
    <n v="0.43"/>
    <n v="0.98"/>
    <n v="0.3"/>
    <n v="0.6"/>
    <n v="0.78"/>
    <x v="0"/>
    <x v="3"/>
  </r>
  <r>
    <x v="19"/>
    <x v="556"/>
    <n v="8"/>
    <s v="Master's"/>
    <n v="0.33"/>
    <n v="1.1100000000000001"/>
    <n v="0.65"/>
    <x v="2"/>
    <n v="0.02"/>
    <n v="0.44"/>
    <n v="0.22"/>
    <n v="0.39"/>
    <n v="0.42"/>
    <n v="0.75"/>
    <n v="0.09"/>
    <n v="0.51"/>
    <n v="0.56000000000000005"/>
    <n v="0.49"/>
    <x v="0"/>
    <x v="3"/>
  </r>
  <r>
    <x v="19"/>
    <x v="557"/>
    <n v="15"/>
    <s v="Master's"/>
    <n v="0.38"/>
    <n v="1.44"/>
    <n v="0.49"/>
    <x v="2"/>
    <n v="0.56999999999999995"/>
    <n v="0.83"/>
    <n v="0.28000000000000003"/>
    <n v="0.08"/>
    <n v="0.71"/>
    <n v="0.48"/>
    <n v="0.9"/>
    <n v="0.98"/>
    <n v="0.4"/>
    <n v="0.42"/>
    <x v="0"/>
    <x v="1"/>
  </r>
  <r>
    <x v="19"/>
    <x v="558"/>
    <n v="9"/>
    <s v="Master's"/>
    <n v="0.32"/>
    <n v="1.28"/>
    <n v="0.6"/>
    <x v="2"/>
    <n v="0.48"/>
    <n v="0.04"/>
    <n v="0.31"/>
    <n v="0.28999999999999998"/>
    <n v="0.81"/>
    <n v="0.09"/>
    <n v="0.81"/>
    <n v="0.67"/>
    <n v="0.73"/>
    <n v="0.43"/>
    <x v="0"/>
    <x v="3"/>
  </r>
  <r>
    <x v="3"/>
    <x v="559"/>
    <n v="0"/>
    <s v="High School"/>
    <n v="0.61"/>
    <n v="1.27"/>
    <n v="0.48"/>
    <x v="2"/>
    <n v="0.47"/>
    <n v="0.64"/>
    <n v="0.11"/>
    <n v="0.44"/>
    <n v="0.97"/>
    <n v="0.04"/>
    <n v="0.32"/>
    <n v="0.31"/>
    <n v="0.63"/>
    <n v="0.11"/>
    <x v="0"/>
    <x v="2"/>
  </r>
  <r>
    <x v="1"/>
    <x v="560"/>
    <n v="14"/>
    <s v="Bachelor's"/>
    <n v="0.1"/>
    <n v="0.59"/>
    <n v="0.23"/>
    <x v="1"/>
    <n v="0.32"/>
    <n v="0.98"/>
    <n v="0.04"/>
    <n v="0.45"/>
    <n v="0.11"/>
    <n v="0.35"/>
    <n v="1"/>
    <n v="0.89"/>
    <n v="0.05"/>
    <n v="0.56000000000000005"/>
    <x v="0"/>
    <x v="1"/>
  </r>
  <r>
    <x v="1"/>
    <x v="561"/>
    <n v="8"/>
    <s v="High School"/>
    <n v="0.21"/>
    <n v="0.65"/>
    <n v="0.28000000000000003"/>
    <x v="1"/>
    <n v="0.97"/>
    <n v="0.99"/>
    <n v="0.79"/>
    <n v="0.66"/>
    <n v="0.35"/>
    <n v="0.17"/>
    <n v="0.08"/>
    <n v="0.69"/>
    <n v="0.78"/>
    <n v="0.83"/>
    <x v="1"/>
    <x v="3"/>
  </r>
  <r>
    <x v="15"/>
    <x v="562"/>
    <n v="1"/>
    <s v="Master's"/>
    <n v="0.88"/>
    <n v="1.5"/>
    <n v="0.11"/>
    <x v="1"/>
    <n v="0.76"/>
    <n v="0.59"/>
    <n v="0.26"/>
    <n v="0.98"/>
    <n v="0.9"/>
    <n v="0.13"/>
    <n v="0.03"/>
    <n v="0.69"/>
    <n v="0.6"/>
    <n v="0.94"/>
    <x v="0"/>
    <x v="2"/>
  </r>
  <r>
    <x v="5"/>
    <x v="563"/>
    <n v="26"/>
    <s v="PhD"/>
    <n v="0.08"/>
    <n v="0.76"/>
    <n v="0.05"/>
    <x v="1"/>
    <n v="0.04"/>
    <n v="0.91"/>
    <n v="0.35"/>
    <n v="0.41"/>
    <n v="0.02"/>
    <n v="0.27"/>
    <n v="0.8"/>
    <n v="0.62"/>
    <n v="0.75"/>
    <n v="0.45"/>
    <x v="1"/>
    <x v="0"/>
  </r>
  <r>
    <x v="13"/>
    <x v="564"/>
    <n v="19"/>
    <s v="High School"/>
    <n v="0.48"/>
    <n v="0.82"/>
    <n v="0.64"/>
    <x v="2"/>
    <n v="0.3"/>
    <n v="0.66"/>
    <n v="0.14000000000000001"/>
    <n v="0.69"/>
    <n v="0.91"/>
    <n v="0.61"/>
    <n v="0.56000000000000005"/>
    <n v="0.96"/>
    <n v="0.63"/>
    <n v="0.26"/>
    <x v="0"/>
    <x v="1"/>
  </r>
  <r>
    <x v="17"/>
    <x v="565"/>
    <n v="24"/>
    <s v="High School"/>
    <n v="0.71"/>
    <n v="1.24"/>
    <n v="0.42"/>
    <x v="2"/>
    <n v="0.35"/>
    <n v="0.99"/>
    <n v="0.1"/>
    <n v="0.4"/>
    <n v="0.06"/>
    <n v="0.82"/>
    <n v="0.09"/>
    <n v="0.67"/>
    <n v="0.06"/>
    <n v="0.67"/>
    <x v="0"/>
    <x v="0"/>
  </r>
  <r>
    <x v="15"/>
    <x v="566"/>
    <n v="12"/>
    <s v="High School"/>
    <n v="0.4"/>
    <n v="1.02"/>
    <n v="0.15"/>
    <x v="1"/>
    <n v="0.3"/>
    <n v="0.8"/>
    <n v="0.27"/>
    <n v="0.72"/>
    <n v="0.21"/>
    <n v="0.25"/>
    <n v="0.34"/>
    <n v="0.59"/>
    <n v="0.45"/>
    <n v="0.75"/>
    <x v="1"/>
    <x v="1"/>
  </r>
  <r>
    <x v="12"/>
    <x v="567"/>
    <n v="4"/>
    <s v="High School"/>
    <n v="0.01"/>
    <n v="1.28"/>
    <n v="0.63"/>
    <x v="2"/>
    <n v="0.06"/>
    <n v="0.61"/>
    <n v="0.38"/>
    <n v="0.79"/>
    <n v="0.87"/>
    <n v="0.85"/>
    <n v="0.78"/>
    <n v="0.27"/>
    <n v="0.81"/>
    <n v="0.53"/>
    <x v="0"/>
    <x v="4"/>
  </r>
  <r>
    <x v="16"/>
    <x v="568"/>
    <n v="16"/>
    <s v="Master's"/>
    <n v="0.46"/>
    <n v="1.44"/>
    <n v="0.92"/>
    <x v="0"/>
    <n v="0.1"/>
    <n v="0.74"/>
    <n v="0.81"/>
    <n v="0.27"/>
    <n v="0.47"/>
    <n v="0.71"/>
    <n v="0.44"/>
    <n v="0.11"/>
    <n v="0.71"/>
    <n v="0.91"/>
    <x v="1"/>
    <x v="1"/>
  </r>
  <r>
    <x v="15"/>
    <x v="569"/>
    <n v="12"/>
    <s v="Bachelor's"/>
    <n v="0.77"/>
    <n v="0.86"/>
    <n v="0.1"/>
    <x v="1"/>
    <n v="0.64"/>
    <n v="0.33"/>
    <n v="0.86"/>
    <n v="0.12"/>
    <n v="0.43"/>
    <n v="0.4"/>
    <n v="0.94"/>
    <n v="0.15"/>
    <n v="0.01"/>
    <n v="0.24"/>
    <x v="1"/>
    <x v="1"/>
  </r>
  <r>
    <x v="2"/>
    <x v="570"/>
    <n v="16"/>
    <s v="PhD"/>
    <n v="0.21"/>
    <n v="0.74"/>
    <n v="0.73"/>
    <x v="0"/>
    <n v="0.72"/>
    <n v="7.0000000000000007E-2"/>
    <n v="0.33"/>
    <n v="0.28000000000000003"/>
    <n v="0.56000000000000005"/>
    <n v="0.73"/>
    <n v="0.53"/>
    <n v="0.93"/>
    <n v="0.95"/>
    <n v="0.36"/>
    <x v="1"/>
    <x v="1"/>
  </r>
  <r>
    <x v="12"/>
    <x v="571"/>
    <n v="8"/>
    <s v="Bachelor's"/>
    <n v="0.74"/>
    <n v="1.39"/>
    <n v="0.48"/>
    <x v="2"/>
    <n v="0.53"/>
    <n v="0.42"/>
    <n v="0.85"/>
    <n v="0.23"/>
    <n v="0.24"/>
    <n v="0.37"/>
    <n v="0.23"/>
    <n v="0.56000000000000005"/>
    <n v="0.13"/>
    <n v="0.32"/>
    <x v="0"/>
    <x v="3"/>
  </r>
  <r>
    <x v="8"/>
    <x v="572"/>
    <n v="19"/>
    <s v="Bachelor's"/>
    <n v="0.41"/>
    <n v="1.25"/>
    <n v="0.35"/>
    <x v="2"/>
    <n v="0.25"/>
    <n v="0.81"/>
    <n v="0.76"/>
    <n v="0.39"/>
    <n v="0.95"/>
    <n v="0.91"/>
    <n v="0.96"/>
    <n v="0.43"/>
    <n v="0.2"/>
    <n v="0.63"/>
    <x v="1"/>
    <x v="1"/>
  </r>
  <r>
    <x v="12"/>
    <x v="573"/>
    <n v="13"/>
    <s v="High School"/>
    <n v="0.13"/>
    <n v="1.29"/>
    <n v="0.31"/>
    <x v="2"/>
    <n v="0.48"/>
    <n v="0.33"/>
    <n v="0.74"/>
    <n v="0.31"/>
    <n v="0.83"/>
    <n v="0.59"/>
    <n v="0.79"/>
    <n v="0.99"/>
    <n v="0.68"/>
    <n v="0.98"/>
    <x v="1"/>
    <x v="1"/>
  </r>
  <r>
    <x v="2"/>
    <x v="574"/>
    <n v="24"/>
    <s v="Master's"/>
    <n v="0.34"/>
    <n v="0.61"/>
    <n v="0.77"/>
    <x v="0"/>
    <n v="0.84"/>
    <n v="0.03"/>
    <n v="0.52"/>
    <n v="0.56999999999999995"/>
    <n v="0.56000000000000005"/>
    <n v="0.48"/>
    <n v="0.79"/>
    <n v="0.13"/>
    <n v="0.31"/>
    <n v="0.62"/>
    <x v="1"/>
    <x v="0"/>
  </r>
  <r>
    <x v="6"/>
    <x v="575"/>
    <n v="21"/>
    <s v="PhD"/>
    <n v="0.4"/>
    <n v="1.38"/>
    <n v="0.47"/>
    <x v="2"/>
    <n v="0.4"/>
    <n v="0.04"/>
    <n v="0.55000000000000004"/>
    <n v="0.71"/>
    <n v="0.11"/>
    <n v="0.31"/>
    <n v="0.78"/>
    <n v="0.37"/>
    <n v="0.24"/>
    <n v="0.67"/>
    <x v="0"/>
    <x v="0"/>
  </r>
  <r>
    <x v="15"/>
    <x v="576"/>
    <n v="7"/>
    <s v="High School"/>
    <n v="0.9"/>
    <n v="0.61"/>
    <n v="0.23"/>
    <x v="1"/>
    <n v="0.5"/>
    <n v="0.87"/>
    <n v="0.13"/>
    <n v="0.68"/>
    <n v="0.56999999999999995"/>
    <n v="0.48"/>
    <n v="0.49"/>
    <n v="0.72"/>
    <n v="0.94"/>
    <n v="0.09"/>
    <x v="0"/>
    <x v="3"/>
  </r>
  <r>
    <x v="7"/>
    <x v="577"/>
    <n v="22"/>
    <s v="Master's"/>
    <n v="0.81"/>
    <n v="0.61"/>
    <n v="0.3"/>
    <x v="1"/>
    <n v="0.62"/>
    <n v="0.65"/>
    <n v="0.2"/>
    <n v="0.24"/>
    <n v="0.66"/>
    <n v="0.91"/>
    <n v="0.98"/>
    <n v="0.2"/>
    <n v="0.13"/>
    <n v="0.06"/>
    <x v="0"/>
    <x v="0"/>
  </r>
  <r>
    <x v="10"/>
    <x v="578"/>
    <n v="22"/>
    <s v="PhD"/>
    <n v="0.28999999999999998"/>
    <n v="0.5"/>
    <n v="0.39"/>
    <x v="2"/>
    <n v="0.34"/>
    <n v="0.99"/>
    <n v="0.52"/>
    <n v="0.2"/>
    <n v="0.33"/>
    <n v="0.33"/>
    <n v="0.02"/>
    <n v="0.14000000000000001"/>
    <n v="0.7"/>
    <n v="0.12"/>
    <x v="0"/>
    <x v="0"/>
  </r>
  <r>
    <x v="17"/>
    <x v="579"/>
    <n v="16"/>
    <s v="PhD"/>
    <n v="0.35"/>
    <n v="1.26"/>
    <n v="0.53"/>
    <x v="2"/>
    <n v="0.69"/>
    <n v="0.56999999999999995"/>
    <n v="0.68"/>
    <n v="0"/>
    <n v="0.93"/>
    <n v="0.11"/>
    <n v="0.41"/>
    <n v="0.77"/>
    <n v="0.44"/>
    <n v="0.95"/>
    <x v="1"/>
    <x v="1"/>
  </r>
  <r>
    <x v="7"/>
    <x v="580"/>
    <n v="6"/>
    <s v="PhD"/>
    <n v="0.16"/>
    <n v="0.67"/>
    <n v="0.24"/>
    <x v="1"/>
    <n v="0.02"/>
    <n v="0.56000000000000005"/>
    <n v="0.38"/>
    <n v="0.51"/>
    <n v="0.56000000000000005"/>
    <n v="0.31"/>
    <n v="0.3"/>
    <n v="0.73"/>
    <n v="0.87"/>
    <n v="0.19"/>
    <x v="1"/>
    <x v="3"/>
  </r>
  <r>
    <x v="16"/>
    <x v="581"/>
    <n v="12"/>
    <s v="Bachelor's"/>
    <n v="0.9"/>
    <n v="0.85"/>
    <n v="0.84"/>
    <x v="0"/>
    <n v="0.36"/>
    <n v="0.13"/>
    <n v="0.59"/>
    <n v="0.53"/>
    <n v="0.2"/>
    <n v="0.45"/>
    <n v="0.8"/>
    <n v="0.59"/>
    <n v="0.1"/>
    <n v="0.55000000000000004"/>
    <x v="1"/>
    <x v="1"/>
  </r>
  <r>
    <x v="2"/>
    <x v="582"/>
    <n v="29"/>
    <s v="Master's"/>
    <n v="0.79"/>
    <n v="1.1299999999999999"/>
    <n v="0.74"/>
    <x v="0"/>
    <n v="0.71"/>
    <n v="0.68"/>
    <n v="0.02"/>
    <n v="0.41"/>
    <n v="0.33"/>
    <n v="0.67"/>
    <n v="0.22"/>
    <n v="0.59"/>
    <n v="0.91"/>
    <n v="0.8"/>
    <x v="0"/>
    <x v="0"/>
  </r>
  <r>
    <x v="15"/>
    <x v="583"/>
    <n v="27"/>
    <s v="Master's"/>
    <n v="0.98"/>
    <n v="0.51"/>
    <n v="0.21"/>
    <x v="1"/>
    <n v="0.41"/>
    <n v="0.86"/>
    <n v="0.25"/>
    <n v="0.98"/>
    <n v="0.61"/>
    <n v="0.79"/>
    <n v="0.09"/>
    <n v="0.18"/>
    <n v="0.76"/>
    <n v="0.02"/>
    <x v="0"/>
    <x v="0"/>
  </r>
  <r>
    <x v="0"/>
    <x v="584"/>
    <n v="18"/>
    <s v="High School"/>
    <n v="0.01"/>
    <n v="1.1599999999999999"/>
    <n v="0.79"/>
    <x v="0"/>
    <n v="0.61"/>
    <n v="0.7"/>
    <n v="0.34"/>
    <n v="0.11"/>
    <n v="7.0000000000000007E-2"/>
    <n v="0.59"/>
    <n v="0.52"/>
    <n v="0.74"/>
    <n v="0.51"/>
    <n v="0.42"/>
    <x v="0"/>
    <x v="1"/>
  </r>
  <r>
    <x v="3"/>
    <x v="585"/>
    <n v="12"/>
    <s v="PhD"/>
    <n v="0.03"/>
    <n v="0.84"/>
    <n v="0.69"/>
    <x v="2"/>
    <n v="0.87"/>
    <n v="0.33"/>
    <n v="0.59"/>
    <n v="0.85"/>
    <n v="0.44"/>
    <n v="0.02"/>
    <n v="7.0000000000000007E-2"/>
    <n v="0.51"/>
    <n v="0.97"/>
    <n v="0.69"/>
    <x v="0"/>
    <x v="1"/>
  </r>
  <r>
    <x v="17"/>
    <x v="586"/>
    <n v="23"/>
    <s v="Master's"/>
    <n v="0.19"/>
    <n v="1.27"/>
    <n v="0.64"/>
    <x v="2"/>
    <n v="0.62"/>
    <n v="0.64"/>
    <n v="0.03"/>
    <n v="0.83"/>
    <n v="0.79"/>
    <n v="0.26"/>
    <n v="0.71"/>
    <n v="0.21"/>
    <n v="0.04"/>
    <n v="0.2"/>
    <x v="1"/>
    <x v="0"/>
  </r>
  <r>
    <x v="12"/>
    <x v="587"/>
    <n v="18"/>
    <s v="High School"/>
    <n v="0.34"/>
    <n v="0.92"/>
    <n v="0.5"/>
    <x v="2"/>
    <n v="0.48"/>
    <n v="0.27"/>
    <n v="0.03"/>
    <n v="0.61"/>
    <n v="0.4"/>
    <n v="0.3"/>
    <n v="0.87"/>
    <n v="0.75"/>
    <n v="0.86"/>
    <n v="0.49"/>
    <x v="0"/>
    <x v="1"/>
  </r>
  <r>
    <x v="16"/>
    <x v="588"/>
    <n v="24"/>
    <s v="High School"/>
    <n v="0.7"/>
    <n v="0.71"/>
    <n v="0.81"/>
    <x v="0"/>
    <n v="7.0000000000000007E-2"/>
    <n v="0.83"/>
    <n v="0.13"/>
    <n v="0.9"/>
    <n v="0.86"/>
    <n v="0.46"/>
    <n v="0.74"/>
    <n v="0.62"/>
    <n v="0.8"/>
    <n v="0.43"/>
    <x v="0"/>
    <x v="0"/>
  </r>
  <r>
    <x v="5"/>
    <x v="589"/>
    <n v="28"/>
    <s v="High School"/>
    <n v="0.46"/>
    <n v="1.44"/>
    <n v="0.17"/>
    <x v="1"/>
    <n v="0.46"/>
    <n v="0.79"/>
    <n v="0.82"/>
    <n v="0.55000000000000004"/>
    <n v="0.18"/>
    <n v="0.47"/>
    <n v="0.97"/>
    <n v="0.75"/>
    <n v="0.81"/>
    <n v="0.03"/>
    <x v="0"/>
    <x v="0"/>
  </r>
  <r>
    <x v="3"/>
    <x v="590"/>
    <n v="1"/>
    <s v="Master's"/>
    <n v="0.65"/>
    <n v="1.33"/>
    <n v="0.32"/>
    <x v="2"/>
    <n v="0.85"/>
    <n v="0.55000000000000004"/>
    <n v="0.2"/>
    <n v="0.32"/>
    <n v="0.28000000000000003"/>
    <n v="0.53"/>
    <n v="0.05"/>
    <n v="0.16"/>
    <n v="0.81"/>
    <n v="0.13"/>
    <x v="1"/>
    <x v="2"/>
  </r>
  <r>
    <x v="4"/>
    <x v="591"/>
    <n v="5"/>
    <s v="Master's"/>
    <n v="0.63"/>
    <n v="1.2"/>
    <n v="0.56000000000000005"/>
    <x v="2"/>
    <n v="0.97"/>
    <n v="0.86"/>
    <n v="0.45"/>
    <n v="0.06"/>
    <n v="0.48"/>
    <n v="0.69"/>
    <n v="0.61"/>
    <n v="0.54"/>
    <n v="0.47"/>
    <n v="0.28999999999999998"/>
    <x v="0"/>
    <x v="4"/>
  </r>
  <r>
    <x v="14"/>
    <x v="592"/>
    <n v="26"/>
    <s v="Bachelor's"/>
    <n v="0.5"/>
    <n v="0.66"/>
    <n v="0.79"/>
    <x v="0"/>
    <n v="0.32"/>
    <n v="0.59"/>
    <n v="7.0000000000000007E-2"/>
    <n v="0.83"/>
    <n v="0.56000000000000005"/>
    <n v="0.67"/>
    <n v="0.7"/>
    <n v="0.28999999999999998"/>
    <n v="0.47"/>
    <n v="0.96"/>
    <x v="0"/>
    <x v="0"/>
  </r>
  <r>
    <x v="2"/>
    <x v="593"/>
    <n v="5"/>
    <s v="Master's"/>
    <n v="0.97"/>
    <n v="1.25"/>
    <n v="0.74"/>
    <x v="0"/>
    <n v="0.06"/>
    <n v="0.57999999999999996"/>
    <n v="0.36"/>
    <n v="0.28000000000000003"/>
    <n v="0.81"/>
    <n v="0.37"/>
    <n v="0.32"/>
    <n v="0.85"/>
    <n v="0.85"/>
    <n v="0.36"/>
    <x v="0"/>
    <x v="4"/>
  </r>
  <r>
    <x v="18"/>
    <x v="594"/>
    <n v="19"/>
    <s v="PhD"/>
    <n v="0.85"/>
    <n v="0.92"/>
    <n v="7.0000000000000007E-2"/>
    <x v="1"/>
    <n v="0"/>
    <n v="0.52"/>
    <n v="0.34"/>
    <n v="1"/>
    <n v="0.77"/>
    <n v="0.76"/>
    <n v="0.96"/>
    <n v="0.89"/>
    <n v="0.32"/>
    <n v="0.17"/>
    <x v="0"/>
    <x v="1"/>
  </r>
  <r>
    <x v="16"/>
    <x v="595"/>
    <n v="2"/>
    <s v="Master's"/>
    <n v="0.38"/>
    <n v="0.97"/>
    <n v="0.86"/>
    <x v="0"/>
    <n v="0.91"/>
    <n v="0.42"/>
    <n v="0.78"/>
    <n v="0.27"/>
    <n v="0.7"/>
    <n v="0"/>
    <n v="0.87"/>
    <n v="0.03"/>
    <n v="0.71"/>
    <n v="0.05"/>
    <x v="0"/>
    <x v="2"/>
  </r>
  <r>
    <x v="19"/>
    <x v="596"/>
    <n v="7"/>
    <s v="PhD"/>
    <n v="0.5"/>
    <n v="0.92"/>
    <n v="0.38"/>
    <x v="2"/>
    <n v="0.33"/>
    <n v="0.73"/>
    <n v="0.67"/>
    <n v="7.0000000000000007E-2"/>
    <n v="0.75"/>
    <n v="0.05"/>
    <n v="0.54"/>
    <n v="0.26"/>
    <n v="0.59"/>
    <n v="0.26"/>
    <x v="0"/>
    <x v="3"/>
  </r>
  <r>
    <x v="15"/>
    <x v="597"/>
    <n v="7"/>
    <s v="PhD"/>
    <n v="0.31"/>
    <n v="0.74"/>
    <n v="0.12"/>
    <x v="1"/>
    <n v="0.9"/>
    <n v="0.64"/>
    <n v="0.73"/>
    <n v="0.92"/>
    <n v="0.91"/>
    <n v="0.74"/>
    <n v="0.2"/>
    <n v="0.84"/>
    <n v="0.2"/>
    <n v="0.74"/>
    <x v="0"/>
    <x v="3"/>
  </r>
  <r>
    <x v="17"/>
    <x v="598"/>
    <n v="7"/>
    <s v="Master's"/>
    <n v="0.27"/>
    <n v="1.3"/>
    <n v="0.7"/>
    <x v="2"/>
    <n v="0.25"/>
    <n v="0.44"/>
    <n v="0.52"/>
    <n v="0.28999999999999998"/>
    <n v="0.02"/>
    <n v="0.22"/>
    <n v="0.28000000000000003"/>
    <n v="0.44"/>
    <n v="0.17"/>
    <n v="0.87"/>
    <x v="1"/>
    <x v="3"/>
  </r>
  <r>
    <x v="4"/>
    <x v="599"/>
    <n v="29"/>
    <s v="High School"/>
    <n v="0.09"/>
    <n v="1.1499999999999999"/>
    <n v="0.56000000000000005"/>
    <x v="2"/>
    <n v="0.96"/>
    <n v="0"/>
    <n v="0.25"/>
    <n v="0.93"/>
    <n v="0.93"/>
    <n v="0.72"/>
    <n v="0.77"/>
    <n v="0.09"/>
    <n v="0.51"/>
    <n v="0.23"/>
    <x v="0"/>
    <x v="0"/>
  </r>
  <r>
    <x v="13"/>
    <x v="600"/>
    <n v="3"/>
    <s v="Master's"/>
    <n v="0.81"/>
    <n v="0.64"/>
    <n v="0.49"/>
    <x v="2"/>
    <n v="0.94"/>
    <n v="0.19"/>
    <n v="0.98"/>
    <n v="0.99"/>
    <n v="0.56000000000000005"/>
    <n v="0.17"/>
    <n v="0.32"/>
    <n v="0.42"/>
    <n v="0.31"/>
    <n v="0.28000000000000003"/>
    <x v="0"/>
    <x v="4"/>
  </r>
  <r>
    <x v="4"/>
    <x v="601"/>
    <n v="21"/>
    <s v="Master's"/>
    <n v="0.15"/>
    <n v="1.23"/>
    <n v="0.3"/>
    <x v="1"/>
    <n v="0.6"/>
    <n v="0.92"/>
    <n v="0.28999999999999998"/>
    <n v="0.19"/>
    <n v="0.65"/>
    <n v="0.71"/>
    <n v="0.69"/>
    <n v="0.32"/>
    <n v="0.25"/>
    <n v="0.96"/>
    <x v="0"/>
    <x v="0"/>
  </r>
  <r>
    <x v="7"/>
    <x v="602"/>
    <n v="2"/>
    <s v="Master's"/>
    <n v="0.46"/>
    <n v="1.35"/>
    <n v="0.16"/>
    <x v="1"/>
    <n v="0.42"/>
    <n v="0.16"/>
    <n v="0.43"/>
    <n v="0.54"/>
    <n v="0.02"/>
    <n v="0.44"/>
    <n v="0.78"/>
    <n v="0.68"/>
    <n v="0.64"/>
    <n v="0.91"/>
    <x v="1"/>
    <x v="2"/>
  </r>
  <r>
    <x v="9"/>
    <x v="603"/>
    <n v="2"/>
    <s v="Master's"/>
    <n v="0.56000000000000005"/>
    <n v="1.29"/>
    <n v="0.84"/>
    <x v="0"/>
    <n v="0.32"/>
    <n v="0.14000000000000001"/>
    <n v="0.89"/>
    <n v="0.47"/>
    <n v="0.88"/>
    <n v="0.59"/>
    <n v="0.67"/>
    <n v="0.8"/>
    <n v="0.66"/>
    <n v="0.4"/>
    <x v="1"/>
    <x v="2"/>
  </r>
  <r>
    <x v="9"/>
    <x v="604"/>
    <n v="15"/>
    <s v="Bachelor's"/>
    <n v="0.8"/>
    <n v="0.87"/>
    <n v="0.8"/>
    <x v="0"/>
    <n v="0.1"/>
    <n v="0.91"/>
    <n v="0.09"/>
    <n v="0.65"/>
    <n v="0.41"/>
    <n v="0.41"/>
    <n v="0.68"/>
    <n v="7.0000000000000007E-2"/>
    <n v="0.59"/>
    <n v="0.77"/>
    <x v="1"/>
    <x v="1"/>
  </r>
  <r>
    <x v="17"/>
    <x v="605"/>
    <n v="8"/>
    <s v="Bachelor's"/>
    <n v="0.17"/>
    <n v="1.4"/>
    <n v="0.56000000000000005"/>
    <x v="2"/>
    <n v="0.88"/>
    <n v="0.49"/>
    <n v="0.54"/>
    <n v="0.92"/>
    <n v="0.9"/>
    <n v="0.45"/>
    <n v="0.27"/>
    <n v="0.39"/>
    <n v="0.39"/>
    <n v="0.28999999999999998"/>
    <x v="1"/>
    <x v="3"/>
  </r>
  <r>
    <x v="17"/>
    <x v="606"/>
    <n v="13"/>
    <s v="Bachelor's"/>
    <n v="0.86"/>
    <n v="0.56999999999999995"/>
    <n v="0.56999999999999995"/>
    <x v="2"/>
    <n v="0.17"/>
    <n v="0.34"/>
    <n v="0.06"/>
    <n v="0.27"/>
    <n v="0.77"/>
    <n v="0.89"/>
    <n v="0.22"/>
    <n v="0.46"/>
    <n v="0.47"/>
    <n v="0.87"/>
    <x v="1"/>
    <x v="1"/>
  </r>
  <r>
    <x v="5"/>
    <x v="607"/>
    <n v="8"/>
    <s v="Bachelor's"/>
    <n v="0.51"/>
    <n v="1.17"/>
    <n v="0.26"/>
    <x v="1"/>
    <n v="0.01"/>
    <n v="0.4"/>
    <n v="0.91"/>
    <n v="0.74"/>
    <n v="0.54"/>
    <n v="0.53"/>
    <n v="0.35"/>
    <n v="0.52"/>
    <n v="0.66"/>
    <n v="0.42"/>
    <x v="0"/>
    <x v="3"/>
  </r>
  <r>
    <x v="3"/>
    <x v="608"/>
    <n v="25"/>
    <s v="Master's"/>
    <n v="0.86"/>
    <n v="0.65"/>
    <n v="0.48"/>
    <x v="2"/>
    <n v="0.41"/>
    <n v="0.69"/>
    <n v="0.25"/>
    <n v="0.64"/>
    <n v="0.88"/>
    <n v="0.42"/>
    <n v="0.91"/>
    <n v="0.99"/>
    <n v="0.11"/>
    <n v="0.23"/>
    <x v="0"/>
    <x v="0"/>
  </r>
  <r>
    <x v="10"/>
    <x v="609"/>
    <n v="5"/>
    <s v="PhD"/>
    <n v="0.96"/>
    <n v="0.6"/>
    <n v="0.31"/>
    <x v="2"/>
    <n v="0.16"/>
    <n v="1"/>
    <n v="0.18"/>
    <n v="0.5"/>
    <n v="0.85"/>
    <n v="0.02"/>
    <n v="0.6"/>
    <n v="0.28000000000000003"/>
    <n v="0.86"/>
    <n v="0.28000000000000003"/>
    <x v="0"/>
    <x v="4"/>
  </r>
  <r>
    <x v="12"/>
    <x v="610"/>
    <n v="21"/>
    <s v="PhD"/>
    <n v="0.67"/>
    <n v="0.72"/>
    <n v="0.31"/>
    <x v="2"/>
    <n v="0.41"/>
    <n v="0.28999999999999998"/>
    <n v="0.81"/>
    <n v="0.8"/>
    <n v="0.46"/>
    <n v="0.61"/>
    <n v="0.6"/>
    <n v="0.83"/>
    <n v="0.43"/>
    <n v="0.28000000000000003"/>
    <x v="1"/>
    <x v="0"/>
  </r>
  <r>
    <x v="3"/>
    <x v="611"/>
    <n v="8"/>
    <s v="PhD"/>
    <n v="0.54"/>
    <n v="0.95"/>
    <n v="0.48"/>
    <x v="2"/>
    <n v="0.09"/>
    <n v="0.72"/>
    <n v="0.21"/>
    <n v="0.2"/>
    <n v="0.41"/>
    <n v="0.23"/>
    <n v="0.57999999999999996"/>
    <n v="0.37"/>
    <n v="0.45"/>
    <n v="0.54"/>
    <x v="1"/>
    <x v="3"/>
  </r>
  <r>
    <x v="7"/>
    <x v="612"/>
    <n v="25"/>
    <s v="PhD"/>
    <n v="0.16"/>
    <n v="1.38"/>
    <n v="0.16"/>
    <x v="1"/>
    <n v="0.41"/>
    <n v="0.04"/>
    <n v="0.5"/>
    <n v="0.55000000000000004"/>
    <n v="0.56000000000000005"/>
    <n v="0.71"/>
    <n v="0.18"/>
    <n v="0.25"/>
    <n v="0.81"/>
    <n v="0.95"/>
    <x v="0"/>
    <x v="0"/>
  </r>
  <r>
    <x v="6"/>
    <x v="613"/>
    <n v="14"/>
    <s v="PhD"/>
    <n v="0.5"/>
    <n v="0.71"/>
    <n v="0.32"/>
    <x v="2"/>
    <n v="0.33"/>
    <n v="0.14000000000000001"/>
    <n v="0.71"/>
    <n v="0.53"/>
    <n v="0.14000000000000001"/>
    <n v="0.01"/>
    <n v="0.81"/>
    <n v="0.18"/>
    <n v="0.61"/>
    <n v="0.34"/>
    <x v="0"/>
    <x v="1"/>
  </r>
  <r>
    <x v="8"/>
    <x v="614"/>
    <n v="18"/>
    <s v="Bachelor's"/>
    <n v="0.32"/>
    <n v="0.59"/>
    <n v="0.39"/>
    <x v="2"/>
    <n v="0.19"/>
    <n v="0.43"/>
    <n v="0.66"/>
    <n v="0.26"/>
    <n v="0.01"/>
    <n v="0.52"/>
    <n v="0.61"/>
    <n v="0.96"/>
    <n v="0.59"/>
    <n v="0.47"/>
    <x v="0"/>
    <x v="1"/>
  </r>
  <r>
    <x v="13"/>
    <x v="615"/>
    <n v="16"/>
    <s v="PhD"/>
    <n v="0.93"/>
    <n v="1.33"/>
    <n v="0.43"/>
    <x v="2"/>
    <n v="0.24"/>
    <n v="0.26"/>
    <n v="0.5"/>
    <n v="0.74"/>
    <n v="0.5"/>
    <n v="7.0000000000000007E-2"/>
    <n v="0.72"/>
    <n v="0.81"/>
    <n v="0.28999999999999998"/>
    <n v="0.66"/>
    <x v="0"/>
    <x v="1"/>
  </r>
  <r>
    <x v="18"/>
    <x v="616"/>
    <n v="2"/>
    <s v="Master's"/>
    <n v="0.89"/>
    <n v="1.35"/>
    <n v="0.18"/>
    <x v="1"/>
    <n v="0.69"/>
    <n v="0.88"/>
    <n v="0.5"/>
    <n v="0.31"/>
    <n v="0.75"/>
    <n v="0.22"/>
    <n v="0.39"/>
    <n v="0.87"/>
    <n v="0.72"/>
    <n v="0.4"/>
    <x v="1"/>
    <x v="2"/>
  </r>
  <r>
    <x v="14"/>
    <x v="617"/>
    <n v="23"/>
    <s v="Master's"/>
    <n v="0.36"/>
    <n v="0.78"/>
    <n v="0.74"/>
    <x v="0"/>
    <n v="0.74"/>
    <n v="0.25"/>
    <n v="0.45"/>
    <n v="0.39"/>
    <n v="0.98"/>
    <n v="0.39"/>
    <n v="0.08"/>
    <n v="0.09"/>
    <n v="0.59"/>
    <n v="0.6"/>
    <x v="1"/>
    <x v="0"/>
  </r>
  <r>
    <x v="16"/>
    <x v="618"/>
    <n v="13"/>
    <s v="Bachelor's"/>
    <n v="0.43"/>
    <n v="0.55000000000000004"/>
    <n v="0.83"/>
    <x v="0"/>
    <n v="0.5"/>
    <n v="0.15"/>
    <n v="0.1"/>
    <n v="0.12"/>
    <n v="0.1"/>
    <n v="0.61"/>
    <n v="0.2"/>
    <n v="0.25"/>
    <n v="0.17"/>
    <n v="0.96"/>
    <x v="1"/>
    <x v="1"/>
  </r>
  <r>
    <x v="18"/>
    <x v="619"/>
    <n v="2"/>
    <s v="Bachelor's"/>
    <n v="0.23"/>
    <n v="0.83"/>
    <n v="0.1"/>
    <x v="1"/>
    <n v="0.49"/>
    <n v="0.02"/>
    <n v="0.67"/>
    <n v="0.52"/>
    <n v="0.9"/>
    <n v="0.16"/>
    <n v="0.8"/>
    <n v="0.79"/>
    <n v="0.13"/>
    <n v="0.4"/>
    <x v="0"/>
    <x v="2"/>
  </r>
  <r>
    <x v="4"/>
    <x v="620"/>
    <n v="14"/>
    <s v="Bachelor's"/>
    <n v="0.25"/>
    <n v="0.76"/>
    <n v="0.52"/>
    <x v="2"/>
    <n v="0.41"/>
    <n v="0.95"/>
    <n v="0.13"/>
    <n v="0.97"/>
    <n v="0.23"/>
    <n v="0.77"/>
    <n v="0.34"/>
    <n v="0.14000000000000001"/>
    <n v="0.86"/>
    <n v="0.31"/>
    <x v="1"/>
    <x v="1"/>
  </r>
  <r>
    <x v="2"/>
    <x v="621"/>
    <n v="28"/>
    <s v="Master's"/>
    <n v="0.56999999999999995"/>
    <n v="0.97"/>
    <n v="0.82"/>
    <x v="0"/>
    <n v="0.73"/>
    <n v="0.09"/>
    <n v="0.67"/>
    <n v="0.9"/>
    <n v="0.06"/>
    <n v="0.14000000000000001"/>
    <n v="0.72"/>
    <n v="0.44"/>
    <n v="0.4"/>
    <n v="0.14000000000000001"/>
    <x v="0"/>
    <x v="0"/>
  </r>
  <r>
    <x v="13"/>
    <x v="622"/>
    <n v="17"/>
    <s v="Master's"/>
    <n v="0.13"/>
    <n v="0.98"/>
    <n v="0.61"/>
    <x v="2"/>
    <n v="0.26"/>
    <n v="0.48"/>
    <n v="0.99"/>
    <n v="0.69"/>
    <n v="0.84"/>
    <n v="0.41"/>
    <n v="0.77"/>
    <n v="0.04"/>
    <n v="0.12"/>
    <n v="0.2"/>
    <x v="1"/>
    <x v="1"/>
  </r>
  <r>
    <x v="16"/>
    <x v="623"/>
    <n v="6"/>
    <s v="PhD"/>
    <n v="0.85"/>
    <n v="0.85"/>
    <n v="0.86"/>
    <x v="0"/>
    <n v="0.71"/>
    <n v="0.59"/>
    <n v="0.36"/>
    <n v="0.57999999999999996"/>
    <n v="0.34"/>
    <n v="0.08"/>
    <n v="0.99"/>
    <n v="0.13"/>
    <n v="7.0000000000000007E-2"/>
    <n v="0.88"/>
    <x v="0"/>
    <x v="3"/>
  </r>
  <r>
    <x v="19"/>
    <x v="624"/>
    <n v="15"/>
    <s v="High School"/>
    <n v="0.65"/>
    <n v="0.83"/>
    <n v="0.46"/>
    <x v="2"/>
    <n v="0.26"/>
    <n v="0.34"/>
    <n v="0.41"/>
    <n v="0.72"/>
    <n v="0.51"/>
    <n v="0.94"/>
    <n v="0.04"/>
    <n v="0.5"/>
    <n v="0.57999999999999996"/>
    <n v="0.92"/>
    <x v="0"/>
    <x v="1"/>
  </r>
  <r>
    <x v="11"/>
    <x v="625"/>
    <n v="8"/>
    <s v="Bachelor's"/>
    <n v="0.56999999999999995"/>
    <n v="1.35"/>
    <n v="0.4"/>
    <x v="2"/>
    <n v="0.88"/>
    <n v="0.02"/>
    <n v="0.73"/>
    <n v="0.93"/>
    <n v="0.66"/>
    <n v="0.44"/>
    <n v="0.04"/>
    <n v="0.92"/>
    <n v="0.47"/>
    <n v="0.03"/>
    <x v="1"/>
    <x v="3"/>
  </r>
  <r>
    <x v="15"/>
    <x v="626"/>
    <n v="23"/>
    <s v="High School"/>
    <n v="0.48"/>
    <n v="0.62"/>
    <n v="0.1"/>
    <x v="1"/>
    <n v="0.06"/>
    <n v="0.56999999999999995"/>
    <n v="0.62"/>
    <n v="0.51"/>
    <n v="0.82"/>
    <n v="0.86"/>
    <n v="0.62"/>
    <n v="0.01"/>
    <n v="0.7"/>
    <n v="0.42"/>
    <x v="0"/>
    <x v="0"/>
  </r>
  <r>
    <x v="11"/>
    <x v="627"/>
    <n v="27"/>
    <s v="High School"/>
    <n v="0.65"/>
    <n v="0.85"/>
    <n v="0.67"/>
    <x v="2"/>
    <n v="0.13"/>
    <n v="0.67"/>
    <n v="0"/>
    <n v="0.92"/>
    <n v="0.11"/>
    <n v="0.09"/>
    <n v="0.33"/>
    <n v="0.37"/>
    <n v="0.21"/>
    <n v="0.59"/>
    <x v="0"/>
    <x v="0"/>
  </r>
  <r>
    <x v="4"/>
    <x v="628"/>
    <n v="24"/>
    <s v="High School"/>
    <n v="0.03"/>
    <n v="0.82"/>
    <n v="0.62"/>
    <x v="2"/>
    <n v="0.69"/>
    <n v="0.72"/>
    <n v="0.7"/>
    <n v="0.31"/>
    <n v="0.1"/>
    <n v="0.27"/>
    <n v="0.83"/>
    <n v="0.98"/>
    <n v="0.49"/>
    <n v="0.01"/>
    <x v="0"/>
    <x v="0"/>
  </r>
  <r>
    <x v="3"/>
    <x v="629"/>
    <n v="8"/>
    <s v="High School"/>
    <n v="0.05"/>
    <n v="1.44"/>
    <n v="0.51"/>
    <x v="2"/>
    <n v="0.33"/>
    <n v="0.16"/>
    <n v="0.34"/>
    <n v="0.02"/>
    <n v="0.36"/>
    <n v="0.53"/>
    <n v="0.87"/>
    <n v="0.69"/>
    <n v="0.11"/>
    <n v="0.15"/>
    <x v="0"/>
    <x v="3"/>
  </r>
  <r>
    <x v="10"/>
    <x v="630"/>
    <n v="1"/>
    <s v="PhD"/>
    <n v="0.2"/>
    <n v="0.53"/>
    <n v="0.62"/>
    <x v="2"/>
    <n v="0.02"/>
    <n v="0.83"/>
    <n v="0.14000000000000001"/>
    <n v="0.97"/>
    <n v="0.6"/>
    <n v="0.73"/>
    <n v="0.11"/>
    <n v="0.86"/>
    <n v="0.84"/>
    <n v="0.65"/>
    <x v="1"/>
    <x v="2"/>
  </r>
  <r>
    <x v="1"/>
    <x v="631"/>
    <n v="5"/>
    <s v="High School"/>
    <n v="0.72"/>
    <n v="0.51"/>
    <n v="0.2"/>
    <x v="1"/>
    <n v="0.85"/>
    <n v="0.36"/>
    <n v="0.11"/>
    <n v="0.42"/>
    <n v="0.73"/>
    <n v="0.11"/>
    <n v="0.21"/>
    <n v="0.15"/>
    <n v="0.8"/>
    <n v="0.06"/>
    <x v="1"/>
    <x v="4"/>
  </r>
  <r>
    <x v="19"/>
    <x v="632"/>
    <n v="7"/>
    <s v="Bachelor's"/>
    <n v="0.37"/>
    <n v="1.26"/>
    <n v="0.69"/>
    <x v="2"/>
    <n v="0.11"/>
    <n v="0.31"/>
    <n v="0.81"/>
    <n v="0.27"/>
    <n v="0.22"/>
    <n v="0.83"/>
    <n v="0.99"/>
    <n v="0.56000000000000005"/>
    <n v="0.28000000000000003"/>
    <n v="0.4"/>
    <x v="0"/>
    <x v="3"/>
  </r>
  <r>
    <x v="13"/>
    <x v="633"/>
    <n v="23"/>
    <s v="Master's"/>
    <n v="0.76"/>
    <n v="1.27"/>
    <n v="0.65"/>
    <x v="2"/>
    <n v="0.03"/>
    <n v="0.56000000000000005"/>
    <n v="0.21"/>
    <n v="0.34"/>
    <n v="0.78"/>
    <n v="0.19"/>
    <n v="0.64"/>
    <n v="0.65"/>
    <n v="0.95"/>
    <n v="0.78"/>
    <x v="1"/>
    <x v="0"/>
  </r>
  <r>
    <x v="1"/>
    <x v="634"/>
    <n v="20"/>
    <s v="High School"/>
    <n v="0.53"/>
    <n v="0.69"/>
    <n v="0.16"/>
    <x v="1"/>
    <n v="0.55000000000000004"/>
    <n v="0.68"/>
    <n v="0.61"/>
    <n v="0.39"/>
    <n v="0.27"/>
    <n v="0.17"/>
    <n v="0.69"/>
    <n v="0.65"/>
    <n v="0.69"/>
    <n v="0.37"/>
    <x v="0"/>
    <x v="1"/>
  </r>
  <r>
    <x v="16"/>
    <x v="635"/>
    <n v="10"/>
    <s v="High School"/>
    <n v="0.76"/>
    <n v="1.27"/>
    <n v="0.81"/>
    <x v="0"/>
    <n v="0.61"/>
    <n v="0.37"/>
    <n v="0.7"/>
    <n v="0.84"/>
    <n v="0.69"/>
    <n v="0.51"/>
    <n v="0.46"/>
    <n v="0.64"/>
    <n v="0.68"/>
    <n v="0.56000000000000005"/>
    <x v="1"/>
    <x v="3"/>
  </r>
  <r>
    <x v="11"/>
    <x v="636"/>
    <n v="15"/>
    <s v="PhD"/>
    <n v="0.1"/>
    <n v="1.45"/>
    <n v="0.62"/>
    <x v="2"/>
    <n v="0.37"/>
    <n v="0.56000000000000005"/>
    <n v="0.05"/>
    <n v="0.04"/>
    <n v="0.25"/>
    <n v="0.69"/>
    <n v="0.85"/>
    <n v="0.56000000000000005"/>
    <n v="0.53"/>
    <n v="0.4"/>
    <x v="0"/>
    <x v="1"/>
  </r>
  <r>
    <x v="16"/>
    <x v="637"/>
    <n v="26"/>
    <s v="High School"/>
    <n v="0.12"/>
    <n v="1.26"/>
    <n v="0.93"/>
    <x v="0"/>
    <n v="0.46"/>
    <n v="0.66"/>
    <n v="0.91"/>
    <n v="0.09"/>
    <n v="0.77"/>
    <n v="0.62"/>
    <n v="0.6"/>
    <n v="0.28999999999999998"/>
    <n v="0.68"/>
    <n v="0.79"/>
    <x v="0"/>
    <x v="0"/>
  </r>
  <r>
    <x v="0"/>
    <x v="638"/>
    <n v="22"/>
    <s v="High School"/>
    <n v="0.53"/>
    <n v="0.6"/>
    <n v="0.92"/>
    <x v="0"/>
    <n v="0.51"/>
    <n v="0.81"/>
    <n v="0.37"/>
    <n v="0.13"/>
    <n v="0.04"/>
    <n v="0.28000000000000003"/>
    <n v="0.24"/>
    <n v="0.56000000000000005"/>
    <n v="0.02"/>
    <n v="0.52"/>
    <x v="0"/>
    <x v="0"/>
  </r>
  <r>
    <x v="9"/>
    <x v="639"/>
    <n v="15"/>
    <s v="PhD"/>
    <n v="0.57999999999999996"/>
    <n v="1.2"/>
    <n v="0.86"/>
    <x v="0"/>
    <n v="0.98"/>
    <n v="0.14000000000000001"/>
    <n v="0.43"/>
    <n v="0.42"/>
    <n v="0.42"/>
    <n v="0.66"/>
    <n v="0.49"/>
    <n v="0.52"/>
    <n v="0.43"/>
    <n v="0.99"/>
    <x v="1"/>
    <x v="1"/>
  </r>
  <r>
    <x v="3"/>
    <x v="640"/>
    <n v="9"/>
    <s v="Bachelor's"/>
    <n v="0.31"/>
    <n v="0.61"/>
    <n v="0.64"/>
    <x v="2"/>
    <n v="1"/>
    <n v="0.28999999999999998"/>
    <n v="0.36"/>
    <n v="0.94"/>
    <n v="0.71"/>
    <n v="0.3"/>
    <n v="0.57999999999999996"/>
    <n v="0.94"/>
    <n v="0.81"/>
    <n v="0.74"/>
    <x v="0"/>
    <x v="3"/>
  </r>
  <r>
    <x v="7"/>
    <x v="641"/>
    <n v="15"/>
    <s v="Bachelor's"/>
    <n v="0.18"/>
    <n v="1.32"/>
    <n v="0.12"/>
    <x v="1"/>
    <n v="0.93"/>
    <n v="0.36"/>
    <n v="0.86"/>
    <n v="0.27"/>
    <n v="0.51"/>
    <n v="0.11"/>
    <n v="0.66"/>
    <n v="0.84"/>
    <n v="0.72"/>
    <n v="0.52"/>
    <x v="1"/>
    <x v="1"/>
  </r>
  <r>
    <x v="0"/>
    <x v="642"/>
    <n v="0"/>
    <s v="Master's"/>
    <n v="0.2"/>
    <n v="0.84"/>
    <n v="0.82"/>
    <x v="0"/>
    <n v="0.33"/>
    <n v="0.75"/>
    <n v="0.33"/>
    <n v="0.14000000000000001"/>
    <n v="0.4"/>
    <n v="0.98"/>
    <n v="0.23"/>
    <n v="0.61"/>
    <n v="0.43"/>
    <n v="7.0000000000000007E-2"/>
    <x v="0"/>
    <x v="2"/>
  </r>
  <r>
    <x v="15"/>
    <x v="643"/>
    <n v="9"/>
    <s v="Master's"/>
    <n v="0.7"/>
    <n v="1.01"/>
    <n v="0.27"/>
    <x v="1"/>
    <n v="0.28999999999999998"/>
    <n v="0.09"/>
    <n v="0.94"/>
    <n v="0.38"/>
    <n v="0.57999999999999996"/>
    <n v="0.79"/>
    <n v="0.32"/>
    <n v="0.72"/>
    <n v="0.14000000000000001"/>
    <n v="0.28999999999999998"/>
    <x v="1"/>
    <x v="3"/>
  </r>
  <r>
    <x v="2"/>
    <x v="644"/>
    <n v="12"/>
    <s v="Master's"/>
    <n v="0.81"/>
    <n v="0.72"/>
    <n v="0.88"/>
    <x v="0"/>
    <n v="0.94"/>
    <n v="0.53"/>
    <n v="0.54"/>
    <n v="0.46"/>
    <n v="0.33"/>
    <n v="0.48"/>
    <n v="0.6"/>
    <n v="0.99"/>
    <n v="0.94"/>
    <n v="0.86"/>
    <x v="1"/>
    <x v="1"/>
  </r>
  <r>
    <x v="12"/>
    <x v="645"/>
    <n v="28"/>
    <s v="High School"/>
    <n v="0.47"/>
    <n v="1.1599999999999999"/>
    <n v="0.66"/>
    <x v="2"/>
    <n v="0.39"/>
    <n v="0.96"/>
    <n v="0.42"/>
    <n v="0.6"/>
    <n v="0.71"/>
    <n v="0.95"/>
    <n v="0.24"/>
    <n v="0.75"/>
    <n v="0.52"/>
    <n v="0.27"/>
    <x v="0"/>
    <x v="0"/>
  </r>
  <r>
    <x v="12"/>
    <x v="646"/>
    <n v="27"/>
    <s v="Bachelor's"/>
    <n v="0.55000000000000004"/>
    <n v="1.1599999999999999"/>
    <n v="0.43"/>
    <x v="2"/>
    <n v="0.48"/>
    <n v="0.62"/>
    <n v="0.4"/>
    <n v="0.2"/>
    <n v="0.96"/>
    <n v="0.51"/>
    <n v="0.73"/>
    <n v="0.41"/>
    <n v="0.36"/>
    <n v="0.41"/>
    <x v="1"/>
    <x v="0"/>
  </r>
  <r>
    <x v="7"/>
    <x v="647"/>
    <n v="1"/>
    <s v="Bachelor's"/>
    <n v="0.54"/>
    <n v="1.04"/>
    <n v="0.17"/>
    <x v="1"/>
    <n v="0.13"/>
    <n v="0.5"/>
    <n v="0.17"/>
    <n v="0.13"/>
    <n v="0.93"/>
    <n v="0.6"/>
    <n v="0.66"/>
    <n v="0.4"/>
    <n v="0.91"/>
    <n v="0.64"/>
    <x v="1"/>
    <x v="2"/>
  </r>
  <r>
    <x v="10"/>
    <x v="648"/>
    <n v="13"/>
    <s v="High School"/>
    <n v="0.37"/>
    <n v="1.46"/>
    <n v="0.63"/>
    <x v="2"/>
    <n v="0.85"/>
    <n v="0.17"/>
    <n v="0.27"/>
    <n v="0.28999999999999998"/>
    <n v="0.27"/>
    <n v="0.86"/>
    <n v="0.03"/>
    <n v="0.08"/>
    <n v="0.27"/>
    <n v="0.2"/>
    <x v="0"/>
    <x v="1"/>
  </r>
  <r>
    <x v="2"/>
    <x v="649"/>
    <n v="14"/>
    <s v="High School"/>
    <n v="0.8"/>
    <n v="1.06"/>
    <n v="0.7"/>
    <x v="2"/>
    <n v="0.43"/>
    <n v="0.41"/>
    <n v="0.11"/>
    <n v="0.68"/>
    <n v="0.7"/>
    <n v="0.72"/>
    <n v="0.73"/>
    <n v="0"/>
    <n v="0.95"/>
    <n v="0.81"/>
    <x v="1"/>
    <x v="1"/>
  </r>
  <r>
    <x v="10"/>
    <x v="650"/>
    <n v="3"/>
    <s v="Master's"/>
    <n v="0.02"/>
    <n v="1.43"/>
    <n v="0.62"/>
    <x v="2"/>
    <n v="0.84"/>
    <n v="0.09"/>
    <n v="0.74"/>
    <n v="0.96"/>
    <n v="0.68"/>
    <n v="0.56999999999999995"/>
    <n v="0.95"/>
    <n v="0.44"/>
    <n v="0.6"/>
    <n v="0.48"/>
    <x v="1"/>
    <x v="4"/>
  </r>
  <r>
    <x v="6"/>
    <x v="651"/>
    <n v="16"/>
    <s v="High School"/>
    <n v="0.08"/>
    <n v="1"/>
    <n v="0.56999999999999995"/>
    <x v="2"/>
    <n v="0.79"/>
    <n v="0.57999999999999996"/>
    <n v="0.91"/>
    <n v="0.94"/>
    <n v="0.06"/>
    <n v="0.4"/>
    <n v="0.02"/>
    <n v="0.33"/>
    <n v="0.54"/>
    <n v="0.91"/>
    <x v="0"/>
    <x v="1"/>
  </r>
  <r>
    <x v="8"/>
    <x v="652"/>
    <n v="21"/>
    <s v="PhD"/>
    <n v="0.13"/>
    <n v="0.59"/>
    <n v="0.54"/>
    <x v="2"/>
    <n v="0.53"/>
    <n v="0.27"/>
    <n v="0.9"/>
    <n v="0.93"/>
    <n v="0.4"/>
    <n v="0.89"/>
    <n v="0.38"/>
    <n v="0.74"/>
    <n v="0.48"/>
    <n v="0.12"/>
    <x v="1"/>
    <x v="0"/>
  </r>
  <r>
    <x v="17"/>
    <x v="653"/>
    <n v="22"/>
    <s v="Master's"/>
    <n v="0.45"/>
    <n v="1.23"/>
    <n v="0.45"/>
    <x v="2"/>
    <n v="0.02"/>
    <n v="0.1"/>
    <n v="0.5"/>
    <n v="0.69"/>
    <n v="0.33"/>
    <n v="0.7"/>
    <n v="0.7"/>
    <n v="0.7"/>
    <n v="0.49"/>
    <n v="0.91"/>
    <x v="1"/>
    <x v="0"/>
  </r>
  <r>
    <x v="10"/>
    <x v="654"/>
    <n v="13"/>
    <s v="PhD"/>
    <n v="0.27"/>
    <n v="1.03"/>
    <n v="0.63"/>
    <x v="2"/>
    <n v="0.4"/>
    <n v="0.72"/>
    <n v="0.88"/>
    <n v="0.22"/>
    <n v="0.81"/>
    <n v="0.76"/>
    <n v="0.36"/>
    <n v="0.99"/>
    <n v="0.26"/>
    <n v="0.25"/>
    <x v="1"/>
    <x v="1"/>
  </r>
  <r>
    <x v="15"/>
    <x v="655"/>
    <n v="14"/>
    <s v="High School"/>
    <n v="0.43"/>
    <n v="0.83"/>
    <n v="0.09"/>
    <x v="1"/>
    <n v="0.77"/>
    <n v="0.79"/>
    <n v="0.56999999999999995"/>
    <n v="0.96"/>
    <n v="0.32"/>
    <n v="0.22"/>
    <n v="0.68"/>
    <n v="0.76"/>
    <n v="0.22"/>
    <n v="0.08"/>
    <x v="0"/>
    <x v="1"/>
  </r>
  <r>
    <x v="8"/>
    <x v="656"/>
    <n v="8"/>
    <s v="Bachelor's"/>
    <n v="0.98"/>
    <n v="1.1399999999999999"/>
    <n v="0.41"/>
    <x v="2"/>
    <n v="1"/>
    <n v="0.89"/>
    <n v="0.51"/>
    <n v="0.83"/>
    <n v="0.82"/>
    <n v="0.93"/>
    <n v="0.84"/>
    <n v="0.64"/>
    <n v="0.61"/>
    <n v="0.47"/>
    <x v="0"/>
    <x v="3"/>
  </r>
  <r>
    <x v="16"/>
    <x v="657"/>
    <n v="3"/>
    <s v="High School"/>
    <n v="0.8"/>
    <n v="1.47"/>
    <n v="0.82"/>
    <x v="0"/>
    <n v="0.56999999999999995"/>
    <n v="0.44"/>
    <n v="0.67"/>
    <n v="0.63"/>
    <n v="0.02"/>
    <n v="0.54"/>
    <n v="0.09"/>
    <n v="0.03"/>
    <n v="0.79"/>
    <n v="0.26"/>
    <x v="1"/>
    <x v="4"/>
  </r>
  <r>
    <x v="9"/>
    <x v="658"/>
    <n v="7"/>
    <s v="Bachelor's"/>
    <n v="0.06"/>
    <n v="0.68"/>
    <n v="0.89"/>
    <x v="0"/>
    <n v="0.49"/>
    <n v="0.88"/>
    <n v="0.4"/>
    <n v="0.27"/>
    <n v="0.35"/>
    <n v="0.71"/>
    <n v="0.56000000000000005"/>
    <n v="0.9"/>
    <n v="0.6"/>
    <n v="0.49"/>
    <x v="1"/>
    <x v="3"/>
  </r>
  <r>
    <x v="19"/>
    <x v="659"/>
    <n v="16"/>
    <s v="PhD"/>
    <n v="0.95"/>
    <n v="0.86"/>
    <n v="0.4"/>
    <x v="2"/>
    <n v="0.62"/>
    <n v="0.5"/>
    <n v="0.99"/>
    <n v="0.46"/>
    <n v="7.0000000000000007E-2"/>
    <n v="0.98"/>
    <n v="0.84"/>
    <n v="0.18"/>
    <n v="0.9"/>
    <n v="0.34"/>
    <x v="1"/>
    <x v="1"/>
  </r>
  <r>
    <x v="6"/>
    <x v="660"/>
    <n v="15"/>
    <s v="Master's"/>
    <n v="0.91"/>
    <n v="1.03"/>
    <n v="0.36"/>
    <x v="2"/>
    <n v="0.37"/>
    <n v="0.72"/>
    <n v="0.17"/>
    <n v="0.59"/>
    <n v="0.7"/>
    <n v="0.34"/>
    <n v="0.69"/>
    <n v="0.88"/>
    <n v="0.47"/>
    <n v="0.38"/>
    <x v="0"/>
    <x v="1"/>
  </r>
  <r>
    <x v="1"/>
    <x v="661"/>
    <n v="26"/>
    <s v="PhD"/>
    <n v="0.75"/>
    <n v="1.36"/>
    <n v="0.21"/>
    <x v="1"/>
    <n v="0.86"/>
    <n v="0.11"/>
    <n v="0.35"/>
    <n v="0.88"/>
    <n v="0.2"/>
    <n v="0.08"/>
    <n v="0.79"/>
    <n v="0.84"/>
    <n v="0.16"/>
    <n v="0.85"/>
    <x v="0"/>
    <x v="0"/>
  </r>
  <r>
    <x v="4"/>
    <x v="662"/>
    <n v="9"/>
    <s v="High School"/>
    <n v="0.52"/>
    <n v="1.33"/>
    <n v="0.47"/>
    <x v="2"/>
    <n v="0.19"/>
    <n v="0.28000000000000003"/>
    <n v="0.51"/>
    <n v="0.53"/>
    <n v="0.81"/>
    <n v="0.79"/>
    <n v="0.57999999999999996"/>
    <n v="0.78"/>
    <n v="0.19"/>
    <n v="0.05"/>
    <x v="0"/>
    <x v="3"/>
  </r>
  <r>
    <x v="8"/>
    <x v="663"/>
    <n v="11"/>
    <s v="Master's"/>
    <n v="0.08"/>
    <n v="0.75"/>
    <n v="0.57999999999999996"/>
    <x v="2"/>
    <n v="0.41"/>
    <n v="0.88"/>
    <n v="0.3"/>
    <n v="0.01"/>
    <n v="0.3"/>
    <n v="0.57999999999999996"/>
    <n v="0.38"/>
    <n v="0.53"/>
    <n v="0.88"/>
    <n v="0.91"/>
    <x v="0"/>
    <x v="1"/>
  </r>
  <r>
    <x v="12"/>
    <x v="664"/>
    <n v="12"/>
    <s v="Bachelor's"/>
    <n v="0.46"/>
    <n v="1.05"/>
    <n v="0.68"/>
    <x v="2"/>
    <n v="1"/>
    <n v="0.24"/>
    <n v="0.73"/>
    <n v="0.38"/>
    <n v="0.01"/>
    <n v="0.01"/>
    <n v="0.46"/>
    <n v="0.49"/>
    <n v="0.02"/>
    <n v="0.69"/>
    <x v="0"/>
    <x v="1"/>
  </r>
  <r>
    <x v="12"/>
    <x v="665"/>
    <n v="2"/>
    <s v="Master's"/>
    <n v="0.56000000000000005"/>
    <n v="0.8"/>
    <n v="0.37"/>
    <x v="2"/>
    <n v="0.41"/>
    <n v="0.23"/>
    <n v="0.53"/>
    <n v="0.2"/>
    <n v="0.51"/>
    <n v="0.16"/>
    <n v="0.67"/>
    <n v="0.75"/>
    <n v="0.11"/>
    <n v="0.47"/>
    <x v="1"/>
    <x v="2"/>
  </r>
  <r>
    <x v="3"/>
    <x v="666"/>
    <n v="12"/>
    <s v="Master's"/>
    <n v="0.6"/>
    <n v="0.76"/>
    <n v="0.51"/>
    <x v="2"/>
    <n v="0.52"/>
    <n v="0.92"/>
    <n v="0.55000000000000004"/>
    <n v="0.57999999999999996"/>
    <n v="0.4"/>
    <n v="0.95"/>
    <n v="0.78"/>
    <n v="0.28999999999999998"/>
    <n v="0.84"/>
    <n v="0.43"/>
    <x v="0"/>
    <x v="1"/>
  </r>
  <r>
    <x v="17"/>
    <x v="667"/>
    <n v="4"/>
    <s v="Master's"/>
    <n v="0.82"/>
    <n v="0.69"/>
    <n v="0.57999999999999996"/>
    <x v="2"/>
    <n v="0.28999999999999998"/>
    <n v="0.3"/>
    <n v="0.3"/>
    <n v="0.73"/>
    <n v="0.23"/>
    <n v="0"/>
    <n v="0.72"/>
    <n v="0.17"/>
    <n v="0.1"/>
    <n v="0.24"/>
    <x v="1"/>
    <x v="4"/>
  </r>
  <r>
    <x v="16"/>
    <x v="668"/>
    <n v="29"/>
    <s v="High School"/>
    <n v="0.48"/>
    <n v="0.54"/>
    <n v="0.94"/>
    <x v="0"/>
    <n v="0.72"/>
    <n v="0.32"/>
    <n v="0.32"/>
    <n v="0.45"/>
    <n v="0.63"/>
    <n v="0.15"/>
    <n v="0.19"/>
    <n v="0.86"/>
    <n v="0.26"/>
    <n v="0.38"/>
    <x v="1"/>
    <x v="0"/>
  </r>
  <r>
    <x v="7"/>
    <x v="669"/>
    <n v="26"/>
    <s v="PhD"/>
    <n v="0.66"/>
    <n v="0.84"/>
    <n v="0.22"/>
    <x v="1"/>
    <n v="0.02"/>
    <n v="0.74"/>
    <n v="0.49"/>
    <n v="0.81"/>
    <n v="0.95"/>
    <n v="0.93"/>
    <n v="0.91"/>
    <n v="0.51"/>
    <n v="0.36"/>
    <n v="0.47"/>
    <x v="1"/>
    <x v="0"/>
  </r>
  <r>
    <x v="8"/>
    <x v="670"/>
    <n v="15"/>
    <s v="Bachelor's"/>
    <n v="0.88"/>
    <n v="0.71"/>
    <n v="0.67"/>
    <x v="2"/>
    <n v="0.82"/>
    <n v="0.98"/>
    <n v="0.88"/>
    <n v="0.28000000000000003"/>
    <n v="0.11"/>
    <n v="0.11"/>
    <n v="0.28999999999999998"/>
    <n v="0.61"/>
    <n v="0.8"/>
    <n v="0.9"/>
    <x v="0"/>
    <x v="1"/>
  </r>
  <r>
    <x v="6"/>
    <x v="671"/>
    <n v="14"/>
    <s v="PhD"/>
    <n v="0.01"/>
    <n v="0.69"/>
    <n v="0.34"/>
    <x v="2"/>
    <n v="0.36"/>
    <n v="0.5"/>
    <n v="0.04"/>
    <n v="0.35"/>
    <n v="0.18"/>
    <n v="0.65"/>
    <n v="0.46"/>
    <n v="0.5"/>
    <n v="0.43"/>
    <n v="0.96"/>
    <x v="0"/>
    <x v="1"/>
  </r>
  <r>
    <x v="15"/>
    <x v="672"/>
    <n v="7"/>
    <s v="PhD"/>
    <n v="0.52"/>
    <n v="1.24"/>
    <n v="0.19"/>
    <x v="1"/>
    <n v="0.93"/>
    <n v="0.38"/>
    <n v="0.46"/>
    <n v="0.09"/>
    <n v="0.61"/>
    <n v="0.28999999999999998"/>
    <n v="0.16"/>
    <n v="0.54"/>
    <n v="0.53"/>
    <n v="0.08"/>
    <x v="0"/>
    <x v="3"/>
  </r>
  <r>
    <x v="14"/>
    <x v="673"/>
    <n v="16"/>
    <s v="High School"/>
    <n v="0.62"/>
    <n v="0.69"/>
    <n v="0.82"/>
    <x v="0"/>
    <n v="0.72"/>
    <n v="0.53"/>
    <n v="0.4"/>
    <n v="0.32"/>
    <n v="0.61"/>
    <n v="0.94"/>
    <n v="0.67"/>
    <n v="7.0000000000000007E-2"/>
    <n v="0.46"/>
    <n v="0.89"/>
    <x v="0"/>
    <x v="1"/>
  </r>
  <r>
    <x v="17"/>
    <x v="674"/>
    <n v="1"/>
    <s v="Bachelor's"/>
    <n v="0.99"/>
    <n v="1.45"/>
    <n v="0.33"/>
    <x v="2"/>
    <n v="0.93"/>
    <n v="0.36"/>
    <n v="0.84"/>
    <n v="0.42"/>
    <n v="0.44"/>
    <n v="0.63"/>
    <n v="0.77"/>
    <n v="0.03"/>
    <n v="0.59"/>
    <n v="0.19"/>
    <x v="0"/>
    <x v="2"/>
  </r>
  <r>
    <x v="8"/>
    <x v="675"/>
    <n v="6"/>
    <s v="PhD"/>
    <n v="0.35"/>
    <n v="0.97"/>
    <n v="0.43"/>
    <x v="2"/>
    <n v="0.11"/>
    <n v="0.15"/>
    <n v="0.03"/>
    <n v="0.47"/>
    <n v="0.95"/>
    <n v="0.12"/>
    <n v="0.95"/>
    <n v="0.73"/>
    <n v="0.64"/>
    <n v="0.65"/>
    <x v="0"/>
    <x v="3"/>
  </r>
  <r>
    <x v="6"/>
    <x v="676"/>
    <n v="0"/>
    <s v="Bachelor's"/>
    <n v="0.11"/>
    <n v="1"/>
    <n v="0.57999999999999996"/>
    <x v="2"/>
    <n v="0.59"/>
    <n v="0.83"/>
    <n v="7.0000000000000007E-2"/>
    <n v="0.69"/>
    <n v="0.53"/>
    <n v="0.38"/>
    <n v="0.34"/>
    <n v="0.62"/>
    <n v="0.89"/>
    <n v="0.5"/>
    <x v="0"/>
    <x v="2"/>
  </r>
  <r>
    <x v="0"/>
    <x v="677"/>
    <n v="14"/>
    <s v="Bachelor's"/>
    <n v="0.4"/>
    <n v="0.6"/>
    <n v="0.72"/>
    <x v="0"/>
    <n v="0.05"/>
    <n v="0.38"/>
    <n v="0.34"/>
    <n v="0.72"/>
    <n v="0.74"/>
    <n v="0.05"/>
    <n v="0.22"/>
    <n v="0.27"/>
    <n v="0.55000000000000004"/>
    <n v="0.14000000000000001"/>
    <x v="0"/>
    <x v="1"/>
  </r>
  <r>
    <x v="10"/>
    <x v="678"/>
    <n v="17"/>
    <s v="High School"/>
    <n v="0.42"/>
    <n v="0.56999999999999995"/>
    <n v="0.5"/>
    <x v="2"/>
    <n v="0.46"/>
    <n v="0.77"/>
    <n v="0.66"/>
    <n v="0.45"/>
    <n v="0.22"/>
    <n v="0.73"/>
    <n v="0.71"/>
    <n v="0.15"/>
    <n v="0.91"/>
    <n v="0.06"/>
    <x v="0"/>
    <x v="1"/>
  </r>
  <r>
    <x v="10"/>
    <x v="679"/>
    <n v="23"/>
    <s v="Bachelor's"/>
    <n v="0.19"/>
    <n v="1.41"/>
    <n v="0.51"/>
    <x v="2"/>
    <n v="0.79"/>
    <n v="0.23"/>
    <n v="0.49"/>
    <n v="0.36"/>
    <n v="0.83"/>
    <n v="0.02"/>
    <n v="0.24"/>
    <n v="0.15"/>
    <n v="0.86"/>
    <n v="0.47"/>
    <x v="0"/>
    <x v="0"/>
  </r>
  <r>
    <x v="7"/>
    <x v="680"/>
    <n v="27"/>
    <s v="Master's"/>
    <n v="0.45"/>
    <n v="1.47"/>
    <n v="0.26"/>
    <x v="1"/>
    <n v="0.71"/>
    <n v="0.28999999999999998"/>
    <n v="0.17"/>
    <n v="0.92"/>
    <n v="0.42"/>
    <n v="0.28000000000000003"/>
    <n v="0.47"/>
    <n v="0.92"/>
    <n v="0.39"/>
    <n v="0.56000000000000005"/>
    <x v="0"/>
    <x v="0"/>
  </r>
  <r>
    <x v="11"/>
    <x v="681"/>
    <n v="13"/>
    <s v="Master's"/>
    <n v="0.43"/>
    <n v="0.73"/>
    <n v="0.7"/>
    <x v="2"/>
    <n v="0.96"/>
    <n v="0.84"/>
    <n v="0.69"/>
    <n v="0.28999999999999998"/>
    <n v="0.91"/>
    <n v="0.28000000000000003"/>
    <n v="0.8"/>
    <n v="0.92"/>
    <n v="0.6"/>
    <n v="0.8"/>
    <x v="1"/>
    <x v="1"/>
  </r>
  <r>
    <x v="4"/>
    <x v="682"/>
    <n v="23"/>
    <s v="Bachelor's"/>
    <n v="0.19"/>
    <n v="1.17"/>
    <n v="0.34"/>
    <x v="2"/>
    <n v="0.51"/>
    <n v="0.16"/>
    <n v="0.42"/>
    <n v="0.83"/>
    <n v="0.99"/>
    <n v="0.32"/>
    <n v="0.53"/>
    <n v="0.51"/>
    <n v="0.95"/>
    <n v="0.48"/>
    <x v="0"/>
    <x v="0"/>
  </r>
  <r>
    <x v="0"/>
    <x v="683"/>
    <n v="20"/>
    <s v="PhD"/>
    <n v="0.92"/>
    <n v="0.87"/>
    <n v="0.93"/>
    <x v="0"/>
    <n v="0.92"/>
    <n v="0.93"/>
    <n v="0.27"/>
    <n v="0.4"/>
    <n v="0.87"/>
    <n v="0.36"/>
    <n v="0.6"/>
    <n v="0.12"/>
    <n v="0.06"/>
    <n v="0.41"/>
    <x v="0"/>
    <x v="1"/>
  </r>
  <r>
    <x v="5"/>
    <x v="684"/>
    <n v="21"/>
    <s v="Bachelor's"/>
    <n v="0.78"/>
    <n v="0.96"/>
    <n v="0.22"/>
    <x v="1"/>
    <n v="0.39"/>
    <n v="0.16"/>
    <n v="0.4"/>
    <n v="0.57999999999999996"/>
    <n v="0.95"/>
    <n v="7.0000000000000007E-2"/>
    <n v="0.51"/>
    <n v="0.33"/>
    <n v="0.51"/>
    <n v="0.02"/>
    <x v="1"/>
    <x v="0"/>
  </r>
  <r>
    <x v="19"/>
    <x v="685"/>
    <n v="13"/>
    <s v="Master's"/>
    <n v="0.82"/>
    <n v="1.05"/>
    <n v="0.48"/>
    <x v="2"/>
    <n v="0.28999999999999998"/>
    <n v="0.3"/>
    <n v="0.38"/>
    <n v="0.84"/>
    <n v="0.97"/>
    <n v="0.44"/>
    <n v="0.39"/>
    <n v="0.85"/>
    <n v="0.43"/>
    <n v="0.55000000000000004"/>
    <x v="0"/>
    <x v="1"/>
  </r>
  <r>
    <x v="11"/>
    <x v="686"/>
    <n v="3"/>
    <s v="PhD"/>
    <n v="0.74"/>
    <n v="1.03"/>
    <n v="0.62"/>
    <x v="2"/>
    <n v="0.78"/>
    <n v="0.22"/>
    <n v="0.72"/>
    <n v="0.8"/>
    <n v="0.35"/>
    <n v="0.17"/>
    <n v="0"/>
    <n v="0.45"/>
    <n v="0.35"/>
    <n v="0.55000000000000004"/>
    <x v="0"/>
    <x v="4"/>
  </r>
  <r>
    <x v="14"/>
    <x v="687"/>
    <n v="21"/>
    <s v="PhD"/>
    <n v="0.86"/>
    <n v="0.76"/>
    <n v="0.76"/>
    <x v="0"/>
    <n v="0.48"/>
    <n v="0.5"/>
    <n v="0.22"/>
    <n v="0.27"/>
    <n v="0.17"/>
    <n v="0.72"/>
    <n v="0.77"/>
    <n v="0.46"/>
    <n v="0.71"/>
    <n v="0.74"/>
    <x v="1"/>
    <x v="0"/>
  </r>
  <r>
    <x v="13"/>
    <x v="688"/>
    <n v="4"/>
    <s v="High School"/>
    <n v="0.97"/>
    <n v="1.32"/>
    <n v="0.38"/>
    <x v="2"/>
    <n v="0.19"/>
    <n v="0.13"/>
    <n v="0.14000000000000001"/>
    <n v="0.75"/>
    <n v="0.47"/>
    <n v="0.78"/>
    <n v="0.75"/>
    <n v="0.6"/>
    <n v="0.69"/>
    <n v="0.02"/>
    <x v="0"/>
    <x v="4"/>
  </r>
  <r>
    <x v="9"/>
    <x v="689"/>
    <n v="2"/>
    <s v="PhD"/>
    <n v="0.64"/>
    <n v="0.51"/>
    <n v="0.71"/>
    <x v="0"/>
    <n v="0.85"/>
    <n v="0.68"/>
    <n v="0.27"/>
    <n v="0.69"/>
    <n v="0.79"/>
    <n v="0.31"/>
    <n v="0.04"/>
    <n v="0.93"/>
    <n v="0.35"/>
    <n v="0.11"/>
    <x v="0"/>
    <x v="2"/>
  </r>
  <r>
    <x v="14"/>
    <x v="690"/>
    <n v="25"/>
    <s v="High School"/>
    <n v="0.77"/>
    <n v="0.72"/>
    <n v="0.77"/>
    <x v="0"/>
    <n v="0.24"/>
    <n v="0.99"/>
    <n v="0.2"/>
    <n v="0.57999999999999996"/>
    <n v="0.93"/>
    <n v="0.15"/>
    <n v="0.97"/>
    <n v="0.95"/>
    <n v="0.88"/>
    <n v="0.21"/>
    <x v="0"/>
    <x v="0"/>
  </r>
  <r>
    <x v="0"/>
    <x v="691"/>
    <n v="5"/>
    <s v="Bachelor's"/>
    <n v="0.76"/>
    <n v="0.77"/>
    <n v="0.82"/>
    <x v="0"/>
    <n v="0.82"/>
    <n v="0.27"/>
    <n v="0.19"/>
    <n v="0.68"/>
    <n v="0.53"/>
    <n v="0.51"/>
    <n v="0.26"/>
    <n v="0.03"/>
    <n v="0.41"/>
    <n v="0.11"/>
    <x v="1"/>
    <x v="4"/>
  </r>
  <r>
    <x v="3"/>
    <x v="692"/>
    <n v="11"/>
    <s v="High School"/>
    <n v="0.04"/>
    <n v="0.93"/>
    <n v="0.32"/>
    <x v="2"/>
    <n v="0.1"/>
    <n v="0.66"/>
    <n v="0.65"/>
    <n v="0.03"/>
    <n v="0"/>
    <n v="0.08"/>
    <n v="0.76"/>
    <n v="0.57999999999999996"/>
    <n v="0.04"/>
    <n v="0.49"/>
    <x v="0"/>
    <x v="1"/>
  </r>
  <r>
    <x v="12"/>
    <x v="199"/>
    <n v="5"/>
    <s v="Bachelor's"/>
    <n v="0.87"/>
    <n v="1.43"/>
    <n v="0.43"/>
    <x v="2"/>
    <n v="0.14000000000000001"/>
    <n v="0.24"/>
    <n v="0.78"/>
    <n v="0.97"/>
    <n v="0.47"/>
    <n v="0.31"/>
    <n v="0.43"/>
    <n v="0.3"/>
    <n v="0.26"/>
    <n v="0.59"/>
    <x v="1"/>
    <x v="4"/>
  </r>
  <r>
    <x v="8"/>
    <x v="693"/>
    <n v="10"/>
    <s v="Bachelor's"/>
    <n v="0.26"/>
    <n v="1.1599999999999999"/>
    <n v="0.31"/>
    <x v="2"/>
    <n v="0.08"/>
    <n v="0.28999999999999998"/>
    <n v="0.88"/>
    <n v="0.76"/>
    <n v="0.02"/>
    <n v="0.5"/>
    <n v="0.27"/>
    <n v="0.65"/>
    <n v="0.72"/>
    <n v="0.86"/>
    <x v="1"/>
    <x v="3"/>
  </r>
  <r>
    <x v="9"/>
    <x v="694"/>
    <n v="15"/>
    <s v="Bachelor's"/>
    <n v="0.99"/>
    <n v="1.48"/>
    <n v="0.92"/>
    <x v="0"/>
    <n v="0.56999999999999995"/>
    <n v="0.4"/>
    <n v="0.36"/>
    <n v="0.01"/>
    <n v="0.25"/>
    <n v="0.72"/>
    <n v="0.6"/>
    <n v="0.92"/>
    <n v="0.05"/>
    <n v="0.16"/>
    <x v="0"/>
    <x v="1"/>
  </r>
  <r>
    <x v="13"/>
    <x v="695"/>
    <n v="8"/>
    <s v="High School"/>
    <n v="0.73"/>
    <n v="1.31"/>
    <n v="0.64"/>
    <x v="2"/>
    <n v="0.99"/>
    <n v="0.28999999999999998"/>
    <n v="0.71"/>
    <n v="0.12"/>
    <n v="0.41"/>
    <n v="0.85"/>
    <n v="0.37"/>
    <n v="0.59"/>
    <n v="0.5"/>
    <n v="0.65"/>
    <x v="1"/>
    <x v="3"/>
  </r>
  <r>
    <x v="14"/>
    <x v="696"/>
    <n v="25"/>
    <s v="Master's"/>
    <n v="0.06"/>
    <n v="1.07"/>
    <n v="0.92"/>
    <x v="0"/>
    <n v="0.48"/>
    <n v="0.08"/>
    <n v="0.56000000000000005"/>
    <n v="0.33"/>
    <n v="0.15"/>
    <n v="0.85"/>
    <n v="0.52"/>
    <n v="0.93"/>
    <n v="0.81"/>
    <n v="0.69"/>
    <x v="1"/>
    <x v="0"/>
  </r>
  <r>
    <x v="11"/>
    <x v="697"/>
    <n v="4"/>
    <s v="Master's"/>
    <n v="0.43"/>
    <n v="0.7"/>
    <n v="0.66"/>
    <x v="2"/>
    <n v="0.17"/>
    <n v="0.28999999999999998"/>
    <n v="0.52"/>
    <n v="0.26"/>
    <n v="0.21"/>
    <n v="0.6"/>
    <n v="0.09"/>
    <n v="0.06"/>
    <n v="0.37"/>
    <n v="0.72"/>
    <x v="1"/>
    <x v="4"/>
  </r>
  <r>
    <x v="19"/>
    <x v="698"/>
    <n v="29"/>
    <s v="PhD"/>
    <n v="0.42"/>
    <n v="1.07"/>
    <n v="0.45"/>
    <x v="2"/>
    <n v="0.94"/>
    <n v="0.05"/>
    <n v="0.67"/>
    <n v="0.89"/>
    <n v="0.8"/>
    <n v="0.18"/>
    <n v="0.3"/>
    <n v="0.72"/>
    <n v="0.08"/>
    <n v="0.81"/>
    <x v="1"/>
    <x v="0"/>
  </r>
  <r>
    <x v="10"/>
    <x v="699"/>
    <n v="17"/>
    <s v="Master's"/>
    <n v="0.73"/>
    <n v="0.6"/>
    <n v="0.59"/>
    <x v="2"/>
    <n v="0.68"/>
    <n v="0.83"/>
    <n v="0.04"/>
    <n v="0.02"/>
    <n v="0.37"/>
    <n v="0.15"/>
    <n v="0.56000000000000005"/>
    <n v="0.92"/>
    <n v="0.39"/>
    <n v="0.84"/>
    <x v="0"/>
    <x v="1"/>
  </r>
  <r>
    <x v="8"/>
    <x v="700"/>
    <n v="19"/>
    <s v="PhD"/>
    <n v="0.17"/>
    <n v="0.53"/>
    <n v="0.43"/>
    <x v="2"/>
    <n v="0.91"/>
    <n v="0.1"/>
    <n v="0.61"/>
    <n v="0.45"/>
    <n v="0.94"/>
    <n v="0.12"/>
    <n v="0.21"/>
    <n v="0.03"/>
    <n v="0.43"/>
    <n v="0.28000000000000003"/>
    <x v="1"/>
    <x v="1"/>
  </r>
  <r>
    <x v="3"/>
    <x v="701"/>
    <n v="16"/>
    <s v="High School"/>
    <n v="0.6"/>
    <n v="1.1100000000000001"/>
    <n v="0.51"/>
    <x v="2"/>
    <n v="0.09"/>
    <n v="0.45"/>
    <n v="1"/>
    <n v="0.84"/>
    <n v="0.89"/>
    <n v="0.82"/>
    <n v="0.1"/>
    <n v="0.23"/>
    <n v="0"/>
    <n v="0.3"/>
    <x v="0"/>
    <x v="1"/>
  </r>
  <r>
    <x v="16"/>
    <x v="702"/>
    <n v="25"/>
    <s v="PhD"/>
    <n v="0.47"/>
    <n v="1.18"/>
    <n v="0.92"/>
    <x v="0"/>
    <n v="0.75"/>
    <n v="0.94"/>
    <n v="0.05"/>
    <n v="0.01"/>
    <n v="0.66"/>
    <n v="0.28999999999999998"/>
    <n v="0.25"/>
    <n v="0.33"/>
    <n v="0.27"/>
    <n v="0.51"/>
    <x v="1"/>
    <x v="0"/>
  </r>
  <r>
    <x v="9"/>
    <x v="703"/>
    <n v="24"/>
    <s v="PhD"/>
    <n v="0.51"/>
    <n v="1.17"/>
    <n v="0.8"/>
    <x v="0"/>
    <n v="0.25"/>
    <n v="0.17"/>
    <n v="0.35"/>
    <n v="0.74"/>
    <n v="0.76"/>
    <n v="0.67"/>
    <n v="0.23"/>
    <n v="0.59"/>
    <n v="0.56999999999999995"/>
    <n v="0.48"/>
    <x v="1"/>
    <x v="0"/>
  </r>
  <r>
    <x v="10"/>
    <x v="704"/>
    <n v="23"/>
    <s v="Master's"/>
    <n v="0.49"/>
    <n v="1.07"/>
    <n v="0.59"/>
    <x v="2"/>
    <n v="0.11"/>
    <n v="0.75"/>
    <n v="0.14000000000000001"/>
    <n v="7.0000000000000007E-2"/>
    <n v="0.98"/>
    <n v="0.96"/>
    <n v="0.06"/>
    <n v="0.44"/>
    <n v="0.19"/>
    <n v="0.49"/>
    <x v="1"/>
    <x v="0"/>
  </r>
  <r>
    <x v="1"/>
    <x v="705"/>
    <n v="21"/>
    <s v="Bachelor's"/>
    <n v="0.95"/>
    <n v="1.1299999999999999"/>
    <n v="0.14000000000000001"/>
    <x v="1"/>
    <n v="0.6"/>
    <n v="0.31"/>
    <n v="0.91"/>
    <n v="0.87"/>
    <n v="0.56000000000000005"/>
    <n v="0.32"/>
    <n v="0.28999999999999998"/>
    <n v="0.03"/>
    <n v="0.82"/>
    <n v="0.45"/>
    <x v="0"/>
    <x v="0"/>
  </r>
  <r>
    <x v="9"/>
    <x v="706"/>
    <n v="9"/>
    <s v="Bachelor's"/>
    <n v="0.49"/>
    <n v="1.41"/>
    <n v="0.91"/>
    <x v="0"/>
    <n v="0.15"/>
    <n v="0.71"/>
    <n v="0.44"/>
    <n v="0.25"/>
    <n v="0.69"/>
    <n v="0.74"/>
    <n v="0.18"/>
    <n v="0.91"/>
    <n v="0.75"/>
    <n v="0.93"/>
    <x v="1"/>
    <x v="3"/>
  </r>
  <r>
    <x v="5"/>
    <x v="707"/>
    <n v="8"/>
    <s v="Bachelor's"/>
    <n v="0.94"/>
    <n v="0.87"/>
    <n v="0.06"/>
    <x v="1"/>
    <n v="0.76"/>
    <n v="0.7"/>
    <n v="0.6"/>
    <n v="0.49"/>
    <n v="0.03"/>
    <n v="0.62"/>
    <n v="0.42"/>
    <n v="0.56000000000000005"/>
    <n v="0.43"/>
    <n v="0.97"/>
    <x v="1"/>
    <x v="3"/>
  </r>
  <r>
    <x v="10"/>
    <x v="708"/>
    <n v="25"/>
    <s v="Master's"/>
    <n v="0.75"/>
    <n v="1.44"/>
    <n v="0.54"/>
    <x v="2"/>
    <n v="0.01"/>
    <n v="0.03"/>
    <n v="0.7"/>
    <n v="0.28000000000000003"/>
    <n v="0.57999999999999996"/>
    <n v="0.2"/>
    <n v="0.27"/>
    <n v="0.5"/>
    <n v="0.98"/>
    <n v="0.62"/>
    <x v="0"/>
    <x v="0"/>
  </r>
  <r>
    <x v="7"/>
    <x v="709"/>
    <n v="0"/>
    <s v="Master's"/>
    <n v="0.96"/>
    <n v="0.71"/>
    <n v="0.13"/>
    <x v="1"/>
    <n v="0.77"/>
    <n v="0.87"/>
    <n v="0.52"/>
    <n v="0.99"/>
    <n v="0.01"/>
    <n v="0.3"/>
    <n v="0.62"/>
    <n v="0.47"/>
    <n v="0.12"/>
    <n v="0.37"/>
    <x v="1"/>
    <x v="2"/>
  </r>
  <r>
    <x v="5"/>
    <x v="710"/>
    <n v="27"/>
    <s v="High School"/>
    <n v="0.64"/>
    <n v="1.39"/>
    <n v="0.27"/>
    <x v="1"/>
    <n v="0.7"/>
    <n v="0.47"/>
    <n v="0.51"/>
    <n v="0.14000000000000001"/>
    <n v="0.34"/>
    <n v="0.19"/>
    <n v="0.82"/>
    <n v="0.91"/>
    <n v="0.54"/>
    <n v="0.73"/>
    <x v="1"/>
    <x v="0"/>
  </r>
  <r>
    <x v="10"/>
    <x v="711"/>
    <n v="20"/>
    <s v="High School"/>
    <n v="0.61"/>
    <n v="1.2"/>
    <n v="0.48"/>
    <x v="2"/>
    <n v="0.24"/>
    <n v="0.88"/>
    <n v="0.74"/>
    <n v="0.9"/>
    <n v="0.82"/>
    <n v="0.99"/>
    <n v="0.19"/>
    <n v="0.09"/>
    <n v="0.34"/>
    <n v="0.13"/>
    <x v="0"/>
    <x v="1"/>
  </r>
  <r>
    <x v="3"/>
    <x v="712"/>
    <n v="1"/>
    <s v="Bachelor's"/>
    <n v="0.44"/>
    <n v="0.56000000000000005"/>
    <n v="0.69"/>
    <x v="2"/>
    <n v="0.59"/>
    <n v="0.56000000000000005"/>
    <n v="0.66"/>
    <n v="0.5"/>
    <n v="0.03"/>
    <n v="0.61"/>
    <n v="0.72"/>
    <n v="0.42"/>
    <n v="0.76"/>
    <n v="0.23"/>
    <x v="1"/>
    <x v="2"/>
  </r>
  <r>
    <x v="12"/>
    <x v="713"/>
    <n v="6"/>
    <s v="High School"/>
    <n v="0.16"/>
    <n v="0.87"/>
    <n v="0.64"/>
    <x v="2"/>
    <n v="0.83"/>
    <n v="0.38"/>
    <n v="0.59"/>
    <n v="0.72"/>
    <n v="0.24"/>
    <n v="0.17"/>
    <n v="0.97"/>
    <n v="0.62"/>
    <n v="0.98"/>
    <n v="0.34"/>
    <x v="1"/>
    <x v="3"/>
  </r>
  <r>
    <x v="8"/>
    <x v="714"/>
    <n v="21"/>
    <s v="Bachelor's"/>
    <n v="0.34"/>
    <n v="1.04"/>
    <n v="0.56999999999999995"/>
    <x v="2"/>
    <n v="0.63"/>
    <n v="0.46"/>
    <n v="0.56000000000000005"/>
    <n v="0.28000000000000003"/>
    <n v="0.02"/>
    <n v="0.63"/>
    <n v="0.25"/>
    <n v="0.67"/>
    <n v="0.75"/>
    <n v="0.92"/>
    <x v="1"/>
    <x v="0"/>
  </r>
  <r>
    <x v="17"/>
    <x v="715"/>
    <n v="7"/>
    <s v="PhD"/>
    <n v="0.01"/>
    <n v="1.49"/>
    <n v="0.56999999999999995"/>
    <x v="2"/>
    <n v="0.64"/>
    <n v="0.02"/>
    <n v="0.86"/>
    <n v="0.15"/>
    <n v="0.84"/>
    <n v="0.02"/>
    <n v="0.65"/>
    <n v="0.43"/>
    <n v="0.2"/>
    <n v="0.11"/>
    <x v="1"/>
    <x v="3"/>
  </r>
  <r>
    <x v="7"/>
    <x v="716"/>
    <n v="3"/>
    <s v="High School"/>
    <n v="0.12"/>
    <n v="0.99"/>
    <n v="0.21"/>
    <x v="1"/>
    <n v="0.83"/>
    <n v="0.68"/>
    <n v="7.0000000000000007E-2"/>
    <n v="0.31"/>
    <n v="0.28999999999999998"/>
    <n v="0.92"/>
    <n v="0.87"/>
    <n v="0.37"/>
    <n v="7.0000000000000007E-2"/>
    <n v="0.89"/>
    <x v="0"/>
    <x v="4"/>
  </r>
  <r>
    <x v="1"/>
    <x v="717"/>
    <n v="26"/>
    <s v="PhD"/>
    <n v="0.85"/>
    <n v="1.35"/>
    <n v="0.17"/>
    <x v="1"/>
    <n v="0.18"/>
    <n v="0.48"/>
    <n v="0.49"/>
    <n v="0.49"/>
    <n v="0.54"/>
    <n v="0.26"/>
    <n v="0.37"/>
    <n v="0.43"/>
    <n v="0.13"/>
    <n v="0.46"/>
    <x v="0"/>
    <x v="0"/>
  </r>
  <r>
    <x v="10"/>
    <x v="718"/>
    <n v="6"/>
    <s v="Master's"/>
    <n v="0.83"/>
    <n v="0.91"/>
    <n v="0.51"/>
    <x v="2"/>
    <n v="0.03"/>
    <n v="0.67"/>
    <n v="0.4"/>
    <n v="0.45"/>
    <n v="0.87"/>
    <n v="0.46"/>
    <n v="0.02"/>
    <n v="0.23"/>
    <n v="0.48"/>
    <n v="0.42"/>
    <x v="0"/>
    <x v="3"/>
  </r>
  <r>
    <x v="4"/>
    <x v="719"/>
    <n v="20"/>
    <s v="Bachelor's"/>
    <n v="0.54"/>
    <n v="1.19"/>
    <n v="0.49"/>
    <x v="2"/>
    <n v="0.44"/>
    <n v="0.45"/>
    <n v="0.41"/>
    <n v="0.54"/>
    <n v="0.25"/>
    <n v="0.89"/>
    <n v="0.33"/>
    <n v="0.15"/>
    <n v="0.1"/>
    <n v="0.01"/>
    <x v="1"/>
    <x v="1"/>
  </r>
  <r>
    <x v="8"/>
    <x v="720"/>
    <n v="8"/>
    <s v="PhD"/>
    <n v="0.19"/>
    <n v="0.52"/>
    <n v="0.51"/>
    <x v="2"/>
    <n v="0.68"/>
    <n v="0.09"/>
    <n v="0.46"/>
    <n v="0.74"/>
    <n v="0.99"/>
    <n v="0.67"/>
    <n v="0.24"/>
    <n v="0.72"/>
    <n v="0.6"/>
    <n v="0.21"/>
    <x v="0"/>
    <x v="3"/>
  </r>
  <r>
    <x v="18"/>
    <x v="721"/>
    <n v="9"/>
    <s v="High School"/>
    <n v="0.43"/>
    <n v="1.46"/>
    <n v="0.23"/>
    <x v="1"/>
    <n v="0.64"/>
    <n v="0.73"/>
    <n v="0.48"/>
    <n v="0.51"/>
    <n v="0.85"/>
    <n v="0.68"/>
    <n v="0.9"/>
    <n v="0.89"/>
    <n v="0.98"/>
    <n v="0.7"/>
    <x v="0"/>
    <x v="3"/>
  </r>
  <r>
    <x v="9"/>
    <x v="722"/>
    <n v="4"/>
    <s v="Bachelor's"/>
    <n v="0.17"/>
    <n v="1.21"/>
    <n v="0.77"/>
    <x v="0"/>
    <n v="0.28000000000000003"/>
    <n v="0.24"/>
    <n v="0.88"/>
    <n v="0.87"/>
    <n v="0.63"/>
    <n v="0.47"/>
    <n v="0.67"/>
    <n v="0.61"/>
    <n v="0.42"/>
    <n v="0.38"/>
    <x v="0"/>
    <x v="4"/>
  </r>
  <r>
    <x v="4"/>
    <x v="723"/>
    <n v="4"/>
    <s v="Bachelor's"/>
    <n v="0.59"/>
    <n v="1.1499999999999999"/>
    <n v="0.48"/>
    <x v="2"/>
    <n v="0.97"/>
    <n v="0.08"/>
    <n v="0.35"/>
    <n v="0.42"/>
    <n v="0.02"/>
    <n v="0.36"/>
    <n v="0.27"/>
    <n v="0.51"/>
    <n v="0.34"/>
    <n v="0.73"/>
    <x v="0"/>
    <x v="4"/>
  </r>
  <r>
    <x v="18"/>
    <x v="724"/>
    <n v="8"/>
    <s v="PhD"/>
    <n v="0.16"/>
    <n v="1.29"/>
    <n v="0.3"/>
    <x v="1"/>
    <n v="0.02"/>
    <n v="0.7"/>
    <n v="0.25"/>
    <n v="0.04"/>
    <n v="0.4"/>
    <n v="0.94"/>
    <n v="0.01"/>
    <n v="0.59"/>
    <n v="0.5"/>
    <n v="0.87"/>
    <x v="0"/>
    <x v="3"/>
  </r>
  <r>
    <x v="8"/>
    <x v="725"/>
    <n v="16"/>
    <s v="Master's"/>
    <n v="0.68"/>
    <n v="1.18"/>
    <n v="0.56999999999999995"/>
    <x v="2"/>
    <n v="0.94"/>
    <n v="0.82"/>
    <n v="0.04"/>
    <n v="0.47"/>
    <n v="0.4"/>
    <n v="0.31"/>
    <n v="0.45"/>
    <n v="0.38"/>
    <n v="0.43"/>
    <n v="0.98"/>
    <x v="1"/>
    <x v="1"/>
  </r>
  <r>
    <x v="9"/>
    <x v="726"/>
    <n v="8"/>
    <s v="Master's"/>
    <n v="0.92"/>
    <n v="0.98"/>
    <n v="0.86"/>
    <x v="0"/>
    <n v="0.83"/>
    <n v="0.36"/>
    <n v="0.43"/>
    <n v="0.41"/>
    <n v="0.37"/>
    <n v="0.93"/>
    <n v="0.83"/>
    <n v="0.11"/>
    <n v="0.11"/>
    <n v="0.43"/>
    <x v="0"/>
    <x v="3"/>
  </r>
  <r>
    <x v="1"/>
    <x v="727"/>
    <n v="19"/>
    <s v="High School"/>
    <n v="0.62"/>
    <n v="0.64"/>
    <n v="0.18"/>
    <x v="1"/>
    <n v="0.01"/>
    <n v="0.32"/>
    <n v="0.68"/>
    <n v="0.48"/>
    <n v="0.98"/>
    <n v="0.87"/>
    <n v="0.36"/>
    <n v="0.05"/>
    <n v="0.85"/>
    <n v="0.91"/>
    <x v="1"/>
    <x v="1"/>
  </r>
  <r>
    <x v="6"/>
    <x v="728"/>
    <n v="2"/>
    <s v="High School"/>
    <n v="0.37"/>
    <n v="0.57999999999999996"/>
    <n v="0.59"/>
    <x v="2"/>
    <n v="0"/>
    <n v="0.05"/>
    <n v="0"/>
    <n v="0.65"/>
    <n v="0.42"/>
    <n v="0.3"/>
    <n v="0.91"/>
    <n v="0.19"/>
    <n v="0.39"/>
    <n v="0.94"/>
    <x v="0"/>
    <x v="2"/>
  </r>
  <r>
    <x v="16"/>
    <x v="729"/>
    <n v="1"/>
    <s v="High School"/>
    <n v="0.55000000000000004"/>
    <n v="0.57999999999999996"/>
    <n v="0.9"/>
    <x v="0"/>
    <n v="0.42"/>
    <n v="0.8"/>
    <n v="0.25"/>
    <n v="0.42"/>
    <n v="0.79"/>
    <n v="0.97"/>
    <n v="0.06"/>
    <n v="0.81"/>
    <n v="0.3"/>
    <n v="0.55000000000000004"/>
    <x v="0"/>
    <x v="2"/>
  </r>
  <r>
    <x v="18"/>
    <x v="730"/>
    <n v="29"/>
    <s v="High School"/>
    <n v="0.61"/>
    <n v="0.85"/>
    <n v="0.13"/>
    <x v="1"/>
    <n v="0.04"/>
    <n v="0.15"/>
    <n v="0.92"/>
    <n v="1"/>
    <n v="0.78"/>
    <n v="0.28999999999999998"/>
    <n v="0.4"/>
    <n v="0.74"/>
    <n v="0.97"/>
    <n v="0.46"/>
    <x v="1"/>
    <x v="0"/>
  </r>
  <r>
    <x v="12"/>
    <x v="731"/>
    <n v="16"/>
    <s v="Bachelor's"/>
    <n v="0.43"/>
    <n v="0.99"/>
    <n v="0.67"/>
    <x v="2"/>
    <n v="0.52"/>
    <n v="0.49"/>
    <n v="0.57999999999999996"/>
    <n v="0.69"/>
    <n v="0.11"/>
    <n v="0.82"/>
    <n v="0.44"/>
    <n v="7.0000000000000007E-2"/>
    <n v="0.79"/>
    <n v="0.38"/>
    <x v="1"/>
    <x v="1"/>
  </r>
  <r>
    <x v="0"/>
    <x v="732"/>
    <n v="5"/>
    <s v="Master's"/>
    <n v="0.63"/>
    <n v="1.38"/>
    <n v="0.92"/>
    <x v="0"/>
    <n v="0.96"/>
    <n v="0.87"/>
    <n v="0"/>
    <n v="0.38"/>
    <n v="0.82"/>
    <n v="0.37"/>
    <n v="0.6"/>
    <n v="0.61"/>
    <n v="0.37"/>
    <n v="0.9"/>
    <x v="1"/>
    <x v="4"/>
  </r>
  <r>
    <x v="5"/>
    <x v="733"/>
    <n v="14"/>
    <s v="Bachelor's"/>
    <n v="0.13"/>
    <n v="1.0900000000000001"/>
    <n v="0.21"/>
    <x v="1"/>
    <n v="0.05"/>
    <n v="0.24"/>
    <n v="0.8"/>
    <n v="0.05"/>
    <n v="0.86"/>
    <n v="0.66"/>
    <n v="0.43"/>
    <n v="0.35"/>
    <n v="0.02"/>
    <n v="0.83"/>
    <x v="1"/>
    <x v="1"/>
  </r>
  <r>
    <x v="17"/>
    <x v="734"/>
    <n v="20"/>
    <s v="PhD"/>
    <n v="0.31"/>
    <n v="1.07"/>
    <n v="0.4"/>
    <x v="2"/>
    <n v="0.5"/>
    <n v="0.81"/>
    <n v="0.47"/>
    <n v="0.95"/>
    <n v="0.85"/>
    <n v="0.33"/>
    <n v="0.4"/>
    <n v="0.42"/>
    <n v="0.63"/>
    <n v="0.28999999999999998"/>
    <x v="1"/>
    <x v="1"/>
  </r>
  <r>
    <x v="4"/>
    <x v="735"/>
    <n v="11"/>
    <s v="Master's"/>
    <n v="0.61"/>
    <n v="0.9"/>
    <n v="0.56000000000000005"/>
    <x v="2"/>
    <n v="0.4"/>
    <n v="0.82"/>
    <n v="0.56999999999999995"/>
    <n v="0.04"/>
    <n v="0.18"/>
    <n v="0.86"/>
    <n v="0.56000000000000005"/>
    <n v="0.95"/>
    <n v="7.0000000000000007E-2"/>
    <n v="0.3"/>
    <x v="0"/>
    <x v="1"/>
  </r>
  <r>
    <x v="4"/>
    <x v="736"/>
    <n v="3"/>
    <s v="PhD"/>
    <n v="0.55000000000000004"/>
    <n v="0.88"/>
    <n v="0.36"/>
    <x v="2"/>
    <n v="0.64"/>
    <n v="0.54"/>
    <n v="0.27"/>
    <n v="0.48"/>
    <n v="0.75"/>
    <n v="0.21"/>
    <n v="0.28999999999999998"/>
    <n v="0.35"/>
    <n v="0.75"/>
    <n v="0.85"/>
    <x v="0"/>
    <x v="4"/>
  </r>
  <r>
    <x v="7"/>
    <x v="737"/>
    <n v="4"/>
    <s v="High School"/>
    <n v="0.3"/>
    <n v="1.39"/>
    <n v="0.3"/>
    <x v="1"/>
    <n v="0.67"/>
    <n v="0.99"/>
    <n v="0.66"/>
    <n v="0.73"/>
    <n v="0.39"/>
    <n v="0.43"/>
    <n v="0.14000000000000001"/>
    <n v="0.82"/>
    <n v="0.93"/>
    <n v="0.62"/>
    <x v="0"/>
    <x v="4"/>
  </r>
  <r>
    <x v="18"/>
    <x v="738"/>
    <n v="1"/>
    <s v="High School"/>
    <n v="0.15"/>
    <n v="0.77"/>
    <n v="0.11"/>
    <x v="1"/>
    <n v="0.61"/>
    <n v="0.95"/>
    <n v="0.05"/>
    <n v="0"/>
    <n v="0.6"/>
    <n v="0.28000000000000003"/>
    <n v="0.88"/>
    <n v="0.33"/>
    <n v="0.28999999999999998"/>
    <n v="0.27"/>
    <x v="1"/>
    <x v="2"/>
  </r>
  <r>
    <x v="8"/>
    <x v="739"/>
    <n v="28"/>
    <s v="Bachelor's"/>
    <n v="0.57999999999999996"/>
    <n v="0.67"/>
    <n v="0.47"/>
    <x v="2"/>
    <n v="0.46"/>
    <n v="0.02"/>
    <n v="0.02"/>
    <n v="0.52"/>
    <n v="0.7"/>
    <n v="0.94"/>
    <n v="0.18"/>
    <n v="0.1"/>
    <n v="0.05"/>
    <n v="0.44"/>
    <x v="1"/>
    <x v="0"/>
  </r>
  <r>
    <x v="18"/>
    <x v="740"/>
    <n v="14"/>
    <s v="Master's"/>
    <n v="0.84"/>
    <n v="1.18"/>
    <n v="0.1"/>
    <x v="1"/>
    <n v="0.46"/>
    <n v="0.91"/>
    <n v="0.33"/>
    <n v="0.5"/>
    <n v="0.96"/>
    <n v="0.73"/>
    <n v="0.75"/>
    <n v="0.25"/>
    <n v="0.41"/>
    <n v="0.08"/>
    <x v="0"/>
    <x v="1"/>
  </r>
  <r>
    <x v="11"/>
    <x v="741"/>
    <n v="10"/>
    <s v="Bachelor's"/>
    <n v="0.1"/>
    <n v="1.34"/>
    <n v="0.63"/>
    <x v="2"/>
    <n v="0.53"/>
    <n v="0.14000000000000001"/>
    <n v="0.03"/>
    <n v="0.8"/>
    <n v="0.6"/>
    <n v="0.71"/>
    <n v="0.3"/>
    <n v="0.51"/>
    <n v="0.75"/>
    <n v="0.46"/>
    <x v="1"/>
    <x v="3"/>
  </r>
  <r>
    <x v="12"/>
    <x v="742"/>
    <n v="26"/>
    <s v="Bachelor's"/>
    <n v="0.79"/>
    <n v="0.72"/>
    <n v="0.33"/>
    <x v="2"/>
    <n v="0.53"/>
    <n v="0.06"/>
    <n v="0.77"/>
    <n v="0.72"/>
    <n v="0.88"/>
    <n v="0.64"/>
    <n v="7.0000000000000007E-2"/>
    <n v="0.25"/>
    <n v="0.81"/>
    <n v="0.17"/>
    <x v="0"/>
    <x v="0"/>
  </r>
  <r>
    <x v="6"/>
    <x v="743"/>
    <n v="8"/>
    <s v="Master's"/>
    <n v="0.78"/>
    <n v="0.83"/>
    <n v="0.43"/>
    <x v="2"/>
    <n v="0.56000000000000005"/>
    <n v="0.86"/>
    <n v="0.22"/>
    <n v="0.94"/>
    <n v="0.6"/>
    <n v="0.99"/>
    <n v="0.09"/>
    <n v="0.13"/>
    <n v="0.83"/>
    <n v="0.86"/>
    <x v="1"/>
    <x v="3"/>
  </r>
  <r>
    <x v="5"/>
    <x v="744"/>
    <n v="11"/>
    <s v="PhD"/>
    <n v="0.71"/>
    <n v="1.37"/>
    <n v="0.06"/>
    <x v="1"/>
    <n v="0.56999999999999995"/>
    <n v="0.85"/>
    <n v="0.4"/>
    <n v="0.3"/>
    <n v="0.8"/>
    <n v="0.34"/>
    <n v="0"/>
    <n v="0.96"/>
    <n v="0.59"/>
    <n v="0.82"/>
    <x v="1"/>
    <x v="1"/>
  </r>
  <r>
    <x v="8"/>
    <x v="745"/>
    <n v="10"/>
    <s v="High School"/>
    <n v="7.0000000000000007E-2"/>
    <n v="0.67"/>
    <n v="0.42"/>
    <x v="2"/>
    <n v="0.32"/>
    <n v="0.66"/>
    <n v="0.62"/>
    <n v="0.49"/>
    <n v="0.21"/>
    <n v="0.38"/>
    <n v="0.54"/>
    <n v="0.47"/>
    <n v="0.13"/>
    <n v="0.65"/>
    <x v="0"/>
    <x v="3"/>
  </r>
  <r>
    <x v="1"/>
    <x v="746"/>
    <n v="11"/>
    <s v="Master's"/>
    <n v="0.38"/>
    <n v="1.21"/>
    <n v="0.06"/>
    <x v="1"/>
    <n v="0.56999999999999995"/>
    <n v="0.33"/>
    <n v="0.01"/>
    <n v="0.19"/>
    <n v="0.94"/>
    <n v="0.52"/>
    <n v="1"/>
    <n v="0.52"/>
    <n v="0.54"/>
    <n v="0.39"/>
    <x v="1"/>
    <x v="1"/>
  </r>
  <r>
    <x v="19"/>
    <x v="747"/>
    <n v="15"/>
    <s v="Bachelor's"/>
    <n v="0.25"/>
    <n v="0.84"/>
    <n v="0.48"/>
    <x v="2"/>
    <n v="0.19"/>
    <n v="0.22"/>
    <n v="0.27"/>
    <n v="0.45"/>
    <n v="0.65"/>
    <n v="0.86"/>
    <n v="0.28999999999999998"/>
    <n v="0.18"/>
    <n v="0.38"/>
    <n v="0.89"/>
    <x v="0"/>
    <x v="1"/>
  </r>
  <r>
    <x v="7"/>
    <x v="748"/>
    <n v="16"/>
    <s v="High School"/>
    <n v="0.68"/>
    <n v="0.98"/>
    <n v="0.09"/>
    <x v="1"/>
    <n v="0.32"/>
    <n v="0.22"/>
    <n v="0.88"/>
    <n v="0.48"/>
    <n v="0.56000000000000005"/>
    <n v="0.59"/>
    <n v="0.64"/>
    <n v="0.5"/>
    <n v="0.02"/>
    <n v="0.33"/>
    <x v="0"/>
    <x v="1"/>
  </r>
  <r>
    <x v="18"/>
    <x v="749"/>
    <n v="19"/>
    <s v="PhD"/>
    <n v="0.68"/>
    <n v="0.56000000000000005"/>
    <n v="0.19"/>
    <x v="1"/>
    <n v="0.21"/>
    <n v="0.95"/>
    <n v="0.34"/>
    <n v="0.33"/>
    <n v="0.92"/>
    <n v="0.42"/>
    <n v="0.96"/>
    <n v="0.02"/>
    <n v="0.31"/>
    <n v="0.67"/>
    <x v="0"/>
    <x v="1"/>
  </r>
  <r>
    <x v="14"/>
    <x v="750"/>
    <n v="18"/>
    <s v="Bachelor's"/>
    <n v="0.14000000000000001"/>
    <n v="0.85"/>
    <n v="0.8"/>
    <x v="0"/>
    <n v="0.51"/>
    <n v="0.93"/>
    <n v="0.87"/>
    <n v="0.13"/>
    <n v="0.17"/>
    <n v="0.36"/>
    <n v="0.28999999999999998"/>
    <n v="0.61"/>
    <n v="0.9"/>
    <n v="0.96"/>
    <x v="1"/>
    <x v="1"/>
  </r>
  <r>
    <x v="16"/>
    <x v="751"/>
    <n v="16"/>
    <s v="High School"/>
    <n v="0.84"/>
    <n v="1.03"/>
    <n v="0.75"/>
    <x v="0"/>
    <n v="0.52"/>
    <n v="0.56000000000000005"/>
    <n v="0.74"/>
    <n v="0.22"/>
    <n v="0.37"/>
    <n v="0.36"/>
    <n v="0.96"/>
    <n v="0.44"/>
    <n v="0.76"/>
    <n v="0.75"/>
    <x v="0"/>
    <x v="1"/>
  </r>
  <r>
    <x v="8"/>
    <x v="752"/>
    <n v="10"/>
    <s v="High School"/>
    <n v="0.56999999999999995"/>
    <n v="1.39"/>
    <n v="0.49"/>
    <x v="2"/>
    <n v="0.95"/>
    <n v="0.21"/>
    <n v="7.0000000000000007E-2"/>
    <n v="0.89"/>
    <n v="0.85"/>
    <n v="0.99"/>
    <n v="0.68"/>
    <n v="0.94"/>
    <n v="0.83"/>
    <n v="0.84"/>
    <x v="0"/>
    <x v="3"/>
  </r>
  <r>
    <x v="7"/>
    <x v="753"/>
    <n v="27"/>
    <s v="Master's"/>
    <n v="0.38"/>
    <n v="1.43"/>
    <n v="0.16"/>
    <x v="1"/>
    <n v="0.54"/>
    <n v="0.45"/>
    <n v="0.56000000000000005"/>
    <n v="0.47"/>
    <n v="0.05"/>
    <n v="0.88"/>
    <n v="0.44"/>
    <n v="0.59"/>
    <n v="0.14000000000000001"/>
    <n v="0"/>
    <x v="1"/>
    <x v="0"/>
  </r>
  <r>
    <x v="15"/>
    <x v="754"/>
    <n v="21"/>
    <s v="High School"/>
    <n v="0.7"/>
    <n v="0.6"/>
    <n v="0.28000000000000003"/>
    <x v="1"/>
    <n v="0.22"/>
    <n v="0.2"/>
    <n v="0.18"/>
    <n v="0.01"/>
    <n v="0.77"/>
    <n v="0.88"/>
    <n v="0.61"/>
    <n v="0.19"/>
    <n v="0.28999999999999998"/>
    <n v="0.48"/>
    <x v="1"/>
    <x v="0"/>
  </r>
  <r>
    <x v="18"/>
    <x v="755"/>
    <n v="12"/>
    <s v="Bachelor's"/>
    <n v="0.25"/>
    <n v="1.23"/>
    <n v="0.16"/>
    <x v="1"/>
    <n v="0.3"/>
    <n v="0.46"/>
    <n v="7.0000000000000007E-2"/>
    <n v="0.8"/>
    <n v="0.24"/>
    <n v="0.73"/>
    <n v="7.0000000000000007E-2"/>
    <n v="0.96"/>
    <n v="0.19"/>
    <n v="0.88"/>
    <x v="0"/>
    <x v="1"/>
  </r>
  <r>
    <x v="0"/>
    <x v="756"/>
    <n v="23"/>
    <s v="Bachelor's"/>
    <n v="0.97"/>
    <n v="0.98"/>
    <n v="0.88"/>
    <x v="0"/>
    <n v="0.37"/>
    <n v="0.18"/>
    <n v="0.44"/>
    <n v="0.17"/>
    <n v="0.98"/>
    <n v="0.1"/>
    <n v="0.59"/>
    <n v="0.63"/>
    <n v="0.54"/>
    <n v="0.66"/>
    <x v="1"/>
    <x v="0"/>
  </r>
  <r>
    <x v="4"/>
    <x v="757"/>
    <n v="17"/>
    <s v="Bachelor's"/>
    <n v="0.56000000000000005"/>
    <n v="0.79"/>
    <n v="0.68"/>
    <x v="2"/>
    <n v="0.76"/>
    <n v="0.97"/>
    <n v="0.04"/>
    <n v="0.28999999999999998"/>
    <n v="0.2"/>
    <n v="0.01"/>
    <n v="0.24"/>
    <n v="0.68"/>
    <n v="0.23"/>
    <n v="0.51"/>
    <x v="0"/>
    <x v="1"/>
  </r>
  <r>
    <x v="16"/>
    <x v="758"/>
    <n v="9"/>
    <s v="Master's"/>
    <n v="0.69"/>
    <n v="0.89"/>
    <n v="0.79"/>
    <x v="0"/>
    <n v="0.46"/>
    <n v="0.18"/>
    <n v="0.63"/>
    <n v="0.36"/>
    <n v="0.85"/>
    <n v="0.76"/>
    <n v="0.61"/>
    <n v="0.36"/>
    <n v="0.21"/>
    <n v="0.78"/>
    <x v="0"/>
    <x v="3"/>
  </r>
  <r>
    <x v="3"/>
    <x v="759"/>
    <n v="19"/>
    <s v="PhD"/>
    <n v="0.22"/>
    <n v="0.7"/>
    <n v="0.37"/>
    <x v="2"/>
    <n v="0.78"/>
    <n v="0.23"/>
    <n v="0.53"/>
    <n v="0.45"/>
    <n v="0.57999999999999996"/>
    <n v="0.88"/>
    <n v="0.87"/>
    <n v="0.45"/>
    <n v="0.02"/>
    <n v="0.43"/>
    <x v="1"/>
    <x v="1"/>
  </r>
  <r>
    <x v="15"/>
    <x v="760"/>
    <n v="9"/>
    <s v="Bachelor's"/>
    <n v="0.56000000000000005"/>
    <n v="1.1499999999999999"/>
    <n v="0.09"/>
    <x v="1"/>
    <n v="0.65"/>
    <n v="0.18"/>
    <n v="0.75"/>
    <n v="0.34"/>
    <n v="0.71"/>
    <n v="0.05"/>
    <n v="0.41"/>
    <n v="0.71"/>
    <n v="0.23"/>
    <n v="0.8"/>
    <x v="1"/>
    <x v="3"/>
  </r>
  <r>
    <x v="2"/>
    <x v="761"/>
    <n v="16"/>
    <s v="Bachelor's"/>
    <n v="0.59"/>
    <n v="0.85"/>
    <n v="0.82"/>
    <x v="0"/>
    <n v="0.6"/>
    <n v="0.47"/>
    <n v="0.7"/>
    <n v="0.43"/>
    <n v="0.2"/>
    <n v="0.21"/>
    <n v="0.01"/>
    <n v="0.3"/>
    <n v="0.75"/>
    <n v="0.79"/>
    <x v="0"/>
    <x v="1"/>
  </r>
  <r>
    <x v="1"/>
    <x v="762"/>
    <n v="13"/>
    <s v="PhD"/>
    <n v="0.96"/>
    <n v="1"/>
    <n v="0.28000000000000003"/>
    <x v="1"/>
    <n v="0.71"/>
    <n v="0.72"/>
    <n v="0.09"/>
    <n v="0.22"/>
    <n v="0.01"/>
    <n v="0.72"/>
    <n v="0.34"/>
    <n v="0.79"/>
    <n v="0.34"/>
    <n v="0.82"/>
    <x v="0"/>
    <x v="1"/>
  </r>
  <r>
    <x v="11"/>
    <x v="763"/>
    <n v="0"/>
    <s v="Master's"/>
    <n v="0.17"/>
    <n v="0.84"/>
    <n v="0.46"/>
    <x v="2"/>
    <n v="0.35"/>
    <n v="0.76"/>
    <n v="0.1"/>
    <n v="0.35"/>
    <n v="0.84"/>
    <n v="7.0000000000000007E-2"/>
    <n v="0.94"/>
    <n v="0.99"/>
    <n v="0.09"/>
    <n v="0.28999999999999998"/>
    <x v="1"/>
    <x v="2"/>
  </r>
  <r>
    <x v="17"/>
    <x v="764"/>
    <n v="15"/>
    <s v="Bachelor's"/>
    <n v="0.78"/>
    <n v="1.1000000000000001"/>
    <n v="0.56000000000000005"/>
    <x v="2"/>
    <n v="0.76"/>
    <n v="0.12"/>
    <n v="0.83"/>
    <n v="0.71"/>
    <n v="0.57999999999999996"/>
    <n v="0.89"/>
    <n v="0.7"/>
    <n v="0.2"/>
    <n v="0.43"/>
    <n v="0.49"/>
    <x v="1"/>
    <x v="1"/>
  </r>
  <r>
    <x v="1"/>
    <x v="765"/>
    <n v="18"/>
    <s v="PhD"/>
    <n v="0.95"/>
    <n v="0.63"/>
    <n v="0.22"/>
    <x v="1"/>
    <n v="0.51"/>
    <n v="0.03"/>
    <n v="0.92"/>
    <n v="0.85"/>
    <n v="0.52"/>
    <n v="0.23"/>
    <n v="0.12"/>
    <n v="0.36"/>
    <n v="0.26"/>
    <n v="0.51"/>
    <x v="0"/>
    <x v="1"/>
  </r>
  <r>
    <x v="16"/>
    <x v="766"/>
    <n v="8"/>
    <s v="PhD"/>
    <n v="0.56999999999999995"/>
    <n v="1.39"/>
    <n v="0.86"/>
    <x v="0"/>
    <n v="0.48"/>
    <n v="0.85"/>
    <n v="0.47"/>
    <n v="0.87"/>
    <n v="0.28999999999999998"/>
    <n v="0.13"/>
    <n v="0.86"/>
    <n v="0.59"/>
    <n v="0.89"/>
    <n v="0.94"/>
    <x v="0"/>
    <x v="3"/>
  </r>
  <r>
    <x v="10"/>
    <x v="767"/>
    <n v="17"/>
    <s v="Master's"/>
    <n v="0.49"/>
    <n v="1.36"/>
    <n v="0.34"/>
    <x v="2"/>
    <n v="0.45"/>
    <n v="0.28999999999999998"/>
    <n v="0.1"/>
    <n v="0.76"/>
    <n v="0.51"/>
    <n v="0.56000000000000005"/>
    <n v="0.41"/>
    <n v="0.46"/>
    <n v="0.12"/>
    <n v="0.67"/>
    <x v="0"/>
    <x v="1"/>
  </r>
  <r>
    <x v="16"/>
    <x v="768"/>
    <n v="27"/>
    <s v="PhD"/>
    <n v="0.82"/>
    <n v="0.7"/>
    <n v="0.75"/>
    <x v="0"/>
    <n v="0.65"/>
    <n v="0.85"/>
    <n v="0.47"/>
    <n v="0.73"/>
    <n v="1"/>
    <n v="0.99"/>
    <n v="0.74"/>
    <n v="0.74"/>
    <n v="0.25"/>
    <n v="0.83"/>
    <x v="0"/>
    <x v="0"/>
  </r>
  <r>
    <x v="7"/>
    <x v="769"/>
    <n v="5"/>
    <s v="PhD"/>
    <n v="0.96"/>
    <n v="0.57999999999999996"/>
    <n v="0.16"/>
    <x v="1"/>
    <n v="0.56000000000000005"/>
    <n v="0.41"/>
    <n v="0.21"/>
    <n v="0.59"/>
    <n v="0.76"/>
    <n v="0.64"/>
    <n v="0.23"/>
    <n v="0.73"/>
    <n v="0.26"/>
    <n v="0.18"/>
    <x v="0"/>
    <x v="4"/>
  </r>
  <r>
    <x v="3"/>
    <x v="770"/>
    <n v="29"/>
    <s v="High School"/>
    <n v="0.84"/>
    <n v="0.98"/>
    <n v="0.51"/>
    <x v="2"/>
    <n v="0.3"/>
    <n v="0.49"/>
    <n v="0.13"/>
    <n v="0.96"/>
    <n v="0.8"/>
    <n v="0.67"/>
    <n v="0.54"/>
    <n v="0.79"/>
    <n v="0.49"/>
    <n v="0.3"/>
    <x v="1"/>
    <x v="0"/>
  </r>
  <r>
    <x v="3"/>
    <x v="771"/>
    <n v="11"/>
    <s v="Bachelor's"/>
    <n v="0.65"/>
    <n v="1.43"/>
    <n v="0.36"/>
    <x v="2"/>
    <n v="0.18"/>
    <n v="0.43"/>
    <n v="0.81"/>
    <n v="0.28999999999999998"/>
    <n v="0.25"/>
    <n v="0.62"/>
    <n v="0.54"/>
    <n v="0.06"/>
    <n v="0.08"/>
    <n v="0.64"/>
    <x v="0"/>
    <x v="1"/>
  </r>
  <r>
    <x v="8"/>
    <x v="772"/>
    <n v="15"/>
    <s v="High School"/>
    <n v="0.97"/>
    <n v="1.18"/>
    <n v="0.3"/>
    <x v="1"/>
    <n v="0.48"/>
    <n v="0.41"/>
    <n v="0.11"/>
    <n v="0.92"/>
    <n v="0.81"/>
    <n v="0.23"/>
    <n v="0.26"/>
    <n v="0.03"/>
    <n v="0.3"/>
    <n v="0.57999999999999996"/>
    <x v="0"/>
    <x v="1"/>
  </r>
  <r>
    <x v="4"/>
    <x v="773"/>
    <n v="28"/>
    <s v="PhD"/>
    <n v="0.19"/>
    <n v="1.4"/>
    <n v="0.38"/>
    <x v="2"/>
    <n v="0.03"/>
    <n v="0.02"/>
    <n v="0.62"/>
    <n v="0.66"/>
    <n v="0.31"/>
    <n v="0.32"/>
    <n v="0.34"/>
    <n v="0.68"/>
    <n v="0.06"/>
    <n v="0.93"/>
    <x v="0"/>
    <x v="0"/>
  </r>
  <r>
    <x v="19"/>
    <x v="774"/>
    <n v="10"/>
    <s v="Master's"/>
    <n v="1"/>
    <n v="0.67"/>
    <n v="0.61"/>
    <x v="2"/>
    <n v="0.22"/>
    <n v="0.08"/>
    <n v="0.87"/>
    <n v="0.86"/>
    <n v="0.4"/>
    <n v="0.7"/>
    <n v="0.56000000000000005"/>
    <n v="0.85"/>
    <n v="0.32"/>
    <n v="0.52"/>
    <x v="1"/>
    <x v="3"/>
  </r>
  <r>
    <x v="12"/>
    <x v="775"/>
    <n v="1"/>
    <s v="PhD"/>
    <n v="0.35"/>
    <n v="1.39"/>
    <n v="0.37"/>
    <x v="2"/>
    <n v="0.15"/>
    <n v="0.57999999999999996"/>
    <n v="0.66"/>
    <n v="0.19"/>
    <n v="0.39"/>
    <n v="0.95"/>
    <n v="0.25"/>
    <n v="0.67"/>
    <n v="0.74"/>
    <n v="0.45"/>
    <x v="1"/>
    <x v="2"/>
  </r>
  <r>
    <x v="2"/>
    <x v="776"/>
    <n v="26"/>
    <s v="Bachelor's"/>
    <n v="0.74"/>
    <n v="0.96"/>
    <n v="0.84"/>
    <x v="0"/>
    <n v="0.69"/>
    <n v="0.59"/>
    <n v="0.88"/>
    <n v="0.36"/>
    <n v="0.3"/>
    <n v="0.21"/>
    <n v="0.04"/>
    <n v="0.04"/>
    <n v="0.87"/>
    <n v="0.68"/>
    <x v="1"/>
    <x v="0"/>
  </r>
  <r>
    <x v="19"/>
    <x v="777"/>
    <n v="18"/>
    <s v="PhD"/>
    <n v="0.61"/>
    <n v="1.35"/>
    <n v="0.49"/>
    <x v="2"/>
    <n v="0.87"/>
    <n v="0.36"/>
    <n v="0.93"/>
    <n v="0.7"/>
    <n v="0.26"/>
    <n v="0.56000000000000005"/>
    <n v="0.53"/>
    <n v="0.14000000000000001"/>
    <n v="0.59"/>
    <n v="0.31"/>
    <x v="0"/>
    <x v="1"/>
  </r>
  <r>
    <x v="1"/>
    <x v="778"/>
    <n v="10"/>
    <s v="High School"/>
    <n v="0.95"/>
    <n v="1.1399999999999999"/>
    <n v="0.27"/>
    <x v="1"/>
    <n v="0.68"/>
    <n v="0.36"/>
    <n v="0.51"/>
    <n v="0.68"/>
    <n v="0.96"/>
    <n v="0.25"/>
    <n v="0.87"/>
    <n v="0.92"/>
    <n v="0.67"/>
    <n v="0.93"/>
    <x v="0"/>
    <x v="3"/>
  </r>
  <r>
    <x v="14"/>
    <x v="779"/>
    <n v="12"/>
    <s v="Master's"/>
    <n v="0.95"/>
    <n v="1.2"/>
    <n v="0.71"/>
    <x v="0"/>
    <n v="0.91"/>
    <n v="0.48"/>
    <n v="0.46"/>
    <n v="0.56999999999999995"/>
    <n v="0.15"/>
    <n v="0.47"/>
    <n v="0.83"/>
    <n v="0.02"/>
    <n v="0.27"/>
    <n v="0"/>
    <x v="1"/>
    <x v="1"/>
  </r>
  <r>
    <x v="5"/>
    <x v="780"/>
    <n v="25"/>
    <s v="High School"/>
    <n v="0.73"/>
    <n v="1.3"/>
    <n v="0.28999999999999998"/>
    <x v="1"/>
    <n v="0.61"/>
    <n v="0.25"/>
    <n v="0.92"/>
    <n v="0.78"/>
    <n v="0.56999999999999995"/>
    <n v="0.7"/>
    <n v="0.92"/>
    <n v="0.71"/>
    <n v="0.37"/>
    <n v="0.71"/>
    <x v="0"/>
    <x v="0"/>
  </r>
  <r>
    <x v="1"/>
    <x v="781"/>
    <n v="4"/>
    <s v="PhD"/>
    <n v="0.39"/>
    <n v="0.91"/>
    <n v="0.09"/>
    <x v="1"/>
    <n v="0.02"/>
    <n v="0.13"/>
    <n v="0.65"/>
    <n v="0.8"/>
    <n v="0.99"/>
    <n v="0.35"/>
    <n v="0.6"/>
    <n v="0.94"/>
    <n v="0.17"/>
    <n v="0.72"/>
    <x v="1"/>
    <x v="4"/>
  </r>
  <r>
    <x v="16"/>
    <x v="782"/>
    <n v="6"/>
    <s v="Bachelor's"/>
    <n v="0.09"/>
    <n v="1.36"/>
    <n v="0.9"/>
    <x v="0"/>
    <n v="0.03"/>
    <n v="0.09"/>
    <n v="0.05"/>
    <n v="0.33"/>
    <n v="0.51"/>
    <n v="0.53"/>
    <n v="0.27"/>
    <n v="0.91"/>
    <n v="0.37"/>
    <n v="0.05"/>
    <x v="0"/>
    <x v="3"/>
  </r>
  <r>
    <x v="14"/>
    <x v="783"/>
    <n v="14"/>
    <s v="Master's"/>
    <n v="0.53"/>
    <n v="0.91"/>
    <n v="0.77"/>
    <x v="0"/>
    <n v="0.13"/>
    <n v="0.82"/>
    <n v="1"/>
    <n v="0.33"/>
    <n v="0.38"/>
    <n v="0.62"/>
    <n v="0.72"/>
    <n v="0.39"/>
    <n v="0.9"/>
    <n v="0.56000000000000005"/>
    <x v="1"/>
    <x v="1"/>
  </r>
  <r>
    <x v="3"/>
    <x v="784"/>
    <n v="22"/>
    <s v="Bachelor's"/>
    <n v="0.65"/>
    <n v="1.45"/>
    <n v="0.62"/>
    <x v="2"/>
    <n v="0.04"/>
    <n v="0.33"/>
    <n v="0.47"/>
    <n v="0.31"/>
    <n v="0.7"/>
    <n v="0.83"/>
    <n v="0.73"/>
    <n v="0.99"/>
    <n v="0.27"/>
    <n v="0.87"/>
    <x v="0"/>
    <x v="0"/>
  </r>
  <r>
    <x v="6"/>
    <x v="785"/>
    <n v="22"/>
    <s v="Bachelor's"/>
    <n v="0.36"/>
    <n v="1.23"/>
    <n v="0.34"/>
    <x v="2"/>
    <n v="0.79"/>
    <n v="0.53"/>
    <n v="0.28999999999999998"/>
    <n v="0.66"/>
    <n v="0.64"/>
    <n v="0.21"/>
    <n v="0.03"/>
    <n v="0.43"/>
    <n v="0.56999999999999995"/>
    <n v="0.88"/>
    <x v="1"/>
    <x v="0"/>
  </r>
  <r>
    <x v="5"/>
    <x v="786"/>
    <n v="24"/>
    <s v="Bachelor's"/>
    <n v="0.53"/>
    <n v="1.25"/>
    <n v="0.16"/>
    <x v="1"/>
    <n v="0.75"/>
    <n v="0.2"/>
    <n v="0.37"/>
    <n v="0.63"/>
    <n v="0.02"/>
    <n v="0.72"/>
    <n v="0.84"/>
    <n v="0.4"/>
    <n v="0.45"/>
    <n v="0.85"/>
    <x v="1"/>
    <x v="0"/>
  </r>
  <r>
    <x v="19"/>
    <x v="787"/>
    <n v="1"/>
    <s v="Master's"/>
    <n v="0.28999999999999998"/>
    <n v="0.82"/>
    <n v="0.56999999999999995"/>
    <x v="2"/>
    <n v="0.56000000000000005"/>
    <n v="0.16"/>
    <n v="0.31"/>
    <n v="0.9"/>
    <n v="0.69"/>
    <n v="0.99"/>
    <n v="0.77"/>
    <n v="0.94"/>
    <n v="0.22"/>
    <n v="0.77"/>
    <x v="1"/>
    <x v="2"/>
  </r>
  <r>
    <x v="6"/>
    <x v="788"/>
    <n v="22"/>
    <s v="Master's"/>
    <n v="0.67"/>
    <n v="0.97"/>
    <n v="0.44"/>
    <x v="2"/>
    <n v="0.86"/>
    <n v="0.85"/>
    <n v="0.02"/>
    <n v="0.61"/>
    <n v="0.37"/>
    <n v="0.42"/>
    <n v="0.83"/>
    <n v="0.31"/>
    <n v="0.94"/>
    <n v="0.18"/>
    <x v="0"/>
    <x v="0"/>
  </r>
  <r>
    <x v="14"/>
    <x v="789"/>
    <n v="3"/>
    <s v="Master's"/>
    <n v="0.67"/>
    <n v="0.75"/>
    <n v="0.78"/>
    <x v="0"/>
    <n v="0.83"/>
    <n v="0.76"/>
    <n v="0.33"/>
    <n v="0.53"/>
    <n v="0.06"/>
    <n v="0.21"/>
    <n v="0.49"/>
    <n v="0.09"/>
    <n v="0.84"/>
    <n v="0.72"/>
    <x v="0"/>
    <x v="4"/>
  </r>
  <r>
    <x v="16"/>
    <x v="790"/>
    <n v="9"/>
    <s v="High School"/>
    <n v="0.56000000000000005"/>
    <n v="1.0900000000000001"/>
    <n v="0.79"/>
    <x v="0"/>
    <n v="0.28000000000000003"/>
    <n v="0.27"/>
    <n v="0.17"/>
    <n v="0.33"/>
    <n v="0.2"/>
    <n v="0.63"/>
    <n v="0.56999999999999995"/>
    <n v="0.38"/>
    <n v="0.33"/>
    <n v="0.24"/>
    <x v="1"/>
    <x v="3"/>
  </r>
  <r>
    <x v="13"/>
    <x v="791"/>
    <n v="29"/>
    <s v="Master's"/>
    <n v="0.92"/>
    <n v="1.19"/>
    <n v="0.6"/>
    <x v="2"/>
    <n v="0.83"/>
    <n v="0.35"/>
    <n v="0.06"/>
    <n v="0.62"/>
    <n v="0.19"/>
    <n v="0.56999999999999995"/>
    <n v="0.74"/>
    <n v="0.78"/>
    <n v="0.3"/>
    <n v="0.51"/>
    <x v="1"/>
    <x v="0"/>
  </r>
  <r>
    <x v="1"/>
    <x v="792"/>
    <n v="12"/>
    <s v="Master's"/>
    <n v="0.82"/>
    <n v="1.26"/>
    <n v="0.3"/>
    <x v="1"/>
    <n v="0.01"/>
    <n v="0.44"/>
    <n v="0.26"/>
    <n v="0.12"/>
    <n v="0.91"/>
    <n v="1"/>
    <n v="0.18"/>
    <n v="0.04"/>
    <n v="0.28000000000000003"/>
    <n v="0.83"/>
    <x v="1"/>
    <x v="1"/>
  </r>
  <r>
    <x v="10"/>
    <x v="793"/>
    <n v="26"/>
    <s v="Master's"/>
    <n v="0.06"/>
    <n v="0.55000000000000004"/>
    <n v="0.47"/>
    <x v="2"/>
    <n v="0.93"/>
    <n v="0.28999999999999998"/>
    <n v="0.43"/>
    <n v="0.1"/>
    <n v="0.49"/>
    <n v="0.7"/>
    <n v="0.27"/>
    <n v="0.3"/>
    <n v="0.84"/>
    <n v="0.01"/>
    <x v="0"/>
    <x v="0"/>
  </r>
  <r>
    <x v="3"/>
    <x v="794"/>
    <n v="14"/>
    <s v="PhD"/>
    <n v="0.39"/>
    <n v="0.8"/>
    <n v="0.56000000000000005"/>
    <x v="2"/>
    <n v="0.83"/>
    <n v="0.56000000000000005"/>
    <n v="0.03"/>
    <n v="0.46"/>
    <n v="0.46"/>
    <n v="0.54"/>
    <n v="0.67"/>
    <n v="0.02"/>
    <n v="0.5"/>
    <n v="0.59"/>
    <x v="1"/>
    <x v="1"/>
  </r>
  <r>
    <x v="18"/>
    <x v="795"/>
    <n v="18"/>
    <s v="Master's"/>
    <n v="0.67"/>
    <n v="0.73"/>
    <n v="0.13"/>
    <x v="1"/>
    <n v="0.96"/>
    <n v="0.35"/>
    <n v="0.35"/>
    <n v="0.6"/>
    <n v="0.97"/>
    <n v="0.98"/>
    <n v="0.57999999999999996"/>
    <n v="0"/>
    <n v="0.9"/>
    <n v="0.56999999999999995"/>
    <x v="0"/>
    <x v="1"/>
  </r>
  <r>
    <x v="3"/>
    <x v="796"/>
    <n v="26"/>
    <s v="Bachelor's"/>
    <n v="0.9"/>
    <n v="0.77"/>
    <n v="0.41"/>
    <x v="2"/>
    <n v="0.3"/>
    <n v="0.61"/>
    <n v="0.44"/>
    <n v="0.73"/>
    <n v="0.89"/>
    <n v="0.67"/>
    <n v="0.2"/>
    <n v="0.93"/>
    <n v="0.26"/>
    <n v="0.15"/>
    <x v="0"/>
    <x v="0"/>
  </r>
  <r>
    <x v="6"/>
    <x v="797"/>
    <n v="15"/>
    <s v="High School"/>
    <n v="0.56000000000000005"/>
    <n v="0.61"/>
    <n v="0.36"/>
    <x v="2"/>
    <n v="0.3"/>
    <n v="0.28000000000000003"/>
    <n v="0.6"/>
    <n v="0.82"/>
    <n v="0.76"/>
    <n v="0.26"/>
    <n v="0.25"/>
    <n v="0.97"/>
    <n v="0.01"/>
    <n v="0.88"/>
    <x v="0"/>
    <x v="1"/>
  </r>
  <r>
    <x v="11"/>
    <x v="798"/>
    <n v="25"/>
    <s v="Master's"/>
    <n v="0.95"/>
    <n v="0.84"/>
    <n v="0.48"/>
    <x v="2"/>
    <n v="0.71"/>
    <n v="0.59"/>
    <n v="0.32"/>
    <n v="0.55000000000000004"/>
    <n v="0.73"/>
    <n v="0.04"/>
    <n v="0.01"/>
    <n v="0.46"/>
    <n v="0.13"/>
    <n v="0.66"/>
    <x v="1"/>
    <x v="0"/>
  </r>
  <r>
    <x v="17"/>
    <x v="799"/>
    <n v="1"/>
    <s v="PhD"/>
    <n v="0.43"/>
    <n v="0.7"/>
    <n v="0.52"/>
    <x v="2"/>
    <n v="0.12"/>
    <n v="0.02"/>
    <n v="0.05"/>
    <n v="0.95"/>
    <n v="0.14000000000000001"/>
    <n v="0.71"/>
    <n v="7.0000000000000007E-2"/>
    <n v="0.11"/>
    <n v="0.51"/>
    <n v="0.46"/>
    <x v="0"/>
    <x v="2"/>
  </r>
  <r>
    <x v="2"/>
    <x v="800"/>
    <n v="26"/>
    <s v="Bachelor's"/>
    <n v="0.94"/>
    <n v="1.28"/>
    <n v="0.85"/>
    <x v="0"/>
    <n v="0.45"/>
    <n v="0.36"/>
    <n v="0.95"/>
    <n v="0.6"/>
    <n v="0.57999999999999996"/>
    <n v="0.23"/>
    <n v="0.05"/>
    <n v="0.95"/>
    <n v="0.31"/>
    <n v="0.44"/>
    <x v="0"/>
    <x v="0"/>
  </r>
  <r>
    <x v="10"/>
    <x v="801"/>
    <n v="16"/>
    <s v="High School"/>
    <n v="0.84"/>
    <n v="0.53"/>
    <n v="0.63"/>
    <x v="2"/>
    <n v="0.14000000000000001"/>
    <n v="0.89"/>
    <n v="0.73"/>
    <n v="0.16"/>
    <n v="0.56999999999999995"/>
    <n v="0.31"/>
    <n v="0.18"/>
    <n v="0.86"/>
    <n v="0.4"/>
    <n v="0.4"/>
    <x v="0"/>
    <x v="1"/>
  </r>
  <r>
    <x v="4"/>
    <x v="802"/>
    <n v="11"/>
    <s v="High School"/>
    <n v="0.38"/>
    <n v="1.37"/>
    <n v="0.45"/>
    <x v="2"/>
    <n v="0.95"/>
    <n v="0.95"/>
    <n v="0.14000000000000001"/>
    <n v="0.18"/>
    <n v="0.86"/>
    <n v="0.39"/>
    <n v="0"/>
    <n v="0.27"/>
    <n v="0.6"/>
    <n v="0.8"/>
    <x v="1"/>
    <x v="1"/>
  </r>
  <r>
    <x v="14"/>
    <x v="803"/>
    <n v="22"/>
    <s v="Master's"/>
    <n v="0.11"/>
    <n v="1.42"/>
    <n v="0.89"/>
    <x v="0"/>
    <n v="0.59"/>
    <n v="0.77"/>
    <n v="0.43"/>
    <n v="0.76"/>
    <n v="0.37"/>
    <n v="0.24"/>
    <n v="0.73"/>
    <n v="0.42"/>
    <n v="0.98"/>
    <n v="0.35"/>
    <x v="1"/>
    <x v="0"/>
  </r>
  <r>
    <x v="18"/>
    <x v="804"/>
    <n v="7"/>
    <s v="Bachelor's"/>
    <n v="0.93"/>
    <n v="0.74"/>
    <n v="0.25"/>
    <x v="1"/>
    <n v="0.43"/>
    <n v="0.92"/>
    <n v="0.45"/>
    <n v="0.74"/>
    <n v="0.47"/>
    <n v="0.23"/>
    <n v="0.2"/>
    <n v="0.43"/>
    <n v="0.76"/>
    <n v="0.61"/>
    <x v="0"/>
    <x v="3"/>
  </r>
  <r>
    <x v="14"/>
    <x v="805"/>
    <n v="25"/>
    <s v="Master's"/>
    <n v="0.28000000000000003"/>
    <n v="0.98"/>
    <n v="0.71"/>
    <x v="0"/>
    <n v="0.82"/>
    <n v="0.99"/>
    <n v="0.41"/>
    <n v="0.01"/>
    <n v="0.17"/>
    <n v="0.65"/>
    <n v="0.61"/>
    <n v="0.79"/>
    <n v="0.25"/>
    <n v="0.76"/>
    <x v="0"/>
    <x v="0"/>
  </r>
  <r>
    <x v="14"/>
    <x v="806"/>
    <n v="22"/>
    <s v="Master's"/>
    <n v="0.32"/>
    <n v="1.05"/>
    <n v="0.74"/>
    <x v="0"/>
    <n v="0.45"/>
    <n v="0.88"/>
    <n v="0.42"/>
    <n v="0.84"/>
    <n v="0.59"/>
    <n v="0.19"/>
    <n v="0.57999999999999996"/>
    <n v="0.51"/>
    <n v="0.4"/>
    <n v="0.12"/>
    <x v="1"/>
    <x v="0"/>
  </r>
  <r>
    <x v="19"/>
    <x v="807"/>
    <n v="5"/>
    <s v="High School"/>
    <n v="7.0000000000000007E-2"/>
    <n v="0.6"/>
    <n v="0.47"/>
    <x v="2"/>
    <n v="0.31"/>
    <n v="0.93"/>
    <n v="0.38"/>
    <n v="0.76"/>
    <n v="0.53"/>
    <n v="0.7"/>
    <n v="0.26"/>
    <n v="0.94"/>
    <n v="0.53"/>
    <n v="0.83"/>
    <x v="1"/>
    <x v="4"/>
  </r>
  <r>
    <x v="1"/>
    <x v="808"/>
    <n v="7"/>
    <s v="Master's"/>
    <n v="0.1"/>
    <n v="1.17"/>
    <n v="0.05"/>
    <x v="1"/>
    <n v="0.48"/>
    <n v="0.19"/>
    <n v="0.63"/>
    <n v="0.98"/>
    <n v="0.46"/>
    <n v="0.82"/>
    <n v="0.51"/>
    <n v="0.5"/>
    <n v="0.93"/>
    <n v="0.89"/>
    <x v="1"/>
    <x v="3"/>
  </r>
  <r>
    <x v="9"/>
    <x v="809"/>
    <n v="26"/>
    <s v="Bachelor's"/>
    <n v="0.12"/>
    <n v="0.8"/>
    <n v="0.94"/>
    <x v="0"/>
    <n v="0.63"/>
    <n v="0.55000000000000004"/>
    <n v="0.71"/>
    <n v="0.42"/>
    <n v="0.76"/>
    <n v="0.39"/>
    <n v="0.83"/>
    <n v="0.27"/>
    <n v="0.28000000000000003"/>
    <n v="0.52"/>
    <x v="0"/>
    <x v="0"/>
  </r>
  <r>
    <x v="18"/>
    <x v="810"/>
    <n v="7"/>
    <s v="Master's"/>
    <n v="0.65"/>
    <n v="0.86"/>
    <n v="0.11"/>
    <x v="1"/>
    <n v="0.47"/>
    <n v="0.56000000000000005"/>
    <n v="0.14000000000000001"/>
    <n v="0.56000000000000005"/>
    <n v="0.32"/>
    <n v="0.39"/>
    <n v="0.28000000000000003"/>
    <n v="0.93"/>
    <n v="0.68"/>
    <n v="0.26"/>
    <x v="0"/>
    <x v="3"/>
  </r>
  <r>
    <x v="0"/>
    <x v="811"/>
    <n v="15"/>
    <s v="Bachelor's"/>
    <n v="0.85"/>
    <n v="0.9"/>
    <n v="0.91"/>
    <x v="0"/>
    <n v="0.15"/>
    <n v="0.82"/>
    <n v="0.54"/>
    <n v="0.22"/>
    <n v="0.41"/>
    <n v="0.99"/>
    <n v="0.78"/>
    <n v="0.57999999999999996"/>
    <n v="0.12"/>
    <n v="0.42"/>
    <x v="0"/>
    <x v="1"/>
  </r>
  <r>
    <x v="13"/>
    <x v="812"/>
    <n v="13"/>
    <s v="PhD"/>
    <n v="7.0000000000000007E-2"/>
    <n v="1.04"/>
    <n v="0.66"/>
    <x v="2"/>
    <n v="0.68"/>
    <n v="0.25"/>
    <n v="0.56999999999999995"/>
    <n v="0.94"/>
    <n v="0.72"/>
    <n v="0.69"/>
    <n v="0.97"/>
    <n v="0.8"/>
    <n v="0.14000000000000001"/>
    <n v="0.35"/>
    <x v="1"/>
    <x v="1"/>
  </r>
  <r>
    <x v="18"/>
    <x v="813"/>
    <n v="28"/>
    <s v="Master's"/>
    <n v="0.49"/>
    <n v="0.61"/>
    <n v="0.16"/>
    <x v="1"/>
    <n v="0.7"/>
    <n v="1"/>
    <n v="0.32"/>
    <n v="0.51"/>
    <n v="0.88"/>
    <n v="0.36"/>
    <n v="0.11"/>
    <n v="0.95"/>
    <n v="0.49"/>
    <n v="0.5"/>
    <x v="1"/>
    <x v="0"/>
  </r>
  <r>
    <x v="12"/>
    <x v="814"/>
    <n v="10"/>
    <s v="PhD"/>
    <n v="0"/>
    <n v="1.43"/>
    <n v="0.44"/>
    <x v="2"/>
    <n v="0.4"/>
    <n v="0.17"/>
    <n v="0.38"/>
    <n v="0.8"/>
    <n v="0.8"/>
    <n v="0.94"/>
    <n v="0.4"/>
    <n v="0.71"/>
    <n v="0.51"/>
    <n v="0.8"/>
    <x v="0"/>
    <x v="3"/>
  </r>
  <r>
    <x v="16"/>
    <x v="639"/>
    <n v="0"/>
    <s v="Bachelor's"/>
    <n v="0.37"/>
    <n v="0.84"/>
    <n v="0.76"/>
    <x v="0"/>
    <n v="0.57999999999999996"/>
    <n v="0.96"/>
    <n v="0.2"/>
    <n v="0.1"/>
    <n v="0.12"/>
    <n v="0.78"/>
    <n v="0.35"/>
    <n v="0.22"/>
    <n v="0.35"/>
    <n v="0.65"/>
    <x v="1"/>
    <x v="2"/>
  </r>
  <r>
    <x v="7"/>
    <x v="815"/>
    <n v="19"/>
    <s v="Bachelor's"/>
    <n v="0.74"/>
    <n v="0.84"/>
    <n v="0.16"/>
    <x v="1"/>
    <n v="0.1"/>
    <n v="7.0000000000000007E-2"/>
    <n v="0.46"/>
    <n v="0.3"/>
    <n v="0.61"/>
    <n v="0.04"/>
    <n v="0.12"/>
    <n v="0.87"/>
    <n v="0.56999999999999995"/>
    <n v="0.71"/>
    <x v="0"/>
    <x v="1"/>
  </r>
  <r>
    <x v="2"/>
    <x v="816"/>
    <n v="12"/>
    <s v="High School"/>
    <n v="0.46"/>
    <n v="1.26"/>
    <n v="0.83"/>
    <x v="0"/>
    <n v="0.22"/>
    <n v="0.34"/>
    <n v="0.49"/>
    <n v="0.32"/>
    <n v="0.34"/>
    <n v="0.34"/>
    <n v="0.12"/>
    <n v="0.08"/>
    <n v="0.05"/>
    <n v="0.11"/>
    <x v="1"/>
    <x v="1"/>
  </r>
  <r>
    <x v="0"/>
    <x v="817"/>
    <n v="2"/>
    <s v="Master's"/>
    <n v="0.59"/>
    <n v="0.69"/>
    <n v="0.92"/>
    <x v="0"/>
    <n v="0.81"/>
    <n v="0.52"/>
    <n v="0.72"/>
    <n v="0.37"/>
    <n v="0.04"/>
    <n v="0.9"/>
    <n v="0.13"/>
    <n v="0.95"/>
    <n v="0.56999999999999995"/>
    <n v="0.31"/>
    <x v="1"/>
    <x v="2"/>
  </r>
  <r>
    <x v="5"/>
    <x v="818"/>
    <n v="27"/>
    <s v="PhD"/>
    <n v="0.5"/>
    <n v="0.52"/>
    <n v="0.14000000000000001"/>
    <x v="1"/>
    <n v="0.74"/>
    <n v="0.51"/>
    <n v="0.24"/>
    <n v="0.34"/>
    <n v="0.86"/>
    <n v="0.53"/>
    <n v="0.53"/>
    <n v="0.96"/>
    <n v="0.32"/>
    <n v="0.48"/>
    <x v="0"/>
    <x v="0"/>
  </r>
  <r>
    <x v="8"/>
    <x v="819"/>
    <n v="19"/>
    <s v="Master's"/>
    <n v="0.76"/>
    <n v="0.77"/>
    <n v="0.36"/>
    <x v="2"/>
    <n v="0.7"/>
    <n v="0.26"/>
    <n v="0.92"/>
    <n v="0.13"/>
    <n v="0.32"/>
    <n v="0.05"/>
    <n v="0.7"/>
    <n v="0.89"/>
    <n v="0.64"/>
    <n v="0.94"/>
    <x v="0"/>
    <x v="1"/>
  </r>
  <r>
    <x v="4"/>
    <x v="820"/>
    <n v="2"/>
    <s v="High School"/>
    <n v="0.09"/>
    <n v="1.34"/>
    <n v="0.64"/>
    <x v="2"/>
    <n v="0.83"/>
    <n v="0.8"/>
    <n v="0.36"/>
    <n v="0.22"/>
    <n v="0.93"/>
    <n v="0.31"/>
    <n v="0.4"/>
    <n v="0.7"/>
    <n v="0.28999999999999998"/>
    <n v="0.82"/>
    <x v="1"/>
    <x v="2"/>
  </r>
  <r>
    <x v="13"/>
    <x v="821"/>
    <n v="3"/>
    <s v="PhD"/>
    <n v="0.79"/>
    <n v="1.1000000000000001"/>
    <n v="0.53"/>
    <x v="2"/>
    <n v="0.46"/>
    <n v="0.28000000000000003"/>
    <n v="0.46"/>
    <n v="0.45"/>
    <n v="0.57999999999999996"/>
    <n v="0.28000000000000003"/>
    <n v="0.08"/>
    <n v="0.15"/>
    <n v="0.7"/>
    <n v="0.02"/>
    <x v="1"/>
    <x v="4"/>
  </r>
  <r>
    <x v="6"/>
    <x v="822"/>
    <n v="24"/>
    <s v="PhD"/>
    <n v="0.62"/>
    <n v="0.98"/>
    <n v="0.46"/>
    <x v="2"/>
    <n v="0.99"/>
    <n v="0.82"/>
    <n v="0.43"/>
    <n v="0.73"/>
    <n v="0.27"/>
    <n v="0.1"/>
    <n v="0.35"/>
    <n v="0.4"/>
    <n v="0.02"/>
    <n v="0.81"/>
    <x v="0"/>
    <x v="0"/>
  </r>
  <r>
    <x v="5"/>
    <x v="823"/>
    <n v="18"/>
    <s v="Bachelor's"/>
    <n v="0.57999999999999996"/>
    <n v="0.56999999999999995"/>
    <n v="0.09"/>
    <x v="1"/>
    <n v="0.89"/>
    <n v="0.61"/>
    <n v="0.95"/>
    <n v="1"/>
    <n v="0.37"/>
    <n v="0.3"/>
    <n v="0.86"/>
    <n v="1"/>
    <n v="0.63"/>
    <n v="0.8"/>
    <x v="0"/>
    <x v="1"/>
  </r>
  <r>
    <x v="14"/>
    <x v="824"/>
    <n v="27"/>
    <s v="Master's"/>
    <n v="0.36"/>
    <n v="1.07"/>
    <n v="0.91"/>
    <x v="0"/>
    <n v="0.69"/>
    <n v="0.02"/>
    <n v="0.34"/>
    <n v="0.14000000000000001"/>
    <n v="0.23"/>
    <n v="0.91"/>
    <n v="0.04"/>
    <n v="0.22"/>
    <n v="0.31"/>
    <n v="0.62"/>
    <x v="0"/>
    <x v="0"/>
  </r>
  <r>
    <x v="1"/>
    <x v="825"/>
    <n v="7"/>
    <s v="Bachelor's"/>
    <n v="0.22"/>
    <n v="0.66"/>
    <n v="0.11"/>
    <x v="1"/>
    <n v="0.5"/>
    <n v="0.27"/>
    <n v="0.95"/>
    <n v="0.46"/>
    <n v="0.06"/>
    <n v="0.73"/>
    <n v="0.33"/>
    <n v="0.65"/>
    <n v="0.28000000000000003"/>
    <n v="0.56999999999999995"/>
    <x v="0"/>
    <x v="3"/>
  </r>
  <r>
    <x v="11"/>
    <x v="826"/>
    <n v="23"/>
    <s v="PhD"/>
    <n v="0.93"/>
    <n v="0.76"/>
    <n v="0.43"/>
    <x v="2"/>
    <n v="0.46"/>
    <n v="0.93"/>
    <n v="0.9"/>
    <n v="0.09"/>
    <n v="0.13"/>
    <n v="0.5"/>
    <n v="0.11"/>
    <n v="0.35"/>
    <n v="0.15"/>
    <n v="0.64"/>
    <x v="1"/>
    <x v="0"/>
  </r>
  <r>
    <x v="11"/>
    <x v="827"/>
    <n v="3"/>
    <s v="High School"/>
    <n v="1"/>
    <n v="0.88"/>
    <n v="0.54"/>
    <x v="2"/>
    <n v="0.86"/>
    <n v="0.12"/>
    <n v="0.69"/>
    <n v="0.41"/>
    <n v="0.21"/>
    <n v="0.4"/>
    <n v="0.08"/>
    <n v="0.7"/>
    <n v="0.25"/>
    <n v="0.31"/>
    <x v="0"/>
    <x v="4"/>
  </r>
  <r>
    <x v="12"/>
    <x v="828"/>
    <n v="25"/>
    <s v="Master's"/>
    <n v="0.86"/>
    <n v="0.99"/>
    <n v="0.53"/>
    <x v="2"/>
    <n v="0.56999999999999995"/>
    <n v="0.41"/>
    <n v="0.19"/>
    <n v="0.75"/>
    <n v="0.13"/>
    <n v="0.1"/>
    <n v="0.71"/>
    <n v="0.21"/>
    <n v="0.31"/>
    <n v="0.48"/>
    <x v="1"/>
    <x v="0"/>
  </r>
  <r>
    <x v="0"/>
    <x v="829"/>
    <n v="18"/>
    <s v="PhD"/>
    <n v="0.71"/>
    <n v="1.1200000000000001"/>
    <n v="0.86"/>
    <x v="0"/>
    <n v="0.71"/>
    <n v="0.28999999999999998"/>
    <n v="0.32"/>
    <n v="0.44"/>
    <n v="0.31"/>
    <n v="0.98"/>
    <n v="0.81"/>
    <n v="0.16"/>
    <n v="0.01"/>
    <n v="0.04"/>
    <x v="0"/>
    <x v="1"/>
  </r>
  <r>
    <x v="3"/>
    <x v="830"/>
    <n v="6"/>
    <s v="Bachelor's"/>
    <n v="0.11"/>
    <n v="1.03"/>
    <n v="0.64"/>
    <x v="2"/>
    <n v="0.74"/>
    <n v="0.22"/>
    <n v="0.4"/>
    <n v="0.51"/>
    <n v="0.81"/>
    <n v="0.84"/>
    <n v="0.91"/>
    <n v="0.51"/>
    <n v="0.69"/>
    <n v="0.11"/>
    <x v="0"/>
    <x v="3"/>
  </r>
  <r>
    <x v="13"/>
    <x v="831"/>
    <n v="10"/>
    <s v="PhD"/>
    <n v="0.25"/>
    <n v="0.93"/>
    <n v="0.55000000000000004"/>
    <x v="2"/>
    <n v="0.26"/>
    <n v="0.05"/>
    <n v="0.01"/>
    <n v="0.02"/>
    <n v="0.01"/>
    <n v="0.11"/>
    <n v="0.24"/>
    <n v="0.22"/>
    <n v="0.99"/>
    <n v="0.31"/>
    <x v="0"/>
    <x v="3"/>
  </r>
  <r>
    <x v="1"/>
    <x v="832"/>
    <n v="19"/>
    <s v="PhD"/>
    <n v="0.55000000000000004"/>
    <n v="1.36"/>
    <n v="0.22"/>
    <x v="1"/>
    <n v="0.3"/>
    <n v="0.56000000000000005"/>
    <n v="0.71"/>
    <n v="0.73"/>
    <n v="0.67"/>
    <n v="0.87"/>
    <n v="0.87"/>
    <n v="0.57999999999999996"/>
    <n v="0.43"/>
    <n v="0.64"/>
    <x v="0"/>
    <x v="1"/>
  </r>
  <r>
    <x v="12"/>
    <x v="833"/>
    <n v="16"/>
    <s v="PhD"/>
    <n v="0.01"/>
    <n v="1.49"/>
    <n v="0.37"/>
    <x v="2"/>
    <n v="0.47"/>
    <n v="0.87"/>
    <n v="0.23"/>
    <n v="0.48"/>
    <n v="0.13"/>
    <n v="0.4"/>
    <n v="0.18"/>
    <n v="0.36"/>
    <n v="0.37"/>
    <n v="0.99"/>
    <x v="0"/>
    <x v="1"/>
  </r>
  <r>
    <x v="13"/>
    <x v="834"/>
    <n v="5"/>
    <s v="Bachelor's"/>
    <n v="0.11"/>
    <n v="1.23"/>
    <n v="0.32"/>
    <x v="2"/>
    <n v="0.03"/>
    <n v="0.11"/>
    <n v="0.97"/>
    <n v="0.94"/>
    <n v="0.19"/>
    <n v="0.16"/>
    <n v="0.24"/>
    <n v="0.52"/>
    <n v="0.56999999999999995"/>
    <n v="0.22"/>
    <x v="0"/>
    <x v="4"/>
  </r>
  <r>
    <x v="10"/>
    <x v="835"/>
    <n v="15"/>
    <s v="Master's"/>
    <n v="0.31"/>
    <n v="1.42"/>
    <n v="0.56000000000000005"/>
    <x v="2"/>
    <n v="0.44"/>
    <n v="0.79"/>
    <n v="0.82"/>
    <n v="0.28999999999999998"/>
    <n v="0.34"/>
    <n v="0.94"/>
    <n v="0.16"/>
    <n v="0.04"/>
    <n v="0.45"/>
    <n v="0.8"/>
    <x v="0"/>
    <x v="1"/>
  </r>
  <r>
    <x v="8"/>
    <x v="836"/>
    <n v="17"/>
    <s v="PhD"/>
    <n v="0.92"/>
    <n v="1.03"/>
    <n v="0.34"/>
    <x v="2"/>
    <n v="0.59"/>
    <n v="0.78"/>
    <n v="0.09"/>
    <n v="0.17"/>
    <n v="0.01"/>
    <n v="0.59"/>
    <n v="0.89"/>
    <n v="0.67"/>
    <n v="0.98"/>
    <n v="0.06"/>
    <x v="0"/>
    <x v="1"/>
  </r>
  <r>
    <x v="4"/>
    <x v="837"/>
    <n v="14"/>
    <s v="Bachelor's"/>
    <n v="0.81"/>
    <n v="0.81"/>
    <n v="0.69"/>
    <x v="2"/>
    <n v="0.28999999999999998"/>
    <n v="0.89"/>
    <n v="0.88"/>
    <n v="0.76"/>
    <n v="0.56000000000000005"/>
    <n v="0.12"/>
    <n v="0.53"/>
    <n v="0.36"/>
    <n v="0.79"/>
    <n v="0.76"/>
    <x v="1"/>
    <x v="1"/>
  </r>
  <r>
    <x v="15"/>
    <x v="838"/>
    <n v="24"/>
    <s v="Master's"/>
    <n v="0.71"/>
    <n v="0.98"/>
    <n v="0.2"/>
    <x v="1"/>
    <n v="0.99"/>
    <n v="0.6"/>
    <n v="0.79"/>
    <n v="0.73"/>
    <n v="0.7"/>
    <n v="0.72"/>
    <n v="0.45"/>
    <n v="0.47"/>
    <n v="0.47"/>
    <n v="0.03"/>
    <x v="1"/>
    <x v="0"/>
  </r>
  <r>
    <x v="12"/>
    <x v="839"/>
    <n v="11"/>
    <s v="Master's"/>
    <n v="0.15"/>
    <n v="1.39"/>
    <n v="0.41"/>
    <x v="2"/>
    <n v="0.14000000000000001"/>
    <n v="0.12"/>
    <n v="0.7"/>
    <n v="0.01"/>
    <n v="0.47"/>
    <n v="0.12"/>
    <n v="0.85"/>
    <n v="0.96"/>
    <n v="0.96"/>
    <n v="0.44"/>
    <x v="0"/>
    <x v="1"/>
  </r>
  <r>
    <x v="7"/>
    <x v="840"/>
    <n v="1"/>
    <s v="High School"/>
    <n v="0.6"/>
    <n v="0.85"/>
    <n v="0.16"/>
    <x v="1"/>
    <n v="0.06"/>
    <n v="0.8"/>
    <n v="0.24"/>
    <n v="0.46"/>
    <n v="0.48"/>
    <n v="0.56000000000000005"/>
    <n v="0.82"/>
    <n v="0.69"/>
    <n v="0.66"/>
    <n v="0.53"/>
    <x v="0"/>
    <x v="2"/>
  </r>
  <r>
    <x v="3"/>
    <x v="841"/>
    <n v="11"/>
    <s v="Master's"/>
    <n v="0.4"/>
    <n v="1.46"/>
    <n v="0.7"/>
    <x v="2"/>
    <n v="0.73"/>
    <n v="0.23"/>
    <n v="0.1"/>
    <n v="0.41"/>
    <n v="0.86"/>
    <n v="0.72"/>
    <n v="0.88"/>
    <n v="0.62"/>
    <n v="0.13"/>
    <n v="0.11"/>
    <x v="0"/>
    <x v="1"/>
  </r>
  <r>
    <x v="3"/>
    <x v="842"/>
    <n v="11"/>
    <s v="PhD"/>
    <n v="0.24"/>
    <n v="1.23"/>
    <n v="0.56999999999999995"/>
    <x v="2"/>
    <n v="0.32"/>
    <n v="0.18"/>
    <n v="0.1"/>
    <n v="0.74"/>
    <n v="0.45"/>
    <n v="0.32"/>
    <n v="0.86"/>
    <n v="0.59"/>
    <n v="0.52"/>
    <n v="0.74"/>
    <x v="0"/>
    <x v="1"/>
  </r>
  <r>
    <x v="17"/>
    <x v="843"/>
    <n v="23"/>
    <s v="Master's"/>
    <n v="0.69"/>
    <n v="0.94"/>
    <n v="0.45"/>
    <x v="2"/>
    <n v="0.77"/>
    <n v="0.52"/>
    <n v="0.7"/>
    <n v="0.89"/>
    <n v="0.92"/>
    <n v="0.28000000000000003"/>
    <n v="0.19"/>
    <n v="0.26"/>
    <n v="0.75"/>
    <n v="0.37"/>
    <x v="0"/>
    <x v="0"/>
  </r>
  <r>
    <x v="19"/>
    <x v="844"/>
    <n v="7"/>
    <s v="PhD"/>
    <n v="0.1"/>
    <n v="0.83"/>
    <n v="0.35"/>
    <x v="2"/>
    <n v="0.16"/>
    <n v="0.68"/>
    <n v="0.02"/>
    <n v="0.12"/>
    <n v="0.84"/>
    <n v="0.84"/>
    <n v="0.33"/>
    <n v="0.09"/>
    <n v="0.7"/>
    <n v="0.36"/>
    <x v="1"/>
    <x v="3"/>
  </r>
  <r>
    <x v="3"/>
    <x v="845"/>
    <n v="26"/>
    <s v="Master's"/>
    <n v="0.16"/>
    <n v="0.64"/>
    <n v="0.54"/>
    <x v="2"/>
    <n v="0.9"/>
    <n v="0.79"/>
    <n v="0.55000000000000004"/>
    <n v="0.42"/>
    <n v="0.62"/>
    <n v="0.44"/>
    <n v="0.25"/>
    <n v="0.68"/>
    <n v="0.87"/>
    <n v="0.37"/>
    <x v="1"/>
    <x v="0"/>
  </r>
  <r>
    <x v="5"/>
    <x v="846"/>
    <n v="10"/>
    <s v="High School"/>
    <n v="0.43"/>
    <n v="0.9"/>
    <n v="0.06"/>
    <x v="1"/>
    <n v="0.7"/>
    <n v="0.81"/>
    <n v="0.66"/>
    <n v="0.15"/>
    <n v="0.1"/>
    <n v="0.56999999999999995"/>
    <n v="0.4"/>
    <n v="0.43"/>
    <n v="0.97"/>
    <n v="0.72"/>
    <x v="0"/>
    <x v="3"/>
  </r>
  <r>
    <x v="10"/>
    <x v="847"/>
    <n v="6"/>
    <s v="Master's"/>
    <n v="0.02"/>
    <n v="0.53"/>
    <n v="0.56999999999999995"/>
    <x v="2"/>
    <n v="0.84"/>
    <n v="0.71"/>
    <n v="0.41"/>
    <n v="0.03"/>
    <n v="0.97"/>
    <n v="0.99"/>
    <n v="0.55000000000000004"/>
    <n v="7.0000000000000007E-2"/>
    <n v="0.54"/>
    <n v="0.89"/>
    <x v="0"/>
    <x v="3"/>
  </r>
  <r>
    <x v="5"/>
    <x v="848"/>
    <n v="4"/>
    <s v="High School"/>
    <n v="0.72"/>
    <n v="0.57999999999999996"/>
    <n v="0.08"/>
    <x v="1"/>
    <n v="0.13"/>
    <n v="0.9"/>
    <n v="0.53"/>
    <n v="0.79"/>
    <n v="0.12"/>
    <n v="0.93"/>
    <n v="0.82"/>
    <n v="0.22"/>
    <n v="0.87"/>
    <n v="0.26"/>
    <x v="1"/>
    <x v="4"/>
  </r>
  <r>
    <x v="9"/>
    <x v="849"/>
    <n v="22"/>
    <s v="Bachelor's"/>
    <n v="0.84"/>
    <n v="0.67"/>
    <n v="0.72"/>
    <x v="0"/>
    <n v="0.4"/>
    <n v="0.57999999999999996"/>
    <n v="0.85"/>
    <n v="0.97"/>
    <n v="0.44"/>
    <n v="0.06"/>
    <n v="0.75"/>
    <n v="0.56999999999999995"/>
    <n v="0.45"/>
    <n v="0.31"/>
    <x v="1"/>
    <x v="0"/>
  </r>
  <r>
    <x v="15"/>
    <x v="850"/>
    <n v="0"/>
    <s v="Master's"/>
    <n v="0.34"/>
    <n v="1.26"/>
    <n v="0.19"/>
    <x v="1"/>
    <n v="0.88"/>
    <n v="0.54"/>
    <n v="0.24"/>
    <n v="0.85"/>
    <n v="0.56000000000000005"/>
    <n v="0.21"/>
    <n v="0.62"/>
    <n v="0.36"/>
    <n v="0.84"/>
    <n v="0.45"/>
    <x v="1"/>
    <x v="2"/>
  </r>
  <r>
    <x v="19"/>
    <x v="851"/>
    <n v="13"/>
    <s v="PhD"/>
    <n v="0.1"/>
    <n v="0.9"/>
    <n v="0.69"/>
    <x v="2"/>
    <n v="0.81"/>
    <n v="0.16"/>
    <n v="0.28000000000000003"/>
    <n v="0.33"/>
    <n v="0.65"/>
    <n v="0.76"/>
    <n v="0.75"/>
    <n v="0.51"/>
    <n v="0.81"/>
    <n v="0.44"/>
    <x v="0"/>
    <x v="1"/>
  </r>
  <r>
    <x v="16"/>
    <x v="852"/>
    <n v="26"/>
    <s v="PhD"/>
    <n v="0.56000000000000005"/>
    <n v="1.45"/>
    <n v="0.9"/>
    <x v="0"/>
    <n v="0.57999999999999996"/>
    <n v="0.65"/>
    <n v="0.93"/>
    <n v="0.43"/>
    <n v="0.33"/>
    <n v="0.98"/>
    <n v="0.86"/>
    <n v="0.32"/>
    <n v="0.46"/>
    <n v="0.42"/>
    <x v="0"/>
    <x v="0"/>
  </r>
  <r>
    <x v="13"/>
    <x v="853"/>
    <n v="6"/>
    <s v="Master's"/>
    <n v="0.96"/>
    <n v="0.9"/>
    <n v="0.65"/>
    <x v="2"/>
    <n v="0.19"/>
    <n v="0.55000000000000004"/>
    <n v="0.02"/>
    <n v="0.76"/>
    <n v="0.57999999999999996"/>
    <n v="0.63"/>
    <n v="0.05"/>
    <n v="0.21"/>
    <n v="7.0000000000000007E-2"/>
    <n v="0.28999999999999998"/>
    <x v="1"/>
    <x v="3"/>
  </r>
  <r>
    <x v="2"/>
    <x v="854"/>
    <n v="20"/>
    <s v="Bachelor's"/>
    <n v="0.44"/>
    <n v="0.75"/>
    <n v="0.89"/>
    <x v="0"/>
    <n v="0.63"/>
    <n v="0.77"/>
    <n v="0.32"/>
    <n v="0.74"/>
    <n v="0.86"/>
    <n v="0.35"/>
    <n v="0.34"/>
    <n v="0.9"/>
    <n v="0.05"/>
    <n v="0.35"/>
    <x v="0"/>
    <x v="1"/>
  </r>
  <r>
    <x v="1"/>
    <x v="855"/>
    <n v="27"/>
    <s v="Bachelor's"/>
    <n v="0.03"/>
    <n v="0.61"/>
    <n v="0.16"/>
    <x v="1"/>
    <n v="0.69"/>
    <n v="0.28999999999999998"/>
    <n v="0.85"/>
    <n v="0.44"/>
    <n v="0.97"/>
    <n v="0.95"/>
    <n v="0.77"/>
    <n v="0.93"/>
    <n v="0.71"/>
    <n v="0.9"/>
    <x v="1"/>
    <x v="0"/>
  </r>
  <r>
    <x v="5"/>
    <x v="856"/>
    <n v="12"/>
    <s v="Bachelor's"/>
    <n v="0.35"/>
    <n v="1.25"/>
    <n v="0.16"/>
    <x v="1"/>
    <n v="0.84"/>
    <n v="0.88"/>
    <n v="0.3"/>
    <n v="0.82"/>
    <n v="0.15"/>
    <n v="0.33"/>
    <n v="0.52"/>
    <n v="0.23"/>
    <n v="0.57999999999999996"/>
    <n v="0.57999999999999996"/>
    <x v="1"/>
    <x v="1"/>
  </r>
  <r>
    <x v="3"/>
    <x v="857"/>
    <n v="23"/>
    <s v="Bachelor's"/>
    <n v="0.8"/>
    <n v="1.1299999999999999"/>
    <n v="0.43"/>
    <x v="2"/>
    <n v="0.23"/>
    <n v="0.88"/>
    <n v="0.84"/>
    <n v="0.23"/>
    <n v="0.04"/>
    <n v="0.8"/>
    <n v="0.62"/>
    <n v="0.1"/>
    <n v="0.59"/>
    <n v="0.45"/>
    <x v="1"/>
    <x v="0"/>
  </r>
  <r>
    <x v="5"/>
    <x v="858"/>
    <n v="20"/>
    <s v="PhD"/>
    <n v="0.21"/>
    <n v="0.95"/>
    <n v="0.09"/>
    <x v="1"/>
    <n v="0.96"/>
    <n v="0.78"/>
    <n v="0.74"/>
    <n v="0.69"/>
    <n v="0.42"/>
    <n v="0.92"/>
    <n v="7.0000000000000007E-2"/>
    <n v="0.8"/>
    <n v="0.22"/>
    <n v="0.32"/>
    <x v="0"/>
    <x v="1"/>
  </r>
  <r>
    <x v="16"/>
    <x v="859"/>
    <n v="6"/>
    <s v="Bachelor's"/>
    <n v="0.78"/>
    <n v="1.34"/>
    <n v="0.85"/>
    <x v="0"/>
    <n v="0.4"/>
    <n v="0.95"/>
    <n v="0.25"/>
    <n v="0.8"/>
    <n v="0.61"/>
    <n v="0.38"/>
    <n v="0"/>
    <n v="0.45"/>
    <n v="0.28000000000000003"/>
    <n v="0.1"/>
    <x v="1"/>
    <x v="3"/>
  </r>
  <r>
    <x v="7"/>
    <x v="860"/>
    <n v="23"/>
    <s v="Bachelor's"/>
    <n v="0.35"/>
    <n v="1.1100000000000001"/>
    <n v="0.26"/>
    <x v="1"/>
    <n v="0.18"/>
    <n v="0.42"/>
    <n v="0.39"/>
    <n v="0.51"/>
    <n v="0.81"/>
    <n v="0.55000000000000004"/>
    <n v="0.85"/>
    <n v="0.52"/>
    <n v="0.6"/>
    <n v="0.44"/>
    <x v="1"/>
    <x v="0"/>
  </r>
  <r>
    <x v="11"/>
    <x v="861"/>
    <n v="18"/>
    <s v="Bachelor's"/>
    <n v="0.92"/>
    <n v="1.1399999999999999"/>
    <n v="0.63"/>
    <x v="2"/>
    <n v="0.06"/>
    <n v="0.91"/>
    <n v="0.19"/>
    <n v="0.26"/>
    <n v="0.05"/>
    <n v="0.97"/>
    <n v="0.85"/>
    <n v="0.91"/>
    <n v="0.85"/>
    <n v="0.48"/>
    <x v="0"/>
    <x v="1"/>
  </r>
  <r>
    <x v="0"/>
    <x v="862"/>
    <n v="25"/>
    <s v="High School"/>
    <n v="0.97"/>
    <n v="1"/>
    <n v="0.74"/>
    <x v="0"/>
    <n v="0.66"/>
    <n v="0.98"/>
    <n v="0.87"/>
    <n v="0.86"/>
    <n v="0.93"/>
    <n v="0.89"/>
    <n v="0.78"/>
    <n v="0.72"/>
    <n v="0.26"/>
    <n v="0.62"/>
    <x v="0"/>
    <x v="0"/>
  </r>
  <r>
    <x v="18"/>
    <x v="863"/>
    <n v="18"/>
    <s v="Bachelor's"/>
    <n v="0.86"/>
    <n v="0.99"/>
    <n v="0.08"/>
    <x v="1"/>
    <n v="0"/>
    <n v="0.68"/>
    <n v="0.55000000000000004"/>
    <n v="0.33"/>
    <n v="0.17"/>
    <n v="0.47"/>
    <n v="0.1"/>
    <n v="0.34"/>
    <n v="0.38"/>
    <n v="0.47"/>
    <x v="0"/>
    <x v="1"/>
  </r>
  <r>
    <x v="5"/>
    <x v="864"/>
    <n v="16"/>
    <s v="Master's"/>
    <n v="0.26"/>
    <n v="1.35"/>
    <n v="0.14000000000000001"/>
    <x v="1"/>
    <n v="0.23"/>
    <n v="0.18"/>
    <n v="0.32"/>
    <n v="7.0000000000000007E-2"/>
    <n v="0.03"/>
    <n v="0.61"/>
    <n v="0.62"/>
    <n v="0.53"/>
    <n v="0.76"/>
    <n v="0.04"/>
    <x v="0"/>
    <x v="1"/>
  </r>
  <r>
    <x v="17"/>
    <x v="865"/>
    <n v="15"/>
    <s v="Master's"/>
    <n v="0.86"/>
    <n v="1.43"/>
    <n v="0.34"/>
    <x v="2"/>
    <n v="0.11"/>
    <n v="0.03"/>
    <n v="0.1"/>
    <n v="0.21"/>
    <n v="0.97"/>
    <n v="0.67"/>
    <n v="0.78"/>
    <n v="0.78"/>
    <n v="0.54"/>
    <n v="0.8"/>
    <x v="1"/>
    <x v="1"/>
  </r>
  <r>
    <x v="2"/>
    <x v="866"/>
    <n v="21"/>
    <s v="Bachelor's"/>
    <n v="0.31"/>
    <n v="1.06"/>
    <n v="0.83"/>
    <x v="0"/>
    <n v="0.82"/>
    <n v="0.98"/>
    <n v="0.41"/>
    <n v="0.76"/>
    <n v="0.1"/>
    <n v="0.78"/>
    <n v="0.37"/>
    <n v="0.04"/>
    <n v="0.36"/>
    <n v="0.61"/>
    <x v="0"/>
    <x v="0"/>
  </r>
  <r>
    <x v="3"/>
    <x v="867"/>
    <n v="21"/>
    <s v="Bachelor's"/>
    <n v="0.92"/>
    <n v="0.57999999999999996"/>
    <n v="0.67"/>
    <x v="2"/>
    <n v="0.71"/>
    <n v="0.33"/>
    <n v="0.39"/>
    <n v="0.74"/>
    <n v="0.6"/>
    <n v="0.67"/>
    <n v="0.39"/>
    <n v="0.49"/>
    <n v="0.99"/>
    <n v="0.21"/>
    <x v="1"/>
    <x v="0"/>
  </r>
  <r>
    <x v="14"/>
    <x v="868"/>
    <n v="27"/>
    <s v="High School"/>
    <n v="0.28999999999999998"/>
    <n v="1.27"/>
    <n v="0.89"/>
    <x v="0"/>
    <n v="0.28999999999999998"/>
    <n v="0.08"/>
    <n v="0.01"/>
    <n v="0.43"/>
    <n v="0.41"/>
    <n v="0.99"/>
    <n v="0.47"/>
    <n v="0.26"/>
    <n v="0.89"/>
    <n v="0.49"/>
    <x v="0"/>
    <x v="0"/>
  </r>
  <r>
    <x v="9"/>
    <x v="869"/>
    <n v="18"/>
    <s v="Master's"/>
    <n v="0.1"/>
    <n v="0.88"/>
    <n v="0.94"/>
    <x v="0"/>
    <n v="0.59"/>
    <n v="0.34"/>
    <n v="0.63"/>
    <n v="0.91"/>
    <n v="0.27"/>
    <n v="0.51"/>
    <n v="0.96"/>
    <n v="0.17"/>
    <n v="0.72"/>
    <n v="0.61"/>
    <x v="1"/>
    <x v="1"/>
  </r>
  <r>
    <x v="2"/>
    <x v="870"/>
    <n v="6"/>
    <s v="Master's"/>
    <n v="0.35"/>
    <n v="0.81"/>
    <n v="0.87"/>
    <x v="0"/>
    <n v="0.22"/>
    <n v="0.42"/>
    <n v="0.19"/>
    <n v="0.01"/>
    <n v="0.97"/>
    <n v="0.43"/>
    <n v="0.97"/>
    <n v="0.14000000000000001"/>
    <n v="0.59"/>
    <n v="0.2"/>
    <x v="1"/>
    <x v="3"/>
  </r>
  <r>
    <x v="0"/>
    <x v="871"/>
    <n v="29"/>
    <s v="Master's"/>
    <n v="0.57999999999999996"/>
    <n v="1.2"/>
    <n v="0.86"/>
    <x v="0"/>
    <n v="0.05"/>
    <n v="0.1"/>
    <n v="0.13"/>
    <n v="0.09"/>
    <n v="0.18"/>
    <n v="0.69"/>
    <n v="0.83"/>
    <n v="0.41"/>
    <n v="0.69"/>
    <n v="0.2"/>
    <x v="0"/>
    <x v="0"/>
  </r>
  <r>
    <x v="2"/>
    <x v="872"/>
    <n v="24"/>
    <s v="High School"/>
    <n v="0.35"/>
    <n v="1.35"/>
    <n v="0.94"/>
    <x v="0"/>
    <n v="0.86"/>
    <n v="7.0000000000000007E-2"/>
    <n v="0.65"/>
    <n v="0.12"/>
    <n v="0.01"/>
    <n v="0.05"/>
    <n v="0.92"/>
    <n v="0.91"/>
    <n v="0.23"/>
    <n v="0.55000000000000004"/>
    <x v="0"/>
    <x v="0"/>
  </r>
  <r>
    <x v="15"/>
    <x v="873"/>
    <n v="6"/>
    <s v="Bachelor's"/>
    <n v="0.5"/>
    <n v="0.89"/>
    <n v="0.17"/>
    <x v="1"/>
    <n v="0.79"/>
    <n v="0.48"/>
    <n v="0.78"/>
    <n v="0.43"/>
    <n v="0.25"/>
    <n v="0.33"/>
    <n v="0.08"/>
    <n v="0.5"/>
    <n v="0.15"/>
    <n v="0.81"/>
    <x v="0"/>
    <x v="3"/>
  </r>
  <r>
    <x v="11"/>
    <x v="874"/>
    <n v="12"/>
    <s v="Master's"/>
    <n v="0.77"/>
    <n v="1.45"/>
    <n v="0.64"/>
    <x v="2"/>
    <n v="0.95"/>
    <n v="0.56999999999999995"/>
    <n v="0.17"/>
    <n v="0.94"/>
    <n v="0.87"/>
    <n v="0.86"/>
    <n v="0.69"/>
    <n v="0.62"/>
    <n v="0.01"/>
    <n v="0.75"/>
    <x v="1"/>
    <x v="1"/>
  </r>
  <r>
    <x v="11"/>
    <x v="875"/>
    <n v="27"/>
    <s v="High School"/>
    <n v="0.26"/>
    <n v="1.05"/>
    <n v="0.48"/>
    <x v="2"/>
    <n v="0.02"/>
    <n v="0.82"/>
    <n v="0.88"/>
    <n v="0.68"/>
    <n v="0.54"/>
    <n v="0.96"/>
    <n v="0.12"/>
    <n v="0.74"/>
    <n v="0.13"/>
    <n v="0.38"/>
    <x v="0"/>
    <x v="0"/>
  </r>
  <r>
    <x v="5"/>
    <x v="876"/>
    <n v="14"/>
    <s v="High School"/>
    <n v="0.74"/>
    <n v="0.5"/>
    <n v="0.12"/>
    <x v="1"/>
    <n v="0.54"/>
    <n v="0.53"/>
    <n v="0.64"/>
    <n v="0.3"/>
    <n v="0.54"/>
    <n v="0.19"/>
    <n v="0.19"/>
    <n v="0.57999999999999996"/>
    <n v="0.69"/>
    <n v="0.12"/>
    <x v="0"/>
    <x v="1"/>
  </r>
  <r>
    <x v="8"/>
    <x v="877"/>
    <n v="11"/>
    <s v="Bachelor's"/>
    <n v="0.56999999999999995"/>
    <n v="0.77"/>
    <n v="0.46"/>
    <x v="2"/>
    <n v="0.4"/>
    <n v="0.18"/>
    <n v="0"/>
    <n v="0.85"/>
    <n v="0.72"/>
    <n v="0.69"/>
    <n v="0.55000000000000004"/>
    <n v="0.7"/>
    <n v="0.94"/>
    <n v="0.67"/>
    <x v="1"/>
    <x v="1"/>
  </r>
  <r>
    <x v="8"/>
    <x v="878"/>
    <n v="26"/>
    <s v="High School"/>
    <n v="0.56999999999999995"/>
    <n v="0.94"/>
    <n v="0.52"/>
    <x v="2"/>
    <n v="0.52"/>
    <n v="0.86"/>
    <n v="0.65"/>
    <n v="0.19"/>
    <n v="0.06"/>
    <n v="0.42"/>
    <n v="0.02"/>
    <n v="0.32"/>
    <n v="0.37"/>
    <n v="0.38"/>
    <x v="0"/>
    <x v="0"/>
  </r>
  <r>
    <x v="12"/>
    <x v="879"/>
    <n v="17"/>
    <s v="PhD"/>
    <n v="0.3"/>
    <n v="0.77"/>
    <n v="0.35"/>
    <x v="2"/>
    <n v="0.51"/>
    <n v="0.15"/>
    <n v="0.62"/>
    <n v="0.16"/>
    <n v="0.57999999999999996"/>
    <n v="0.83"/>
    <n v="0.04"/>
    <n v="0.42"/>
    <n v="0.46"/>
    <n v="0.79"/>
    <x v="0"/>
    <x v="1"/>
  </r>
  <r>
    <x v="15"/>
    <x v="880"/>
    <n v="21"/>
    <s v="PhD"/>
    <n v="0.56999999999999995"/>
    <n v="1.29"/>
    <n v="0.19"/>
    <x v="1"/>
    <n v="0.36"/>
    <n v="0.09"/>
    <n v="0.73"/>
    <n v="0.87"/>
    <n v="0.97"/>
    <n v="0.93"/>
    <n v="0.8"/>
    <n v="0.64"/>
    <n v="0.78"/>
    <n v="0.43"/>
    <x v="1"/>
    <x v="0"/>
  </r>
  <r>
    <x v="5"/>
    <x v="881"/>
    <n v="21"/>
    <s v="Bachelor's"/>
    <n v="0.35"/>
    <n v="0.83"/>
    <n v="0.24"/>
    <x v="1"/>
    <n v="0.45"/>
    <n v="0.21"/>
    <n v="0.2"/>
    <n v="0.86"/>
    <n v="0.68"/>
    <n v="0.55000000000000004"/>
    <n v="0.4"/>
    <n v="0.43"/>
    <n v="0.06"/>
    <n v="0.45"/>
    <x v="1"/>
    <x v="0"/>
  </r>
  <r>
    <x v="18"/>
    <x v="882"/>
    <n v="17"/>
    <s v="Bachelor's"/>
    <n v="0.39"/>
    <n v="0.88"/>
    <n v="0.05"/>
    <x v="1"/>
    <n v="0.46"/>
    <n v="0.03"/>
    <n v="0.56999999999999995"/>
    <n v="0.51"/>
    <n v="0.84"/>
    <n v="0.57999999999999996"/>
    <n v="0.32"/>
    <n v="0.52"/>
    <n v="0.7"/>
    <n v="0.09"/>
    <x v="0"/>
    <x v="1"/>
  </r>
  <r>
    <x v="12"/>
    <x v="883"/>
    <n v="22"/>
    <s v="PhD"/>
    <n v="0.92"/>
    <n v="0.8"/>
    <n v="0.55000000000000004"/>
    <x v="2"/>
    <n v="0.82"/>
    <n v="0.51"/>
    <n v="0.72"/>
    <n v="0.31"/>
    <n v="0.31"/>
    <n v="0.67"/>
    <n v="0.71"/>
    <n v="0.94"/>
    <n v="0.22"/>
    <n v="0.47"/>
    <x v="0"/>
    <x v="0"/>
  </r>
  <r>
    <x v="5"/>
    <x v="884"/>
    <n v="12"/>
    <s v="Bachelor's"/>
    <n v="0.08"/>
    <n v="0.9"/>
    <n v="0.14000000000000001"/>
    <x v="1"/>
    <n v="0.27"/>
    <n v="0.3"/>
    <n v="0.36"/>
    <n v="0.99"/>
    <n v="0.78"/>
    <n v="7.0000000000000007E-2"/>
    <n v="0.87"/>
    <n v="0.63"/>
    <n v="0.89"/>
    <n v="0.34"/>
    <x v="1"/>
    <x v="1"/>
  </r>
  <r>
    <x v="11"/>
    <x v="885"/>
    <n v="18"/>
    <s v="Bachelor's"/>
    <n v="0.9"/>
    <n v="0.77"/>
    <n v="0.67"/>
    <x v="2"/>
    <n v="0.83"/>
    <n v="0.98"/>
    <n v="0.32"/>
    <n v="0.24"/>
    <n v="0.33"/>
    <n v="0.95"/>
    <n v="0.33"/>
    <n v="0.56999999999999995"/>
    <n v="0.4"/>
    <n v="0.4"/>
    <x v="0"/>
    <x v="1"/>
  </r>
  <r>
    <x v="5"/>
    <x v="886"/>
    <n v="20"/>
    <s v="Bachelor's"/>
    <n v="0.54"/>
    <n v="1.35"/>
    <n v="0.06"/>
    <x v="1"/>
    <n v="0.89"/>
    <n v="0.67"/>
    <n v="0.62"/>
    <n v="0.63"/>
    <n v="0.3"/>
    <n v="0.42"/>
    <n v="0.8"/>
    <n v="0.31"/>
    <n v="0.47"/>
    <n v="0.02"/>
    <x v="1"/>
    <x v="1"/>
  </r>
  <r>
    <x v="5"/>
    <x v="887"/>
    <n v="7"/>
    <s v="Bachelor's"/>
    <n v="0.42"/>
    <n v="1.03"/>
    <n v="0.08"/>
    <x v="1"/>
    <n v="0.99"/>
    <n v="0.3"/>
    <n v="0.63"/>
    <n v="0.57999999999999996"/>
    <n v="0.79"/>
    <n v="0.28999999999999998"/>
    <n v="0.76"/>
    <n v="0.38"/>
    <n v="0.41"/>
    <n v="0.67"/>
    <x v="0"/>
    <x v="3"/>
  </r>
  <r>
    <x v="0"/>
    <x v="888"/>
    <n v="27"/>
    <s v="High School"/>
    <n v="0.67"/>
    <n v="1.4"/>
    <n v="0.77"/>
    <x v="0"/>
    <n v="0.9"/>
    <n v="0.13"/>
    <n v="0.66"/>
    <n v="0.55000000000000004"/>
    <n v="0.49"/>
    <n v="0.31"/>
    <n v="0.5"/>
    <n v="0.16"/>
    <n v="0.37"/>
    <n v="0.1"/>
    <x v="0"/>
    <x v="0"/>
  </r>
  <r>
    <x v="8"/>
    <x v="889"/>
    <n v="18"/>
    <s v="High School"/>
    <n v="0.1"/>
    <n v="0.66"/>
    <n v="0.33"/>
    <x v="2"/>
    <n v="0.38"/>
    <n v="0.84"/>
    <n v="0.91"/>
    <n v="7.0000000000000007E-2"/>
    <n v="0.63"/>
    <n v="0.68"/>
    <n v="0.53"/>
    <n v="0.67"/>
    <n v="0.23"/>
    <n v="0.49"/>
    <x v="0"/>
    <x v="1"/>
  </r>
  <r>
    <x v="14"/>
    <x v="890"/>
    <n v="28"/>
    <s v="PhD"/>
    <n v="0.09"/>
    <n v="1.1299999999999999"/>
    <n v="0.82"/>
    <x v="0"/>
    <n v="0.28000000000000003"/>
    <n v="0.47"/>
    <n v="0.78"/>
    <n v="0.8"/>
    <n v="0.65"/>
    <n v="0.47"/>
    <n v="0.57999999999999996"/>
    <n v="0.39"/>
    <n v="0.13"/>
    <n v="0.39"/>
    <x v="0"/>
    <x v="0"/>
  </r>
  <r>
    <x v="5"/>
    <x v="891"/>
    <n v="16"/>
    <s v="Bachelor's"/>
    <n v="0.9"/>
    <n v="1.37"/>
    <n v="0.27"/>
    <x v="1"/>
    <n v="0.27"/>
    <n v="0.03"/>
    <n v="0.26"/>
    <n v="0.28000000000000003"/>
    <n v="0.91"/>
    <n v="0.65"/>
    <n v="0.08"/>
    <n v="0.14000000000000001"/>
    <n v="0.16"/>
    <n v="0.63"/>
    <x v="0"/>
    <x v="1"/>
  </r>
  <r>
    <x v="7"/>
    <x v="892"/>
    <n v="21"/>
    <s v="High School"/>
    <n v="0.86"/>
    <n v="1.44"/>
    <n v="0.1"/>
    <x v="1"/>
    <n v="0.31"/>
    <n v="0.24"/>
    <n v="0.36"/>
    <n v="0.91"/>
    <n v="0.57999999999999996"/>
    <n v="0.74"/>
    <n v="0.49"/>
    <n v="0.03"/>
    <n v="0.06"/>
    <n v="0.54"/>
    <x v="0"/>
    <x v="0"/>
  </r>
  <r>
    <x v="13"/>
    <x v="893"/>
    <n v="4"/>
    <s v="High School"/>
    <n v="0.22"/>
    <n v="1.22"/>
    <n v="0.62"/>
    <x v="2"/>
    <n v="0.41"/>
    <n v="0.75"/>
    <n v="0.4"/>
    <n v="0.68"/>
    <n v="0.76"/>
    <n v="0.99"/>
    <n v="0.35"/>
    <n v="0.41"/>
    <n v="0.17"/>
    <n v="0.2"/>
    <x v="0"/>
    <x v="4"/>
  </r>
  <r>
    <x v="12"/>
    <x v="894"/>
    <n v="7"/>
    <s v="Bachelor's"/>
    <n v="0.57999999999999996"/>
    <n v="0.56999999999999995"/>
    <n v="0.32"/>
    <x v="2"/>
    <n v="0.06"/>
    <n v="0.94"/>
    <n v="0.85"/>
    <n v="0.84"/>
    <n v="0.92"/>
    <n v="0.51"/>
    <n v="0.25"/>
    <n v="0.4"/>
    <n v="0.72"/>
    <n v="0.88"/>
    <x v="0"/>
    <x v="3"/>
  </r>
  <r>
    <x v="14"/>
    <x v="895"/>
    <n v="10"/>
    <s v="Bachelor's"/>
    <n v="0.45"/>
    <n v="0.85"/>
    <n v="0.91"/>
    <x v="0"/>
    <n v="0.76"/>
    <n v="0.32"/>
    <n v="0.1"/>
    <n v="7.0000000000000007E-2"/>
    <n v="0.09"/>
    <n v="0.57999999999999996"/>
    <n v="0.05"/>
    <n v="0.34"/>
    <n v="0.75"/>
    <n v="0.28999999999999998"/>
    <x v="0"/>
    <x v="3"/>
  </r>
  <r>
    <x v="0"/>
    <x v="896"/>
    <n v="7"/>
    <s v="High School"/>
    <n v="0.75"/>
    <n v="0.75"/>
    <n v="0.88"/>
    <x v="0"/>
    <n v="0.75"/>
    <n v="0.4"/>
    <n v="0.21"/>
    <n v="0.52"/>
    <n v="0.92"/>
    <n v="0.64"/>
    <n v="0.17"/>
    <n v="0.68"/>
    <n v="0.43"/>
    <n v="0.59"/>
    <x v="0"/>
    <x v="3"/>
  </r>
  <r>
    <x v="12"/>
    <x v="897"/>
    <n v="9"/>
    <s v="PhD"/>
    <n v="0.51"/>
    <n v="1.31"/>
    <n v="0.59"/>
    <x v="2"/>
    <n v="0.62"/>
    <n v="0.15"/>
    <n v="0.84"/>
    <n v="0.94"/>
    <n v="0.14000000000000001"/>
    <n v="0.49"/>
    <n v="0.26"/>
    <n v="0.75"/>
    <n v="0.72"/>
    <n v="0.14000000000000001"/>
    <x v="1"/>
    <x v="3"/>
  </r>
  <r>
    <x v="6"/>
    <x v="898"/>
    <n v="10"/>
    <s v="Bachelor's"/>
    <n v="0.18"/>
    <n v="1.3"/>
    <n v="0.48"/>
    <x v="2"/>
    <n v="0.33"/>
    <n v="0.16"/>
    <n v="0.17"/>
    <n v="0.66"/>
    <n v="0.55000000000000004"/>
    <n v="0.12"/>
    <n v="0.11"/>
    <n v="7.0000000000000007E-2"/>
    <n v="0.74"/>
    <n v="0.71"/>
    <x v="0"/>
    <x v="3"/>
  </r>
  <r>
    <x v="18"/>
    <x v="899"/>
    <n v="11"/>
    <s v="High School"/>
    <n v="0.56000000000000005"/>
    <n v="0.57999999999999996"/>
    <n v="0.28000000000000003"/>
    <x v="1"/>
    <n v="0.91"/>
    <n v="0.7"/>
    <n v="0.93"/>
    <n v="0.81"/>
    <n v="0.83"/>
    <n v="0.56999999999999995"/>
    <n v="0.31"/>
    <n v="0.22"/>
    <n v="0.33"/>
    <n v="0.63"/>
    <x v="1"/>
    <x v="1"/>
  </r>
  <r>
    <x v="11"/>
    <x v="900"/>
    <n v="8"/>
    <s v="PhD"/>
    <n v="0.26"/>
    <n v="0.97"/>
    <n v="0.39"/>
    <x v="2"/>
    <n v="0.59"/>
    <n v="0.92"/>
    <n v="0.75"/>
    <n v="0.67"/>
    <n v="0.57999999999999996"/>
    <n v="0.49"/>
    <n v="0.19"/>
    <n v="0.89"/>
    <n v="0.25"/>
    <n v="0.09"/>
    <x v="1"/>
    <x v="3"/>
  </r>
  <r>
    <x v="18"/>
    <x v="901"/>
    <n v="6"/>
    <s v="High School"/>
    <n v="0.18"/>
    <n v="0.87"/>
    <n v="0.06"/>
    <x v="1"/>
    <n v="0.14000000000000001"/>
    <n v="0.17"/>
    <n v="0.05"/>
    <n v="0.66"/>
    <n v="0.84"/>
    <n v="0.37"/>
    <n v="0.87"/>
    <n v="0.21"/>
    <n v="0.33"/>
    <n v="0.15"/>
    <x v="0"/>
    <x v="3"/>
  </r>
  <r>
    <x v="8"/>
    <x v="902"/>
    <n v="4"/>
    <s v="Master's"/>
    <n v="0.42"/>
    <n v="1.1100000000000001"/>
    <n v="0.6"/>
    <x v="2"/>
    <n v="0.55000000000000004"/>
    <n v="0.63"/>
    <n v="0.94"/>
    <n v="0.3"/>
    <n v="0.36"/>
    <n v="0.72"/>
    <n v="0.61"/>
    <n v="0.18"/>
    <n v="0.38"/>
    <n v="0.47"/>
    <x v="0"/>
    <x v="4"/>
  </r>
  <r>
    <x v="17"/>
    <x v="903"/>
    <n v="17"/>
    <s v="High School"/>
    <n v="0.18"/>
    <n v="1.42"/>
    <n v="0.6"/>
    <x v="2"/>
    <n v="0.48"/>
    <n v="0.68"/>
    <n v="0.9"/>
    <n v="0.14000000000000001"/>
    <n v="0.25"/>
    <n v="0.54"/>
    <n v="0.8"/>
    <n v="0.04"/>
    <n v="0.98"/>
    <n v="0.45"/>
    <x v="1"/>
    <x v="1"/>
  </r>
  <r>
    <x v="5"/>
    <x v="904"/>
    <n v="1"/>
    <s v="Master's"/>
    <n v="0.28999999999999998"/>
    <n v="0.67"/>
    <n v="0.25"/>
    <x v="1"/>
    <n v="0.96"/>
    <n v="0.41"/>
    <n v="0.95"/>
    <n v="0.82"/>
    <n v="0.48"/>
    <n v="0.67"/>
    <n v="0.43"/>
    <n v="0.56000000000000005"/>
    <n v="0.06"/>
    <n v="0.7"/>
    <x v="0"/>
    <x v="2"/>
  </r>
  <r>
    <x v="6"/>
    <x v="905"/>
    <n v="23"/>
    <s v="Bachelor's"/>
    <n v="0.16"/>
    <n v="1.0900000000000001"/>
    <n v="0.66"/>
    <x v="2"/>
    <n v="0.11"/>
    <n v="0.47"/>
    <n v="0.75"/>
    <n v="0.61"/>
    <n v="0.1"/>
    <n v="0.4"/>
    <n v="0.51"/>
    <n v="1"/>
    <n v="0.18"/>
    <n v="0.98"/>
    <x v="1"/>
    <x v="0"/>
  </r>
  <r>
    <x v="14"/>
    <x v="906"/>
    <n v="16"/>
    <s v="High School"/>
    <n v="0.2"/>
    <n v="0.91"/>
    <n v="0.85"/>
    <x v="0"/>
    <n v="0.21"/>
    <n v="0.28999999999999998"/>
    <n v="0.85"/>
    <n v="1"/>
    <n v="0.32"/>
    <n v="0.15"/>
    <n v="0.79"/>
    <n v="0.6"/>
    <n v="0.1"/>
    <n v="0.95"/>
    <x v="1"/>
    <x v="1"/>
  </r>
  <r>
    <x v="3"/>
    <x v="907"/>
    <n v="21"/>
    <s v="Master's"/>
    <n v="0.63"/>
    <n v="0.92"/>
    <n v="0.52"/>
    <x v="2"/>
    <n v="0.21"/>
    <n v="0.69"/>
    <n v="0.96"/>
    <n v="0.46"/>
    <n v="0.52"/>
    <n v="0.24"/>
    <n v="0.89"/>
    <n v="0.97"/>
    <n v="0.79"/>
    <n v="0.54"/>
    <x v="0"/>
    <x v="0"/>
  </r>
  <r>
    <x v="8"/>
    <x v="908"/>
    <n v="0"/>
    <s v="Bachelor's"/>
    <n v="0.15"/>
    <n v="0.98"/>
    <n v="0.52"/>
    <x v="2"/>
    <n v="0.49"/>
    <n v="0.8"/>
    <n v="0.67"/>
    <n v="0.13"/>
    <n v="0.35"/>
    <n v="0.34"/>
    <n v="0.56999999999999995"/>
    <n v="0.28999999999999998"/>
    <n v="0.12"/>
    <n v="0.65"/>
    <x v="0"/>
    <x v="2"/>
  </r>
  <r>
    <x v="7"/>
    <x v="909"/>
    <n v="21"/>
    <s v="PhD"/>
    <n v="0.93"/>
    <n v="1.47"/>
    <n v="0.25"/>
    <x v="1"/>
    <n v="0.14000000000000001"/>
    <n v="0.85"/>
    <n v="0.4"/>
    <n v="0.73"/>
    <n v="0.53"/>
    <n v="0.83"/>
    <n v="0.43"/>
    <n v="0.06"/>
    <n v="0.56000000000000005"/>
    <n v="0.17"/>
    <x v="1"/>
    <x v="0"/>
  </r>
  <r>
    <x v="15"/>
    <x v="910"/>
    <n v="11"/>
    <s v="Master's"/>
    <n v="0.53"/>
    <n v="1.05"/>
    <n v="0.28000000000000003"/>
    <x v="1"/>
    <n v="0.62"/>
    <n v="0.3"/>
    <n v="0.3"/>
    <n v="0.5"/>
    <n v="0.87"/>
    <n v="0.79"/>
    <n v="0.96"/>
    <n v="7.0000000000000007E-2"/>
    <n v="0.27"/>
    <n v="0.08"/>
    <x v="0"/>
    <x v="1"/>
  </r>
  <r>
    <x v="1"/>
    <x v="911"/>
    <n v="23"/>
    <s v="PhD"/>
    <n v="0.14000000000000001"/>
    <n v="0.6"/>
    <n v="0.19"/>
    <x v="1"/>
    <n v="0.41"/>
    <n v="0.72"/>
    <n v="0.49"/>
    <n v="0.43"/>
    <n v="0.43"/>
    <n v="0.87"/>
    <n v="0.4"/>
    <n v="0.33"/>
    <n v="0.34"/>
    <n v="0.2"/>
    <x v="0"/>
    <x v="0"/>
  </r>
  <r>
    <x v="4"/>
    <x v="912"/>
    <n v="14"/>
    <s v="Master's"/>
    <n v="0.15"/>
    <n v="1.41"/>
    <n v="0.41"/>
    <x v="2"/>
    <n v="0.9"/>
    <n v="0.79"/>
    <n v="0.57999999999999996"/>
    <n v="0.67"/>
    <n v="0.33"/>
    <n v="0.56999999999999995"/>
    <n v="0.28999999999999998"/>
    <n v="0.4"/>
    <n v="0.76"/>
    <n v="0.24"/>
    <x v="0"/>
    <x v="1"/>
  </r>
  <r>
    <x v="3"/>
    <x v="913"/>
    <n v="27"/>
    <s v="PhD"/>
    <n v="0.38"/>
    <n v="1.03"/>
    <n v="0.68"/>
    <x v="2"/>
    <n v="0.68"/>
    <n v="0.65"/>
    <n v="0.71"/>
    <n v="0.92"/>
    <n v="0.25"/>
    <n v="0.61"/>
    <n v="0.4"/>
    <n v="0.01"/>
    <n v="0.13"/>
    <n v="0.32"/>
    <x v="0"/>
    <x v="0"/>
  </r>
  <r>
    <x v="2"/>
    <x v="914"/>
    <n v="13"/>
    <s v="High School"/>
    <n v="0.82"/>
    <n v="1.03"/>
    <n v="0.78"/>
    <x v="0"/>
    <n v="0.66"/>
    <n v="0.72"/>
    <n v="0.56000000000000005"/>
    <n v="0.06"/>
    <n v="0.17"/>
    <n v="0.28999999999999998"/>
    <n v="0.28000000000000003"/>
    <n v="0.67"/>
    <n v="0.02"/>
    <n v="0.76"/>
    <x v="0"/>
    <x v="1"/>
  </r>
  <r>
    <x v="7"/>
    <x v="915"/>
    <n v="11"/>
    <s v="PhD"/>
    <n v="0.31"/>
    <n v="1.03"/>
    <n v="0.1"/>
    <x v="1"/>
    <n v="0.88"/>
    <n v="0.09"/>
    <n v="0.44"/>
    <n v="0.85"/>
    <n v="0.62"/>
    <n v="0.28999999999999998"/>
    <n v="0.42"/>
    <n v="0.71"/>
    <n v="0.97"/>
    <n v="0.89"/>
    <x v="1"/>
    <x v="1"/>
  </r>
  <r>
    <x v="11"/>
    <x v="916"/>
    <n v="5"/>
    <s v="Bachelor's"/>
    <n v="1"/>
    <n v="0.5"/>
    <n v="0.31"/>
    <x v="2"/>
    <n v="0.82"/>
    <n v="0.2"/>
    <n v="0.06"/>
    <n v="0.24"/>
    <n v="0.43"/>
    <n v="0.73"/>
    <n v="0.62"/>
    <n v="0.24"/>
    <n v="0.5"/>
    <n v="0.93"/>
    <x v="1"/>
    <x v="4"/>
  </r>
  <r>
    <x v="0"/>
    <x v="917"/>
    <n v="15"/>
    <s v="High School"/>
    <n v="0.32"/>
    <n v="1.48"/>
    <n v="0.88"/>
    <x v="0"/>
    <n v="0.06"/>
    <n v="0.04"/>
    <n v="0.17"/>
    <n v="0.73"/>
    <n v="0.18"/>
    <n v="0.51"/>
    <n v="0.09"/>
    <n v="0.92"/>
    <n v="0.34"/>
    <n v="0.91"/>
    <x v="0"/>
    <x v="1"/>
  </r>
  <r>
    <x v="7"/>
    <x v="918"/>
    <n v="1"/>
    <s v="Bachelor's"/>
    <n v="0.01"/>
    <n v="0.96"/>
    <n v="0.06"/>
    <x v="1"/>
    <n v="0.91"/>
    <n v="0.52"/>
    <n v="7.0000000000000007E-2"/>
    <n v="0.11"/>
    <n v="0.38"/>
    <n v="0.94"/>
    <n v="0.69"/>
    <n v="0.87"/>
    <n v="0.37"/>
    <n v="0.04"/>
    <x v="1"/>
    <x v="2"/>
  </r>
  <r>
    <x v="7"/>
    <x v="919"/>
    <n v="15"/>
    <s v="PhD"/>
    <n v="0.02"/>
    <n v="1.45"/>
    <n v="0.14000000000000001"/>
    <x v="1"/>
    <n v="0.01"/>
    <n v="0.69"/>
    <n v="0.98"/>
    <n v="0.97"/>
    <n v="0.16"/>
    <n v="0.18"/>
    <n v="0.56999999999999995"/>
    <n v="0.64"/>
    <n v="0.74"/>
    <n v="0.18"/>
    <x v="0"/>
    <x v="1"/>
  </r>
  <r>
    <x v="12"/>
    <x v="920"/>
    <n v="8"/>
    <s v="High School"/>
    <n v="0.64"/>
    <n v="1.35"/>
    <n v="0.52"/>
    <x v="2"/>
    <n v="0.41"/>
    <n v="0.98"/>
    <n v="0.57999999999999996"/>
    <n v="0.87"/>
    <n v="0.95"/>
    <n v="0.68"/>
    <n v="0.55000000000000004"/>
    <n v="0"/>
    <n v="0.04"/>
    <n v="0.2"/>
    <x v="1"/>
    <x v="3"/>
  </r>
  <r>
    <x v="1"/>
    <x v="921"/>
    <n v="22"/>
    <s v="Master's"/>
    <n v="0.25"/>
    <n v="0.8"/>
    <n v="0.14000000000000001"/>
    <x v="1"/>
    <n v="0.42"/>
    <n v="0.1"/>
    <n v="0.04"/>
    <n v="0.67"/>
    <n v="0.54"/>
    <n v="0.44"/>
    <n v="0.63"/>
    <n v="0.83"/>
    <n v="0.43"/>
    <n v="0.64"/>
    <x v="0"/>
    <x v="0"/>
  </r>
  <r>
    <x v="14"/>
    <x v="922"/>
    <n v="29"/>
    <s v="Master's"/>
    <n v="0.84"/>
    <n v="0.93"/>
    <n v="0.86"/>
    <x v="0"/>
    <n v="0.18"/>
    <n v="0.56000000000000005"/>
    <n v="0.98"/>
    <n v="0.52"/>
    <n v="0.93"/>
    <n v="0.41"/>
    <n v="1"/>
    <n v="0.57999999999999996"/>
    <n v="0.04"/>
    <n v="0.59"/>
    <x v="1"/>
    <x v="0"/>
  </r>
  <r>
    <x v="2"/>
    <x v="923"/>
    <n v="27"/>
    <s v="PhD"/>
    <n v="0.03"/>
    <n v="1.32"/>
    <n v="0.77"/>
    <x v="0"/>
    <n v="0.8"/>
    <n v="0.28999999999999998"/>
    <n v="0.19"/>
    <n v="0.97"/>
    <n v="0.36"/>
    <n v="0.6"/>
    <n v="0.61"/>
    <n v="0.56000000000000005"/>
    <n v="0.91"/>
    <n v="0.67"/>
    <x v="0"/>
    <x v="0"/>
  </r>
  <r>
    <x v="8"/>
    <x v="924"/>
    <n v="23"/>
    <s v="Bachelor's"/>
    <n v="0.86"/>
    <n v="0.68"/>
    <n v="0.52"/>
    <x v="2"/>
    <n v="0.95"/>
    <n v="0.63"/>
    <n v="0.82"/>
    <n v="0.65"/>
    <n v="0.84"/>
    <n v="0.94"/>
    <n v="0.27"/>
    <n v="0.17"/>
    <n v="0.48"/>
    <n v="0.7"/>
    <x v="0"/>
    <x v="0"/>
  </r>
  <r>
    <x v="2"/>
    <x v="925"/>
    <n v="28"/>
    <s v="Bachelor's"/>
    <n v="0"/>
    <n v="0.84"/>
    <n v="0.94"/>
    <x v="0"/>
    <n v="0.69"/>
    <n v="0.4"/>
    <n v="0.19"/>
    <n v="0.36"/>
    <n v="0.17"/>
    <n v="0.11"/>
    <n v="0.91"/>
    <n v="1"/>
    <n v="0.16"/>
    <n v="0.05"/>
    <x v="1"/>
    <x v="0"/>
  </r>
  <r>
    <x v="6"/>
    <x v="926"/>
    <n v="28"/>
    <s v="PhD"/>
    <n v="0.46"/>
    <n v="0.7"/>
    <n v="0.42"/>
    <x v="2"/>
    <n v="0.2"/>
    <n v="0.77"/>
    <n v="0.71"/>
    <n v="0.63"/>
    <n v="0.39"/>
    <n v="0.91"/>
    <n v="0.97"/>
    <n v="0.17"/>
    <n v="0.22"/>
    <n v="0.53"/>
    <x v="1"/>
    <x v="0"/>
  </r>
  <r>
    <x v="0"/>
    <x v="927"/>
    <n v="13"/>
    <s v="Bachelor's"/>
    <n v="0.44"/>
    <n v="1.08"/>
    <n v="0.83"/>
    <x v="0"/>
    <n v="0.33"/>
    <n v="0.54"/>
    <n v="0.96"/>
    <n v="0.21"/>
    <n v="0.65"/>
    <n v="0.04"/>
    <n v="7.0000000000000007E-2"/>
    <n v="0.55000000000000004"/>
    <n v="0.1"/>
    <n v="0.02"/>
    <x v="0"/>
    <x v="1"/>
  </r>
  <r>
    <x v="11"/>
    <x v="928"/>
    <n v="14"/>
    <s v="PhD"/>
    <n v="0.56000000000000005"/>
    <n v="1.2"/>
    <n v="0.38"/>
    <x v="2"/>
    <n v="0.67"/>
    <n v="0.18"/>
    <n v="0.61"/>
    <n v="0.41"/>
    <n v="0.65"/>
    <n v="1"/>
    <n v="0.94"/>
    <n v="0"/>
    <n v="0.89"/>
    <n v="7.0000000000000007E-2"/>
    <x v="0"/>
    <x v="1"/>
  </r>
  <r>
    <x v="6"/>
    <x v="929"/>
    <n v="12"/>
    <s v="Bachelor's"/>
    <n v="0.28000000000000003"/>
    <n v="0.88"/>
    <n v="0.34"/>
    <x v="2"/>
    <n v="0.11"/>
    <n v="0.73"/>
    <n v="0.94"/>
    <n v="0.61"/>
    <n v="0.72"/>
    <n v="0.76"/>
    <n v="0.26"/>
    <n v="0.05"/>
    <n v="0"/>
    <n v="0.35"/>
    <x v="0"/>
    <x v="1"/>
  </r>
  <r>
    <x v="7"/>
    <x v="930"/>
    <n v="21"/>
    <s v="PhD"/>
    <n v="0.06"/>
    <n v="0.68"/>
    <n v="0.08"/>
    <x v="1"/>
    <n v="0.91"/>
    <n v="0.14000000000000001"/>
    <n v="0.54"/>
    <n v="0.59"/>
    <n v="0.54"/>
    <n v="0.1"/>
    <n v="0.32"/>
    <n v="0.05"/>
    <n v="0.4"/>
    <n v="0.19"/>
    <x v="0"/>
    <x v="0"/>
  </r>
  <r>
    <x v="9"/>
    <x v="931"/>
    <n v="9"/>
    <s v="High School"/>
    <n v="0.69"/>
    <n v="1.03"/>
    <n v="0.81"/>
    <x v="0"/>
    <n v="0.39"/>
    <n v="0.84"/>
    <n v="0.22"/>
    <n v="0.73"/>
    <n v="0.76"/>
    <n v="0.42"/>
    <n v="0.3"/>
    <n v="0.47"/>
    <n v="0.09"/>
    <n v="0.05"/>
    <x v="1"/>
    <x v="3"/>
  </r>
  <r>
    <x v="0"/>
    <x v="932"/>
    <n v="7"/>
    <s v="Bachelor's"/>
    <n v="0.19"/>
    <n v="1"/>
    <n v="0.91"/>
    <x v="0"/>
    <n v="0.24"/>
    <n v="0.94"/>
    <n v="0.95"/>
    <n v="0.96"/>
    <n v="0.84"/>
    <n v="0.36"/>
    <n v="7.0000000000000007E-2"/>
    <n v="0.56999999999999995"/>
    <n v="0.56000000000000005"/>
    <n v="0.85"/>
    <x v="0"/>
    <x v="3"/>
  </r>
  <r>
    <x v="17"/>
    <x v="933"/>
    <n v="14"/>
    <s v="Bachelor's"/>
    <n v="0.51"/>
    <n v="0.85"/>
    <n v="0.37"/>
    <x v="2"/>
    <n v="0"/>
    <n v="0.51"/>
    <n v="0.56000000000000005"/>
    <n v="0.82"/>
    <n v="0.5"/>
    <n v="0.92"/>
    <n v="0.63"/>
    <n v="0.84"/>
    <n v="0.15"/>
    <n v="0.86"/>
    <x v="1"/>
    <x v="1"/>
  </r>
  <r>
    <x v="0"/>
    <x v="934"/>
    <n v="26"/>
    <s v="Bachelor's"/>
    <n v="0.17"/>
    <n v="0.69"/>
    <n v="0.93"/>
    <x v="0"/>
    <n v="0.03"/>
    <n v="0.46"/>
    <n v="0.31"/>
    <n v="0.67"/>
    <n v="0.84"/>
    <n v="0.36"/>
    <n v="0.43"/>
    <n v="0.98"/>
    <n v="0.78"/>
    <n v="0.9"/>
    <x v="0"/>
    <x v="0"/>
  </r>
  <r>
    <x v="14"/>
    <x v="935"/>
    <n v="23"/>
    <s v="Master's"/>
    <n v="0.23"/>
    <n v="0.91"/>
    <n v="0.88"/>
    <x v="0"/>
    <n v="0.11"/>
    <n v="0.27"/>
    <n v="0.05"/>
    <n v="0.43"/>
    <n v="0.83"/>
    <n v="0.02"/>
    <n v="0.68"/>
    <n v="0.93"/>
    <n v="0.24"/>
    <n v="0.69"/>
    <x v="0"/>
    <x v="0"/>
  </r>
  <r>
    <x v="3"/>
    <x v="936"/>
    <n v="11"/>
    <s v="High School"/>
    <n v="0.96"/>
    <n v="0.73"/>
    <n v="0.34"/>
    <x v="2"/>
    <n v="0.15"/>
    <n v="0.7"/>
    <n v="0.73"/>
    <n v="0.67"/>
    <n v="0.34"/>
    <n v="0.17"/>
    <n v="0.57999999999999996"/>
    <n v="0.48"/>
    <n v="0.73"/>
    <n v="0.44"/>
    <x v="0"/>
    <x v="1"/>
  </r>
  <r>
    <x v="18"/>
    <x v="937"/>
    <n v="10"/>
    <s v="High School"/>
    <n v="0.28999999999999998"/>
    <n v="0.71"/>
    <n v="0.12"/>
    <x v="1"/>
    <n v="0.09"/>
    <n v="0.35"/>
    <n v="0.04"/>
    <n v="0.19"/>
    <n v="0.75"/>
    <n v="0.33"/>
    <n v="0.67"/>
    <n v="0.72"/>
    <n v="0.57999999999999996"/>
    <n v="0.96"/>
    <x v="1"/>
    <x v="3"/>
  </r>
  <r>
    <x v="13"/>
    <x v="938"/>
    <n v="10"/>
    <s v="Master's"/>
    <n v="0.74"/>
    <n v="1.46"/>
    <n v="0.64"/>
    <x v="2"/>
    <n v="0.17"/>
    <n v="0.33"/>
    <n v="0.17"/>
    <n v="0.6"/>
    <n v="0.71"/>
    <n v="0.32"/>
    <n v="0.54"/>
    <n v="0.69"/>
    <n v="0.42"/>
    <n v="0.85"/>
    <x v="1"/>
    <x v="3"/>
  </r>
  <r>
    <x v="9"/>
    <x v="939"/>
    <n v="20"/>
    <s v="PhD"/>
    <n v="0.06"/>
    <n v="1.1200000000000001"/>
    <n v="0.76"/>
    <x v="0"/>
    <n v="0.56000000000000005"/>
    <n v="0.96"/>
    <n v="0.88"/>
    <n v="0.4"/>
    <n v="0.28999999999999998"/>
    <n v="0.23"/>
    <n v="0.53"/>
    <n v="0.11"/>
    <n v="0.55000000000000004"/>
    <n v="0"/>
    <x v="0"/>
    <x v="1"/>
  </r>
  <r>
    <x v="13"/>
    <x v="940"/>
    <n v="8"/>
    <s v="Bachelor's"/>
    <n v="0.22"/>
    <n v="1.47"/>
    <n v="0.59"/>
    <x v="2"/>
    <n v="0.35"/>
    <n v="0.09"/>
    <n v="0.52"/>
    <n v="0.21"/>
    <n v="0.54"/>
    <n v="0.84"/>
    <n v="0.62"/>
    <n v="0.63"/>
    <n v="0.54"/>
    <n v="0.93"/>
    <x v="1"/>
    <x v="3"/>
  </r>
  <r>
    <x v="9"/>
    <x v="941"/>
    <n v="29"/>
    <s v="PhD"/>
    <n v="0.51"/>
    <n v="0.81"/>
    <n v="0.81"/>
    <x v="0"/>
    <n v="0.19"/>
    <n v="0.64"/>
    <n v="0.5"/>
    <n v="0.1"/>
    <n v="0.2"/>
    <n v="0.48"/>
    <n v="0.89"/>
    <n v="0.56999999999999995"/>
    <n v="0.68"/>
    <n v="0.34"/>
    <x v="1"/>
    <x v="0"/>
  </r>
  <r>
    <x v="9"/>
    <x v="942"/>
    <n v="25"/>
    <s v="High School"/>
    <n v="0.45"/>
    <n v="1.1599999999999999"/>
    <n v="0.71"/>
    <x v="0"/>
    <n v="0.49"/>
    <n v="0.3"/>
    <n v="0.33"/>
    <n v="0.96"/>
    <n v="0.18"/>
    <n v="0.31"/>
    <n v="0.51"/>
    <n v="0.86"/>
    <n v="0.42"/>
    <n v="0.74"/>
    <x v="0"/>
    <x v="0"/>
  </r>
  <r>
    <x v="1"/>
    <x v="943"/>
    <n v="15"/>
    <s v="Master's"/>
    <n v="0.31"/>
    <n v="0.89"/>
    <n v="0.14000000000000001"/>
    <x v="1"/>
    <n v="0.83"/>
    <n v="0.04"/>
    <n v="0.31"/>
    <n v="0.68"/>
    <n v="0.56999999999999995"/>
    <n v="0.44"/>
    <n v="0.54"/>
    <n v="0.2"/>
    <n v="0.43"/>
    <n v="0.5"/>
    <x v="1"/>
    <x v="1"/>
  </r>
  <r>
    <x v="5"/>
    <x v="944"/>
    <n v="1"/>
    <s v="Bachelor's"/>
    <n v="0.26"/>
    <n v="1.37"/>
    <n v="0.21"/>
    <x v="1"/>
    <n v="0.02"/>
    <n v="0.72"/>
    <n v="0.04"/>
    <n v="1"/>
    <n v="0.87"/>
    <n v="0.3"/>
    <n v="0.26"/>
    <n v="0.38"/>
    <n v="0.36"/>
    <n v="0.37"/>
    <x v="0"/>
    <x v="2"/>
  </r>
  <r>
    <x v="13"/>
    <x v="945"/>
    <n v="12"/>
    <s v="PhD"/>
    <n v="0.65"/>
    <n v="1.24"/>
    <n v="0.3"/>
    <x v="1"/>
    <n v="0.63"/>
    <n v="0.59"/>
    <n v="0.54"/>
    <n v="0.79"/>
    <n v="0.56000000000000005"/>
    <n v="0.86"/>
    <n v="0.23"/>
    <n v="0.81"/>
    <n v="0.18"/>
    <n v="0.81"/>
    <x v="0"/>
    <x v="1"/>
  </r>
  <r>
    <x v="10"/>
    <x v="946"/>
    <n v="4"/>
    <s v="Bachelor's"/>
    <n v="0.34"/>
    <n v="1.03"/>
    <n v="0.56000000000000005"/>
    <x v="2"/>
    <n v="0.08"/>
    <n v="0.49"/>
    <n v="0.36"/>
    <n v="0.87"/>
    <n v="0.88"/>
    <n v="0.7"/>
    <n v="0.66"/>
    <n v="0.73"/>
    <n v="0.37"/>
    <n v="0.4"/>
    <x v="0"/>
    <x v="4"/>
  </r>
  <r>
    <x v="3"/>
    <x v="947"/>
    <n v="0"/>
    <s v="High School"/>
    <n v="0.94"/>
    <n v="1.22"/>
    <n v="0.52"/>
    <x v="2"/>
    <n v="0.77"/>
    <n v="0.37"/>
    <n v="0.73"/>
    <n v="0.41"/>
    <n v="0.28000000000000003"/>
    <n v="0.61"/>
    <n v="0.69"/>
    <n v="0.46"/>
    <n v="0.56999999999999995"/>
    <n v="0.69"/>
    <x v="1"/>
    <x v="2"/>
  </r>
  <r>
    <x v="0"/>
    <x v="948"/>
    <n v="6"/>
    <s v="High School"/>
    <n v="0.9"/>
    <n v="0.85"/>
    <n v="0.94"/>
    <x v="0"/>
    <n v="0.64"/>
    <n v="0.79"/>
    <n v="0.7"/>
    <n v="0.21"/>
    <n v="7.0000000000000007E-2"/>
    <n v="0.73"/>
    <n v="0.51"/>
    <n v="0.7"/>
    <n v="0.48"/>
    <n v="0.31"/>
    <x v="0"/>
    <x v="3"/>
  </r>
  <r>
    <x v="9"/>
    <x v="949"/>
    <n v="11"/>
    <s v="Bachelor's"/>
    <n v="0.73"/>
    <n v="0.78"/>
    <n v="0.88"/>
    <x v="0"/>
    <n v="0.38"/>
    <n v="0.77"/>
    <n v="0.14000000000000001"/>
    <n v="0.2"/>
    <n v="0.69"/>
    <n v="0.56000000000000005"/>
    <n v="0.2"/>
    <n v="0.9"/>
    <n v="0.28000000000000003"/>
    <n v="0.42"/>
    <x v="0"/>
    <x v="1"/>
  </r>
  <r>
    <x v="0"/>
    <x v="950"/>
    <n v="0"/>
    <s v="Bachelor's"/>
    <n v="0.39"/>
    <n v="0.99"/>
    <n v="0.77"/>
    <x v="0"/>
    <n v="0.77"/>
    <n v="0.39"/>
    <n v="0.73"/>
    <n v="0.21"/>
    <n v="0.38"/>
    <n v="0.01"/>
    <n v="0.76"/>
    <n v="0.63"/>
    <n v="0.82"/>
    <n v="0.46"/>
    <x v="1"/>
    <x v="2"/>
  </r>
  <r>
    <x v="8"/>
    <x v="951"/>
    <n v="20"/>
    <s v="PhD"/>
    <n v="0.65"/>
    <n v="0.5"/>
    <n v="0.4"/>
    <x v="2"/>
    <n v="0.49"/>
    <n v="0.62"/>
    <n v="7.0000000000000007E-2"/>
    <n v="0.71"/>
    <n v="0.54"/>
    <n v="0.53"/>
    <n v="0.28999999999999998"/>
    <n v="0.59"/>
    <n v="0.03"/>
    <n v="0.06"/>
    <x v="1"/>
    <x v="1"/>
  </r>
  <r>
    <x v="17"/>
    <x v="952"/>
    <n v="13"/>
    <s v="High School"/>
    <n v="0.32"/>
    <n v="0.85"/>
    <n v="0.38"/>
    <x v="2"/>
    <n v="0.45"/>
    <n v="0.05"/>
    <n v="0.3"/>
    <n v="0.53"/>
    <n v="0.47"/>
    <n v="1"/>
    <n v="0.39"/>
    <n v="0.39"/>
    <n v="0.5"/>
    <n v="0.19"/>
    <x v="0"/>
    <x v="1"/>
  </r>
  <r>
    <x v="6"/>
    <x v="953"/>
    <n v="3"/>
    <s v="PhD"/>
    <n v="0.56999999999999995"/>
    <n v="0.69"/>
    <n v="0.62"/>
    <x v="2"/>
    <n v="0.03"/>
    <n v="0.98"/>
    <n v="0.87"/>
    <n v="0.57999999999999996"/>
    <n v="0.11"/>
    <n v="0.22"/>
    <n v="0.28000000000000003"/>
    <n v="0.24"/>
    <n v="0.5"/>
    <n v="0.94"/>
    <x v="1"/>
    <x v="4"/>
  </r>
  <r>
    <x v="6"/>
    <x v="954"/>
    <n v="4"/>
    <s v="Bachelor's"/>
    <n v="0.66"/>
    <n v="1.19"/>
    <n v="0.65"/>
    <x v="2"/>
    <n v="0.03"/>
    <n v="0.4"/>
    <n v="0.78"/>
    <n v="0.81"/>
    <n v="0.93"/>
    <n v="0.7"/>
    <n v="0.25"/>
    <n v="0.51"/>
    <n v="0.03"/>
    <n v="0.65"/>
    <x v="1"/>
    <x v="4"/>
  </r>
  <r>
    <x v="8"/>
    <x v="955"/>
    <n v="28"/>
    <s v="Bachelor's"/>
    <n v="0.67"/>
    <n v="1.43"/>
    <n v="0.56999999999999995"/>
    <x v="2"/>
    <n v="0.32"/>
    <n v="0.2"/>
    <n v="0.85"/>
    <n v="0.19"/>
    <n v="0.16"/>
    <n v="0.21"/>
    <n v="0.51"/>
    <n v="0.12"/>
    <n v="0.94"/>
    <n v="0.97"/>
    <x v="0"/>
    <x v="0"/>
  </r>
  <r>
    <x v="18"/>
    <x v="956"/>
    <n v="3"/>
    <s v="Master's"/>
    <n v="0.41"/>
    <n v="0.74"/>
    <n v="0.08"/>
    <x v="1"/>
    <n v="0.86"/>
    <n v="0.56000000000000005"/>
    <n v="0.86"/>
    <n v="0.83"/>
    <n v="0.28000000000000003"/>
    <n v="0.55000000000000004"/>
    <n v="0.08"/>
    <n v="0.92"/>
    <n v="0.4"/>
    <n v="0.39"/>
    <x v="1"/>
    <x v="4"/>
  </r>
  <r>
    <x v="2"/>
    <x v="957"/>
    <n v="20"/>
    <s v="Bachelor's"/>
    <n v="0.46"/>
    <n v="0.75"/>
    <n v="0.79"/>
    <x v="0"/>
    <n v="0.8"/>
    <n v="0.83"/>
    <n v="0.3"/>
    <n v="0.47"/>
    <n v="0.87"/>
    <n v="0.05"/>
    <n v="0.89"/>
    <n v="0.22"/>
    <n v="0.68"/>
    <n v="0.57999999999999996"/>
    <x v="1"/>
    <x v="1"/>
  </r>
  <r>
    <x v="19"/>
    <x v="958"/>
    <n v="0"/>
    <s v="High School"/>
    <n v="0.86"/>
    <n v="0.6"/>
    <n v="0.44"/>
    <x v="2"/>
    <n v="0.54"/>
    <n v="0.81"/>
    <n v="0.22"/>
    <n v="0.8"/>
    <n v="0.4"/>
    <n v="0.19"/>
    <n v="0.76"/>
    <n v="0.09"/>
    <n v="0.51"/>
    <n v="0.06"/>
    <x v="1"/>
    <x v="2"/>
  </r>
  <r>
    <x v="14"/>
    <x v="959"/>
    <n v="13"/>
    <s v="PhD"/>
    <n v="0.6"/>
    <n v="1.06"/>
    <n v="0.8"/>
    <x v="0"/>
    <n v="0.43"/>
    <n v="0.23"/>
    <n v="0.46"/>
    <n v="0.95"/>
    <n v="0.85"/>
    <n v="0.15"/>
    <n v="0.03"/>
    <n v="0.93"/>
    <n v="0.53"/>
    <n v="0.54"/>
    <x v="0"/>
    <x v="1"/>
  </r>
  <r>
    <x v="12"/>
    <x v="960"/>
    <n v="11"/>
    <s v="PhD"/>
    <n v="0.31"/>
    <n v="0.98"/>
    <n v="0.69"/>
    <x v="2"/>
    <n v="0.67"/>
    <n v="0.15"/>
    <n v="0.13"/>
    <n v="0.2"/>
    <n v="0.77"/>
    <n v="0.3"/>
    <n v="0.02"/>
    <n v="0.94"/>
    <n v="0.17"/>
    <n v="0.01"/>
    <x v="1"/>
    <x v="1"/>
  </r>
  <r>
    <x v="4"/>
    <x v="961"/>
    <n v="5"/>
    <s v="PhD"/>
    <n v="0.24"/>
    <n v="0.92"/>
    <n v="0.67"/>
    <x v="2"/>
    <n v="0.88"/>
    <n v="0.46"/>
    <n v="0.41"/>
    <n v="0.56000000000000005"/>
    <n v="0.24"/>
    <n v="0.05"/>
    <n v="0.94"/>
    <n v="0.19"/>
    <n v="0.2"/>
    <n v="0.47"/>
    <x v="0"/>
    <x v="4"/>
  </r>
  <r>
    <x v="18"/>
    <x v="962"/>
    <n v="18"/>
    <s v="PhD"/>
    <n v="0.02"/>
    <n v="0.65"/>
    <n v="0.14000000000000001"/>
    <x v="1"/>
    <n v="0.68"/>
    <n v="0.23"/>
    <n v="0.42"/>
    <n v="0.56000000000000005"/>
    <n v="0.89"/>
    <n v="0.33"/>
    <n v="0.13"/>
    <n v="0.49"/>
    <n v="0.75"/>
    <n v="0.11"/>
    <x v="0"/>
    <x v="1"/>
  </r>
  <r>
    <x v="18"/>
    <x v="963"/>
    <n v="20"/>
    <s v="PhD"/>
    <n v="0.02"/>
    <n v="0.53"/>
    <n v="0.17"/>
    <x v="1"/>
    <n v="0.3"/>
    <n v="0.85"/>
    <n v="0.6"/>
    <n v="0.45"/>
    <n v="0.41"/>
    <n v="0.5"/>
    <n v="0.04"/>
    <n v="0.89"/>
    <n v="1"/>
    <n v="0.18"/>
    <x v="0"/>
    <x v="1"/>
  </r>
  <r>
    <x v="14"/>
    <x v="964"/>
    <n v="21"/>
    <s v="Bachelor's"/>
    <n v="0.14000000000000001"/>
    <n v="1.1599999999999999"/>
    <n v="0.87"/>
    <x v="0"/>
    <n v="0.85"/>
    <n v="0.75"/>
    <n v="0.45"/>
    <n v="0.61"/>
    <n v="0.69"/>
    <n v="0.51"/>
    <n v="0.48"/>
    <n v="0.65"/>
    <n v="0.56000000000000005"/>
    <n v="0.64"/>
    <x v="1"/>
    <x v="0"/>
  </r>
  <r>
    <x v="8"/>
    <x v="965"/>
    <n v="29"/>
    <s v="Bachelor's"/>
    <n v="0.72"/>
    <n v="1.1399999999999999"/>
    <n v="0.51"/>
    <x v="2"/>
    <n v="0.68"/>
    <n v="0.45"/>
    <n v="0.24"/>
    <n v="0"/>
    <n v="0.56000000000000005"/>
    <n v="0.59"/>
    <n v="0.97"/>
    <n v="0.36"/>
    <n v="0.39"/>
    <n v="0.2"/>
    <x v="0"/>
    <x v="0"/>
  </r>
  <r>
    <x v="11"/>
    <x v="966"/>
    <n v="10"/>
    <s v="PhD"/>
    <n v="0.22"/>
    <n v="0.68"/>
    <n v="0.31"/>
    <x v="2"/>
    <n v="0.21"/>
    <n v="0.52"/>
    <n v="0.54"/>
    <n v="0.25"/>
    <n v="7.0000000000000007E-2"/>
    <n v="0.74"/>
    <n v="0.76"/>
    <n v="1"/>
    <n v="0.9"/>
    <n v="0.93"/>
    <x v="0"/>
    <x v="3"/>
  </r>
  <r>
    <x v="17"/>
    <x v="967"/>
    <n v="11"/>
    <s v="PhD"/>
    <n v="0.62"/>
    <n v="0.63"/>
    <n v="0.55000000000000004"/>
    <x v="2"/>
    <n v="0.06"/>
    <n v="0.89"/>
    <n v="0.48"/>
    <n v="0.7"/>
    <n v="0.05"/>
    <n v="0.53"/>
    <n v="0.3"/>
    <n v="0.28000000000000003"/>
    <n v="0.39"/>
    <n v="0"/>
    <x v="1"/>
    <x v="1"/>
  </r>
  <r>
    <x v="0"/>
    <x v="968"/>
    <n v="14"/>
    <s v="Bachelor's"/>
    <n v="0.49"/>
    <n v="1.36"/>
    <n v="0.81"/>
    <x v="0"/>
    <n v="0.36"/>
    <n v="0.99"/>
    <n v="0.56999999999999995"/>
    <n v="0.47"/>
    <n v="0.5"/>
    <n v="0.81"/>
    <n v="0.34"/>
    <n v="0.39"/>
    <n v="0.76"/>
    <n v="7.0000000000000007E-2"/>
    <x v="1"/>
    <x v="1"/>
  </r>
  <r>
    <x v="12"/>
    <x v="969"/>
    <n v="0"/>
    <s v="Bachelor's"/>
    <n v="0.43"/>
    <n v="1.08"/>
    <n v="0.6"/>
    <x v="2"/>
    <n v="0.27"/>
    <n v="0.89"/>
    <n v="0.98"/>
    <n v="0.49"/>
    <n v="0.94"/>
    <n v="0"/>
    <n v="0.89"/>
    <n v="0.31"/>
    <n v="0.31"/>
    <n v="0.23"/>
    <x v="1"/>
    <x v="2"/>
  </r>
  <r>
    <x v="13"/>
    <x v="970"/>
    <n v="7"/>
    <s v="Bachelor's"/>
    <n v="0.21"/>
    <n v="1.41"/>
    <n v="0.66"/>
    <x v="2"/>
    <n v="0.1"/>
    <n v="0.14000000000000001"/>
    <n v="0.86"/>
    <n v="0.4"/>
    <n v="0.17"/>
    <n v="0.51"/>
    <n v="0.42"/>
    <n v="0.22"/>
    <n v="0.72"/>
    <n v="0.63"/>
    <x v="1"/>
    <x v="3"/>
  </r>
  <r>
    <x v="3"/>
    <x v="971"/>
    <n v="23"/>
    <s v="Master's"/>
    <n v="0.93"/>
    <n v="1.06"/>
    <n v="0.4"/>
    <x v="2"/>
    <n v="0.21"/>
    <n v="0.14000000000000001"/>
    <n v="0.42"/>
    <n v="0.14000000000000001"/>
    <n v="0.42"/>
    <n v="0.15"/>
    <n v="0.66"/>
    <n v="0.79"/>
    <n v="0.55000000000000004"/>
    <n v="0.68"/>
    <x v="1"/>
    <x v="0"/>
  </r>
  <r>
    <x v="19"/>
    <x v="972"/>
    <n v="6"/>
    <s v="Master's"/>
    <n v="0.32"/>
    <n v="1.49"/>
    <n v="0.56999999999999995"/>
    <x v="2"/>
    <n v="0.73"/>
    <n v="0.21"/>
    <n v="0.08"/>
    <n v="0.28000000000000003"/>
    <n v="0.25"/>
    <n v="0.23"/>
    <n v="0.19"/>
    <n v="0.56999999999999995"/>
    <n v="0.33"/>
    <n v="0.82"/>
    <x v="1"/>
    <x v="3"/>
  </r>
  <r>
    <x v="13"/>
    <x v="973"/>
    <n v="25"/>
    <s v="Bachelor's"/>
    <n v="0.46"/>
    <n v="0.51"/>
    <n v="0.49"/>
    <x v="2"/>
    <n v="0.06"/>
    <n v="0.98"/>
    <n v="0.79"/>
    <n v="0.49"/>
    <n v="0.09"/>
    <n v="0.59"/>
    <n v="0.76"/>
    <n v="0.19"/>
    <n v="0.56999999999999995"/>
    <n v="0.81"/>
    <x v="1"/>
    <x v="0"/>
  </r>
  <r>
    <x v="7"/>
    <x v="974"/>
    <n v="11"/>
    <s v="High School"/>
    <n v="0.24"/>
    <n v="0.76"/>
    <n v="0.13"/>
    <x v="1"/>
    <n v="0.11"/>
    <n v="0.7"/>
    <n v="0.21"/>
    <n v="0.93"/>
    <n v="0.22"/>
    <n v="0.26"/>
    <n v="0.3"/>
    <n v="0.77"/>
    <n v="0.43"/>
    <n v="0.82"/>
    <x v="1"/>
    <x v="1"/>
  </r>
  <r>
    <x v="12"/>
    <x v="975"/>
    <n v="4"/>
    <s v="PhD"/>
    <n v="0.93"/>
    <n v="1.26"/>
    <n v="0.32"/>
    <x v="2"/>
    <n v="0.84"/>
    <n v="0.94"/>
    <n v="0.99"/>
    <n v="0.13"/>
    <n v="0.61"/>
    <n v="0.2"/>
    <n v="0.26"/>
    <n v="0.75"/>
    <n v="0.98"/>
    <n v="0.59"/>
    <x v="0"/>
    <x v="4"/>
  </r>
  <r>
    <x v="10"/>
    <x v="976"/>
    <n v="21"/>
    <s v="High School"/>
    <n v="0.04"/>
    <n v="1.1000000000000001"/>
    <n v="0.46"/>
    <x v="2"/>
    <n v="0.89"/>
    <n v="0.3"/>
    <n v="0.43"/>
    <n v="0.53"/>
    <n v="0.27"/>
    <n v="0.91"/>
    <n v="0.46"/>
    <n v="0.42"/>
    <n v="0.85"/>
    <n v="0.31"/>
    <x v="0"/>
    <x v="0"/>
  </r>
  <r>
    <x v="15"/>
    <x v="977"/>
    <n v="27"/>
    <s v="PhD"/>
    <n v="0.12"/>
    <n v="0.68"/>
    <n v="0.28999999999999998"/>
    <x v="1"/>
    <n v="0.84"/>
    <n v="0.39"/>
    <n v="0.64"/>
    <n v="0.94"/>
    <n v="0.21"/>
    <n v="0.06"/>
    <n v="0.54"/>
    <n v="0.14000000000000001"/>
    <n v="0.19"/>
    <n v="0.89"/>
    <x v="1"/>
    <x v="0"/>
  </r>
  <r>
    <x v="8"/>
    <x v="978"/>
    <n v="29"/>
    <s v="High School"/>
    <n v="0.82"/>
    <n v="1.02"/>
    <n v="0.52"/>
    <x v="2"/>
    <n v="0.67"/>
    <n v="0.43"/>
    <n v="0.12"/>
    <n v="0.1"/>
    <n v="0.75"/>
    <n v="0.22"/>
    <n v="0.03"/>
    <n v="0.98"/>
    <n v="0.98"/>
    <n v="0.38"/>
    <x v="1"/>
    <x v="0"/>
  </r>
  <r>
    <x v="2"/>
    <x v="979"/>
    <n v="18"/>
    <s v="PhD"/>
    <n v="0.73"/>
    <n v="1.33"/>
    <n v="0.73"/>
    <x v="0"/>
    <n v="0.14000000000000001"/>
    <n v="0.82"/>
    <n v="0.92"/>
    <n v="0.79"/>
    <n v="0.2"/>
    <n v="0.41"/>
    <n v="0.6"/>
    <n v="0.16"/>
    <n v="0.21"/>
    <n v="0.28000000000000003"/>
    <x v="0"/>
    <x v="1"/>
  </r>
  <r>
    <x v="2"/>
    <x v="980"/>
    <n v="29"/>
    <s v="PhD"/>
    <n v="0.51"/>
    <n v="1.31"/>
    <n v="0.89"/>
    <x v="0"/>
    <n v="0.91"/>
    <n v="0.83"/>
    <n v="0.25"/>
    <n v="0.33"/>
    <n v="0.5"/>
    <n v="0.01"/>
    <n v="0.9"/>
    <n v="0.04"/>
    <n v="0.32"/>
    <n v="0.56999999999999995"/>
    <x v="1"/>
    <x v="0"/>
  </r>
  <r>
    <x v="12"/>
    <x v="981"/>
    <n v="0"/>
    <s v="High School"/>
    <n v="0.65"/>
    <n v="1.03"/>
    <n v="0.39"/>
    <x v="2"/>
    <n v="0.2"/>
    <n v="0.91"/>
    <n v="0.26"/>
    <n v="0.28000000000000003"/>
    <n v="0.41"/>
    <n v="0.14000000000000001"/>
    <n v="0.51"/>
    <n v="0.67"/>
    <n v="0.79"/>
    <n v="0.71"/>
    <x v="1"/>
    <x v="2"/>
  </r>
  <r>
    <x v="6"/>
    <x v="982"/>
    <n v="11"/>
    <s v="PhD"/>
    <n v="0.46"/>
    <n v="0.54"/>
    <n v="0.31"/>
    <x v="2"/>
    <n v="0.44"/>
    <n v="0.25"/>
    <n v="0.68"/>
    <n v="0.72"/>
    <n v="0.9"/>
    <n v="0.76"/>
    <n v="0.05"/>
    <n v="0.37"/>
    <n v="0.27"/>
    <n v="0.39"/>
    <x v="1"/>
    <x v="1"/>
  </r>
  <r>
    <x v="16"/>
    <x v="983"/>
    <n v="11"/>
    <s v="Bachelor's"/>
    <n v="0.1"/>
    <n v="1.02"/>
    <n v="0.88"/>
    <x v="0"/>
    <n v="0.7"/>
    <n v="0.45"/>
    <n v="0.52"/>
    <n v="0.52"/>
    <n v="0.69"/>
    <n v="0.05"/>
    <n v="0.71"/>
    <n v="0.57999999999999996"/>
    <n v="0.2"/>
    <n v="0.05"/>
    <x v="0"/>
    <x v="1"/>
  </r>
  <r>
    <x v="17"/>
    <x v="984"/>
    <n v="2"/>
    <s v="High School"/>
    <n v="0.52"/>
    <n v="1.26"/>
    <n v="0.43"/>
    <x v="2"/>
    <n v="0.38"/>
    <n v="0.93"/>
    <n v="0.21"/>
    <n v="0.1"/>
    <n v="0.34"/>
    <n v="0.75"/>
    <n v="0.63"/>
    <n v="0.42"/>
    <n v="0.96"/>
    <n v="0.73"/>
    <x v="0"/>
    <x v="2"/>
  </r>
  <r>
    <x v="19"/>
    <x v="985"/>
    <n v="27"/>
    <s v="Master's"/>
    <n v="0.74"/>
    <n v="0.52"/>
    <n v="0.56000000000000005"/>
    <x v="2"/>
    <n v="0.21"/>
    <n v="0.7"/>
    <n v="0.31"/>
    <n v="0.87"/>
    <n v="0.34"/>
    <n v="0.62"/>
    <n v="0.28999999999999998"/>
    <n v="0.92"/>
    <n v="0.78"/>
    <n v="0.24"/>
    <x v="0"/>
    <x v="0"/>
  </r>
  <r>
    <x v="13"/>
    <x v="986"/>
    <n v="10"/>
    <s v="High School"/>
    <n v="0.36"/>
    <n v="1.1499999999999999"/>
    <n v="0.6"/>
    <x v="2"/>
    <n v="0.02"/>
    <n v="0.96"/>
    <n v="0.34"/>
    <n v="0.19"/>
    <n v="0.85"/>
    <n v="0.7"/>
    <n v="0.09"/>
    <n v="0.12"/>
    <n v="0.72"/>
    <n v="7.0000000000000007E-2"/>
    <x v="0"/>
    <x v="3"/>
  </r>
  <r>
    <x v="8"/>
    <x v="987"/>
    <n v="8"/>
    <s v="High School"/>
    <n v="0.74"/>
    <n v="0.84"/>
    <n v="0.45"/>
    <x v="2"/>
    <n v="0.51"/>
    <n v="0.36"/>
    <n v="0.78"/>
    <n v="0.97"/>
    <n v="0.57999999999999996"/>
    <n v="0.45"/>
    <n v="0.22"/>
    <n v="0.65"/>
    <n v="0.69"/>
    <n v="0.69"/>
    <x v="0"/>
    <x v="3"/>
  </r>
  <r>
    <x v="0"/>
    <x v="988"/>
    <n v="27"/>
    <s v="Master's"/>
    <n v="0.9"/>
    <n v="0.84"/>
    <n v="0.89"/>
    <x v="0"/>
    <n v="0.76"/>
    <n v="0.65"/>
    <n v="0.39"/>
    <n v="0.61"/>
    <n v="0.04"/>
    <n v="0.76"/>
    <n v="0.1"/>
    <n v="0.4"/>
    <n v="0.1"/>
    <n v="0.84"/>
    <x v="0"/>
    <x v="0"/>
  </r>
  <r>
    <x v="15"/>
    <x v="989"/>
    <n v="1"/>
    <s v="Master's"/>
    <n v="0.69"/>
    <n v="1.18"/>
    <n v="0.26"/>
    <x v="1"/>
    <n v="0.13"/>
    <n v="0.66"/>
    <n v="0.57999999999999996"/>
    <n v="0.03"/>
    <n v="0.2"/>
    <n v="0.27"/>
    <n v="7.0000000000000007E-2"/>
    <n v="0.35"/>
    <n v="0.03"/>
    <n v="0.55000000000000004"/>
    <x v="0"/>
    <x v="2"/>
  </r>
  <r>
    <x v="18"/>
    <x v="990"/>
    <n v="9"/>
    <s v="Master's"/>
    <n v="0.28999999999999998"/>
    <n v="1.41"/>
    <n v="0.18"/>
    <x v="1"/>
    <n v="0.27"/>
    <n v="0.6"/>
    <n v="0.2"/>
    <n v="7.0000000000000007E-2"/>
    <n v="0.02"/>
    <n v="0.95"/>
    <n v="0.72"/>
    <n v="0.8"/>
    <n v="0.98"/>
    <n v="0.93"/>
    <x v="0"/>
    <x v="3"/>
  </r>
  <r>
    <x v="16"/>
    <x v="991"/>
    <n v="0"/>
    <s v="Master's"/>
    <n v="0.69"/>
    <n v="0.84"/>
    <n v="0.73"/>
    <x v="0"/>
    <n v="0.56999999999999995"/>
    <n v="0.57999999999999996"/>
    <n v="0.95"/>
    <n v="0.44"/>
    <n v="0.69"/>
    <n v="0.56999999999999995"/>
    <n v="0.18"/>
    <n v="0.59"/>
    <n v="0.54"/>
    <n v="0.49"/>
    <x v="0"/>
    <x v="2"/>
  </r>
  <r>
    <x v="4"/>
    <x v="992"/>
    <n v="22"/>
    <s v="High School"/>
    <n v="0.16"/>
    <n v="0.96"/>
    <n v="0.54"/>
    <x v="2"/>
    <n v="0.49"/>
    <n v="0.49"/>
    <n v="0.08"/>
    <n v="0.19"/>
    <n v="0.32"/>
    <n v="0.42"/>
    <n v="0.59"/>
    <n v="0.86"/>
    <n v="0.16"/>
    <n v="0.02"/>
    <x v="1"/>
    <x v="0"/>
  </r>
  <r>
    <x v="1"/>
    <x v="993"/>
    <n v="24"/>
    <s v="PhD"/>
    <n v="0.43"/>
    <n v="1.05"/>
    <n v="0.26"/>
    <x v="1"/>
    <n v="0.8"/>
    <n v="0.1"/>
    <n v="0.93"/>
    <n v="0.11"/>
    <n v="0.63"/>
    <n v="0.67"/>
    <n v="0.68"/>
    <n v="0.27"/>
    <n v="0.33"/>
    <n v="0.55000000000000004"/>
    <x v="1"/>
    <x v="0"/>
  </r>
  <r>
    <x v="0"/>
    <x v="179"/>
    <n v="21"/>
    <s v="Master's"/>
    <n v="0.85"/>
    <n v="0.99"/>
    <n v="0.91"/>
    <x v="0"/>
    <n v="0.41"/>
    <n v="0.98"/>
    <n v="0.77"/>
    <n v="0.97"/>
    <n v="0.51"/>
    <n v="0.47"/>
    <n v="0.76"/>
    <n v="0.88"/>
    <n v="0.96"/>
    <n v="0.32"/>
    <x v="0"/>
    <x v="0"/>
  </r>
  <r>
    <x v="9"/>
    <x v="994"/>
    <n v="21"/>
    <s v="High School"/>
    <n v="0.53"/>
    <n v="0.78"/>
    <n v="0.92"/>
    <x v="0"/>
    <n v="0.61"/>
    <n v="0"/>
    <n v="0.81"/>
    <n v="0.33"/>
    <n v="0.32"/>
    <n v="0.38"/>
    <n v="0.63"/>
    <n v="0.44"/>
    <n v="0.63"/>
    <n v="0.15"/>
    <x v="0"/>
    <x v="0"/>
  </r>
  <r>
    <x v="14"/>
    <x v="995"/>
    <n v="29"/>
    <s v="Master's"/>
    <n v="0.73"/>
    <n v="0.75"/>
    <n v="0.88"/>
    <x v="0"/>
    <n v="0.57999999999999996"/>
    <n v="0.11"/>
    <n v="0.18"/>
    <n v="0.04"/>
    <n v="0.81"/>
    <n v="0.55000000000000004"/>
    <n v="0.32"/>
    <n v="0.13"/>
    <n v="0.48"/>
    <n v="0.53"/>
    <x v="0"/>
    <x v="0"/>
  </r>
  <r>
    <x v="8"/>
    <x v="996"/>
    <n v="7"/>
    <s v="High School"/>
    <n v="0.69"/>
    <n v="1.4"/>
    <n v="0.57999999999999996"/>
    <x v="2"/>
    <n v="0.74"/>
    <n v="0.28999999999999998"/>
    <n v="0.3"/>
    <n v="0.78"/>
    <n v="0.3"/>
    <n v="0.56000000000000005"/>
    <n v="0.25"/>
    <n v="0.82"/>
    <n v="0.11"/>
    <n v="0.83"/>
    <x v="0"/>
    <x v="3"/>
  </r>
  <r>
    <x v="4"/>
    <x v="997"/>
    <n v="20"/>
    <s v="Bachelor's"/>
    <n v="0.19"/>
    <n v="1.04"/>
    <n v="0.41"/>
    <x v="2"/>
    <n v="0.32"/>
    <n v="0.35"/>
    <n v="0.06"/>
    <n v="0.99"/>
    <n v="0.03"/>
    <n v="0.66"/>
    <n v="0.37"/>
    <n v="0.65"/>
    <n v="0.36"/>
    <n v="0.67"/>
    <x v="0"/>
    <x v="1"/>
  </r>
  <r>
    <x v="19"/>
    <x v="998"/>
    <n v="6"/>
    <s v="Bachelor's"/>
    <n v="0.69"/>
    <n v="0.61"/>
    <n v="0.56000000000000005"/>
    <x v="2"/>
    <n v="0.28000000000000003"/>
    <n v="0.03"/>
    <n v="0.41"/>
    <n v="0.43"/>
    <n v="0.47"/>
    <n v="0.7"/>
    <n v="0.31"/>
    <n v="0.32"/>
    <n v="0.06"/>
    <n v="0.69"/>
    <x v="1"/>
    <x v="3"/>
  </r>
  <r>
    <x v="0"/>
    <x v="999"/>
    <n v="2"/>
    <s v="High School"/>
    <n v="0.35"/>
    <n v="1.21"/>
    <n v="0.83"/>
    <x v="0"/>
    <n v="0.47"/>
    <n v="0.51"/>
    <n v="0.64"/>
    <n v="0.66"/>
    <n v="0.28999999999999998"/>
    <n v="0.14000000000000001"/>
    <n v="0.16"/>
    <n v="0.64"/>
    <n v="0.87"/>
    <n v="0.41"/>
    <x v="0"/>
    <x v="2"/>
  </r>
  <r>
    <x v="5"/>
    <x v="1000"/>
    <n v="22"/>
    <s v="Bachelor's"/>
    <n v="0.76"/>
    <n v="1.33"/>
    <n v="0.27"/>
    <x v="1"/>
    <n v="0.61"/>
    <n v="0.86"/>
    <n v="0.02"/>
    <n v="0.11"/>
    <n v="0.09"/>
    <n v="0.71"/>
    <n v="7.0000000000000007E-2"/>
    <n v="0.5"/>
    <n v="0.47"/>
    <n v="0.31"/>
    <x v="1"/>
    <x v="0"/>
  </r>
  <r>
    <x v="2"/>
    <x v="1001"/>
    <n v="4"/>
    <s v="PhD"/>
    <n v="0.17"/>
    <n v="0.85"/>
    <n v="0.89"/>
    <x v="0"/>
    <n v="0.03"/>
    <n v="0.67"/>
    <n v="0.82"/>
    <n v="0.93"/>
    <n v="0.88"/>
    <n v="0.32"/>
    <n v="0.59"/>
    <n v="0.08"/>
    <n v="0.26"/>
    <n v="0.09"/>
    <x v="0"/>
    <x v="4"/>
  </r>
  <r>
    <x v="14"/>
    <x v="1002"/>
    <n v="7"/>
    <s v="PhD"/>
    <n v="0.88"/>
    <n v="0.85"/>
    <n v="0.84"/>
    <x v="0"/>
    <n v="0.43"/>
    <n v="0.46"/>
    <n v="0.97"/>
    <n v="0.3"/>
    <n v="0.63"/>
    <n v="0.42"/>
    <n v="0.06"/>
    <n v="0.49"/>
    <n v="0.81"/>
    <n v="0.1"/>
    <x v="0"/>
    <x v="3"/>
  </r>
  <r>
    <x v="12"/>
    <x v="1003"/>
    <n v="11"/>
    <s v="PhD"/>
    <n v="0.15"/>
    <n v="1.26"/>
    <n v="0.59"/>
    <x v="2"/>
    <n v="0.56999999999999995"/>
    <n v="0.47"/>
    <n v="0.89"/>
    <n v="0.77"/>
    <n v="0.81"/>
    <n v="0.81"/>
    <n v="0.64"/>
    <n v="0.46"/>
    <n v="0.86"/>
    <n v="0.93"/>
    <x v="0"/>
    <x v="1"/>
  </r>
  <r>
    <x v="17"/>
    <x v="1004"/>
    <n v="29"/>
    <s v="High School"/>
    <n v="0.05"/>
    <n v="1.46"/>
    <n v="0.41"/>
    <x v="2"/>
    <n v="0.87"/>
    <n v="0.39"/>
    <n v="0.12"/>
    <n v="0.08"/>
    <n v="0.16"/>
    <n v="0.25"/>
    <n v="0.49"/>
    <n v="0.7"/>
    <n v="0.99"/>
    <n v="0.44"/>
    <x v="0"/>
    <x v="0"/>
  </r>
  <r>
    <x v="19"/>
    <x v="1005"/>
    <n v="13"/>
    <s v="PhD"/>
    <n v="0.52"/>
    <n v="1.04"/>
    <n v="0.51"/>
    <x v="2"/>
    <n v="0.01"/>
    <n v="0"/>
    <n v="0.1"/>
    <n v="0.1"/>
    <n v="0.7"/>
    <n v="0.2"/>
    <n v="0.89"/>
    <n v="0.93"/>
    <n v="0.98"/>
    <n v="0.94"/>
    <x v="1"/>
    <x v="1"/>
  </r>
  <r>
    <x v="13"/>
    <x v="1006"/>
    <n v="26"/>
    <s v="High School"/>
    <n v="0.51"/>
    <n v="0.68"/>
    <n v="0.62"/>
    <x v="2"/>
    <n v="0.89"/>
    <n v="0.85"/>
    <n v="0.43"/>
    <n v="0.76"/>
    <n v="0.1"/>
    <n v="0.04"/>
    <n v="0.75"/>
    <n v="0.43"/>
    <n v="1"/>
    <n v="0.1"/>
    <x v="0"/>
    <x v="0"/>
  </r>
  <r>
    <x v="16"/>
    <x v="1007"/>
    <n v="25"/>
    <s v="High School"/>
    <n v="0.48"/>
    <n v="1.33"/>
    <n v="0.9"/>
    <x v="0"/>
    <n v="0.92"/>
    <n v="0.3"/>
    <n v="0.95"/>
    <n v="0.15"/>
    <n v="0.08"/>
    <n v="0.43"/>
    <n v="0.83"/>
    <n v="0.47"/>
    <n v="0.83"/>
    <n v="0.73"/>
    <x v="0"/>
    <x v="0"/>
  </r>
  <r>
    <x v="5"/>
    <x v="1008"/>
    <n v="26"/>
    <s v="High School"/>
    <n v="0.95"/>
    <n v="0.56000000000000005"/>
    <n v="0.27"/>
    <x v="1"/>
    <n v="0.3"/>
    <n v="0.5"/>
    <n v="0.42"/>
    <n v="0.17"/>
    <n v="0.36"/>
    <n v="0.19"/>
    <n v="0.2"/>
    <n v="0.19"/>
    <n v="0.49"/>
    <n v="0.8"/>
    <x v="1"/>
    <x v="0"/>
  </r>
  <r>
    <x v="18"/>
    <x v="1009"/>
    <n v="16"/>
    <s v="Master's"/>
    <n v="0.89"/>
    <n v="1.1399999999999999"/>
    <n v="0.22"/>
    <x v="1"/>
    <n v="0.67"/>
    <n v="0.45"/>
    <n v="0.69"/>
    <n v="7.0000000000000007E-2"/>
    <n v="0.86"/>
    <n v="0.78"/>
    <n v="0.25"/>
    <n v="0.77"/>
    <n v="0.01"/>
    <n v="0.22"/>
    <x v="0"/>
    <x v="1"/>
  </r>
  <r>
    <x v="0"/>
    <x v="1010"/>
    <n v="0"/>
    <s v="Master's"/>
    <n v="0.78"/>
    <n v="1.26"/>
    <n v="0.9"/>
    <x v="0"/>
    <n v="0"/>
    <n v="0.5"/>
    <n v="0.7"/>
    <n v="0.16"/>
    <n v="0.65"/>
    <n v="0.08"/>
    <n v="0.18"/>
    <n v="0.48"/>
    <n v="0.65"/>
    <n v="0.15"/>
    <x v="0"/>
    <x v="2"/>
  </r>
  <r>
    <x v="1"/>
    <x v="1011"/>
    <n v="21"/>
    <s v="PhD"/>
    <n v="0.2"/>
    <n v="0.74"/>
    <n v="0.11"/>
    <x v="1"/>
    <n v="0.4"/>
    <n v="0.65"/>
    <n v="0.44"/>
    <n v="0.78"/>
    <n v="0.72"/>
    <n v="0.13"/>
    <n v="0.05"/>
    <n v="0.88"/>
    <n v="0.08"/>
    <n v="0.15"/>
    <x v="0"/>
    <x v="0"/>
  </r>
  <r>
    <x v="3"/>
    <x v="1012"/>
    <n v="20"/>
    <s v="Bachelor's"/>
    <n v="0.63"/>
    <n v="1.08"/>
    <n v="0.69"/>
    <x v="2"/>
    <n v="0.89"/>
    <n v="0.41"/>
    <n v="0.37"/>
    <n v="0.3"/>
    <n v="0.15"/>
    <n v="0.14000000000000001"/>
    <n v="0.13"/>
    <n v="0.11"/>
    <n v="0.24"/>
    <n v="0.31"/>
    <x v="0"/>
    <x v="1"/>
  </r>
  <r>
    <x v="10"/>
    <x v="1013"/>
    <n v="13"/>
    <s v="High School"/>
    <n v="0.57999999999999996"/>
    <n v="1.49"/>
    <n v="0.45"/>
    <x v="2"/>
    <n v="0.46"/>
    <n v="0.32"/>
    <n v="0.18"/>
    <n v="0.14000000000000001"/>
    <n v="0.95"/>
    <n v="0.99"/>
    <n v="0.04"/>
    <n v="0.15"/>
    <n v="0.42"/>
    <n v="0.19"/>
    <x v="0"/>
    <x v="1"/>
  </r>
  <r>
    <x v="0"/>
    <x v="1014"/>
    <n v="15"/>
    <s v="High School"/>
    <n v="0.13"/>
    <n v="0.96"/>
    <n v="0.77"/>
    <x v="0"/>
    <n v="0.35"/>
    <n v="0.09"/>
    <n v="0.43"/>
    <n v="0.98"/>
    <n v="0.33"/>
    <n v="0.88"/>
    <n v="0.84"/>
    <n v="0.95"/>
    <n v="0.79"/>
    <n v="0.66"/>
    <x v="1"/>
    <x v="1"/>
  </r>
  <r>
    <x v="0"/>
    <x v="1015"/>
    <n v="9"/>
    <s v="PhD"/>
    <n v="0.08"/>
    <n v="0.96"/>
    <n v="0.95"/>
    <x v="0"/>
    <n v="0.77"/>
    <n v="0.96"/>
    <n v="0.78"/>
    <n v="0.87"/>
    <n v="0.71"/>
    <n v="0.76"/>
    <n v="0.52"/>
    <n v="0.92"/>
    <n v="0.83"/>
    <n v="0.84"/>
    <x v="1"/>
    <x v="3"/>
  </r>
  <r>
    <x v="13"/>
    <x v="1016"/>
    <n v="26"/>
    <s v="PhD"/>
    <n v="0.3"/>
    <n v="0.54"/>
    <n v="0.67"/>
    <x v="2"/>
    <n v="0.59"/>
    <n v="0.3"/>
    <n v="0.15"/>
    <n v="0.83"/>
    <n v="0.84"/>
    <n v="0.81"/>
    <n v="0.65"/>
    <n v="0.37"/>
    <n v="0.3"/>
    <n v="0.01"/>
    <x v="0"/>
    <x v="0"/>
  </r>
  <r>
    <x v="2"/>
    <x v="1017"/>
    <n v="15"/>
    <s v="Bachelor's"/>
    <n v="0.09"/>
    <n v="1.1299999999999999"/>
    <n v="0.83"/>
    <x v="0"/>
    <n v="0.53"/>
    <n v="0.93"/>
    <n v="0.03"/>
    <n v="0.77"/>
    <n v="0.05"/>
    <n v="0.04"/>
    <n v="0.43"/>
    <n v="0.06"/>
    <n v="0.79"/>
    <n v="0.53"/>
    <x v="1"/>
    <x v="1"/>
  </r>
  <r>
    <x v="13"/>
    <x v="1018"/>
    <n v="10"/>
    <s v="Master's"/>
    <n v="0.04"/>
    <n v="1.1100000000000001"/>
    <n v="0.62"/>
    <x v="2"/>
    <n v="0.44"/>
    <n v="0.55000000000000004"/>
    <n v="0.8"/>
    <n v="0.61"/>
    <n v="0.22"/>
    <n v="0.61"/>
    <n v="0.63"/>
    <n v="0.73"/>
    <n v="0.62"/>
    <n v="0.97"/>
    <x v="1"/>
    <x v="3"/>
  </r>
  <r>
    <x v="9"/>
    <x v="1019"/>
    <n v="6"/>
    <s v="PhD"/>
    <n v="0.95"/>
    <n v="1.04"/>
    <n v="0.87"/>
    <x v="0"/>
    <n v="0.1"/>
    <n v="0.38"/>
    <n v="0.77"/>
    <n v="0.71"/>
    <n v="0.04"/>
    <n v="0.55000000000000004"/>
    <n v="0.09"/>
    <n v="1"/>
    <n v="0.9"/>
    <n v="0.02"/>
    <x v="1"/>
    <x v="3"/>
  </r>
  <r>
    <x v="13"/>
    <x v="1020"/>
    <n v="13"/>
    <s v="PhD"/>
    <n v="0.92"/>
    <n v="0.85"/>
    <n v="0.59"/>
    <x v="2"/>
    <n v="0.44"/>
    <n v="0.66"/>
    <n v="0.34"/>
    <n v="0.32"/>
    <n v="0.42"/>
    <n v="0.15"/>
    <n v="0.83"/>
    <n v="0.35"/>
    <n v="0.4"/>
    <n v="0.89"/>
    <x v="0"/>
    <x v="1"/>
  </r>
  <r>
    <x v="15"/>
    <x v="1021"/>
    <n v="23"/>
    <s v="Bachelor's"/>
    <n v="0.54"/>
    <n v="1.46"/>
    <n v="0.27"/>
    <x v="1"/>
    <n v="0.17"/>
    <n v="0.47"/>
    <n v="0.97"/>
    <n v="0.37"/>
    <n v="0.37"/>
    <n v="0.2"/>
    <n v="0.11"/>
    <n v="0.74"/>
    <n v="0.77"/>
    <n v="0.97"/>
    <x v="0"/>
    <x v="0"/>
  </r>
  <r>
    <x v="13"/>
    <x v="1022"/>
    <n v="8"/>
    <s v="Bachelor's"/>
    <n v="0.24"/>
    <n v="0.54"/>
    <n v="0.69"/>
    <x v="2"/>
    <n v="0.34"/>
    <n v="0.31"/>
    <n v="0.91"/>
    <n v="0.59"/>
    <n v="0.21"/>
    <n v="0.89"/>
    <n v="0.99"/>
    <n v="0.09"/>
    <n v="0.86"/>
    <n v="0.39"/>
    <x v="0"/>
    <x v="3"/>
  </r>
  <r>
    <x v="19"/>
    <x v="1023"/>
    <n v="12"/>
    <s v="Bachelor's"/>
    <n v="0.91"/>
    <n v="1.47"/>
    <n v="0.4"/>
    <x v="2"/>
    <n v="0.21"/>
    <n v="0.08"/>
    <n v="0.56000000000000005"/>
    <n v="0.01"/>
    <n v="0.41"/>
    <n v="7.0000000000000007E-2"/>
    <n v="0.41"/>
    <n v="0.04"/>
    <n v="0.84"/>
    <n v="0.21"/>
    <x v="1"/>
    <x v="1"/>
  </r>
  <r>
    <x v="3"/>
    <x v="1024"/>
    <n v="20"/>
    <s v="High School"/>
    <n v="0.87"/>
    <n v="1.25"/>
    <n v="0.39"/>
    <x v="2"/>
    <n v="7.0000000000000007E-2"/>
    <n v="0.72"/>
    <n v="0.39"/>
    <n v="0.77"/>
    <n v="0.45"/>
    <n v="0.35"/>
    <n v="0.45"/>
    <n v="0.75"/>
    <n v="0.9"/>
    <n v="0.05"/>
    <x v="0"/>
    <x v="1"/>
  </r>
  <r>
    <x v="3"/>
    <x v="1025"/>
    <n v="24"/>
    <s v="Bachelor's"/>
    <n v="0.69"/>
    <n v="1.41"/>
    <n v="0.68"/>
    <x v="2"/>
    <n v="0.03"/>
    <n v="0.99"/>
    <n v="0.32"/>
    <n v="0.84"/>
    <n v="0.18"/>
    <n v="0.06"/>
    <n v="0.38"/>
    <n v="0.86"/>
    <n v="0.22"/>
    <n v="0.15"/>
    <x v="0"/>
    <x v="0"/>
  </r>
  <r>
    <x v="9"/>
    <x v="1026"/>
    <n v="4"/>
    <s v="Bachelor's"/>
    <n v="0.94"/>
    <n v="0.51"/>
    <n v="0.88"/>
    <x v="0"/>
    <n v="0.31"/>
    <n v="0.37"/>
    <n v="0.47"/>
    <n v="0.43"/>
    <n v="0.51"/>
    <n v="0.57999999999999996"/>
    <n v="0.47"/>
    <n v="0.7"/>
    <n v="0.72"/>
    <n v="0.44"/>
    <x v="0"/>
    <x v="4"/>
  </r>
  <r>
    <x v="19"/>
    <x v="1027"/>
    <n v="15"/>
    <s v="PhD"/>
    <n v="0.64"/>
    <n v="1.27"/>
    <n v="0.56000000000000005"/>
    <x v="2"/>
    <n v="0.59"/>
    <n v="0.23"/>
    <n v="0.65"/>
    <n v="0.33"/>
    <n v="0.92"/>
    <n v="0.65"/>
    <n v="0.28000000000000003"/>
    <n v="0.47"/>
    <n v="0.85"/>
    <n v="0.34"/>
    <x v="0"/>
    <x v="1"/>
  </r>
  <r>
    <x v="16"/>
    <x v="1028"/>
    <n v="4"/>
    <s v="Bachelor's"/>
    <n v="0.68"/>
    <n v="1.25"/>
    <n v="0.74"/>
    <x v="0"/>
    <n v="0.56999999999999995"/>
    <n v="0.91"/>
    <n v="0.97"/>
    <n v="0.66"/>
    <n v="0.98"/>
    <n v="0.56999999999999995"/>
    <n v="0.44"/>
    <n v="0.55000000000000004"/>
    <n v="0.12"/>
    <n v="0.4"/>
    <x v="1"/>
    <x v="4"/>
  </r>
  <r>
    <x v="4"/>
    <x v="1029"/>
    <n v="20"/>
    <s v="PhD"/>
    <n v="0.85"/>
    <n v="1.26"/>
    <n v="0.54"/>
    <x v="2"/>
    <n v="0.35"/>
    <n v="0.19"/>
    <n v="0.35"/>
    <n v="0.68"/>
    <n v="0.26"/>
    <n v="0.43"/>
    <n v="0.39"/>
    <n v="0.77"/>
    <n v="0.88"/>
    <n v="0.7"/>
    <x v="0"/>
    <x v="1"/>
  </r>
  <r>
    <x v="15"/>
    <x v="1030"/>
    <n v="27"/>
    <s v="High School"/>
    <n v="0.43"/>
    <n v="0.64"/>
    <n v="0.09"/>
    <x v="1"/>
    <n v="0.16"/>
    <n v="0.13"/>
    <n v="0.18"/>
    <n v="0.2"/>
    <n v="0.11"/>
    <n v="0.64"/>
    <n v="0.99"/>
    <n v="0.88"/>
    <n v="0.05"/>
    <n v="0.42"/>
    <x v="1"/>
    <x v="0"/>
  </r>
  <r>
    <x v="11"/>
    <x v="1031"/>
    <n v="28"/>
    <s v="High School"/>
    <n v="0.13"/>
    <n v="1.35"/>
    <n v="0.54"/>
    <x v="2"/>
    <n v="0.93"/>
    <n v="0.88"/>
    <n v="0.68"/>
    <n v="0.66"/>
    <n v="0.21"/>
    <n v="0.12"/>
    <n v="0.42"/>
    <n v="0.19"/>
    <n v="0.1"/>
    <n v="0.3"/>
    <x v="1"/>
    <x v="0"/>
  </r>
  <r>
    <x v="14"/>
    <x v="1032"/>
    <n v="15"/>
    <s v="Master's"/>
    <n v="0.02"/>
    <n v="0.79"/>
    <n v="0.81"/>
    <x v="0"/>
    <n v="0.51"/>
    <n v="0.18"/>
    <n v="0.96"/>
    <n v="0.57999999999999996"/>
    <n v="0.52"/>
    <n v="0.01"/>
    <n v="0.49"/>
    <n v="0.84"/>
    <n v="0.22"/>
    <n v="0.35"/>
    <x v="1"/>
    <x v="1"/>
  </r>
  <r>
    <x v="10"/>
    <x v="1033"/>
    <n v="26"/>
    <s v="High School"/>
    <n v="0.98"/>
    <n v="0.56999999999999995"/>
    <n v="0.66"/>
    <x v="2"/>
    <n v="0.31"/>
    <n v="0.59"/>
    <n v="0.68"/>
    <n v="0.14000000000000001"/>
    <n v="0.44"/>
    <n v="0.33"/>
    <n v="0.06"/>
    <n v="0.83"/>
    <n v="0.05"/>
    <n v="0.65"/>
    <x v="0"/>
    <x v="0"/>
  </r>
  <r>
    <x v="0"/>
    <x v="1034"/>
    <n v="5"/>
    <s v="PhD"/>
    <n v="0.78"/>
    <n v="0.69"/>
    <n v="0.87"/>
    <x v="0"/>
    <n v="0.6"/>
    <n v="0.18"/>
    <n v="0.27"/>
    <n v="0.41"/>
    <n v="0.7"/>
    <n v="0.64"/>
    <n v="0.53"/>
    <n v="0.77"/>
    <n v="0.76"/>
    <n v="0.62"/>
    <x v="1"/>
    <x v="4"/>
  </r>
  <r>
    <x v="18"/>
    <x v="1035"/>
    <n v="21"/>
    <s v="Master's"/>
    <n v="0.33"/>
    <n v="1.38"/>
    <n v="0.2"/>
    <x v="1"/>
    <n v="0.82"/>
    <n v="0.55000000000000004"/>
    <n v="0.22"/>
    <n v="0.54"/>
    <n v="0.37"/>
    <n v="0.7"/>
    <n v="0.48"/>
    <n v="0.84"/>
    <n v="0.68"/>
    <n v="0.68"/>
    <x v="0"/>
    <x v="0"/>
  </r>
  <r>
    <x v="11"/>
    <x v="1036"/>
    <n v="14"/>
    <s v="PhD"/>
    <n v="0.98"/>
    <n v="1.34"/>
    <n v="0.62"/>
    <x v="2"/>
    <n v="0.33"/>
    <n v="0.54"/>
    <n v="0.14000000000000001"/>
    <n v="0.54"/>
    <n v="0.15"/>
    <n v="0.55000000000000004"/>
    <n v="0.65"/>
    <n v="0.39"/>
    <n v="0.5"/>
    <n v="0.88"/>
    <x v="1"/>
    <x v="1"/>
  </r>
  <r>
    <x v="7"/>
    <x v="1037"/>
    <n v="28"/>
    <s v="PhD"/>
    <n v="0.79"/>
    <n v="0.67"/>
    <n v="0.06"/>
    <x v="1"/>
    <n v="0.19"/>
    <n v="0.77"/>
    <n v="0.41"/>
    <n v="0.87"/>
    <n v="0.52"/>
    <n v="0.02"/>
    <n v="0.72"/>
    <n v="0.11"/>
    <n v="0.79"/>
    <n v="0.17"/>
    <x v="0"/>
    <x v="0"/>
  </r>
  <r>
    <x v="18"/>
    <x v="941"/>
    <n v="21"/>
    <s v="Master's"/>
    <n v="0.76"/>
    <n v="1.45"/>
    <n v="0.14000000000000001"/>
    <x v="1"/>
    <n v="0.83"/>
    <n v="0.19"/>
    <n v="0.81"/>
    <n v="0.66"/>
    <n v="0.19"/>
    <n v="0.3"/>
    <n v="0.13"/>
    <n v="0.38"/>
    <n v="0.2"/>
    <n v="0.64"/>
    <x v="1"/>
    <x v="0"/>
  </r>
  <r>
    <x v="4"/>
    <x v="1038"/>
    <n v="9"/>
    <s v="PhD"/>
    <n v="0.57999999999999996"/>
    <n v="0.87"/>
    <n v="0.44"/>
    <x v="2"/>
    <n v="0.67"/>
    <n v="0.39"/>
    <n v="0.26"/>
    <n v="0.4"/>
    <n v="0.81"/>
    <n v="0.97"/>
    <n v="0.64"/>
    <n v="0.78"/>
    <n v="0.53"/>
    <n v="0.62"/>
    <x v="0"/>
    <x v="3"/>
  </r>
  <r>
    <x v="15"/>
    <x v="1039"/>
    <n v="13"/>
    <s v="PhD"/>
    <n v="0.44"/>
    <n v="0.56999999999999995"/>
    <n v="0.28999999999999998"/>
    <x v="1"/>
    <n v="0.79"/>
    <n v="0.4"/>
    <n v="0.98"/>
    <n v="0.35"/>
    <n v="0.37"/>
    <n v="0.61"/>
    <n v="0.27"/>
    <n v="0.7"/>
    <n v="0.15"/>
    <n v="0.11"/>
    <x v="1"/>
    <x v="1"/>
  </r>
  <r>
    <x v="3"/>
    <x v="1040"/>
    <n v="29"/>
    <s v="Bachelor's"/>
    <n v="0.56000000000000005"/>
    <n v="0.61"/>
    <n v="0.69"/>
    <x v="2"/>
    <n v="0.56999999999999995"/>
    <n v="0.15"/>
    <n v="0.31"/>
    <n v="0.8"/>
    <n v="0.52"/>
    <n v="0.19"/>
    <n v="0.1"/>
    <n v="0.43"/>
    <n v="0.34"/>
    <n v="0.66"/>
    <x v="1"/>
    <x v="0"/>
  </r>
  <r>
    <x v="2"/>
    <x v="1041"/>
    <n v="9"/>
    <s v="Bachelor's"/>
    <n v="0.25"/>
    <n v="1.36"/>
    <n v="0.93"/>
    <x v="0"/>
    <n v="0.9"/>
    <n v="0.95"/>
    <n v="0.84"/>
    <n v="0.59"/>
    <n v="0.41"/>
    <n v="0.49"/>
    <n v="0.87"/>
    <n v="0.3"/>
    <n v="0.16"/>
    <n v="0.14000000000000001"/>
    <x v="0"/>
    <x v="3"/>
  </r>
  <r>
    <x v="1"/>
    <x v="1042"/>
    <n v="25"/>
    <s v="Bachelor's"/>
    <n v="0.72"/>
    <n v="0.53"/>
    <n v="0.19"/>
    <x v="1"/>
    <n v="0.88"/>
    <n v="0.02"/>
    <n v="0.41"/>
    <n v="0.93"/>
    <n v="0.35"/>
    <n v="0.46"/>
    <n v="0.98"/>
    <n v="0.2"/>
    <n v="7.0000000000000007E-2"/>
    <n v="0.86"/>
    <x v="0"/>
    <x v="0"/>
  </r>
  <r>
    <x v="16"/>
    <x v="1043"/>
    <n v="8"/>
    <s v="PhD"/>
    <n v="0.47"/>
    <n v="1.01"/>
    <n v="0.91"/>
    <x v="0"/>
    <n v="0.74"/>
    <n v="0.27"/>
    <n v="0.02"/>
    <n v="0.48"/>
    <n v="0.86"/>
    <n v="0.9"/>
    <n v="0.96"/>
    <n v="0.88"/>
    <n v="0.57999999999999996"/>
    <n v="0.44"/>
    <x v="1"/>
    <x v="3"/>
  </r>
  <r>
    <x v="19"/>
    <x v="1044"/>
    <n v="11"/>
    <s v="Bachelor's"/>
    <n v="0.74"/>
    <n v="1.04"/>
    <n v="0.33"/>
    <x v="2"/>
    <n v="0.93"/>
    <n v="0.46"/>
    <n v="0.36"/>
    <n v="0.63"/>
    <n v="0.67"/>
    <n v="0.21"/>
    <n v="0.84"/>
    <n v="0.28999999999999998"/>
    <n v="0.19"/>
    <n v="0.41"/>
    <x v="0"/>
    <x v="1"/>
  </r>
  <r>
    <x v="0"/>
    <x v="1045"/>
    <n v="4"/>
    <s v="Master's"/>
    <n v="0.81"/>
    <n v="1.44"/>
    <n v="0.74"/>
    <x v="0"/>
    <n v="7.0000000000000007E-2"/>
    <n v="0.56000000000000005"/>
    <n v="0.28999999999999998"/>
    <n v="0.83"/>
    <n v="0.67"/>
    <n v="0.97"/>
    <n v="0.25"/>
    <n v="0.49"/>
    <n v="0.5"/>
    <n v="0.24"/>
    <x v="0"/>
    <x v="4"/>
  </r>
  <r>
    <x v="15"/>
    <x v="1046"/>
    <n v="12"/>
    <s v="PhD"/>
    <n v="0.44"/>
    <n v="0.95"/>
    <n v="0.14000000000000001"/>
    <x v="1"/>
    <n v="0.02"/>
    <n v="0.52"/>
    <n v="0.34"/>
    <n v="0"/>
    <n v="0.31"/>
    <n v="0.28000000000000003"/>
    <n v="0.39"/>
    <n v="0.13"/>
    <n v="0.51"/>
    <n v="0.69"/>
    <x v="0"/>
    <x v="1"/>
  </r>
  <r>
    <x v="12"/>
    <x v="1047"/>
    <n v="4"/>
    <s v="PhD"/>
    <n v="0.93"/>
    <n v="0.95"/>
    <n v="0.56999999999999995"/>
    <x v="2"/>
    <n v="0.27"/>
    <n v="0.41"/>
    <n v="0.71"/>
    <n v="0.51"/>
    <n v="0.93"/>
    <n v="0.74"/>
    <n v="0.56000000000000005"/>
    <n v="0.89"/>
    <n v="0.67"/>
    <n v="0.65"/>
    <x v="1"/>
    <x v="4"/>
  </r>
  <r>
    <x v="1"/>
    <x v="1048"/>
    <n v="15"/>
    <s v="High School"/>
    <n v="0.39"/>
    <n v="1.18"/>
    <n v="0.27"/>
    <x v="1"/>
    <n v="0.32"/>
    <n v="0.22"/>
    <n v="0.59"/>
    <n v="7.0000000000000007E-2"/>
    <n v="0.71"/>
    <n v="0.7"/>
    <n v="0.35"/>
    <n v="0.89"/>
    <n v="0.5"/>
    <n v="0.65"/>
    <x v="0"/>
    <x v="1"/>
  </r>
  <r>
    <x v="10"/>
    <x v="1049"/>
    <n v="13"/>
    <s v="High School"/>
    <n v="0.42"/>
    <n v="1.36"/>
    <n v="0.39"/>
    <x v="2"/>
    <n v="0.39"/>
    <n v="0.32"/>
    <n v="0.15"/>
    <n v="0.28999999999999998"/>
    <n v="0.23"/>
    <n v="0.92"/>
    <n v="0.74"/>
    <n v="0.32"/>
    <n v="0.76"/>
    <n v="0.02"/>
    <x v="0"/>
    <x v="1"/>
  </r>
  <r>
    <x v="12"/>
    <x v="1050"/>
    <n v="20"/>
    <s v="High School"/>
    <n v="0.25"/>
    <n v="0.61"/>
    <n v="0.65"/>
    <x v="2"/>
    <n v="0.2"/>
    <n v="0.82"/>
    <n v="0.41"/>
    <n v="0.01"/>
    <n v="0.73"/>
    <n v="0.6"/>
    <n v="0.34"/>
    <n v="0.28000000000000003"/>
    <n v="7.0000000000000007E-2"/>
    <n v="0.94"/>
    <x v="0"/>
    <x v="1"/>
  </r>
  <r>
    <x v="18"/>
    <x v="1051"/>
    <n v="14"/>
    <s v="Bachelor's"/>
    <n v="0.09"/>
    <n v="1.37"/>
    <n v="0.12"/>
    <x v="1"/>
    <n v="0.2"/>
    <n v="0.28000000000000003"/>
    <n v="0.56000000000000005"/>
    <n v="7.0000000000000007E-2"/>
    <n v="0.48"/>
    <n v="0.9"/>
    <n v="0.19"/>
    <n v="0.33"/>
    <n v="0.4"/>
    <n v="0.59"/>
    <x v="1"/>
    <x v="1"/>
  </r>
  <r>
    <x v="15"/>
    <x v="1052"/>
    <n v="5"/>
    <s v="Bachelor's"/>
    <n v="0.39"/>
    <n v="0.56999999999999995"/>
    <n v="0.14000000000000001"/>
    <x v="1"/>
    <n v="0.19"/>
    <n v="0.65"/>
    <n v="0.03"/>
    <n v="0.28999999999999998"/>
    <n v="0.55000000000000004"/>
    <n v="0.28000000000000003"/>
    <n v="0.55000000000000004"/>
    <n v="0.11"/>
    <n v="0.94"/>
    <n v="0.28999999999999998"/>
    <x v="0"/>
    <x v="4"/>
  </r>
  <r>
    <x v="17"/>
    <x v="1053"/>
    <n v="28"/>
    <s v="Bachelor's"/>
    <n v="0.33"/>
    <n v="1.28"/>
    <n v="0.4"/>
    <x v="2"/>
    <n v="0.67"/>
    <n v="0.32"/>
    <n v="0.51"/>
    <n v="0.67"/>
    <n v="0.59"/>
    <n v="0.57999999999999996"/>
    <n v="7.0000000000000007E-2"/>
    <n v="0.25"/>
    <n v="0.56999999999999995"/>
    <n v="0.02"/>
    <x v="1"/>
    <x v="0"/>
  </r>
  <r>
    <x v="8"/>
    <x v="1054"/>
    <n v="21"/>
    <s v="Master's"/>
    <n v="0.23"/>
    <n v="0.75"/>
    <n v="0.51"/>
    <x v="2"/>
    <n v="0.57999999999999996"/>
    <n v="0.91"/>
    <n v="0.39"/>
    <n v="0.93"/>
    <n v="0.65"/>
    <n v="0.91"/>
    <n v="0.83"/>
    <n v="0.69"/>
    <n v="0.36"/>
    <n v="0.24"/>
    <x v="0"/>
    <x v="0"/>
  </r>
  <r>
    <x v="14"/>
    <x v="1055"/>
    <n v="14"/>
    <s v="Bachelor's"/>
    <n v="0.95"/>
    <n v="1.46"/>
    <n v="0.88"/>
    <x v="0"/>
    <n v="0.88"/>
    <n v="0.92"/>
    <n v="0.51"/>
    <n v="0.63"/>
    <n v="0.42"/>
    <n v="0.42"/>
    <n v="0.04"/>
    <n v="0.43"/>
    <n v="0.67"/>
    <n v="0.42"/>
    <x v="0"/>
    <x v="1"/>
  </r>
  <r>
    <x v="14"/>
    <x v="1056"/>
    <n v="23"/>
    <s v="High School"/>
    <n v="0.33"/>
    <n v="0.63"/>
    <n v="0.9"/>
    <x v="0"/>
    <n v="0.67"/>
    <n v="0.24"/>
    <n v="0.54"/>
    <n v="0.4"/>
    <n v="0.94"/>
    <n v="0.61"/>
    <n v="0.16"/>
    <n v="0.5"/>
    <n v="0.86"/>
    <n v="0.67"/>
    <x v="0"/>
    <x v="0"/>
  </r>
  <r>
    <x v="10"/>
    <x v="1057"/>
    <n v="20"/>
    <s v="High School"/>
    <n v="0.25"/>
    <n v="1.39"/>
    <n v="0.6"/>
    <x v="2"/>
    <n v="0.73"/>
    <n v="0.35"/>
    <n v="0.89"/>
    <n v="0.64"/>
    <n v="0.85"/>
    <n v="0.36"/>
    <n v="0.15"/>
    <n v="0.33"/>
    <n v="0.46"/>
    <n v="0.53"/>
    <x v="0"/>
    <x v="1"/>
  </r>
  <r>
    <x v="4"/>
    <x v="1058"/>
    <n v="10"/>
    <s v="Bachelor's"/>
    <n v="0.55000000000000004"/>
    <n v="1.34"/>
    <n v="0.37"/>
    <x v="2"/>
    <n v="0.32"/>
    <n v="0.89"/>
    <n v="0.56000000000000005"/>
    <n v="0.57999999999999996"/>
    <n v="0.48"/>
    <n v="0.55000000000000004"/>
    <n v="0.2"/>
    <n v="0.55000000000000004"/>
    <n v="1"/>
    <n v="0.56999999999999995"/>
    <x v="0"/>
    <x v="3"/>
  </r>
  <r>
    <x v="4"/>
    <x v="1059"/>
    <n v="9"/>
    <s v="Bachelor's"/>
    <n v="0.68"/>
    <n v="0.75"/>
    <n v="0.5"/>
    <x v="2"/>
    <n v="0.75"/>
    <n v="0.56000000000000005"/>
    <n v="0.08"/>
    <n v="0.19"/>
    <n v="0.22"/>
    <n v="0.26"/>
    <n v="0.56999999999999995"/>
    <n v="0.5"/>
    <n v="0.2"/>
    <n v="7.0000000000000007E-2"/>
    <x v="0"/>
    <x v="3"/>
  </r>
  <r>
    <x v="7"/>
    <x v="1060"/>
    <n v="3"/>
    <s v="High School"/>
    <n v="0.98"/>
    <n v="0.97"/>
    <n v="0.27"/>
    <x v="1"/>
    <n v="0.85"/>
    <n v="0.51"/>
    <n v="0.71"/>
    <n v="0.19"/>
    <n v="0.69"/>
    <n v="0.27"/>
    <n v="0.83"/>
    <n v="0.08"/>
    <n v="0.77"/>
    <n v="0.1"/>
    <x v="0"/>
    <x v="4"/>
  </r>
  <r>
    <x v="4"/>
    <x v="1061"/>
    <n v="0"/>
    <s v="Bachelor's"/>
    <n v="0.3"/>
    <n v="1.1499999999999999"/>
    <n v="0.5"/>
    <x v="2"/>
    <n v="0.37"/>
    <n v="0.65"/>
    <n v="0.95"/>
    <n v="0.04"/>
    <n v="0.92"/>
    <n v="0.61"/>
    <n v="0.81"/>
    <n v="0.38"/>
    <n v="0.47"/>
    <n v="0.87"/>
    <x v="1"/>
    <x v="2"/>
  </r>
  <r>
    <x v="13"/>
    <x v="1062"/>
    <n v="18"/>
    <s v="High School"/>
    <n v="0.53"/>
    <n v="0.52"/>
    <n v="0.36"/>
    <x v="2"/>
    <n v="0.64"/>
    <n v="0.72"/>
    <n v="0.57999999999999996"/>
    <n v="0.14000000000000001"/>
    <n v="0.45"/>
    <n v="0.36"/>
    <n v="0.5"/>
    <n v="0.87"/>
    <n v="0.78"/>
    <n v="0.08"/>
    <x v="1"/>
    <x v="1"/>
  </r>
  <r>
    <x v="13"/>
    <x v="1063"/>
    <n v="2"/>
    <s v="High School"/>
    <n v="0.47"/>
    <n v="1.24"/>
    <n v="0.36"/>
    <x v="2"/>
    <n v="0.67"/>
    <n v="0.24"/>
    <n v="0.44"/>
    <n v="0.02"/>
    <n v="0.15"/>
    <n v="0.09"/>
    <n v="0.24"/>
    <n v="0.1"/>
    <n v="0.69"/>
    <n v="0.03"/>
    <x v="1"/>
    <x v="2"/>
  </r>
  <r>
    <x v="14"/>
    <x v="1064"/>
    <n v="8"/>
    <s v="High School"/>
    <n v="0.14000000000000001"/>
    <n v="1.45"/>
    <n v="0.93"/>
    <x v="0"/>
    <n v="0.23"/>
    <n v="0.61"/>
    <n v="0.03"/>
    <n v="0.93"/>
    <n v="0.52"/>
    <n v="0.04"/>
    <n v="0.34"/>
    <n v="0.08"/>
    <n v="0.39"/>
    <n v="0.67"/>
    <x v="0"/>
    <x v="3"/>
  </r>
  <r>
    <x v="15"/>
    <x v="1065"/>
    <n v="7"/>
    <s v="High School"/>
    <n v="0.38"/>
    <n v="0.62"/>
    <n v="0.11"/>
    <x v="1"/>
    <n v="0.1"/>
    <n v="0.81"/>
    <n v="0.14000000000000001"/>
    <n v="0.6"/>
    <n v="0.34"/>
    <n v="0.23"/>
    <n v="0.64"/>
    <n v="0.46"/>
    <n v="0.4"/>
    <n v="0.59"/>
    <x v="0"/>
    <x v="3"/>
  </r>
  <r>
    <x v="11"/>
    <x v="1066"/>
    <n v="26"/>
    <s v="Master's"/>
    <n v="0.3"/>
    <n v="1.06"/>
    <n v="0.56999999999999995"/>
    <x v="2"/>
    <n v="0.03"/>
    <n v="0.47"/>
    <n v="0.06"/>
    <n v="0.19"/>
    <n v="0.56000000000000005"/>
    <n v="0.87"/>
    <n v="0.88"/>
    <n v="7.0000000000000007E-2"/>
    <n v="0.42"/>
    <n v="0.57999999999999996"/>
    <x v="1"/>
    <x v="0"/>
  </r>
  <r>
    <x v="3"/>
    <x v="1067"/>
    <n v="10"/>
    <s v="High School"/>
    <n v="0.77"/>
    <n v="1.24"/>
    <n v="0.66"/>
    <x v="2"/>
    <n v="0.01"/>
    <n v="0.22"/>
    <n v="0.83"/>
    <n v="0.67"/>
    <n v="0.89"/>
    <n v="0.06"/>
    <n v="0.6"/>
    <n v="0.56999999999999995"/>
    <n v="0.04"/>
    <n v="0.51"/>
    <x v="0"/>
    <x v="3"/>
  </r>
  <r>
    <x v="10"/>
    <x v="1068"/>
    <n v="29"/>
    <s v="Master's"/>
    <n v="0.19"/>
    <n v="0.77"/>
    <n v="0.56000000000000005"/>
    <x v="2"/>
    <n v="0.47"/>
    <n v="0.86"/>
    <n v="0.34"/>
    <n v="0.27"/>
    <n v="0.98"/>
    <n v="0.91"/>
    <n v="0.03"/>
    <n v="0.77"/>
    <n v="0.11"/>
    <n v="0.03"/>
    <x v="1"/>
    <x v="0"/>
  </r>
  <r>
    <x v="1"/>
    <x v="1069"/>
    <n v="10"/>
    <s v="Bachelor's"/>
    <n v="0.27"/>
    <n v="1.32"/>
    <n v="0.23"/>
    <x v="1"/>
    <n v="0.98"/>
    <n v="0.71"/>
    <n v="0.42"/>
    <n v="0.7"/>
    <n v="1"/>
    <n v="0.71"/>
    <n v="0.76"/>
    <n v="0.94"/>
    <n v="0.11"/>
    <n v="0.7"/>
    <x v="0"/>
    <x v="3"/>
  </r>
  <r>
    <x v="2"/>
    <x v="1070"/>
    <n v="9"/>
    <s v="PhD"/>
    <n v="0.95"/>
    <n v="0.71"/>
    <n v="0.83"/>
    <x v="0"/>
    <n v="0.68"/>
    <n v="0.25"/>
    <n v="0.6"/>
    <n v="0.26"/>
    <n v="0.33"/>
    <n v="0.44"/>
    <n v="0.53"/>
    <n v="0.45"/>
    <n v="0.49"/>
    <n v="0.3"/>
    <x v="0"/>
    <x v="3"/>
  </r>
  <r>
    <x v="17"/>
    <x v="1071"/>
    <n v="12"/>
    <s v="High School"/>
    <n v="0.38"/>
    <n v="1.37"/>
    <n v="0.45"/>
    <x v="2"/>
    <n v="0.35"/>
    <n v="1"/>
    <n v="0.48"/>
    <n v="0.81"/>
    <n v="0.8"/>
    <n v="0.93"/>
    <n v="0.08"/>
    <n v="0.27"/>
    <n v="0.77"/>
    <n v="0.56000000000000005"/>
    <x v="1"/>
    <x v="1"/>
  </r>
  <r>
    <x v="4"/>
    <x v="1072"/>
    <n v="23"/>
    <s v="Bachelor's"/>
    <n v="0.17"/>
    <n v="0.78"/>
    <n v="0.51"/>
    <x v="2"/>
    <n v="0.28000000000000003"/>
    <n v="0.21"/>
    <n v="0.09"/>
    <n v="0.16"/>
    <n v="0.77"/>
    <n v="0.72"/>
    <n v="0.05"/>
    <n v="0.2"/>
    <n v="0.56000000000000005"/>
    <n v="0.32"/>
    <x v="0"/>
    <x v="0"/>
  </r>
  <r>
    <x v="9"/>
    <x v="1073"/>
    <n v="28"/>
    <s v="High School"/>
    <n v="0.78"/>
    <n v="1.39"/>
    <n v="0.84"/>
    <x v="0"/>
    <n v="0.35"/>
    <n v="0.61"/>
    <n v="0.09"/>
    <n v="0.01"/>
    <n v="0.02"/>
    <n v="0.41"/>
    <n v="0.23"/>
    <n v="0.16"/>
    <n v="0.62"/>
    <n v="1"/>
    <x v="0"/>
    <x v="0"/>
  </r>
  <r>
    <x v="19"/>
    <x v="1074"/>
    <n v="2"/>
    <s v="Master's"/>
    <n v="0.55000000000000004"/>
    <n v="0.62"/>
    <n v="0.67"/>
    <x v="2"/>
    <n v="0.28999999999999998"/>
    <n v="0.88"/>
    <n v="0.28000000000000003"/>
    <n v="0.81"/>
    <n v="0.21"/>
    <n v="0.28999999999999998"/>
    <n v="0.19"/>
    <n v="0.26"/>
    <n v="0.83"/>
    <n v="0.64"/>
    <x v="1"/>
    <x v="2"/>
  </r>
  <r>
    <x v="5"/>
    <x v="1075"/>
    <n v="14"/>
    <s v="Bachelor's"/>
    <n v="0.97"/>
    <n v="0.96"/>
    <n v="0.28999999999999998"/>
    <x v="1"/>
    <n v="0.2"/>
    <n v="0.9"/>
    <n v="0.01"/>
    <n v="0.55000000000000004"/>
    <n v="0.42"/>
    <n v="0.53"/>
    <n v="0.55000000000000004"/>
    <n v="0.39"/>
    <n v="1"/>
    <n v="0.98"/>
    <x v="1"/>
    <x v="1"/>
  </r>
  <r>
    <x v="6"/>
    <x v="1076"/>
    <n v="9"/>
    <s v="PhD"/>
    <n v="0.98"/>
    <n v="1.29"/>
    <n v="0.7"/>
    <x v="2"/>
    <n v="0.89"/>
    <n v="0.42"/>
    <n v="0.78"/>
    <n v="0.91"/>
    <n v="0.71"/>
    <n v="0.42"/>
    <n v="7.0000000000000007E-2"/>
    <n v="0.81"/>
    <n v="0.95"/>
    <n v="0.36"/>
    <x v="0"/>
    <x v="3"/>
  </r>
  <r>
    <x v="0"/>
    <x v="1077"/>
    <n v="15"/>
    <s v="High School"/>
    <n v="0.33"/>
    <n v="1.08"/>
    <n v="0.78"/>
    <x v="0"/>
    <n v="0.61"/>
    <n v="0.97"/>
    <n v="0.67"/>
    <n v="0.36"/>
    <n v="0.94"/>
    <n v="0.56999999999999995"/>
    <n v="0.13"/>
    <n v="0.5"/>
    <n v="0.65"/>
    <n v="0.84"/>
    <x v="1"/>
    <x v="1"/>
  </r>
  <r>
    <x v="17"/>
    <x v="1078"/>
    <n v="24"/>
    <s v="High School"/>
    <n v="0.3"/>
    <n v="0.68"/>
    <n v="0.55000000000000004"/>
    <x v="2"/>
    <n v="0.23"/>
    <n v="0.08"/>
    <n v="0"/>
    <n v="0.61"/>
    <n v="0.36"/>
    <n v="0.75"/>
    <n v="0.38"/>
    <n v="0.49"/>
    <n v="0.41"/>
    <n v="0.65"/>
    <x v="0"/>
    <x v="0"/>
  </r>
  <r>
    <x v="2"/>
    <x v="1079"/>
    <n v="9"/>
    <s v="PhD"/>
    <n v="0.3"/>
    <n v="1.1200000000000001"/>
    <n v="0.79"/>
    <x v="0"/>
    <n v="0.39"/>
    <n v="0.54"/>
    <n v="0.09"/>
    <n v="0.74"/>
    <n v="0.4"/>
    <n v="0.48"/>
    <n v="0.97"/>
    <n v="0.34"/>
    <n v="0.65"/>
    <n v="0.39"/>
    <x v="0"/>
    <x v="3"/>
  </r>
  <r>
    <x v="6"/>
    <x v="1080"/>
    <n v="18"/>
    <s v="High School"/>
    <n v="0.85"/>
    <n v="0.74"/>
    <n v="0.57999999999999996"/>
    <x v="2"/>
    <n v="7.0000000000000007E-2"/>
    <n v="0.96"/>
    <n v="0.35"/>
    <n v="0.83"/>
    <n v="0.32"/>
    <n v="0.63"/>
    <n v="0.98"/>
    <n v="0.88"/>
    <n v="0.16"/>
    <n v="0.55000000000000004"/>
    <x v="1"/>
    <x v="1"/>
  </r>
  <r>
    <x v="7"/>
    <x v="1081"/>
    <n v="1"/>
    <s v="Bachelor's"/>
    <n v="0.43"/>
    <n v="0.84"/>
    <n v="0.13"/>
    <x v="1"/>
    <n v="0.54"/>
    <n v="0.19"/>
    <n v="0.54"/>
    <n v="0.28000000000000003"/>
    <n v="0.28999999999999998"/>
    <n v="0.74"/>
    <n v="0.03"/>
    <n v="0.38"/>
    <n v="0.41"/>
    <n v="0.49"/>
    <x v="1"/>
    <x v="2"/>
  </r>
  <r>
    <x v="9"/>
    <x v="1082"/>
    <n v="3"/>
    <s v="Master's"/>
    <n v="0.37"/>
    <n v="0.71"/>
    <n v="0.92"/>
    <x v="0"/>
    <n v="0.98"/>
    <n v="0.02"/>
    <n v="0.55000000000000004"/>
    <n v="0.34"/>
    <n v="0.28000000000000003"/>
    <n v="0.34"/>
    <n v="0.64"/>
    <n v="0.19"/>
    <n v="0.91"/>
    <n v="0.47"/>
    <x v="0"/>
    <x v="4"/>
  </r>
  <r>
    <x v="16"/>
    <x v="1083"/>
    <n v="5"/>
    <s v="PhD"/>
    <n v="0.77"/>
    <n v="0.52"/>
    <n v="0.81"/>
    <x v="0"/>
    <n v="0.36"/>
    <n v="0.34"/>
    <n v="0.34"/>
    <n v="0.03"/>
    <n v="0.15"/>
    <n v="0.14000000000000001"/>
    <n v="0.99"/>
    <n v="0.02"/>
    <n v="0.17"/>
    <n v="0.97"/>
    <x v="0"/>
    <x v="4"/>
  </r>
  <r>
    <x v="9"/>
    <x v="1084"/>
    <n v="1"/>
    <s v="Bachelor's"/>
    <n v="0.45"/>
    <n v="0.57999999999999996"/>
    <n v="0.87"/>
    <x v="0"/>
    <n v="0.14000000000000001"/>
    <n v="0.67"/>
    <n v="0.98"/>
    <n v="0.53"/>
    <n v="0.21"/>
    <n v="0.63"/>
    <n v="0.51"/>
    <n v="0.53"/>
    <n v="0.48"/>
    <n v="0.67"/>
    <x v="1"/>
    <x v="2"/>
  </r>
  <r>
    <x v="7"/>
    <x v="1085"/>
    <n v="29"/>
    <s v="Master's"/>
    <n v="0.99"/>
    <n v="1.33"/>
    <n v="0.12"/>
    <x v="1"/>
    <n v="0.73"/>
    <n v="0.21"/>
    <n v="0.78"/>
    <n v="0.15"/>
    <n v="0.47"/>
    <n v="0.79"/>
    <n v="0.28000000000000003"/>
    <n v="0.84"/>
    <n v="0.64"/>
    <n v="0.4"/>
    <x v="0"/>
    <x v="0"/>
  </r>
  <r>
    <x v="8"/>
    <x v="1086"/>
    <n v="4"/>
    <s v="High School"/>
    <n v="0.93"/>
    <n v="0.72"/>
    <n v="0.57999999999999996"/>
    <x v="2"/>
    <n v="0.71"/>
    <n v="0.92"/>
    <n v="0.71"/>
    <n v="0.57999999999999996"/>
    <n v="0.9"/>
    <n v="0.83"/>
    <n v="0.72"/>
    <n v="0.03"/>
    <n v="0.37"/>
    <n v="0.63"/>
    <x v="0"/>
    <x v="4"/>
  </r>
  <r>
    <x v="6"/>
    <x v="1087"/>
    <n v="23"/>
    <s v="Bachelor's"/>
    <n v="0.32"/>
    <n v="0.64"/>
    <n v="0.52"/>
    <x v="2"/>
    <n v="0.28999999999999998"/>
    <n v="0.23"/>
    <n v="0.4"/>
    <n v="0.79"/>
    <n v="0.49"/>
    <n v="0.22"/>
    <n v="0.12"/>
    <n v="0.5"/>
    <n v="0.79"/>
    <n v="0.65"/>
    <x v="0"/>
    <x v="0"/>
  </r>
  <r>
    <x v="10"/>
    <x v="1088"/>
    <n v="0"/>
    <s v="Bachelor's"/>
    <n v="0.44"/>
    <n v="1.36"/>
    <n v="0.37"/>
    <x v="2"/>
    <n v="0.53"/>
    <n v="0.36"/>
    <n v="0.12"/>
    <n v="0.05"/>
    <n v="0.56000000000000005"/>
    <n v="0.02"/>
    <n v="0.1"/>
    <n v="0.35"/>
    <n v="0.04"/>
    <n v="0.4"/>
    <x v="0"/>
    <x v="2"/>
  </r>
  <r>
    <x v="17"/>
    <x v="1089"/>
    <n v="17"/>
    <s v="PhD"/>
    <n v="0.35"/>
    <n v="1.29"/>
    <n v="0.55000000000000004"/>
    <x v="2"/>
    <n v="0.45"/>
    <n v="0.09"/>
    <n v="0.62"/>
    <n v="0.16"/>
    <n v="0.08"/>
    <n v="0.66"/>
    <n v="0.91"/>
    <n v="0.46"/>
    <n v="0.04"/>
    <n v="0.88"/>
    <x v="1"/>
    <x v="1"/>
  </r>
  <r>
    <x v="0"/>
    <x v="1090"/>
    <n v="8"/>
    <s v="High School"/>
    <n v="0.87"/>
    <n v="0.89"/>
    <n v="0.79"/>
    <x v="0"/>
    <n v="0.54"/>
    <n v="0.96"/>
    <n v="0.9"/>
    <n v="0.47"/>
    <n v="0.7"/>
    <n v="0.57999999999999996"/>
    <n v="0.69"/>
    <n v="0.83"/>
    <n v="0.03"/>
    <n v="0.33"/>
    <x v="1"/>
    <x v="3"/>
  </r>
  <r>
    <x v="1"/>
    <x v="1091"/>
    <n v="28"/>
    <s v="Master's"/>
    <n v="0.95"/>
    <n v="0.51"/>
    <n v="0.1"/>
    <x v="1"/>
    <n v="0.99"/>
    <n v="0.49"/>
    <n v="0.56999999999999995"/>
    <n v="0.17"/>
    <n v="0.89"/>
    <n v="0.23"/>
    <n v="0.19"/>
    <n v="0.23"/>
    <n v="0.92"/>
    <n v="0.7"/>
    <x v="0"/>
    <x v="0"/>
  </r>
  <r>
    <x v="2"/>
    <x v="1092"/>
    <n v="0"/>
    <s v="High School"/>
    <n v="0.38"/>
    <n v="1.41"/>
    <n v="0.9"/>
    <x v="0"/>
    <n v="0.75"/>
    <n v="0.97"/>
    <n v="0.37"/>
    <n v="0.61"/>
    <n v="0.91"/>
    <n v="0.79"/>
    <n v="0.56000000000000005"/>
    <n v="0.08"/>
    <n v="0.65"/>
    <n v="0.53"/>
    <x v="0"/>
    <x v="2"/>
  </r>
  <r>
    <x v="19"/>
    <x v="1093"/>
    <n v="1"/>
    <s v="PhD"/>
    <n v="0.88"/>
    <n v="0.84"/>
    <n v="0.45"/>
    <x v="2"/>
    <n v="0.67"/>
    <n v="0.49"/>
    <n v="0.09"/>
    <n v="0.39"/>
    <n v="0.09"/>
    <n v="0.19"/>
    <n v="0.01"/>
    <n v="0.18"/>
    <n v="0.33"/>
    <n v="0.54"/>
    <x v="0"/>
    <x v="2"/>
  </r>
  <r>
    <x v="10"/>
    <x v="1094"/>
    <n v="18"/>
    <s v="Bachelor's"/>
    <n v="0.54"/>
    <n v="1.21"/>
    <n v="0.44"/>
    <x v="2"/>
    <n v="0.75"/>
    <n v="0.62"/>
    <n v="0.46"/>
    <n v="0.19"/>
    <n v="0.3"/>
    <n v="0.62"/>
    <n v="0.43"/>
    <n v="0.89"/>
    <n v="0.23"/>
    <n v="7.0000000000000007E-2"/>
    <x v="1"/>
    <x v="1"/>
  </r>
  <r>
    <x v="2"/>
    <x v="1095"/>
    <n v="13"/>
    <s v="Bachelor's"/>
    <n v="0.89"/>
    <n v="0.86"/>
    <n v="0.86"/>
    <x v="0"/>
    <n v="0.23"/>
    <n v="0.56000000000000005"/>
    <n v="0.79"/>
    <n v="0.87"/>
    <n v="0.11"/>
    <n v="0.36"/>
    <n v="0.64"/>
    <n v="0.03"/>
    <n v="0.69"/>
    <n v="0.53"/>
    <x v="1"/>
    <x v="1"/>
  </r>
  <r>
    <x v="13"/>
    <x v="1096"/>
    <n v="24"/>
    <s v="Bachelor's"/>
    <n v="0.81"/>
    <n v="0.79"/>
    <n v="0.7"/>
    <x v="2"/>
    <n v="0.82"/>
    <n v="0.71"/>
    <n v="0.06"/>
    <n v="0.9"/>
    <n v="0.79"/>
    <n v="0.23"/>
    <n v="0.39"/>
    <n v="0.27"/>
    <n v="0.98"/>
    <n v="0.85"/>
    <x v="1"/>
    <x v="0"/>
  </r>
  <r>
    <x v="7"/>
    <x v="1097"/>
    <n v="11"/>
    <s v="Bachelor's"/>
    <n v="0.79"/>
    <n v="0.96"/>
    <n v="0.1"/>
    <x v="1"/>
    <n v="0.21"/>
    <n v="0.15"/>
    <n v="0.55000000000000004"/>
    <n v="0.92"/>
    <n v="0.99"/>
    <n v="0.28999999999999998"/>
    <n v="0.7"/>
    <n v="0.6"/>
    <n v="0.49"/>
    <n v="0.67"/>
    <x v="1"/>
    <x v="1"/>
  </r>
  <r>
    <x v="7"/>
    <x v="1098"/>
    <n v="28"/>
    <s v="PhD"/>
    <n v="0.94"/>
    <n v="1.21"/>
    <n v="0.24"/>
    <x v="1"/>
    <n v="0.24"/>
    <n v="0.17"/>
    <n v="0.39"/>
    <n v="0.77"/>
    <n v="0.94"/>
    <n v="0.43"/>
    <n v="0.77"/>
    <n v="0.47"/>
    <n v="0.3"/>
    <n v="0.74"/>
    <x v="1"/>
    <x v="0"/>
  </r>
  <r>
    <x v="1"/>
    <x v="1099"/>
    <n v="11"/>
    <s v="Master's"/>
    <n v="0.2"/>
    <n v="0.81"/>
    <n v="0.17"/>
    <x v="1"/>
    <n v="0.19"/>
    <n v="0.93"/>
    <n v="0.59"/>
    <n v="0.12"/>
    <n v="0.18"/>
    <n v="0.95"/>
    <n v="0.74"/>
    <n v="0.73"/>
    <n v="7.0000000000000007E-2"/>
    <n v="0.9"/>
    <x v="0"/>
    <x v="1"/>
  </r>
  <r>
    <x v="15"/>
    <x v="1100"/>
    <n v="2"/>
    <s v="PhD"/>
    <n v="0.66"/>
    <n v="1.46"/>
    <n v="0.08"/>
    <x v="1"/>
    <n v="0.48"/>
    <n v="0.05"/>
    <n v="0.5"/>
    <n v="0.25"/>
    <n v="0.91"/>
    <n v="0.4"/>
    <n v="0.63"/>
    <n v="0.86"/>
    <n v="0.98"/>
    <n v="0.5"/>
    <x v="0"/>
    <x v="2"/>
  </r>
  <r>
    <x v="14"/>
    <x v="1101"/>
    <n v="23"/>
    <s v="Bachelor's"/>
    <n v="0.08"/>
    <n v="0.51"/>
    <n v="0.85"/>
    <x v="0"/>
    <n v="7.0000000000000007E-2"/>
    <n v="0.38"/>
    <n v="0"/>
    <n v="0.62"/>
    <n v="0.43"/>
    <n v="0.13"/>
    <n v="0.3"/>
    <n v="0.56999999999999995"/>
    <n v="0.66"/>
    <n v="0.46"/>
    <x v="0"/>
    <x v="0"/>
  </r>
  <r>
    <x v="5"/>
    <x v="1102"/>
    <n v="9"/>
    <s v="PhD"/>
    <n v="0.11"/>
    <n v="0.57999999999999996"/>
    <n v="0.06"/>
    <x v="1"/>
    <n v="0.54"/>
    <n v="0.71"/>
    <n v="0.13"/>
    <n v="0.64"/>
    <n v="0.48"/>
    <n v="0.99"/>
    <n v="0.72"/>
    <n v="0.66"/>
    <n v="0.56999999999999995"/>
    <n v="1"/>
    <x v="0"/>
    <x v="3"/>
  </r>
  <r>
    <x v="19"/>
    <x v="1103"/>
    <n v="16"/>
    <s v="PhD"/>
    <n v="0.54"/>
    <n v="0.96"/>
    <n v="0.48"/>
    <x v="2"/>
    <n v="0.43"/>
    <n v="0.53"/>
    <n v="0.27"/>
    <n v="0.93"/>
    <n v="0.49"/>
    <n v="0.84"/>
    <n v="0.48"/>
    <n v="0.72"/>
    <n v="0.34"/>
    <n v="0.62"/>
    <x v="1"/>
    <x v="1"/>
  </r>
  <r>
    <x v="6"/>
    <x v="1104"/>
    <n v="23"/>
    <s v="PhD"/>
    <n v="0.37"/>
    <n v="1.38"/>
    <n v="0.35"/>
    <x v="2"/>
    <n v="0.49"/>
    <n v="0.19"/>
    <n v="0.86"/>
    <n v="0.25"/>
    <n v="0.63"/>
    <n v="0.17"/>
    <n v="0.4"/>
    <n v="0.9"/>
    <n v="0.17"/>
    <n v="0.66"/>
    <x v="1"/>
    <x v="0"/>
  </r>
  <r>
    <x v="1"/>
    <x v="1105"/>
    <n v="17"/>
    <s v="Master's"/>
    <n v="0.42"/>
    <n v="1.04"/>
    <n v="0.19"/>
    <x v="1"/>
    <n v="0.6"/>
    <n v="0.64"/>
    <n v="0.27"/>
    <n v="0.4"/>
    <n v="0.04"/>
    <n v="0.77"/>
    <n v="0.84"/>
    <n v="0.2"/>
    <n v="0.2"/>
    <n v="0.04"/>
    <x v="0"/>
    <x v="1"/>
  </r>
  <r>
    <x v="2"/>
    <x v="1106"/>
    <n v="3"/>
    <s v="Master's"/>
    <n v="0.81"/>
    <n v="0.86"/>
    <n v="0.82"/>
    <x v="0"/>
    <n v="0.28999999999999998"/>
    <n v="0.6"/>
    <n v="0.72"/>
    <n v="0.45"/>
    <n v="0.87"/>
    <n v="0.52"/>
    <n v="0.14000000000000001"/>
    <n v="0.62"/>
    <n v="0.46"/>
    <n v="0.94"/>
    <x v="1"/>
    <x v="4"/>
  </r>
  <r>
    <x v="13"/>
    <x v="1107"/>
    <n v="26"/>
    <s v="Master's"/>
    <n v="0.4"/>
    <n v="1.1499999999999999"/>
    <n v="0.51"/>
    <x v="2"/>
    <n v="0.37"/>
    <n v="0.99"/>
    <n v="0.3"/>
    <n v="0.28000000000000003"/>
    <n v="0.86"/>
    <n v="0"/>
    <n v="0.2"/>
    <n v="0.59"/>
    <n v="0.16"/>
    <n v="0.99"/>
    <x v="1"/>
    <x v="0"/>
  </r>
  <r>
    <x v="6"/>
    <x v="1108"/>
    <n v="15"/>
    <s v="Bachelor's"/>
    <n v="0.6"/>
    <n v="0.66"/>
    <n v="0.42"/>
    <x v="2"/>
    <n v="0.61"/>
    <n v="0.55000000000000004"/>
    <n v="0.78"/>
    <n v="0.27"/>
    <n v="0.65"/>
    <n v="0.28999999999999998"/>
    <n v="0.59"/>
    <n v="0.61"/>
    <n v="0.12"/>
    <n v="0.55000000000000004"/>
    <x v="1"/>
    <x v="1"/>
  </r>
  <r>
    <x v="10"/>
    <x v="1109"/>
    <n v="8"/>
    <s v="High School"/>
    <n v="0.5"/>
    <n v="1.2"/>
    <n v="0.33"/>
    <x v="2"/>
    <n v="0.94"/>
    <n v="0.46"/>
    <n v="0.94"/>
    <n v="0.11"/>
    <n v="0.95"/>
    <n v="0.11"/>
    <n v="0.46"/>
    <n v="0.94"/>
    <n v="0.23"/>
    <n v="0.03"/>
    <x v="0"/>
    <x v="3"/>
  </r>
  <r>
    <x v="10"/>
    <x v="1110"/>
    <n v="13"/>
    <s v="PhD"/>
    <n v="0.6"/>
    <n v="1.01"/>
    <n v="0.31"/>
    <x v="2"/>
    <n v="0.65"/>
    <n v="0.17"/>
    <n v="0.93"/>
    <n v="0.69"/>
    <n v="0.71"/>
    <n v="0.23"/>
    <n v="0.88"/>
    <n v="0.54"/>
    <n v="0.86"/>
    <n v="0.27"/>
    <x v="1"/>
    <x v="1"/>
  </r>
  <r>
    <x v="14"/>
    <x v="1111"/>
    <n v="2"/>
    <s v="High School"/>
    <n v="0.39"/>
    <n v="0.72"/>
    <n v="0.89"/>
    <x v="0"/>
    <n v="0.78"/>
    <n v="0.92"/>
    <n v="0.38"/>
    <n v="0.51"/>
    <n v="0.36"/>
    <n v="0.26"/>
    <n v="0.75"/>
    <n v="0.34"/>
    <n v="0.43"/>
    <n v="0.4"/>
    <x v="0"/>
    <x v="2"/>
  </r>
  <r>
    <x v="16"/>
    <x v="1112"/>
    <n v="29"/>
    <s v="High School"/>
    <n v="0.92"/>
    <n v="1.17"/>
    <n v="0.82"/>
    <x v="0"/>
    <n v="0.78"/>
    <n v="0.64"/>
    <n v="0.06"/>
    <n v="0.1"/>
    <n v="0.04"/>
    <n v="0.46"/>
    <n v="0.83"/>
    <n v="0.31"/>
    <n v="0.38"/>
    <n v="0.91"/>
    <x v="0"/>
    <x v="0"/>
  </r>
  <r>
    <x v="4"/>
    <x v="1113"/>
    <n v="3"/>
    <s v="Bachelor's"/>
    <n v="0.67"/>
    <n v="0.77"/>
    <n v="0.35"/>
    <x v="2"/>
    <n v="0.02"/>
    <n v="0.11"/>
    <n v="0.28999999999999998"/>
    <n v="0.55000000000000004"/>
    <n v="0.06"/>
    <n v="0.14000000000000001"/>
    <n v="0.18"/>
    <n v="0.63"/>
    <n v="0.62"/>
    <n v="0.55000000000000004"/>
    <x v="1"/>
    <x v="4"/>
  </r>
  <r>
    <x v="9"/>
    <x v="1114"/>
    <n v="21"/>
    <s v="Master's"/>
    <n v="0.37"/>
    <n v="0.6"/>
    <n v="0.76"/>
    <x v="0"/>
    <n v="0.9"/>
    <n v="0.98"/>
    <n v="0.65"/>
    <n v="0.92"/>
    <n v="0.64"/>
    <n v="0.03"/>
    <n v="1"/>
    <n v="0.1"/>
    <n v="0.68"/>
    <n v="0.25"/>
    <x v="0"/>
    <x v="0"/>
  </r>
  <r>
    <x v="2"/>
    <x v="1115"/>
    <n v="26"/>
    <s v="Master's"/>
    <n v="0.65"/>
    <n v="0.94"/>
    <n v="0.76"/>
    <x v="0"/>
    <n v="0.33"/>
    <n v="0.34"/>
    <n v="0.96"/>
    <n v="0.8"/>
    <n v="0.46"/>
    <n v="0.2"/>
    <n v="0.81"/>
    <n v="0.16"/>
    <n v="0.21"/>
    <n v="0.37"/>
    <x v="0"/>
    <x v="0"/>
  </r>
  <r>
    <x v="7"/>
    <x v="1116"/>
    <n v="29"/>
    <s v="PhD"/>
    <n v="0.13"/>
    <n v="0.62"/>
    <n v="0.17"/>
    <x v="1"/>
    <n v="0.28000000000000003"/>
    <n v="0.56999999999999995"/>
    <n v="0.45"/>
    <n v="0.43"/>
    <n v="0.11"/>
    <n v="0.14000000000000001"/>
    <n v="0.82"/>
    <n v="0.89"/>
    <n v="0.23"/>
    <n v="0.11"/>
    <x v="0"/>
    <x v="0"/>
  </r>
  <r>
    <x v="7"/>
    <x v="1117"/>
    <n v="12"/>
    <s v="Master's"/>
    <n v="0.61"/>
    <n v="1.22"/>
    <n v="0.14000000000000001"/>
    <x v="1"/>
    <n v="0.68"/>
    <n v="0.71"/>
    <n v="0.94"/>
    <n v="0.06"/>
    <n v="0.19"/>
    <n v="7.0000000000000007E-2"/>
    <n v="0.87"/>
    <n v="0.79"/>
    <n v="0.56999999999999995"/>
    <n v="0.08"/>
    <x v="0"/>
    <x v="1"/>
  </r>
  <r>
    <x v="11"/>
    <x v="1118"/>
    <n v="3"/>
    <s v="Bachelor's"/>
    <n v="0.3"/>
    <n v="1.06"/>
    <n v="0.4"/>
    <x v="2"/>
    <n v="7.0000000000000007E-2"/>
    <n v="0.73"/>
    <n v="0.3"/>
    <n v="0.45"/>
    <n v="0.13"/>
    <n v="0.8"/>
    <n v="0.56999999999999995"/>
    <n v="0.9"/>
    <n v="0.5"/>
    <n v="0.94"/>
    <x v="1"/>
    <x v="4"/>
  </r>
  <r>
    <x v="5"/>
    <x v="1119"/>
    <n v="18"/>
    <s v="High School"/>
    <n v="0.57999999999999996"/>
    <n v="1.43"/>
    <n v="0.13"/>
    <x v="1"/>
    <n v="0.37"/>
    <n v="0.05"/>
    <n v="0.59"/>
    <n v="0.72"/>
    <n v="0.77"/>
    <n v="0.15"/>
    <n v="0.44"/>
    <n v="0.18"/>
    <n v="0.66"/>
    <n v="0.16"/>
    <x v="1"/>
    <x v="1"/>
  </r>
  <r>
    <x v="15"/>
    <x v="1120"/>
    <n v="3"/>
    <s v="Bachelor's"/>
    <n v="0.14000000000000001"/>
    <n v="0.62"/>
    <n v="0.12"/>
    <x v="1"/>
    <n v="1"/>
    <n v="0.33"/>
    <n v="0.94"/>
    <n v="0.39"/>
    <n v="0.44"/>
    <n v="0.8"/>
    <n v="0.09"/>
    <n v="0.18"/>
    <n v="0.97"/>
    <n v="0.51"/>
    <x v="1"/>
    <x v="4"/>
  </r>
  <r>
    <x v="18"/>
    <x v="1121"/>
    <n v="5"/>
    <s v="Master's"/>
    <n v="0.91"/>
    <n v="1.37"/>
    <n v="0.16"/>
    <x v="1"/>
    <n v="0.16"/>
    <n v="0.83"/>
    <n v="0.32"/>
    <n v="0.42"/>
    <n v="0.68"/>
    <n v="0.35"/>
    <n v="0.63"/>
    <n v="0.89"/>
    <n v="0.8"/>
    <n v="0.38"/>
    <x v="1"/>
    <x v="4"/>
  </r>
  <r>
    <x v="7"/>
    <x v="1122"/>
    <n v="26"/>
    <s v="Master's"/>
    <n v="0.28999999999999998"/>
    <n v="0.85"/>
    <n v="0.17"/>
    <x v="1"/>
    <n v="0.42"/>
    <n v="0.13"/>
    <n v="0.16"/>
    <n v="0.34"/>
    <n v="0.56000000000000005"/>
    <n v="0.59"/>
    <n v="0.49"/>
    <n v="0.74"/>
    <n v="0.74"/>
    <n v="0.43"/>
    <x v="0"/>
    <x v="0"/>
  </r>
  <r>
    <x v="4"/>
    <x v="1123"/>
    <n v="29"/>
    <s v="Master's"/>
    <n v="0.53"/>
    <n v="0.88"/>
    <n v="0.36"/>
    <x v="2"/>
    <n v="0.98"/>
    <n v="0.37"/>
    <n v="0.63"/>
    <n v="0.49"/>
    <n v="0.14000000000000001"/>
    <n v="0.06"/>
    <n v="0.63"/>
    <n v="0.25"/>
    <n v="0.24"/>
    <n v="0.96"/>
    <x v="1"/>
    <x v="0"/>
  </r>
  <r>
    <x v="0"/>
    <x v="1124"/>
    <n v="19"/>
    <s v="Master's"/>
    <n v="0.03"/>
    <n v="0.84"/>
    <n v="0.85"/>
    <x v="0"/>
    <n v="0.33"/>
    <n v="0.03"/>
    <n v="0.44"/>
    <n v="0.11"/>
    <n v="0.62"/>
    <n v="0.62"/>
    <n v="0.04"/>
    <n v="0.28999999999999998"/>
    <n v="0.41"/>
    <n v="0.55000000000000004"/>
    <x v="0"/>
    <x v="1"/>
  </r>
  <r>
    <x v="4"/>
    <x v="1125"/>
    <n v="4"/>
    <s v="Bachelor's"/>
    <n v="0.28999999999999998"/>
    <n v="1.48"/>
    <n v="0.32"/>
    <x v="2"/>
    <n v="0.99"/>
    <n v="0.05"/>
    <n v="0.28999999999999998"/>
    <n v="0.49"/>
    <n v="0.14000000000000001"/>
    <n v="0.13"/>
    <n v="0.26"/>
    <n v="0.97"/>
    <n v="0.38"/>
    <n v="0.56999999999999995"/>
    <x v="0"/>
    <x v="4"/>
  </r>
  <r>
    <x v="9"/>
    <x v="1126"/>
    <n v="18"/>
    <s v="Master's"/>
    <n v="0.74"/>
    <n v="1.19"/>
    <n v="0.78"/>
    <x v="0"/>
    <n v="0.11"/>
    <n v="0.28000000000000003"/>
    <n v="0.21"/>
    <n v="0.14000000000000001"/>
    <n v="0.02"/>
    <n v="0.94"/>
    <n v="0.92"/>
    <n v="0.05"/>
    <n v="0.17"/>
    <n v="0.14000000000000001"/>
    <x v="0"/>
    <x v="1"/>
  </r>
  <r>
    <x v="11"/>
    <x v="1127"/>
    <n v="0"/>
    <s v="Bachelor's"/>
    <n v="0.2"/>
    <n v="1.45"/>
    <n v="0.33"/>
    <x v="2"/>
    <n v="0.21"/>
    <n v="0.08"/>
    <n v="0.98"/>
    <n v="0.92"/>
    <n v="0.72"/>
    <n v="0.43"/>
    <n v="0.19"/>
    <n v="0.22"/>
    <n v="0.44"/>
    <n v="0.77"/>
    <x v="0"/>
    <x v="2"/>
  </r>
  <r>
    <x v="2"/>
    <x v="1128"/>
    <n v="27"/>
    <s v="Bachelor's"/>
    <n v="0.31"/>
    <n v="1.1000000000000001"/>
    <n v="0.76"/>
    <x v="0"/>
    <n v="0.57999999999999996"/>
    <n v="0.39"/>
    <n v="0.03"/>
    <n v="0.4"/>
    <n v="0.92"/>
    <n v="0.28999999999999998"/>
    <n v="0.32"/>
    <n v="7.0000000000000007E-2"/>
    <n v="0.62"/>
    <n v="0.85"/>
    <x v="1"/>
    <x v="0"/>
  </r>
  <r>
    <x v="10"/>
    <x v="1129"/>
    <n v="4"/>
    <s v="PhD"/>
    <n v="0.24"/>
    <n v="1.46"/>
    <n v="0.6"/>
    <x v="2"/>
    <n v="0.56999999999999995"/>
    <n v="0.31"/>
    <n v="0.22"/>
    <n v="0.72"/>
    <n v="0.52"/>
    <n v="0.52"/>
    <n v="7.0000000000000007E-2"/>
    <n v="0.51"/>
    <n v="0.82"/>
    <n v="0.95"/>
    <x v="1"/>
    <x v="4"/>
  </r>
  <r>
    <x v="7"/>
    <x v="1130"/>
    <n v="22"/>
    <s v="PhD"/>
    <n v="0.56999999999999995"/>
    <n v="1.22"/>
    <n v="0.24"/>
    <x v="1"/>
    <n v="0.9"/>
    <n v="0"/>
    <n v="0"/>
    <n v="0.47"/>
    <n v="0.03"/>
    <n v="0.97"/>
    <n v="0.22"/>
    <n v="0.47"/>
    <n v="0.06"/>
    <n v="0.52"/>
    <x v="1"/>
    <x v="0"/>
  </r>
  <r>
    <x v="15"/>
    <x v="1131"/>
    <n v="29"/>
    <s v="PhD"/>
    <n v="0.04"/>
    <n v="0.84"/>
    <n v="0.15"/>
    <x v="1"/>
    <n v="0.99"/>
    <n v="0.21"/>
    <n v="0.54"/>
    <n v="0.99"/>
    <n v="0.79"/>
    <n v="0.99"/>
    <n v="0.97"/>
    <n v="0.49"/>
    <n v="0.7"/>
    <n v="0.11"/>
    <x v="0"/>
    <x v="0"/>
  </r>
  <r>
    <x v="8"/>
    <x v="1132"/>
    <n v="5"/>
    <s v="High School"/>
    <n v="0.81"/>
    <n v="1.01"/>
    <n v="0.57999999999999996"/>
    <x v="2"/>
    <n v="0.75"/>
    <n v="0.25"/>
    <n v="0.88"/>
    <n v="0.46"/>
    <n v="0.21"/>
    <n v="0.87"/>
    <n v="0.42"/>
    <n v="0.75"/>
    <n v="0.55000000000000004"/>
    <n v="0.38"/>
    <x v="1"/>
    <x v="4"/>
  </r>
  <r>
    <x v="6"/>
    <x v="1133"/>
    <n v="17"/>
    <s v="Master's"/>
    <n v="0.57999999999999996"/>
    <n v="0.89"/>
    <n v="0.34"/>
    <x v="2"/>
    <n v="0.9"/>
    <n v="0.04"/>
    <n v="0.86"/>
    <n v="0.36"/>
    <n v="0.64"/>
    <n v="0.92"/>
    <n v="0.15"/>
    <n v="0.56999999999999995"/>
    <n v="0.76"/>
    <n v="0.76"/>
    <x v="0"/>
    <x v="1"/>
  </r>
  <r>
    <x v="2"/>
    <x v="1134"/>
    <n v="24"/>
    <s v="Master's"/>
    <n v="0.62"/>
    <n v="1.26"/>
    <n v="0.91"/>
    <x v="0"/>
    <n v="0.76"/>
    <n v="0.35"/>
    <n v="1"/>
    <n v="0.43"/>
    <n v="0.02"/>
    <n v="0.36"/>
    <n v="0.13"/>
    <n v="0.12"/>
    <n v="0.28000000000000003"/>
    <n v="0.05"/>
    <x v="1"/>
    <x v="0"/>
  </r>
  <r>
    <x v="2"/>
    <x v="1135"/>
    <n v="1"/>
    <s v="High School"/>
    <n v="7.0000000000000007E-2"/>
    <n v="0.7"/>
    <n v="0.72"/>
    <x v="0"/>
    <n v="0.06"/>
    <n v="0.27"/>
    <n v="0.56999999999999995"/>
    <n v="0.96"/>
    <n v="0.88"/>
    <n v="0.88"/>
    <n v="0.18"/>
    <n v="0.26"/>
    <n v="0.08"/>
    <n v="0.78"/>
    <x v="0"/>
    <x v="2"/>
  </r>
  <r>
    <x v="2"/>
    <x v="1136"/>
    <n v="3"/>
    <s v="Master's"/>
    <n v="0.56000000000000005"/>
    <n v="0.75"/>
    <n v="0.76"/>
    <x v="0"/>
    <n v="0.99"/>
    <n v="0.76"/>
    <n v="0.84"/>
    <n v="0.56999999999999995"/>
    <n v="0.87"/>
    <n v="0.65"/>
    <n v="0.95"/>
    <n v="0.28000000000000003"/>
    <n v="0.6"/>
    <n v="0.69"/>
    <x v="1"/>
    <x v="4"/>
  </r>
  <r>
    <x v="0"/>
    <x v="1137"/>
    <n v="25"/>
    <s v="High School"/>
    <n v="0.88"/>
    <n v="1.48"/>
    <n v="0.82"/>
    <x v="0"/>
    <n v="0.39"/>
    <n v="0.47"/>
    <n v="0.85"/>
    <n v="0.65"/>
    <n v="0.04"/>
    <n v="0.54"/>
    <n v="0.02"/>
    <n v="0.78"/>
    <n v="0.33"/>
    <n v="0.47"/>
    <x v="1"/>
    <x v="0"/>
  </r>
  <r>
    <x v="4"/>
    <x v="1138"/>
    <n v="9"/>
    <s v="PhD"/>
    <n v="0.05"/>
    <n v="0.66"/>
    <n v="0.46"/>
    <x v="2"/>
    <n v="0.23"/>
    <n v="0.34"/>
    <n v="1"/>
    <n v="0.83"/>
    <n v="0.88"/>
    <n v="0.94"/>
    <n v="0.34"/>
    <n v="0.3"/>
    <n v="0.23"/>
    <n v="0.83"/>
    <x v="0"/>
    <x v="3"/>
  </r>
  <r>
    <x v="6"/>
    <x v="1139"/>
    <n v="5"/>
    <s v="Bachelor's"/>
    <n v="0.91"/>
    <n v="0.73"/>
    <n v="0.57999999999999996"/>
    <x v="2"/>
    <n v="0.55000000000000004"/>
    <n v="0.54"/>
    <n v="0.72"/>
    <n v="0.21"/>
    <n v="0.16"/>
    <n v="0.65"/>
    <n v="0.28999999999999998"/>
    <n v="0.97"/>
    <n v="0.45"/>
    <n v="0.11"/>
    <x v="1"/>
    <x v="4"/>
  </r>
  <r>
    <x v="12"/>
    <x v="1140"/>
    <n v="9"/>
    <s v="Bachelor's"/>
    <n v="0.31"/>
    <n v="0.65"/>
    <n v="0.47"/>
    <x v="2"/>
    <n v="0.96"/>
    <n v="0.41"/>
    <n v="0.35"/>
    <n v="0.44"/>
    <n v="0.01"/>
    <n v="0.13"/>
    <n v="0.85"/>
    <n v="0.98"/>
    <n v="0.16"/>
    <n v="0.54"/>
    <x v="1"/>
    <x v="3"/>
  </r>
  <r>
    <x v="9"/>
    <x v="1141"/>
    <n v="8"/>
    <s v="PhD"/>
    <n v="0.16"/>
    <n v="0.69"/>
    <n v="0.93"/>
    <x v="0"/>
    <n v="0.71"/>
    <n v="0.15"/>
    <n v="0.39"/>
    <n v="0.06"/>
    <n v="0.43"/>
    <n v="0.78"/>
    <n v="0.55000000000000004"/>
    <n v="0.65"/>
    <n v="0.33"/>
    <n v="0.16"/>
    <x v="1"/>
    <x v="3"/>
  </r>
  <r>
    <x v="18"/>
    <x v="1142"/>
    <n v="9"/>
    <s v="High School"/>
    <n v="0.82"/>
    <n v="1.1399999999999999"/>
    <n v="0.11"/>
    <x v="1"/>
    <n v="0.42"/>
    <n v="0.8"/>
    <n v="0.54"/>
    <n v="0.3"/>
    <n v="0.27"/>
    <n v="0.22"/>
    <n v="0.82"/>
    <n v="0.57999999999999996"/>
    <n v="0.71"/>
    <n v="0.86"/>
    <x v="1"/>
    <x v="3"/>
  </r>
  <r>
    <x v="3"/>
    <x v="1143"/>
    <n v="25"/>
    <s v="PhD"/>
    <n v="0.25"/>
    <n v="0.68"/>
    <n v="0.48"/>
    <x v="2"/>
    <n v="0.04"/>
    <n v="0.79"/>
    <n v="0.88"/>
    <n v="0.69"/>
    <n v="0.27"/>
    <n v="0.12"/>
    <n v="0.38"/>
    <n v="0.83"/>
    <n v="0.35"/>
    <n v="0.03"/>
    <x v="0"/>
    <x v="0"/>
  </r>
  <r>
    <x v="14"/>
    <x v="1144"/>
    <n v="4"/>
    <s v="PhD"/>
    <n v="0.99"/>
    <n v="1.18"/>
    <n v="0.93"/>
    <x v="0"/>
    <n v="0.77"/>
    <n v="0.54"/>
    <n v="0.15"/>
    <n v="0.35"/>
    <n v="0.57999999999999996"/>
    <n v="0.87"/>
    <n v="0.27"/>
    <n v="0.12"/>
    <n v="0.56000000000000005"/>
    <n v="0.18"/>
    <x v="1"/>
    <x v="4"/>
  </r>
  <r>
    <x v="12"/>
    <x v="1145"/>
    <n v="28"/>
    <s v="PhD"/>
    <n v="0.26"/>
    <n v="0.73"/>
    <n v="0.46"/>
    <x v="2"/>
    <n v="0.59"/>
    <n v="0.55000000000000004"/>
    <n v="0.24"/>
    <n v="0.89"/>
    <n v="0.11"/>
    <n v="0.04"/>
    <n v="0.6"/>
    <n v="0.12"/>
    <n v="0.5"/>
    <n v="0.95"/>
    <x v="0"/>
    <x v="0"/>
  </r>
  <r>
    <x v="2"/>
    <x v="1146"/>
    <n v="20"/>
    <s v="PhD"/>
    <n v="0.62"/>
    <n v="1.07"/>
    <n v="0.74"/>
    <x v="0"/>
    <n v="0.43"/>
    <n v="0.34"/>
    <n v="0.95"/>
    <n v="0.24"/>
    <n v="0.47"/>
    <n v="0.94"/>
    <n v="0.79"/>
    <n v="0.96"/>
    <n v="0.61"/>
    <n v="0.33"/>
    <x v="0"/>
    <x v="1"/>
  </r>
  <r>
    <x v="12"/>
    <x v="1147"/>
    <n v="5"/>
    <s v="High School"/>
    <n v="0.28999999999999998"/>
    <n v="0.66"/>
    <n v="0.57999999999999996"/>
    <x v="2"/>
    <n v="0.64"/>
    <n v="0.88"/>
    <n v="0.96"/>
    <n v="0.86"/>
    <n v="0.06"/>
    <n v="0.66"/>
    <n v="0.78"/>
    <n v="0.98"/>
    <n v="0.37"/>
    <n v="0.17"/>
    <x v="1"/>
    <x v="4"/>
  </r>
  <r>
    <x v="12"/>
    <x v="1148"/>
    <n v="28"/>
    <s v="High School"/>
    <n v="0.32"/>
    <n v="1.1000000000000001"/>
    <n v="0.46"/>
    <x v="2"/>
    <n v="0.4"/>
    <n v="0.73"/>
    <n v="0.36"/>
    <n v="0.69"/>
    <n v="0.01"/>
    <n v="0.32"/>
    <n v="0.32"/>
    <n v="0.75"/>
    <n v="0.31"/>
    <n v="0.63"/>
    <x v="1"/>
    <x v="0"/>
  </r>
  <r>
    <x v="10"/>
    <x v="1149"/>
    <n v="19"/>
    <s v="PhD"/>
    <n v="0.66"/>
    <n v="1.1000000000000001"/>
    <n v="0.47"/>
    <x v="2"/>
    <n v="0.37"/>
    <n v="0.56000000000000005"/>
    <n v="0.06"/>
    <n v="0.88"/>
    <n v="0.83"/>
    <n v="0.35"/>
    <n v="0.56999999999999995"/>
    <n v="0.93"/>
    <n v="0.27"/>
    <n v="0.74"/>
    <x v="1"/>
    <x v="1"/>
  </r>
  <r>
    <x v="6"/>
    <x v="1150"/>
    <n v="4"/>
    <s v="High School"/>
    <n v="0.53"/>
    <n v="0.68"/>
    <n v="0.55000000000000004"/>
    <x v="2"/>
    <n v="0.28999999999999998"/>
    <n v="0.79"/>
    <n v="0.81"/>
    <n v="0.46"/>
    <n v="0.18"/>
    <n v="0.65"/>
    <n v="0.99"/>
    <n v="0.62"/>
    <n v="0.04"/>
    <n v="0.02"/>
    <x v="0"/>
    <x v="4"/>
  </r>
  <r>
    <x v="7"/>
    <x v="1151"/>
    <n v="1"/>
    <s v="PhD"/>
    <n v="0.2"/>
    <n v="1.31"/>
    <n v="0.26"/>
    <x v="1"/>
    <n v="0.26"/>
    <n v="0.33"/>
    <n v="0.24"/>
    <n v="0.91"/>
    <n v="0.5"/>
    <n v="0.66"/>
    <n v="0.42"/>
    <n v="0.63"/>
    <n v="0.39"/>
    <n v="0.34"/>
    <x v="1"/>
    <x v="2"/>
  </r>
  <r>
    <x v="7"/>
    <x v="1152"/>
    <n v="28"/>
    <s v="PhD"/>
    <n v="0.59"/>
    <n v="0.79"/>
    <n v="0.09"/>
    <x v="1"/>
    <n v="0.37"/>
    <n v="0.42"/>
    <n v="0.63"/>
    <n v="0.91"/>
    <n v="0.04"/>
    <n v="0.24"/>
    <n v="0.19"/>
    <n v="0.5"/>
    <n v="0.43"/>
    <n v="0.73"/>
    <x v="1"/>
    <x v="0"/>
  </r>
  <r>
    <x v="16"/>
    <x v="1153"/>
    <n v="18"/>
    <s v="High School"/>
    <n v="0.95"/>
    <n v="1.3"/>
    <n v="0.75"/>
    <x v="0"/>
    <n v="0.28999999999999998"/>
    <n v="0.98"/>
    <n v="0.37"/>
    <n v="0.78"/>
    <n v="0.45"/>
    <n v="0.86"/>
    <n v="0.7"/>
    <n v="0.02"/>
    <n v="0.28999999999999998"/>
    <n v="0.56000000000000005"/>
    <x v="0"/>
    <x v="1"/>
  </r>
  <r>
    <x v="17"/>
    <x v="1154"/>
    <n v="11"/>
    <s v="Bachelor's"/>
    <n v="0.1"/>
    <n v="1.1000000000000001"/>
    <n v="0.42"/>
    <x v="2"/>
    <n v="0.89"/>
    <n v="0.77"/>
    <n v="0.37"/>
    <n v="0.17"/>
    <n v="0.01"/>
    <n v="0.62"/>
    <n v="0.41"/>
    <n v="0.31"/>
    <n v="0.99"/>
    <n v="0.47"/>
    <x v="1"/>
    <x v="1"/>
  </r>
  <r>
    <x v="2"/>
    <x v="1155"/>
    <n v="19"/>
    <s v="Master's"/>
    <n v="0.18"/>
    <n v="0.51"/>
    <n v="0.8"/>
    <x v="0"/>
    <n v="0.67"/>
    <n v="0.51"/>
    <n v="0.89"/>
    <n v="0.43"/>
    <n v="0.31"/>
    <n v="0.92"/>
    <n v="0.41"/>
    <n v="0.27"/>
    <n v="0.1"/>
    <n v="0.79"/>
    <x v="1"/>
    <x v="1"/>
  </r>
  <r>
    <x v="3"/>
    <x v="1156"/>
    <n v="16"/>
    <s v="Bachelor's"/>
    <n v="0.03"/>
    <n v="0.86"/>
    <n v="0.6"/>
    <x v="2"/>
    <n v="0.95"/>
    <n v="0.38"/>
    <n v="0.87"/>
    <n v="0.39"/>
    <n v="0.18"/>
    <n v="0"/>
    <n v="0.33"/>
    <n v="0.38"/>
    <n v="0.95"/>
    <n v="0.21"/>
    <x v="1"/>
    <x v="1"/>
  </r>
  <r>
    <x v="14"/>
    <x v="1157"/>
    <n v="0"/>
    <s v="High School"/>
    <n v="0.76"/>
    <n v="1.42"/>
    <n v="0.76"/>
    <x v="0"/>
    <n v="0.43"/>
    <n v="0.12"/>
    <n v="0.46"/>
    <n v="0.13"/>
    <n v="0.52"/>
    <n v="0.73"/>
    <n v="0.55000000000000004"/>
    <n v="0.25"/>
    <n v="0.35"/>
    <n v="0.64"/>
    <x v="0"/>
    <x v="2"/>
  </r>
  <r>
    <x v="17"/>
    <x v="1158"/>
    <n v="14"/>
    <s v="Bachelor's"/>
    <n v="0.14000000000000001"/>
    <n v="1.34"/>
    <n v="0.49"/>
    <x v="2"/>
    <n v="0.16"/>
    <n v="0.12"/>
    <n v="0.97"/>
    <n v="0.28000000000000003"/>
    <n v="0.91"/>
    <n v="0.41"/>
    <n v="0.39"/>
    <n v="0.7"/>
    <n v="0.01"/>
    <n v="0.34"/>
    <x v="0"/>
    <x v="1"/>
  </r>
  <r>
    <x v="0"/>
    <x v="1159"/>
    <n v="10"/>
    <s v="High School"/>
    <n v="0.87"/>
    <n v="1.03"/>
    <n v="0.79"/>
    <x v="0"/>
    <n v="0.27"/>
    <n v="0.59"/>
    <n v="0.15"/>
    <n v="0.25"/>
    <n v="0.28999999999999998"/>
    <n v="0.61"/>
    <n v="0.37"/>
    <n v="0.51"/>
    <n v="0.65"/>
    <n v="0.96"/>
    <x v="0"/>
    <x v="3"/>
  </r>
  <r>
    <x v="7"/>
    <x v="1160"/>
    <n v="8"/>
    <s v="Master's"/>
    <n v="0.75"/>
    <n v="1.45"/>
    <n v="0.17"/>
    <x v="1"/>
    <n v="0.41"/>
    <n v="0.08"/>
    <n v="0.89"/>
    <n v="0.25"/>
    <n v="0.06"/>
    <n v="0.54"/>
    <n v="0.85"/>
    <n v="0.41"/>
    <n v="0.78"/>
    <n v="0.84"/>
    <x v="0"/>
    <x v="3"/>
  </r>
  <r>
    <x v="13"/>
    <x v="1161"/>
    <n v="27"/>
    <s v="PhD"/>
    <n v="0.59"/>
    <n v="1.03"/>
    <n v="0.68"/>
    <x v="2"/>
    <n v="0.73"/>
    <n v="0.93"/>
    <n v="0.22"/>
    <n v="0.31"/>
    <n v="7.0000000000000007E-2"/>
    <n v="0.5"/>
    <n v="0.87"/>
    <n v="0.33"/>
    <n v="0.13"/>
    <n v="7.0000000000000007E-2"/>
    <x v="1"/>
    <x v="0"/>
  </r>
  <r>
    <x v="12"/>
    <x v="1162"/>
    <n v="5"/>
    <s v="High School"/>
    <n v="0.16"/>
    <n v="0.85"/>
    <n v="0.63"/>
    <x v="2"/>
    <n v="0.38"/>
    <n v="0.61"/>
    <n v="0.5"/>
    <n v="0.72"/>
    <n v="0.16"/>
    <n v="0.92"/>
    <n v="0.64"/>
    <n v="0.27"/>
    <n v="0.12"/>
    <n v="0.15"/>
    <x v="1"/>
    <x v="4"/>
  </r>
  <r>
    <x v="8"/>
    <x v="1163"/>
    <n v="2"/>
    <s v="PhD"/>
    <n v="0.59"/>
    <n v="0.88"/>
    <n v="0.43"/>
    <x v="2"/>
    <n v="0.86"/>
    <n v="0.87"/>
    <n v="0.57999999999999996"/>
    <n v="0.52"/>
    <n v="0.82"/>
    <n v="0.75"/>
    <n v="0.4"/>
    <n v="0.08"/>
    <n v="0.77"/>
    <n v="0.17"/>
    <x v="0"/>
    <x v="2"/>
  </r>
  <r>
    <x v="14"/>
    <x v="1164"/>
    <n v="3"/>
    <s v="PhD"/>
    <n v="0.84"/>
    <n v="1.08"/>
    <n v="0.92"/>
    <x v="0"/>
    <n v="0.48"/>
    <n v="0.93"/>
    <n v="0.35"/>
    <n v="0.72"/>
    <n v="0.3"/>
    <n v="0"/>
    <n v="0.38"/>
    <n v="0.74"/>
    <n v="0.15"/>
    <n v="0.5"/>
    <x v="1"/>
    <x v="4"/>
  </r>
  <r>
    <x v="16"/>
    <x v="1165"/>
    <n v="26"/>
    <s v="High School"/>
    <n v="7.0000000000000007E-2"/>
    <n v="1.1200000000000001"/>
    <n v="0.94"/>
    <x v="0"/>
    <n v="0.31"/>
    <n v="0.57999999999999996"/>
    <n v="0.95"/>
    <n v="0.65"/>
    <n v="0.67"/>
    <n v="0.18"/>
    <n v="0.49"/>
    <n v="0.37"/>
    <n v="0.47"/>
    <n v="0.8"/>
    <x v="0"/>
    <x v="0"/>
  </r>
  <r>
    <x v="16"/>
    <x v="1166"/>
    <n v="13"/>
    <s v="Bachelor's"/>
    <n v="0.06"/>
    <n v="1.41"/>
    <n v="0.84"/>
    <x v="0"/>
    <n v="0.92"/>
    <n v="0.56999999999999995"/>
    <n v="7.0000000000000007E-2"/>
    <n v="0.55000000000000004"/>
    <n v="0.57999999999999996"/>
    <n v="0.21"/>
    <n v="0.47"/>
    <n v="0.46"/>
    <n v="0.62"/>
    <n v="0.26"/>
    <x v="0"/>
    <x v="1"/>
  </r>
  <r>
    <x v="18"/>
    <x v="1167"/>
    <n v="7"/>
    <s v="Master's"/>
    <n v="0.24"/>
    <n v="0.95"/>
    <n v="0.08"/>
    <x v="1"/>
    <n v="0.04"/>
    <n v="0.32"/>
    <n v="0.27"/>
    <n v="0.41"/>
    <n v="0.96"/>
    <n v="0.52"/>
    <n v="0.55000000000000004"/>
    <n v="0.94"/>
    <n v="0.92"/>
    <n v="0.88"/>
    <x v="1"/>
    <x v="3"/>
  </r>
  <r>
    <x v="2"/>
    <x v="1168"/>
    <n v="4"/>
    <s v="Master's"/>
    <n v="0.63"/>
    <n v="1.31"/>
    <n v="0.91"/>
    <x v="0"/>
    <n v="0.57999999999999996"/>
    <n v="0.02"/>
    <n v="0.97"/>
    <n v="0.47"/>
    <n v="0.39"/>
    <n v="0.39"/>
    <n v="0.42"/>
    <n v="0.24"/>
    <n v="0.33"/>
    <n v="0.99"/>
    <x v="0"/>
    <x v="4"/>
  </r>
  <r>
    <x v="5"/>
    <x v="1169"/>
    <n v="29"/>
    <s v="Master's"/>
    <n v="0.53"/>
    <n v="1.35"/>
    <n v="0.18"/>
    <x v="1"/>
    <n v="0.32"/>
    <n v="0.52"/>
    <n v="0.11"/>
    <n v="0.13"/>
    <n v="0.69"/>
    <n v="0.92"/>
    <n v="0.73"/>
    <n v="7.0000000000000007E-2"/>
    <n v="0.4"/>
    <n v="0"/>
    <x v="0"/>
    <x v="0"/>
  </r>
  <r>
    <x v="5"/>
    <x v="1170"/>
    <n v="21"/>
    <s v="High School"/>
    <n v="0.19"/>
    <n v="1.37"/>
    <n v="0.08"/>
    <x v="1"/>
    <n v="0"/>
    <n v="0.45"/>
    <n v="0.16"/>
    <n v="0.74"/>
    <n v="0.92"/>
    <n v="0.04"/>
    <n v="0.4"/>
    <n v="1"/>
    <n v="0.73"/>
    <n v="0.95"/>
    <x v="0"/>
    <x v="0"/>
  </r>
  <r>
    <x v="4"/>
    <x v="1171"/>
    <n v="5"/>
    <s v="Bachelor's"/>
    <n v="0.22"/>
    <n v="0.65"/>
    <n v="0.42"/>
    <x v="2"/>
    <n v="0.72"/>
    <n v="0.16"/>
    <n v="0.52"/>
    <n v="0.27"/>
    <n v="0.83"/>
    <n v="0.01"/>
    <n v="0.22"/>
    <n v="0.61"/>
    <n v="0.1"/>
    <n v="0.47"/>
    <x v="1"/>
    <x v="4"/>
  </r>
  <r>
    <x v="19"/>
    <x v="1172"/>
    <n v="8"/>
    <s v="High School"/>
    <n v="0.85"/>
    <n v="1.1299999999999999"/>
    <n v="0.56000000000000005"/>
    <x v="2"/>
    <n v="0.95"/>
    <n v="0.98"/>
    <n v="0.65"/>
    <n v="0.52"/>
    <n v="0.61"/>
    <n v="0.38"/>
    <n v="0.99"/>
    <n v="0.71"/>
    <n v="0.28999999999999998"/>
    <n v="0.06"/>
    <x v="1"/>
    <x v="3"/>
  </r>
  <r>
    <x v="15"/>
    <x v="1173"/>
    <n v="5"/>
    <s v="Bachelor's"/>
    <n v="0.68"/>
    <n v="1.46"/>
    <n v="0.1"/>
    <x v="1"/>
    <n v="0.55000000000000004"/>
    <n v="0.6"/>
    <n v="1"/>
    <n v="0.2"/>
    <n v="0.52"/>
    <n v="0.35"/>
    <n v="0.53"/>
    <n v="0.23"/>
    <n v="0.05"/>
    <n v="0.56999999999999995"/>
    <x v="0"/>
    <x v="4"/>
  </r>
  <r>
    <x v="4"/>
    <x v="1174"/>
    <n v="15"/>
    <s v="Master's"/>
    <n v="0.18"/>
    <n v="0.82"/>
    <n v="0.32"/>
    <x v="2"/>
    <n v="0.95"/>
    <n v="0.57999999999999996"/>
    <n v="0.81"/>
    <n v="0.42"/>
    <n v="0.9"/>
    <n v="0.48"/>
    <n v="0.56999999999999995"/>
    <n v="0.49"/>
    <n v="0.73"/>
    <n v="0.56999999999999995"/>
    <x v="0"/>
    <x v="1"/>
  </r>
  <r>
    <x v="8"/>
    <x v="1175"/>
    <n v="11"/>
    <s v="Bachelor's"/>
    <n v="0.15"/>
    <n v="1.1100000000000001"/>
    <n v="0.5"/>
    <x v="2"/>
    <n v="0.1"/>
    <n v="0.4"/>
    <n v="0.51"/>
    <n v="0.83"/>
    <n v="0.08"/>
    <n v="0.35"/>
    <n v="0.82"/>
    <n v="0.65"/>
    <n v="0.28999999999999998"/>
    <n v="0.85"/>
    <x v="1"/>
    <x v="1"/>
  </r>
  <r>
    <x v="17"/>
    <x v="1176"/>
    <n v="24"/>
    <s v="PhD"/>
    <n v="0.5"/>
    <n v="1.48"/>
    <n v="0.68"/>
    <x v="2"/>
    <n v="0.36"/>
    <n v="0.14000000000000001"/>
    <n v="0.33"/>
    <n v="0.03"/>
    <n v="0.02"/>
    <n v="0.4"/>
    <n v="0.94"/>
    <n v="0.87"/>
    <n v="0.51"/>
    <n v="0.56999999999999995"/>
    <x v="0"/>
    <x v="0"/>
  </r>
  <r>
    <x v="10"/>
    <x v="1177"/>
    <n v="10"/>
    <s v="Bachelor's"/>
    <n v="0.22"/>
    <n v="0.52"/>
    <n v="0.6"/>
    <x v="2"/>
    <n v="0.15"/>
    <n v="0.87"/>
    <n v="0.64"/>
    <n v="0.23"/>
    <n v="0.16"/>
    <n v="0.63"/>
    <n v="0.9"/>
    <n v="0.72"/>
    <n v="0.35"/>
    <n v="0.59"/>
    <x v="0"/>
    <x v="3"/>
  </r>
  <r>
    <x v="13"/>
    <x v="1178"/>
    <n v="17"/>
    <s v="Master's"/>
    <n v="1"/>
    <n v="1.25"/>
    <n v="0.55000000000000004"/>
    <x v="2"/>
    <n v="0.42"/>
    <n v="0.62"/>
    <n v="0.34"/>
    <n v="0.03"/>
    <n v="0.4"/>
    <n v="0.93"/>
    <n v="0.63"/>
    <n v="0.08"/>
    <n v="0.88"/>
    <n v="0.27"/>
    <x v="0"/>
    <x v="1"/>
  </r>
  <r>
    <x v="6"/>
    <x v="1179"/>
    <n v="28"/>
    <s v="Master's"/>
    <n v="0.3"/>
    <n v="1.08"/>
    <n v="0.52"/>
    <x v="2"/>
    <n v="0.49"/>
    <n v="0.72"/>
    <n v="0.32"/>
    <n v="0.78"/>
    <n v="0.18"/>
    <n v="0.78"/>
    <n v="0.66"/>
    <n v="0.68"/>
    <n v="0.48"/>
    <n v="0.67"/>
    <x v="1"/>
    <x v="0"/>
  </r>
  <r>
    <x v="10"/>
    <x v="1180"/>
    <n v="28"/>
    <s v="PhD"/>
    <n v="0.85"/>
    <n v="0.56000000000000005"/>
    <n v="0.36"/>
    <x v="2"/>
    <n v="0.57999999999999996"/>
    <n v="0.74"/>
    <n v="0.08"/>
    <n v="0.92"/>
    <n v="0.97"/>
    <n v="0.61"/>
    <n v="0.48"/>
    <n v="0.74"/>
    <n v="0.33"/>
    <n v="0.49"/>
    <x v="1"/>
    <x v="0"/>
  </r>
  <r>
    <x v="15"/>
    <x v="1181"/>
    <n v="29"/>
    <s v="PhD"/>
    <n v="0.96"/>
    <n v="1.43"/>
    <n v="0.12"/>
    <x v="1"/>
    <n v="0.23"/>
    <n v="0.3"/>
    <n v="0.44"/>
    <n v="0.31"/>
    <n v="0.37"/>
    <n v="0.62"/>
    <n v="0.76"/>
    <n v="0.74"/>
    <n v="0.81"/>
    <n v="0.03"/>
    <x v="0"/>
    <x v="0"/>
  </r>
  <r>
    <x v="16"/>
    <x v="1182"/>
    <n v="27"/>
    <s v="Master's"/>
    <n v="0.79"/>
    <n v="1.03"/>
    <n v="0.84"/>
    <x v="0"/>
    <n v="0.05"/>
    <n v="0.26"/>
    <n v="0.64"/>
    <n v="0.86"/>
    <n v="0.92"/>
    <n v="0.5"/>
    <n v="0.55000000000000004"/>
    <n v="0.83"/>
    <n v="0.54"/>
    <n v="0.52"/>
    <x v="0"/>
    <x v="0"/>
  </r>
  <r>
    <x v="2"/>
    <x v="1183"/>
    <n v="12"/>
    <s v="High School"/>
    <n v="0.79"/>
    <n v="1.41"/>
    <n v="0.75"/>
    <x v="0"/>
    <n v="0.52"/>
    <n v="0.84"/>
    <n v="0.11"/>
    <n v="0.79"/>
    <n v="0.18"/>
    <n v="0.81"/>
    <n v="0.61"/>
    <n v="0.19"/>
    <n v="0.47"/>
    <n v="0.68"/>
    <x v="1"/>
    <x v="1"/>
  </r>
  <r>
    <x v="3"/>
    <x v="1184"/>
    <n v="7"/>
    <s v="Bachelor's"/>
    <n v="0.43"/>
    <n v="1.4"/>
    <n v="0.51"/>
    <x v="2"/>
    <n v="0.51"/>
    <n v="0.06"/>
    <n v="0.92"/>
    <n v="0.18"/>
    <n v="0.53"/>
    <n v="0.8"/>
    <n v="0.22"/>
    <n v="0.53"/>
    <n v="0.24"/>
    <n v="0.76"/>
    <x v="0"/>
    <x v="3"/>
  </r>
  <r>
    <x v="5"/>
    <x v="1185"/>
    <n v="18"/>
    <s v="PhD"/>
    <n v="0.86"/>
    <n v="1.39"/>
    <n v="0.21"/>
    <x v="1"/>
    <n v="0.73"/>
    <n v="0.55000000000000004"/>
    <n v="0.38"/>
    <n v="0.65"/>
    <n v="0.91"/>
    <n v="0.42"/>
    <n v="0.31"/>
    <n v="0.39"/>
    <n v="0.44"/>
    <n v="7.0000000000000007E-2"/>
    <x v="0"/>
    <x v="1"/>
  </r>
  <r>
    <x v="19"/>
    <x v="1186"/>
    <n v="27"/>
    <s v="High School"/>
    <n v="0.28999999999999998"/>
    <n v="1.1000000000000001"/>
    <n v="0.37"/>
    <x v="2"/>
    <n v="0.55000000000000004"/>
    <n v="0.86"/>
    <n v="0.51"/>
    <n v="0.68"/>
    <n v="0.08"/>
    <n v="0.45"/>
    <n v="0.09"/>
    <n v="0.6"/>
    <n v="0.28000000000000003"/>
    <n v="0.28999999999999998"/>
    <x v="0"/>
    <x v="0"/>
  </r>
  <r>
    <x v="12"/>
    <x v="1187"/>
    <n v="27"/>
    <s v="Bachelor's"/>
    <n v="0.31"/>
    <n v="1.01"/>
    <n v="0.53"/>
    <x v="2"/>
    <n v="7.0000000000000007E-2"/>
    <n v="0.65"/>
    <n v="0.49"/>
    <n v="0.54"/>
    <n v="0.83"/>
    <n v="0.34"/>
    <n v="0.17"/>
    <n v="0.55000000000000004"/>
    <n v="0.95"/>
    <n v="0.52"/>
    <x v="0"/>
    <x v="0"/>
  </r>
  <r>
    <x v="8"/>
    <x v="1188"/>
    <n v="5"/>
    <s v="Master's"/>
    <n v="0.76"/>
    <n v="1.02"/>
    <n v="0.56000000000000005"/>
    <x v="2"/>
    <n v="0.41"/>
    <n v="0.53"/>
    <n v="0.51"/>
    <n v="0.71"/>
    <n v="0.41"/>
    <n v="0.1"/>
    <n v="0.79"/>
    <n v="0.68"/>
    <n v="0.95"/>
    <n v="0.43"/>
    <x v="0"/>
    <x v="4"/>
  </r>
  <r>
    <x v="15"/>
    <x v="1189"/>
    <n v="7"/>
    <s v="Bachelor's"/>
    <n v="0.12"/>
    <n v="1.27"/>
    <n v="7.0000000000000007E-2"/>
    <x v="1"/>
    <n v="0.91"/>
    <n v="0.28000000000000003"/>
    <n v="0.9"/>
    <n v="0.77"/>
    <n v="0.87"/>
    <n v="0.21"/>
    <n v="0.6"/>
    <n v="0.09"/>
    <n v="0.2"/>
    <n v="0.31"/>
    <x v="1"/>
    <x v="3"/>
  </r>
  <r>
    <x v="10"/>
    <x v="1190"/>
    <n v="20"/>
    <s v="High School"/>
    <n v="0.85"/>
    <n v="1.32"/>
    <n v="0.6"/>
    <x v="2"/>
    <n v="0.63"/>
    <n v="0.68"/>
    <n v="0.81"/>
    <n v="0.66"/>
    <n v="0.33"/>
    <n v="0.38"/>
    <n v="0.9"/>
    <n v="0.02"/>
    <n v="0.7"/>
    <n v="0.95"/>
    <x v="1"/>
    <x v="1"/>
  </r>
  <r>
    <x v="4"/>
    <x v="1191"/>
    <n v="24"/>
    <s v="Master's"/>
    <n v="0.99"/>
    <n v="1.19"/>
    <n v="0.31"/>
    <x v="2"/>
    <n v="0.83"/>
    <n v="0.28000000000000003"/>
    <n v="0.45"/>
    <n v="0.31"/>
    <n v="0.27"/>
    <n v="0.43"/>
    <n v="0.38"/>
    <n v="0.63"/>
    <n v="0.81"/>
    <n v="0.3"/>
    <x v="1"/>
    <x v="0"/>
  </r>
  <r>
    <x v="11"/>
    <x v="1192"/>
    <n v="20"/>
    <s v="Bachelor's"/>
    <n v="0.67"/>
    <n v="1.17"/>
    <n v="0.66"/>
    <x v="2"/>
    <n v="0.02"/>
    <n v="0.85"/>
    <n v="0.52"/>
    <n v="0.62"/>
    <n v="0.09"/>
    <n v="0.43"/>
    <n v="0.23"/>
    <n v="0.25"/>
    <n v="0.5"/>
    <n v="0.81"/>
    <x v="0"/>
    <x v="1"/>
  </r>
  <r>
    <x v="16"/>
    <x v="1193"/>
    <n v="28"/>
    <s v="High School"/>
    <n v="0.59"/>
    <n v="1.04"/>
    <n v="0.81"/>
    <x v="0"/>
    <n v="0.97"/>
    <n v="0.56000000000000005"/>
    <n v="0.25"/>
    <n v="0.23"/>
    <n v="0.61"/>
    <n v="0.52"/>
    <n v="0.01"/>
    <n v="0.83"/>
    <n v="0.7"/>
    <n v="0.66"/>
    <x v="0"/>
    <x v="0"/>
  </r>
  <r>
    <x v="10"/>
    <x v="1194"/>
    <n v="1"/>
    <s v="PhD"/>
    <n v="0.36"/>
    <n v="1.44"/>
    <n v="0.65"/>
    <x v="2"/>
    <n v="0.28999999999999998"/>
    <n v="0.16"/>
    <n v="0.45"/>
    <n v="0.36"/>
    <n v="0.68"/>
    <n v="0.97"/>
    <n v="0.36"/>
    <n v="0.06"/>
    <n v="0.9"/>
    <n v="0.04"/>
    <x v="1"/>
    <x v="2"/>
  </r>
  <r>
    <x v="4"/>
    <x v="1195"/>
    <n v="3"/>
    <s v="PhD"/>
    <n v="0.66"/>
    <n v="1.44"/>
    <n v="0.38"/>
    <x v="2"/>
    <n v="0.04"/>
    <n v="0.49"/>
    <n v="0.45"/>
    <n v="0.33"/>
    <n v="0.96"/>
    <n v="0.82"/>
    <n v="0.66"/>
    <n v="0.16"/>
    <n v="0.73"/>
    <n v="0.73"/>
    <x v="0"/>
    <x v="4"/>
  </r>
  <r>
    <x v="11"/>
    <x v="1196"/>
    <n v="17"/>
    <s v="PhD"/>
    <n v="0.92"/>
    <n v="0.67"/>
    <n v="0.41"/>
    <x v="2"/>
    <n v="0.06"/>
    <n v="0.8"/>
    <n v="0.62"/>
    <n v="0.31"/>
    <n v="0.16"/>
    <n v="0.04"/>
    <n v="0.17"/>
    <n v="0.45"/>
    <n v="0.25"/>
    <n v="0.26"/>
    <x v="1"/>
    <x v="1"/>
  </r>
  <r>
    <x v="8"/>
    <x v="1197"/>
    <n v="1"/>
    <s v="High School"/>
    <n v="0.52"/>
    <n v="1.23"/>
    <n v="0.31"/>
    <x v="2"/>
    <n v="0.37"/>
    <n v="0.48"/>
    <n v="0.19"/>
    <n v="0.12"/>
    <n v="0.87"/>
    <n v="0.94"/>
    <n v="0.08"/>
    <n v="0.35"/>
    <n v="0.96"/>
    <n v="0.08"/>
    <x v="1"/>
    <x v="2"/>
  </r>
  <r>
    <x v="7"/>
    <x v="1198"/>
    <n v="17"/>
    <s v="PhD"/>
    <n v="0.97"/>
    <n v="1.48"/>
    <n v="0.17"/>
    <x v="1"/>
    <n v="0.16"/>
    <n v="0.2"/>
    <n v="0.89"/>
    <n v="0.91"/>
    <n v="0.61"/>
    <n v="0.77"/>
    <n v="0.74"/>
    <n v="0.66"/>
    <n v="0.83"/>
    <n v="0.69"/>
    <x v="1"/>
    <x v="1"/>
  </r>
  <r>
    <x v="11"/>
    <x v="1199"/>
    <n v="27"/>
    <s v="Master's"/>
    <n v="0.24"/>
    <n v="1.24"/>
    <n v="0.49"/>
    <x v="2"/>
    <n v="0.28999999999999998"/>
    <n v="0.8"/>
    <n v="0.7"/>
    <n v="0.94"/>
    <n v="0.17"/>
    <n v="0.65"/>
    <n v="0.24"/>
    <n v="0.9"/>
    <n v="0.1"/>
    <n v="0.66"/>
    <x v="0"/>
    <x v="0"/>
  </r>
  <r>
    <x v="3"/>
    <x v="1200"/>
    <n v="19"/>
    <s v="Master's"/>
    <n v="0.35"/>
    <n v="1.45"/>
    <n v="0.64"/>
    <x v="2"/>
    <n v="0.28999999999999998"/>
    <n v="0.01"/>
    <n v="0.3"/>
    <n v="0.28000000000000003"/>
    <n v="0.89"/>
    <n v="0.97"/>
    <n v="7.0000000000000007E-2"/>
    <n v="0.47"/>
    <n v="0.55000000000000004"/>
    <n v="0.09"/>
    <x v="0"/>
    <x v="1"/>
  </r>
  <r>
    <x v="19"/>
    <x v="1201"/>
    <n v="11"/>
    <s v="PhD"/>
    <n v="0.65"/>
    <n v="1.46"/>
    <n v="0.43"/>
    <x v="2"/>
    <n v="0.21"/>
    <n v="0.56000000000000005"/>
    <n v="0.54"/>
    <n v="0.59"/>
    <n v="0.35"/>
    <n v="0.01"/>
    <n v="0.04"/>
    <n v="0.66"/>
    <n v="0.52"/>
    <n v="0.82"/>
    <x v="1"/>
    <x v="1"/>
  </r>
  <r>
    <x v="4"/>
    <x v="1202"/>
    <n v="19"/>
    <s v="Bachelor's"/>
    <n v="0.82"/>
    <n v="0.93"/>
    <n v="0.34"/>
    <x v="2"/>
    <n v="0.98"/>
    <n v="0.51"/>
    <n v="0.63"/>
    <n v="0.67"/>
    <n v="0.36"/>
    <n v="0.75"/>
    <n v="0.87"/>
    <n v="0.39"/>
    <n v="0.66"/>
    <n v="0.76"/>
    <x v="1"/>
    <x v="1"/>
  </r>
  <r>
    <x v="6"/>
    <x v="1203"/>
    <n v="19"/>
    <s v="Bachelor's"/>
    <n v="0.33"/>
    <n v="0.61"/>
    <n v="0.54"/>
    <x v="2"/>
    <n v="0.8"/>
    <n v="0.61"/>
    <n v="0.18"/>
    <n v="0.55000000000000004"/>
    <n v="0.83"/>
    <n v="0.3"/>
    <n v="0.83"/>
    <n v="0.78"/>
    <n v="0.02"/>
    <n v="0.24"/>
    <x v="0"/>
    <x v="1"/>
  </r>
  <r>
    <x v="0"/>
    <x v="1204"/>
    <n v="7"/>
    <s v="High School"/>
    <n v="0.72"/>
    <n v="1.38"/>
    <n v="0.86"/>
    <x v="0"/>
    <n v="0.38"/>
    <n v="0.18"/>
    <n v="0.76"/>
    <n v="0.21"/>
    <n v="0.7"/>
    <n v="0.18"/>
    <n v="0.09"/>
    <n v="0.25"/>
    <n v="0.28000000000000003"/>
    <n v="0.65"/>
    <x v="0"/>
    <x v="3"/>
  </r>
  <r>
    <x v="16"/>
    <x v="1205"/>
    <n v="29"/>
    <s v="Master's"/>
    <n v="0.2"/>
    <n v="0.53"/>
    <n v="0.83"/>
    <x v="0"/>
    <n v="0.08"/>
    <n v="0.47"/>
    <n v="0.93"/>
    <n v="0.72"/>
    <n v="0.08"/>
    <n v="0.22"/>
    <n v="0.67"/>
    <n v="0.89"/>
    <n v="0.03"/>
    <n v="0.81"/>
    <x v="1"/>
    <x v="0"/>
  </r>
  <r>
    <x v="18"/>
    <x v="1206"/>
    <n v="11"/>
    <s v="Master's"/>
    <n v="0.55000000000000004"/>
    <n v="1.46"/>
    <n v="0.24"/>
    <x v="1"/>
    <n v="0.85"/>
    <n v="0.35"/>
    <n v="0.55000000000000004"/>
    <n v="0.62"/>
    <n v="0.32"/>
    <n v="0.56999999999999995"/>
    <n v="0.24"/>
    <n v="0.14000000000000001"/>
    <n v="0.37"/>
    <n v="0.74"/>
    <x v="0"/>
    <x v="1"/>
  </r>
  <r>
    <x v="12"/>
    <x v="1207"/>
    <n v="0"/>
    <s v="Bachelor's"/>
    <n v="0.46"/>
    <n v="1.1399999999999999"/>
    <n v="0.34"/>
    <x v="2"/>
    <n v="0.9"/>
    <n v="0.56999999999999995"/>
    <n v="0.78"/>
    <n v="0.79"/>
    <n v="0.26"/>
    <n v="0.53"/>
    <n v="0.96"/>
    <n v="0.09"/>
    <n v="0.68"/>
    <n v="0.96"/>
    <x v="1"/>
    <x v="2"/>
  </r>
  <r>
    <x v="12"/>
    <x v="1208"/>
    <n v="17"/>
    <s v="Bachelor's"/>
    <n v="0.86"/>
    <n v="1.43"/>
    <n v="0.6"/>
    <x v="2"/>
    <n v="0.23"/>
    <n v="0.33"/>
    <n v="0.04"/>
    <n v="0.83"/>
    <n v="0.85"/>
    <n v="0.63"/>
    <n v="0.35"/>
    <n v="0.08"/>
    <n v="0.75"/>
    <n v="0.73"/>
    <x v="0"/>
    <x v="1"/>
  </r>
  <r>
    <x v="8"/>
    <x v="1209"/>
    <n v="19"/>
    <s v="Bachelor's"/>
    <n v="0.73"/>
    <n v="1.33"/>
    <n v="0.6"/>
    <x v="2"/>
    <n v="0.63"/>
    <n v="0.43"/>
    <n v="0.9"/>
    <n v="0.65"/>
    <n v="0.4"/>
    <n v="0.08"/>
    <n v="0.28999999999999998"/>
    <n v="0.54"/>
    <n v="0.28000000000000003"/>
    <n v="0.22"/>
    <x v="0"/>
    <x v="1"/>
  </r>
  <r>
    <x v="4"/>
    <x v="1210"/>
    <n v="28"/>
    <s v="Bachelor's"/>
    <n v="0.17"/>
    <n v="1.3"/>
    <n v="0.49"/>
    <x v="2"/>
    <n v="0.56999999999999995"/>
    <n v="0.15"/>
    <n v="0.32"/>
    <n v="0.41"/>
    <n v="0.81"/>
    <n v="0.77"/>
    <n v="0.22"/>
    <n v="0.62"/>
    <n v="0.24"/>
    <n v="0.99"/>
    <x v="1"/>
    <x v="0"/>
  </r>
  <r>
    <x v="8"/>
    <x v="1211"/>
    <n v="19"/>
    <s v="PhD"/>
    <n v="0.56000000000000005"/>
    <n v="1.2"/>
    <n v="0.62"/>
    <x v="2"/>
    <n v="0.72"/>
    <n v="0.7"/>
    <n v="0.96"/>
    <n v="0.6"/>
    <n v="0.64"/>
    <n v="0.85"/>
    <n v="0.67"/>
    <n v="0.73"/>
    <n v="0.23"/>
    <n v="0.37"/>
    <x v="0"/>
    <x v="1"/>
  </r>
  <r>
    <x v="13"/>
    <x v="1212"/>
    <n v="29"/>
    <s v="High School"/>
    <n v="0.51"/>
    <n v="0.96"/>
    <n v="0.7"/>
    <x v="2"/>
    <n v="0.61"/>
    <n v="0.79"/>
    <n v="0.33"/>
    <n v="0.83"/>
    <n v="0.62"/>
    <n v="0.7"/>
    <n v="0.28999999999999998"/>
    <n v="0.55000000000000004"/>
    <n v="0.63"/>
    <n v="0.59"/>
    <x v="1"/>
    <x v="0"/>
  </r>
  <r>
    <x v="15"/>
    <x v="1213"/>
    <n v="29"/>
    <s v="Bachelor's"/>
    <n v="0.9"/>
    <n v="1.47"/>
    <n v="0.22"/>
    <x v="1"/>
    <n v="0.97"/>
    <n v="0.83"/>
    <n v="0.27"/>
    <n v="0.43"/>
    <n v="0.24"/>
    <n v="0"/>
    <n v="0.19"/>
    <n v="0"/>
    <n v="0.72"/>
    <n v="0.43"/>
    <x v="0"/>
    <x v="0"/>
  </r>
  <r>
    <x v="7"/>
    <x v="1214"/>
    <n v="18"/>
    <s v="Bachelor's"/>
    <n v="0.76"/>
    <n v="1.33"/>
    <n v="0.28999999999999998"/>
    <x v="1"/>
    <n v="0.64"/>
    <n v="0.46"/>
    <n v="0.31"/>
    <n v="0.22"/>
    <n v="0.21"/>
    <n v="0.41"/>
    <n v="0.99"/>
    <n v="0"/>
    <n v="0.2"/>
    <n v="0.19"/>
    <x v="0"/>
    <x v="1"/>
  </r>
  <r>
    <x v="4"/>
    <x v="1215"/>
    <n v="16"/>
    <s v="PhD"/>
    <n v="0.35"/>
    <n v="0.96"/>
    <n v="0.36"/>
    <x v="2"/>
    <n v="0.4"/>
    <n v="0.1"/>
    <n v="0.53"/>
    <n v="0.1"/>
    <n v="0.79"/>
    <n v="0.56999999999999995"/>
    <n v="0.72"/>
    <n v="0.42"/>
    <n v="0.38"/>
    <n v="0.1"/>
    <x v="1"/>
    <x v="1"/>
  </r>
  <r>
    <x v="5"/>
    <x v="1216"/>
    <n v="0"/>
    <s v="High School"/>
    <n v="0.51"/>
    <n v="0.97"/>
    <n v="0.24"/>
    <x v="1"/>
    <n v="0.83"/>
    <n v="0.75"/>
    <n v="0.14000000000000001"/>
    <n v="0.62"/>
    <n v="0.08"/>
    <n v="0.69"/>
    <n v="0.38"/>
    <n v="0.13"/>
    <n v="0.86"/>
    <n v="0.61"/>
    <x v="1"/>
    <x v="2"/>
  </r>
  <r>
    <x v="14"/>
    <x v="1217"/>
    <n v="22"/>
    <s v="PhD"/>
    <n v="0.03"/>
    <n v="1.04"/>
    <n v="0.93"/>
    <x v="0"/>
    <n v="0.6"/>
    <n v="0.97"/>
    <n v="0.14000000000000001"/>
    <n v="0.56999999999999995"/>
    <n v="0.8"/>
    <n v="0.53"/>
    <n v="0.09"/>
    <n v="0.57999999999999996"/>
    <n v="0.61"/>
    <n v="0.73"/>
    <x v="1"/>
    <x v="0"/>
  </r>
  <r>
    <x v="5"/>
    <x v="1218"/>
    <n v="0"/>
    <s v="Bachelor's"/>
    <n v="0.77"/>
    <n v="1.1599999999999999"/>
    <n v="0.1"/>
    <x v="1"/>
    <n v="0.4"/>
    <n v="0.78"/>
    <n v="0.95"/>
    <n v="0.08"/>
    <n v="0.54"/>
    <n v="0.31"/>
    <n v="0.23"/>
    <n v="0.51"/>
    <n v="0.61"/>
    <n v="0.01"/>
    <x v="0"/>
    <x v="2"/>
  </r>
  <r>
    <x v="18"/>
    <x v="1219"/>
    <n v="27"/>
    <s v="Bachelor's"/>
    <n v="0.82"/>
    <n v="1.47"/>
    <n v="0.1"/>
    <x v="1"/>
    <n v="0.59"/>
    <n v="0.43"/>
    <n v="0.33"/>
    <n v="0.56999999999999995"/>
    <n v="0.78"/>
    <n v="0.02"/>
    <n v="0.97"/>
    <n v="0.81"/>
    <n v="0.75"/>
    <n v="0.76"/>
    <x v="1"/>
    <x v="0"/>
  </r>
  <r>
    <x v="3"/>
    <x v="1220"/>
    <n v="3"/>
    <s v="PhD"/>
    <n v="0.75"/>
    <n v="0.89"/>
    <n v="0.66"/>
    <x v="2"/>
    <n v="0.18"/>
    <n v="0.28999999999999998"/>
    <n v="0.55000000000000004"/>
    <n v="0.32"/>
    <n v="0.42"/>
    <n v="0.49"/>
    <n v="0.86"/>
    <n v="0.52"/>
    <n v="0.36"/>
    <n v="0.25"/>
    <x v="1"/>
    <x v="4"/>
  </r>
  <r>
    <x v="7"/>
    <x v="1221"/>
    <n v="15"/>
    <s v="Bachelor's"/>
    <n v="0.52"/>
    <n v="1.25"/>
    <n v="0.08"/>
    <x v="1"/>
    <n v="0.22"/>
    <n v="0.38"/>
    <n v="0.36"/>
    <n v="0.39"/>
    <n v="0.79"/>
    <n v="0.32"/>
    <n v="0.5"/>
    <n v="0.62"/>
    <n v="0.23"/>
    <n v="0.72"/>
    <x v="0"/>
    <x v="1"/>
  </r>
  <r>
    <x v="3"/>
    <x v="1222"/>
    <n v="7"/>
    <s v="PhD"/>
    <n v="0.45"/>
    <n v="1.31"/>
    <n v="0.4"/>
    <x v="2"/>
    <n v="0.88"/>
    <n v="0.56000000000000005"/>
    <n v="0.61"/>
    <n v="0.88"/>
    <n v="0.82"/>
    <n v="0.6"/>
    <n v="0.75"/>
    <n v="0.43"/>
    <n v="0.55000000000000004"/>
    <n v="0.06"/>
    <x v="1"/>
    <x v="3"/>
  </r>
  <r>
    <x v="2"/>
    <x v="1223"/>
    <n v="27"/>
    <s v="Master's"/>
    <n v="0.83"/>
    <n v="0.56000000000000005"/>
    <n v="0.74"/>
    <x v="0"/>
    <n v="0.8"/>
    <n v="0"/>
    <n v="0.28000000000000003"/>
    <n v="0.57999999999999996"/>
    <n v="0.6"/>
    <n v="0.78"/>
    <n v="0.51"/>
    <n v="0.51"/>
    <n v="0.73"/>
    <n v="0.5"/>
    <x v="0"/>
    <x v="0"/>
  </r>
  <r>
    <x v="4"/>
    <x v="1224"/>
    <n v="6"/>
    <s v="PhD"/>
    <n v="0.9"/>
    <n v="0.9"/>
    <n v="0.45"/>
    <x v="2"/>
    <n v="0"/>
    <n v="0.61"/>
    <n v="0.03"/>
    <n v="0.5"/>
    <n v="0.8"/>
    <n v="0.55000000000000004"/>
    <n v="0.27"/>
    <n v="0.79"/>
    <n v="0.27"/>
    <n v="0.73"/>
    <x v="0"/>
    <x v="3"/>
  </r>
  <r>
    <x v="12"/>
    <x v="1225"/>
    <n v="15"/>
    <s v="PhD"/>
    <n v="0.72"/>
    <n v="0.72"/>
    <n v="0.41"/>
    <x v="2"/>
    <n v="0.75"/>
    <n v="0.18"/>
    <n v="0.25"/>
    <n v="0.02"/>
    <n v="0.72"/>
    <n v="0.62"/>
    <n v="0.69"/>
    <n v="0.21"/>
    <n v="0.69"/>
    <n v="0.6"/>
    <x v="0"/>
    <x v="1"/>
  </r>
  <r>
    <x v="14"/>
    <x v="1226"/>
    <n v="11"/>
    <s v="High School"/>
    <n v="0.44"/>
    <n v="1.07"/>
    <n v="0.82"/>
    <x v="0"/>
    <n v="0.64"/>
    <n v="0.18"/>
    <n v="0.54"/>
    <n v="0.45"/>
    <n v="0.46"/>
    <n v="0.47"/>
    <n v="0.88"/>
    <n v="0.82"/>
    <n v="0.63"/>
    <n v="0.72"/>
    <x v="0"/>
    <x v="1"/>
  </r>
  <r>
    <x v="6"/>
    <x v="1227"/>
    <n v="5"/>
    <s v="High School"/>
    <n v="0.74"/>
    <n v="0.99"/>
    <n v="0.43"/>
    <x v="2"/>
    <n v="0.14000000000000001"/>
    <n v="0.08"/>
    <n v="0.04"/>
    <n v="0.16"/>
    <n v="0.03"/>
    <n v="0.73"/>
    <n v="0.25"/>
    <n v="0.37"/>
    <n v="0.82"/>
    <n v="0.11"/>
    <x v="1"/>
    <x v="4"/>
  </r>
  <r>
    <x v="12"/>
    <x v="1228"/>
    <n v="13"/>
    <s v="Bachelor's"/>
    <n v="0.64"/>
    <n v="0.84"/>
    <n v="0.35"/>
    <x v="2"/>
    <n v="0.09"/>
    <n v="0.34"/>
    <n v="0.14000000000000001"/>
    <n v="0.27"/>
    <n v="0.05"/>
    <n v="0.6"/>
    <n v="0.15"/>
    <n v="0.76"/>
    <n v="0.22"/>
    <n v="0.8"/>
    <x v="1"/>
    <x v="1"/>
  </r>
  <r>
    <x v="14"/>
    <x v="1229"/>
    <n v="16"/>
    <s v="Bachelor's"/>
    <n v="0.24"/>
    <n v="1.25"/>
    <n v="0.92"/>
    <x v="0"/>
    <n v="0.88"/>
    <n v="0.78"/>
    <n v="0.41"/>
    <n v="0.98"/>
    <n v="0.38"/>
    <n v="0.64"/>
    <n v="0.16"/>
    <n v="0.98"/>
    <n v="0.7"/>
    <n v="0.75"/>
    <x v="0"/>
    <x v="1"/>
  </r>
  <r>
    <x v="17"/>
    <x v="1230"/>
    <n v="1"/>
    <s v="High School"/>
    <n v="0.76"/>
    <n v="1.27"/>
    <n v="0.56999999999999995"/>
    <x v="2"/>
    <n v="0.28999999999999998"/>
    <n v="0.49"/>
    <n v="0.11"/>
    <n v="0.47"/>
    <n v="0.24"/>
    <n v="0.35"/>
    <n v="0.16"/>
    <n v="0.23"/>
    <n v="0.08"/>
    <n v="0.92"/>
    <x v="0"/>
    <x v="2"/>
  </r>
  <r>
    <x v="0"/>
    <x v="1231"/>
    <n v="20"/>
    <s v="PhD"/>
    <n v="0.4"/>
    <n v="1.04"/>
    <n v="0.86"/>
    <x v="0"/>
    <n v="0.92"/>
    <n v="0.18"/>
    <n v="0.3"/>
    <n v="0.98"/>
    <n v="0.37"/>
    <n v="0.02"/>
    <n v="0.15"/>
    <n v="0.03"/>
    <n v="0.99"/>
    <n v="0.28000000000000003"/>
    <x v="0"/>
    <x v="1"/>
  </r>
  <r>
    <x v="0"/>
    <x v="1232"/>
    <n v="6"/>
    <s v="Bachelor's"/>
    <n v="1"/>
    <n v="1.1000000000000001"/>
    <n v="0.71"/>
    <x v="0"/>
    <n v="0.08"/>
    <n v="0.48"/>
    <n v="0.41"/>
    <n v="0.61"/>
    <n v="0.44"/>
    <n v="0.93"/>
    <n v="0.53"/>
    <n v="0.69"/>
    <n v="0.9"/>
    <n v="0.15"/>
    <x v="1"/>
    <x v="3"/>
  </r>
  <r>
    <x v="11"/>
    <x v="1233"/>
    <n v="17"/>
    <s v="Bachelor's"/>
    <n v="0.78"/>
    <n v="1.19"/>
    <n v="0.48"/>
    <x v="2"/>
    <n v="0.42"/>
    <n v="7.0000000000000007E-2"/>
    <n v="0.01"/>
    <n v="0.53"/>
    <n v="0.42"/>
    <n v="0.8"/>
    <n v="0.54"/>
    <n v="0.94"/>
    <n v="0.2"/>
    <n v="0.99"/>
    <x v="1"/>
    <x v="1"/>
  </r>
  <r>
    <x v="18"/>
    <x v="1234"/>
    <n v="13"/>
    <s v="PhD"/>
    <n v="0.64"/>
    <n v="1"/>
    <n v="0.14000000000000001"/>
    <x v="1"/>
    <n v="0.14000000000000001"/>
    <n v="0.13"/>
    <n v="0.71"/>
    <n v="0.38"/>
    <n v="0.96"/>
    <n v="0.33"/>
    <n v="0.98"/>
    <n v="0.21"/>
    <n v="0.1"/>
    <n v="0.31"/>
    <x v="0"/>
    <x v="1"/>
  </r>
  <r>
    <x v="12"/>
    <x v="1235"/>
    <n v="12"/>
    <s v="PhD"/>
    <n v="0.52"/>
    <n v="0.64"/>
    <n v="0.38"/>
    <x v="2"/>
    <n v="0.31"/>
    <n v="0.59"/>
    <n v="0.33"/>
    <n v="0.75"/>
    <n v="0.62"/>
    <n v="0.87"/>
    <n v="0.5"/>
    <n v="0.33"/>
    <n v="1"/>
    <n v="0.36"/>
    <x v="1"/>
    <x v="1"/>
  </r>
  <r>
    <x v="11"/>
    <x v="1236"/>
    <n v="21"/>
    <s v="PhD"/>
    <n v="0.81"/>
    <n v="0.59"/>
    <n v="0.45"/>
    <x v="2"/>
    <n v="0.09"/>
    <n v="0.14000000000000001"/>
    <n v="0"/>
    <n v="0.01"/>
    <n v="0.38"/>
    <n v="0.81"/>
    <n v="0.59"/>
    <n v="0.63"/>
    <n v="0.52"/>
    <n v="0.82"/>
    <x v="0"/>
    <x v="0"/>
  </r>
  <r>
    <x v="16"/>
    <x v="126"/>
    <n v="17"/>
    <s v="Master's"/>
    <n v="0.85"/>
    <n v="1.31"/>
    <n v="0.75"/>
    <x v="0"/>
    <n v="0.59"/>
    <n v="0.57999999999999996"/>
    <n v="0.53"/>
    <n v="0.48"/>
    <n v="0.09"/>
    <n v="0.1"/>
    <n v="0.9"/>
    <n v="0.63"/>
    <n v="0.26"/>
    <n v="0.28000000000000003"/>
    <x v="0"/>
    <x v="1"/>
  </r>
  <r>
    <x v="11"/>
    <x v="1237"/>
    <n v="17"/>
    <s v="Master's"/>
    <n v="0.41"/>
    <n v="0.94"/>
    <n v="0.32"/>
    <x v="2"/>
    <n v="0.14000000000000001"/>
    <n v="0.39"/>
    <n v="0.7"/>
    <n v="0.05"/>
    <n v="0.33"/>
    <n v="0.7"/>
    <n v="0.79"/>
    <n v="0.19"/>
    <n v="0.73"/>
    <n v="0.96"/>
    <x v="1"/>
    <x v="1"/>
  </r>
  <r>
    <x v="16"/>
    <x v="1238"/>
    <n v="17"/>
    <s v="Bachelor's"/>
    <n v="0.79"/>
    <n v="1.21"/>
    <n v="0.76"/>
    <x v="0"/>
    <n v="0.63"/>
    <n v="0.64"/>
    <n v="0.41"/>
    <n v="0.49"/>
    <n v="0.69"/>
    <n v="0.95"/>
    <n v="0.3"/>
    <n v="0.25"/>
    <n v="0.6"/>
    <n v="0.13"/>
    <x v="0"/>
    <x v="1"/>
  </r>
  <r>
    <x v="17"/>
    <x v="1239"/>
    <n v="10"/>
    <s v="Master's"/>
    <n v="0.09"/>
    <n v="0.99"/>
    <n v="0.55000000000000004"/>
    <x v="2"/>
    <n v="7.0000000000000007E-2"/>
    <n v="0.21"/>
    <n v="0.34"/>
    <n v="0.37"/>
    <n v="0.68"/>
    <n v="0.53"/>
    <n v="0.38"/>
    <n v="0.45"/>
    <n v="0.01"/>
    <n v="0.77"/>
    <x v="0"/>
    <x v="3"/>
  </r>
  <r>
    <x v="3"/>
    <x v="1240"/>
    <n v="1"/>
    <s v="Master's"/>
    <n v="0.83"/>
    <n v="1.04"/>
    <n v="0.51"/>
    <x v="2"/>
    <n v="0.7"/>
    <n v="0.86"/>
    <n v="0.94"/>
    <n v="0.54"/>
    <n v="0.15"/>
    <n v="0.88"/>
    <n v="0.04"/>
    <n v="0.81"/>
    <n v="0.68"/>
    <n v="0.9"/>
    <x v="1"/>
    <x v="2"/>
  </r>
  <r>
    <x v="1"/>
    <x v="1241"/>
    <n v="3"/>
    <s v="Master's"/>
    <n v="0.05"/>
    <n v="1.1100000000000001"/>
    <n v="0.08"/>
    <x v="1"/>
    <n v="0.08"/>
    <n v="0.45"/>
    <n v="0.1"/>
    <n v="0.73"/>
    <n v="0.97"/>
    <n v="0.56999999999999995"/>
    <n v="0.24"/>
    <n v="0.84"/>
    <n v="0.85"/>
    <n v="0.73"/>
    <x v="0"/>
    <x v="4"/>
  </r>
  <r>
    <x v="12"/>
    <x v="1242"/>
    <n v="12"/>
    <s v="PhD"/>
    <n v="0.87"/>
    <n v="0.66"/>
    <n v="0.67"/>
    <x v="2"/>
    <n v="0.95"/>
    <n v="0.87"/>
    <n v="0.25"/>
    <n v="0.86"/>
    <n v="0.5"/>
    <n v="0.59"/>
    <n v="0.84"/>
    <n v="0.03"/>
    <n v="0.36"/>
    <n v="0.82"/>
    <x v="1"/>
    <x v="1"/>
  </r>
  <r>
    <x v="17"/>
    <x v="1243"/>
    <n v="5"/>
    <s v="Master's"/>
    <n v="0.85"/>
    <n v="0.67"/>
    <n v="0.57999999999999996"/>
    <x v="2"/>
    <n v="0.15"/>
    <n v="0.79"/>
    <n v="0.25"/>
    <n v="0.74"/>
    <n v="0.46"/>
    <n v="0.99"/>
    <n v="0.57999999999999996"/>
    <n v="0.63"/>
    <n v="0.37"/>
    <n v="0.73"/>
    <x v="1"/>
    <x v="4"/>
  </r>
  <r>
    <x v="4"/>
    <x v="1244"/>
    <n v="12"/>
    <s v="Bachelor's"/>
    <n v="0.02"/>
    <n v="1.1100000000000001"/>
    <n v="0.63"/>
    <x v="2"/>
    <n v="0.24"/>
    <n v="0.22"/>
    <n v="0.61"/>
    <n v="0.82"/>
    <n v="0.25"/>
    <n v="0.93"/>
    <n v="0.93"/>
    <n v="0.2"/>
    <n v="0.26"/>
    <n v="0.7"/>
    <x v="0"/>
    <x v="1"/>
  </r>
  <r>
    <x v="3"/>
    <x v="1245"/>
    <n v="29"/>
    <s v="Master's"/>
    <n v="0.71"/>
    <n v="0.94"/>
    <n v="0.37"/>
    <x v="2"/>
    <n v="0.46"/>
    <n v="0.61"/>
    <n v="0.33"/>
    <n v="0.51"/>
    <n v="0.13"/>
    <n v="0.45"/>
    <n v="0.09"/>
    <n v="0.05"/>
    <n v="0.86"/>
    <n v="0.21"/>
    <x v="0"/>
    <x v="0"/>
  </r>
  <r>
    <x v="18"/>
    <x v="1246"/>
    <n v="26"/>
    <s v="Bachelor's"/>
    <n v="0.15"/>
    <n v="0.76"/>
    <n v="0.14000000000000001"/>
    <x v="1"/>
    <n v="0.14000000000000001"/>
    <n v="0.05"/>
    <n v="0.88"/>
    <n v="0.01"/>
    <n v="0.06"/>
    <n v="0.81"/>
    <n v="0.28000000000000003"/>
    <n v="0.72"/>
    <n v="0.15"/>
    <n v="0.24"/>
    <x v="1"/>
    <x v="0"/>
  </r>
  <r>
    <x v="1"/>
    <x v="1247"/>
    <n v="25"/>
    <s v="High School"/>
    <n v="0.99"/>
    <n v="0.56999999999999995"/>
    <n v="0.15"/>
    <x v="1"/>
    <n v="0.04"/>
    <n v="0.2"/>
    <n v="0.91"/>
    <n v="0.1"/>
    <n v="0.86"/>
    <n v="0.18"/>
    <n v="0.86"/>
    <n v="0.54"/>
    <n v="0.88"/>
    <n v="0.15"/>
    <x v="1"/>
    <x v="0"/>
  </r>
  <r>
    <x v="3"/>
    <x v="1248"/>
    <n v="19"/>
    <s v="Master's"/>
    <n v="0.68"/>
    <n v="1.04"/>
    <n v="0.62"/>
    <x v="2"/>
    <n v="0.65"/>
    <n v="0.88"/>
    <n v="0.38"/>
    <n v="0.59"/>
    <n v="0.87"/>
    <n v="0.21"/>
    <n v="0.49"/>
    <n v="0.96"/>
    <n v="0.47"/>
    <n v="0.25"/>
    <x v="0"/>
    <x v="1"/>
  </r>
  <r>
    <x v="2"/>
    <x v="1249"/>
    <n v="14"/>
    <s v="Bachelor's"/>
    <n v="0.59"/>
    <n v="1.47"/>
    <n v="0.74"/>
    <x v="0"/>
    <n v="0.85"/>
    <n v="0.7"/>
    <n v="0.77"/>
    <n v="0.28000000000000003"/>
    <n v="0.28999999999999998"/>
    <n v="0.91"/>
    <n v="0.36"/>
    <n v="0.06"/>
    <n v="0.6"/>
    <n v="0.12"/>
    <x v="0"/>
    <x v="1"/>
  </r>
  <r>
    <x v="14"/>
    <x v="1250"/>
    <n v="16"/>
    <s v="High School"/>
    <n v="0.64"/>
    <n v="1.37"/>
    <n v="0.9"/>
    <x v="0"/>
    <n v="0.11"/>
    <n v="0.38"/>
    <n v="0.77"/>
    <n v="0.42"/>
    <n v="0.97"/>
    <n v="0.74"/>
    <n v="0.02"/>
    <n v="0.88"/>
    <n v="0.1"/>
    <n v="0.14000000000000001"/>
    <x v="1"/>
    <x v="1"/>
  </r>
  <r>
    <x v="10"/>
    <x v="1251"/>
    <n v="14"/>
    <s v="PhD"/>
    <n v="0.86"/>
    <n v="1.04"/>
    <n v="0.42"/>
    <x v="2"/>
    <n v="0.35"/>
    <n v="0.34"/>
    <n v="0.33"/>
    <n v="0.24"/>
    <n v="0.61"/>
    <n v="0.9"/>
    <n v="0.31"/>
    <n v="0.19"/>
    <n v="0.84"/>
    <n v="0.74"/>
    <x v="1"/>
    <x v="1"/>
  </r>
  <r>
    <x v="9"/>
    <x v="1252"/>
    <n v="20"/>
    <s v="Master's"/>
    <n v="0.17"/>
    <n v="0.64"/>
    <n v="0.84"/>
    <x v="0"/>
    <n v="0.61"/>
    <n v="0.48"/>
    <n v="0.6"/>
    <n v="0.18"/>
    <n v="0.48"/>
    <n v="0.66"/>
    <n v="0.43"/>
    <n v="0.68"/>
    <n v="0.45"/>
    <n v="0.33"/>
    <x v="1"/>
    <x v="1"/>
  </r>
  <r>
    <x v="11"/>
    <x v="1253"/>
    <n v="19"/>
    <s v="Bachelor's"/>
    <n v="0.41"/>
    <n v="0.52"/>
    <n v="0.56999999999999995"/>
    <x v="2"/>
    <n v="0.85"/>
    <n v="0.35"/>
    <n v="0.05"/>
    <n v="0.99"/>
    <n v="0.26"/>
    <n v="0.13"/>
    <n v="0.37"/>
    <n v="0.74"/>
    <n v="0.28999999999999998"/>
    <n v="0.56999999999999995"/>
    <x v="0"/>
    <x v="1"/>
  </r>
  <r>
    <x v="7"/>
    <x v="1254"/>
    <n v="6"/>
    <s v="Master's"/>
    <n v="0.12"/>
    <n v="0.83"/>
    <n v="0.23"/>
    <x v="1"/>
    <n v="0.61"/>
    <n v="0.12"/>
    <n v="0.16"/>
    <n v="0.64"/>
    <n v="0.81"/>
    <n v="0.35"/>
    <n v="0.6"/>
    <n v="0.17"/>
    <n v="0.31"/>
    <n v="0.02"/>
    <x v="0"/>
    <x v="3"/>
  </r>
  <r>
    <x v="13"/>
    <x v="1255"/>
    <n v="6"/>
    <s v="PhD"/>
    <n v="0.4"/>
    <n v="1.32"/>
    <n v="0.57999999999999996"/>
    <x v="2"/>
    <n v="0.83"/>
    <n v="0.28999999999999998"/>
    <n v="0.19"/>
    <n v="0.97"/>
    <n v="0.72"/>
    <n v="0.83"/>
    <n v="0.01"/>
    <n v="0.35"/>
    <n v="0.74"/>
    <n v="0.08"/>
    <x v="1"/>
    <x v="3"/>
  </r>
  <r>
    <x v="1"/>
    <x v="1256"/>
    <n v="16"/>
    <s v="Master's"/>
    <n v="0.43"/>
    <n v="0.52"/>
    <n v="0.11"/>
    <x v="1"/>
    <n v="0.28000000000000003"/>
    <n v="0.11"/>
    <n v="0.63"/>
    <n v="0.24"/>
    <n v="0.28000000000000003"/>
    <n v="0.9"/>
    <n v="0.47"/>
    <n v="0.39"/>
    <n v="0.72"/>
    <n v="0.91"/>
    <x v="1"/>
    <x v="1"/>
  </r>
  <r>
    <x v="6"/>
    <x v="1257"/>
    <n v="2"/>
    <s v="PhD"/>
    <n v="0.45"/>
    <n v="1.1100000000000001"/>
    <n v="0.43"/>
    <x v="2"/>
    <n v="0.77"/>
    <n v="0.97"/>
    <n v="0.94"/>
    <n v="0.27"/>
    <n v="0.23"/>
    <n v="0.96"/>
    <n v="0.46"/>
    <n v="0.21"/>
    <n v="0.71"/>
    <n v="0.28000000000000003"/>
    <x v="0"/>
    <x v="2"/>
  </r>
  <r>
    <x v="12"/>
    <x v="1258"/>
    <n v="21"/>
    <s v="Bachelor's"/>
    <n v="0.88"/>
    <n v="0.66"/>
    <n v="0.33"/>
    <x v="2"/>
    <n v="0.27"/>
    <n v="0.61"/>
    <n v="0.12"/>
    <n v="0.47"/>
    <n v="0.63"/>
    <n v="0.85"/>
    <n v="0.23"/>
    <n v="0.82"/>
    <n v="0.23"/>
    <n v="0.68"/>
    <x v="0"/>
    <x v="0"/>
  </r>
  <r>
    <x v="17"/>
    <x v="1259"/>
    <n v="22"/>
    <s v="Bachelor's"/>
    <n v="0.11"/>
    <n v="1.21"/>
    <n v="0.39"/>
    <x v="2"/>
    <n v="0.18"/>
    <n v="0.36"/>
    <n v="0.65"/>
    <n v="0.23"/>
    <n v="0.18"/>
    <n v="0.01"/>
    <n v="0.47"/>
    <n v="0.43"/>
    <n v="0.23"/>
    <n v="0.05"/>
    <x v="0"/>
    <x v="0"/>
  </r>
  <r>
    <x v="8"/>
    <x v="1260"/>
    <n v="24"/>
    <s v="Master's"/>
    <n v="0.79"/>
    <n v="1.22"/>
    <n v="0.64"/>
    <x v="2"/>
    <n v="0.01"/>
    <n v="0.97"/>
    <n v="0.34"/>
    <n v="0.99"/>
    <n v="0.25"/>
    <n v="0.47"/>
    <n v="0.35"/>
    <n v="0.36"/>
    <n v="0.84"/>
    <n v="0.75"/>
    <x v="1"/>
    <x v="0"/>
  </r>
  <r>
    <x v="0"/>
    <x v="1261"/>
    <n v="25"/>
    <s v="High School"/>
    <n v="0.61"/>
    <n v="0.96"/>
    <n v="0.72"/>
    <x v="0"/>
    <n v="1"/>
    <n v="0.55000000000000004"/>
    <n v="0.7"/>
    <n v="0.41"/>
    <n v="0.55000000000000004"/>
    <n v="0.94"/>
    <n v="0.17"/>
    <n v="0.28999999999999998"/>
    <n v="0.15"/>
    <n v="0.79"/>
    <x v="1"/>
    <x v="0"/>
  </r>
  <r>
    <x v="6"/>
    <x v="1262"/>
    <n v="1"/>
    <s v="Bachelor's"/>
    <n v="0.08"/>
    <n v="0.8"/>
    <n v="0.51"/>
    <x v="2"/>
    <n v="0.41"/>
    <n v="0.04"/>
    <n v="0.96"/>
    <n v="0.95"/>
    <n v="0.28000000000000003"/>
    <n v="0.73"/>
    <n v="0.57999999999999996"/>
    <n v="0.24"/>
    <n v="0.26"/>
    <n v="0.49"/>
    <x v="0"/>
    <x v="2"/>
  </r>
  <r>
    <x v="5"/>
    <x v="1263"/>
    <n v="7"/>
    <s v="Bachelor's"/>
    <n v="0.28999999999999998"/>
    <n v="1.31"/>
    <n v="0.17"/>
    <x v="1"/>
    <n v="0.65"/>
    <n v="0.19"/>
    <n v="0.53"/>
    <n v="0.32"/>
    <n v="0.53"/>
    <n v="0.78"/>
    <n v="0.77"/>
    <n v="0.35"/>
    <n v="0.69"/>
    <n v="0.94"/>
    <x v="1"/>
    <x v="3"/>
  </r>
  <r>
    <x v="9"/>
    <x v="1264"/>
    <n v="0"/>
    <s v="Bachelor's"/>
    <n v="0.56999999999999995"/>
    <n v="1.42"/>
    <n v="0.8"/>
    <x v="0"/>
    <n v="0.63"/>
    <n v="0.89"/>
    <n v="0.59"/>
    <n v="0.61"/>
    <n v="0.72"/>
    <n v="0.88"/>
    <n v="0.09"/>
    <n v="0.34"/>
    <n v="0.4"/>
    <n v="0.91"/>
    <x v="0"/>
    <x v="2"/>
  </r>
  <r>
    <x v="13"/>
    <x v="1265"/>
    <n v="20"/>
    <s v="High School"/>
    <n v="0.12"/>
    <n v="0.62"/>
    <n v="0.67"/>
    <x v="2"/>
    <n v="0.3"/>
    <n v="0.24"/>
    <n v="0.04"/>
    <n v="0.28000000000000003"/>
    <n v="0.69"/>
    <n v="0.43"/>
    <n v="0.52"/>
    <n v="0.92"/>
    <n v="0.11"/>
    <n v="7.0000000000000007E-2"/>
    <x v="0"/>
    <x v="1"/>
  </r>
  <r>
    <x v="10"/>
    <x v="1266"/>
    <n v="16"/>
    <s v="High School"/>
    <n v="0.77"/>
    <n v="0.76"/>
    <n v="0.43"/>
    <x v="2"/>
    <n v="0.31"/>
    <n v="0.65"/>
    <n v="0.06"/>
    <n v="0.49"/>
    <n v="0.13"/>
    <n v="0.82"/>
    <n v="0.38"/>
    <n v="0.53"/>
    <n v="0.03"/>
    <n v="0.06"/>
    <x v="0"/>
    <x v="1"/>
  </r>
  <r>
    <x v="4"/>
    <x v="1267"/>
    <n v="24"/>
    <s v="High School"/>
    <n v="0.77"/>
    <n v="1.21"/>
    <n v="0.59"/>
    <x v="2"/>
    <n v="0.1"/>
    <n v="0.69"/>
    <n v="0.18"/>
    <n v="0.1"/>
    <n v="0.76"/>
    <n v="0.89"/>
    <n v="0.72"/>
    <n v="0.81"/>
    <n v="0.99"/>
    <n v="0.13"/>
    <x v="0"/>
    <x v="0"/>
  </r>
  <r>
    <x v="6"/>
    <x v="1268"/>
    <n v="3"/>
    <s v="PhD"/>
    <n v="0.6"/>
    <n v="1.31"/>
    <n v="0.56000000000000005"/>
    <x v="2"/>
    <n v="0.56999999999999995"/>
    <n v="0.7"/>
    <n v="0.32"/>
    <n v="0.92"/>
    <n v="0.12"/>
    <n v="0.32"/>
    <n v="0.03"/>
    <n v="0.27"/>
    <n v="0.22"/>
    <n v="0.05"/>
    <x v="0"/>
    <x v="4"/>
  </r>
  <r>
    <x v="15"/>
    <x v="1269"/>
    <n v="3"/>
    <s v="Bachelor's"/>
    <n v="0.47"/>
    <n v="0.57999999999999996"/>
    <n v="0.12"/>
    <x v="1"/>
    <n v="0.95"/>
    <n v="0.11"/>
    <n v="0.31"/>
    <n v="0.04"/>
    <n v="0.15"/>
    <n v="0.7"/>
    <n v="0.37"/>
    <n v="0.45"/>
    <n v="0.16"/>
    <n v="0.68"/>
    <x v="0"/>
    <x v="4"/>
  </r>
  <r>
    <x v="10"/>
    <x v="1270"/>
    <n v="24"/>
    <s v="Bachelor's"/>
    <n v="0.18"/>
    <n v="0.54"/>
    <n v="0.33"/>
    <x v="2"/>
    <n v="0.66"/>
    <n v="0.14000000000000001"/>
    <n v="0.49"/>
    <n v="0.15"/>
    <n v="0.17"/>
    <n v="0"/>
    <n v="0.32"/>
    <n v="0.09"/>
    <n v="0.39"/>
    <n v="0.6"/>
    <x v="1"/>
    <x v="0"/>
  </r>
  <r>
    <x v="2"/>
    <x v="1271"/>
    <n v="10"/>
    <s v="Bachelor's"/>
    <n v="0.71"/>
    <n v="1.24"/>
    <n v="0.87"/>
    <x v="0"/>
    <n v="0.94"/>
    <n v="0.24"/>
    <n v="0.19"/>
    <n v="0.61"/>
    <n v="0.59"/>
    <n v="0.51"/>
    <n v="0"/>
    <n v="0.56000000000000005"/>
    <n v="0.93"/>
    <n v="0.33"/>
    <x v="0"/>
    <x v="3"/>
  </r>
  <r>
    <x v="6"/>
    <x v="1272"/>
    <n v="12"/>
    <s v="Bachelor's"/>
    <n v="0.36"/>
    <n v="0.64"/>
    <n v="0.46"/>
    <x v="2"/>
    <n v="0.49"/>
    <n v="0.63"/>
    <n v="0.5"/>
    <n v="0.54"/>
    <n v="0.02"/>
    <n v="0.25"/>
    <n v="0.31"/>
    <n v="0.99"/>
    <n v="0.3"/>
    <n v="0.9"/>
    <x v="0"/>
    <x v="1"/>
  </r>
  <r>
    <x v="4"/>
    <x v="1273"/>
    <n v="26"/>
    <s v="Master's"/>
    <n v="0.1"/>
    <n v="0.75"/>
    <n v="0.41"/>
    <x v="2"/>
    <n v="0.98"/>
    <n v="0.67"/>
    <n v="0.93"/>
    <n v="0.83"/>
    <n v="0.57999999999999996"/>
    <n v="0.68"/>
    <n v="0.62"/>
    <n v="0.67"/>
    <n v="0.26"/>
    <n v="0.41"/>
    <x v="1"/>
    <x v="0"/>
  </r>
  <r>
    <x v="15"/>
    <x v="1274"/>
    <n v="27"/>
    <s v="Bachelor's"/>
    <n v="0.04"/>
    <n v="0.98"/>
    <n v="0.26"/>
    <x v="1"/>
    <n v="0.49"/>
    <n v="0.55000000000000004"/>
    <n v="0.2"/>
    <n v="0.79"/>
    <n v="0.36"/>
    <n v="0.96"/>
    <n v="0.99"/>
    <n v="0.92"/>
    <n v="0.08"/>
    <n v="0.33"/>
    <x v="1"/>
    <x v="0"/>
  </r>
  <r>
    <x v="13"/>
    <x v="1275"/>
    <n v="11"/>
    <s v="High School"/>
    <n v="0.8"/>
    <n v="1.41"/>
    <n v="0.53"/>
    <x v="2"/>
    <n v="0.48"/>
    <n v="0.11"/>
    <n v="0.84"/>
    <n v="0.75"/>
    <n v="0.06"/>
    <n v="0.21"/>
    <n v="0.56000000000000005"/>
    <n v="0.68"/>
    <n v="0.14000000000000001"/>
    <n v="0.24"/>
    <x v="0"/>
    <x v="1"/>
  </r>
  <r>
    <x v="4"/>
    <x v="1276"/>
    <n v="2"/>
    <s v="Bachelor's"/>
    <n v="0.22"/>
    <n v="1.42"/>
    <n v="0.59"/>
    <x v="2"/>
    <n v="0.74"/>
    <n v="0.79"/>
    <n v="0.36"/>
    <n v="0.77"/>
    <n v="0.98"/>
    <n v="0.7"/>
    <n v="0.42"/>
    <n v="0.72"/>
    <n v="0.9"/>
    <n v="0.13"/>
    <x v="1"/>
    <x v="2"/>
  </r>
  <r>
    <x v="5"/>
    <x v="1277"/>
    <n v="0"/>
    <s v="High School"/>
    <n v="0.92"/>
    <n v="1.45"/>
    <n v="0.17"/>
    <x v="1"/>
    <n v="0.37"/>
    <n v="0.28000000000000003"/>
    <n v="0.5"/>
    <n v="0.93"/>
    <n v="0.15"/>
    <n v="0.42"/>
    <n v="0.91"/>
    <n v="0.35"/>
    <n v="0.77"/>
    <n v="0.39"/>
    <x v="0"/>
    <x v="2"/>
  </r>
  <r>
    <x v="4"/>
    <x v="1278"/>
    <n v="15"/>
    <s v="PhD"/>
    <n v="0.98"/>
    <n v="0.89"/>
    <n v="0.64"/>
    <x v="2"/>
    <n v="0.99"/>
    <n v="0.98"/>
    <n v="0.43"/>
    <n v="0.49"/>
    <n v="0.3"/>
    <n v="0.31"/>
    <n v="0.49"/>
    <n v="0.2"/>
    <n v="0.71"/>
    <n v="0.54"/>
    <x v="1"/>
    <x v="1"/>
  </r>
  <r>
    <x v="11"/>
    <x v="1279"/>
    <n v="27"/>
    <s v="Master's"/>
    <n v="0.81"/>
    <n v="0.82"/>
    <n v="0.5"/>
    <x v="2"/>
    <n v="0.75"/>
    <n v="0.19"/>
    <n v="0.03"/>
    <n v="0.85"/>
    <n v="0.14000000000000001"/>
    <n v="0.89"/>
    <n v="0.91"/>
    <n v="0.46"/>
    <n v="0.81"/>
    <n v="0.36"/>
    <x v="1"/>
    <x v="0"/>
  </r>
  <r>
    <x v="14"/>
    <x v="1280"/>
    <n v="5"/>
    <s v="Bachelor's"/>
    <n v="0.82"/>
    <n v="0.57999999999999996"/>
    <n v="0.85"/>
    <x v="0"/>
    <n v="0.64"/>
    <n v="0"/>
    <n v="0.98"/>
    <n v="0.41"/>
    <n v="0.52"/>
    <n v="0.19"/>
    <n v="0.61"/>
    <n v="0.81"/>
    <n v="0.59"/>
    <n v="0.79"/>
    <x v="1"/>
    <x v="4"/>
  </r>
  <r>
    <x v="8"/>
    <x v="1281"/>
    <n v="13"/>
    <s v="PhD"/>
    <n v="0.5"/>
    <n v="0.87"/>
    <n v="0.6"/>
    <x v="2"/>
    <n v="0.87"/>
    <n v="0.88"/>
    <n v="0.23"/>
    <n v="0.9"/>
    <n v="0.34"/>
    <n v="0.31"/>
    <n v="0.73"/>
    <n v="0.3"/>
    <n v="0.05"/>
    <n v="0.37"/>
    <x v="1"/>
    <x v="1"/>
  </r>
  <r>
    <x v="1"/>
    <x v="1282"/>
    <n v="15"/>
    <s v="Master's"/>
    <n v="0.32"/>
    <n v="0.64"/>
    <n v="0.05"/>
    <x v="1"/>
    <n v="0.45"/>
    <n v="0.91"/>
    <n v="0.31"/>
    <n v="0.2"/>
    <n v="0.93"/>
    <n v="0.11"/>
    <n v="0.05"/>
    <n v="0.88"/>
    <n v="0.7"/>
    <n v="0.42"/>
    <x v="1"/>
    <x v="1"/>
  </r>
  <r>
    <x v="14"/>
    <x v="1283"/>
    <n v="28"/>
    <s v="PhD"/>
    <n v="0.74"/>
    <n v="0.54"/>
    <n v="0.87"/>
    <x v="0"/>
    <n v="0.64"/>
    <n v="0.96"/>
    <n v="0.97"/>
    <n v="0.38"/>
    <n v="0.59"/>
    <n v="0.14000000000000001"/>
    <n v="7.0000000000000007E-2"/>
    <n v="0.43"/>
    <n v="0.69"/>
    <n v="0.56999999999999995"/>
    <x v="1"/>
    <x v="0"/>
  </r>
  <r>
    <x v="13"/>
    <x v="1284"/>
    <n v="9"/>
    <s v="PhD"/>
    <n v="0.28000000000000003"/>
    <n v="0.88"/>
    <n v="0.56000000000000005"/>
    <x v="2"/>
    <n v="0.33"/>
    <n v="0.88"/>
    <n v="0.11"/>
    <n v="0.04"/>
    <n v="0.21"/>
    <n v="0.28999999999999998"/>
    <n v="0.11"/>
    <n v="7.0000000000000007E-2"/>
    <n v="0.76"/>
    <n v="0.16"/>
    <x v="1"/>
    <x v="3"/>
  </r>
  <r>
    <x v="18"/>
    <x v="1285"/>
    <n v="4"/>
    <s v="Master's"/>
    <n v="0.37"/>
    <n v="1.17"/>
    <n v="0.11"/>
    <x v="1"/>
    <n v="0.24"/>
    <n v="0.56999999999999995"/>
    <n v="0.56000000000000005"/>
    <n v="0.77"/>
    <n v="0.76"/>
    <n v="0.67"/>
    <n v="0.45"/>
    <n v="0.89"/>
    <n v="0.62"/>
    <n v="0.99"/>
    <x v="0"/>
    <x v="4"/>
  </r>
  <r>
    <x v="16"/>
    <x v="1286"/>
    <n v="10"/>
    <s v="Bachelor's"/>
    <n v="0.04"/>
    <n v="0.82"/>
    <n v="0.84"/>
    <x v="0"/>
    <n v="0.72"/>
    <n v="0.55000000000000004"/>
    <n v="0.79"/>
    <n v="0.28000000000000003"/>
    <n v="0.18"/>
    <n v="0.05"/>
    <n v="0.56999999999999995"/>
    <n v="0.69"/>
    <n v="0.33"/>
    <n v="0.61"/>
    <x v="0"/>
    <x v="3"/>
  </r>
  <r>
    <x v="16"/>
    <x v="1287"/>
    <n v="6"/>
    <s v="High School"/>
    <n v="0.1"/>
    <n v="1.2"/>
    <n v="0.79"/>
    <x v="0"/>
    <n v="0.67"/>
    <n v="0.83"/>
    <n v="0.85"/>
    <n v="0.17"/>
    <n v="0.49"/>
    <n v="0.73"/>
    <n v="0.77"/>
    <n v="0.78"/>
    <n v="0.23"/>
    <n v="0.19"/>
    <x v="0"/>
    <x v="3"/>
  </r>
  <r>
    <x v="1"/>
    <x v="1288"/>
    <n v="3"/>
    <s v="Bachelor's"/>
    <n v="0.74"/>
    <n v="0.82"/>
    <n v="0.08"/>
    <x v="1"/>
    <n v="0.72"/>
    <n v="0.3"/>
    <n v="0.17"/>
    <n v="0.15"/>
    <n v="0.31"/>
    <n v="0.59"/>
    <n v="0.36"/>
    <n v="0.02"/>
    <n v="0.1"/>
    <n v="0.28999999999999998"/>
    <x v="0"/>
    <x v="4"/>
  </r>
  <r>
    <x v="12"/>
    <x v="1289"/>
    <n v="17"/>
    <s v="PhD"/>
    <n v="0.1"/>
    <n v="1.06"/>
    <n v="0.35"/>
    <x v="2"/>
    <n v="0.21"/>
    <n v="0.17"/>
    <n v="7.0000000000000007E-2"/>
    <n v="0.67"/>
    <n v="0.46"/>
    <n v="0.83"/>
    <n v="0.1"/>
    <n v="0.14000000000000001"/>
    <n v="0.31"/>
    <n v="0.77"/>
    <x v="0"/>
    <x v="1"/>
  </r>
  <r>
    <x v="17"/>
    <x v="1290"/>
    <n v="25"/>
    <s v="Bachelor's"/>
    <n v="0.41"/>
    <n v="0.8"/>
    <n v="0.33"/>
    <x v="2"/>
    <n v="0.94"/>
    <n v="0.55000000000000004"/>
    <n v="0.79"/>
    <n v="0.66"/>
    <n v="0.51"/>
    <n v="0.09"/>
    <n v="0.64"/>
    <n v="0.16"/>
    <n v="0.41"/>
    <n v="0.63"/>
    <x v="0"/>
    <x v="0"/>
  </r>
  <r>
    <x v="16"/>
    <x v="1291"/>
    <n v="2"/>
    <s v="High School"/>
    <n v="0.69"/>
    <n v="1.17"/>
    <n v="0.74"/>
    <x v="0"/>
    <n v="0.35"/>
    <n v="0.04"/>
    <n v="0.72"/>
    <n v="0.95"/>
    <n v="0.26"/>
    <n v="0.09"/>
    <n v="0.48"/>
    <n v="0.86"/>
    <n v="0.55000000000000004"/>
    <n v="0.05"/>
    <x v="0"/>
    <x v="2"/>
  </r>
  <r>
    <x v="0"/>
    <x v="1292"/>
    <n v="21"/>
    <s v="Bachelor's"/>
    <n v="0.22"/>
    <n v="0.54"/>
    <n v="0.84"/>
    <x v="0"/>
    <n v="0.13"/>
    <n v="0.34"/>
    <n v="0.51"/>
    <n v="0.9"/>
    <n v="0.08"/>
    <n v="0.67"/>
    <n v="0.01"/>
    <n v="0.63"/>
    <n v="0.55000000000000004"/>
    <n v="0.81"/>
    <x v="0"/>
    <x v="0"/>
  </r>
  <r>
    <x v="4"/>
    <x v="1293"/>
    <n v="18"/>
    <s v="High School"/>
    <n v="0.35"/>
    <n v="0.74"/>
    <n v="0.33"/>
    <x v="2"/>
    <n v="0.53"/>
    <n v="0.89"/>
    <n v="0.51"/>
    <n v="0.74"/>
    <n v="0.3"/>
    <n v="0.45"/>
    <n v="0.32"/>
    <n v="0.11"/>
    <n v="0.42"/>
    <n v="0.76"/>
    <x v="0"/>
    <x v="1"/>
  </r>
  <r>
    <x v="0"/>
    <x v="1294"/>
    <n v="19"/>
    <s v="Bachelor's"/>
    <n v="0.65"/>
    <n v="1.26"/>
    <n v="0.78"/>
    <x v="0"/>
    <n v="0.8"/>
    <n v="0.34"/>
    <n v="0.26"/>
    <n v="0.22"/>
    <n v="0.2"/>
    <n v="0.74"/>
    <n v="0.89"/>
    <n v="0.23"/>
    <n v="0.09"/>
    <n v="0.31"/>
    <x v="1"/>
    <x v="1"/>
  </r>
  <r>
    <x v="18"/>
    <x v="1295"/>
    <n v="20"/>
    <s v="Bachelor's"/>
    <n v="0.37"/>
    <n v="1.05"/>
    <n v="0.24"/>
    <x v="1"/>
    <n v="0.41"/>
    <n v="1"/>
    <n v="0.3"/>
    <n v="0.98"/>
    <n v="0.2"/>
    <n v="0.11"/>
    <n v="0.75"/>
    <n v="0.7"/>
    <n v="0.81"/>
    <n v="0.34"/>
    <x v="0"/>
    <x v="1"/>
  </r>
  <r>
    <x v="11"/>
    <x v="1296"/>
    <n v="26"/>
    <s v="Master's"/>
    <n v="0.12"/>
    <n v="0.53"/>
    <n v="0.42"/>
    <x v="2"/>
    <n v="0.8"/>
    <n v="0.67"/>
    <n v="0.44"/>
    <n v="0.26"/>
    <n v="0.06"/>
    <n v="0.34"/>
    <n v="0.46"/>
    <n v="0.69"/>
    <n v="0.65"/>
    <n v="0.95"/>
    <x v="1"/>
    <x v="0"/>
  </r>
  <r>
    <x v="8"/>
    <x v="1297"/>
    <n v="29"/>
    <s v="Bachelor's"/>
    <n v="0.34"/>
    <n v="0.98"/>
    <n v="0.56999999999999995"/>
    <x v="2"/>
    <n v="0.5"/>
    <n v="0.91"/>
    <n v="0.61"/>
    <n v="0.04"/>
    <n v="0.11"/>
    <n v="0.75"/>
    <n v="0.72"/>
    <n v="0.15"/>
    <n v="0.06"/>
    <n v="0.57999999999999996"/>
    <x v="1"/>
    <x v="0"/>
  </r>
  <r>
    <x v="15"/>
    <x v="1298"/>
    <n v="9"/>
    <s v="High School"/>
    <n v="0.14000000000000001"/>
    <n v="0.97"/>
    <n v="0.13"/>
    <x v="1"/>
    <n v="0.93"/>
    <n v="0.22"/>
    <n v="0.73"/>
    <n v="0.52"/>
    <n v="0.01"/>
    <n v="0.52"/>
    <n v="0.1"/>
    <n v="0.66"/>
    <n v="0.56999999999999995"/>
    <n v="0.01"/>
    <x v="1"/>
    <x v="3"/>
  </r>
  <r>
    <x v="12"/>
    <x v="1299"/>
    <n v="3"/>
    <s v="PhD"/>
    <n v="0.01"/>
    <n v="1.24"/>
    <n v="0.59"/>
    <x v="2"/>
    <n v="0.17"/>
    <n v="0.96"/>
    <n v="0.22"/>
    <n v="0.46"/>
    <n v="0.11"/>
    <n v="0.6"/>
    <n v="0.38"/>
    <n v="0.35"/>
    <n v="0.83"/>
    <n v="0.01"/>
    <x v="0"/>
    <x v="4"/>
  </r>
  <r>
    <x v="16"/>
    <x v="1300"/>
    <n v="27"/>
    <s v="High School"/>
    <n v="0.56999999999999995"/>
    <n v="1.49"/>
    <n v="0.85"/>
    <x v="0"/>
    <n v="0.06"/>
    <n v="0.05"/>
    <n v="0.88"/>
    <n v="0.84"/>
    <n v="0.35"/>
    <n v="0.62"/>
    <n v="0.49"/>
    <n v="0.97"/>
    <n v="0.95"/>
    <n v="0.98"/>
    <x v="0"/>
    <x v="0"/>
  </r>
  <r>
    <x v="14"/>
    <x v="1301"/>
    <n v="16"/>
    <s v="Master's"/>
    <n v="0.91"/>
    <n v="0.72"/>
    <n v="0.91"/>
    <x v="0"/>
    <n v="0.71"/>
    <n v="0.96"/>
    <n v="0.56999999999999995"/>
    <n v="0.09"/>
    <n v="0.6"/>
    <n v="0.69"/>
    <n v="0.22"/>
    <n v="0.39"/>
    <n v="0.6"/>
    <n v="0.37"/>
    <x v="1"/>
    <x v="1"/>
  </r>
  <r>
    <x v="18"/>
    <x v="1302"/>
    <n v="16"/>
    <s v="High School"/>
    <n v="0.13"/>
    <n v="1.44"/>
    <n v="0.24"/>
    <x v="1"/>
    <n v="0"/>
    <n v="0.77"/>
    <n v="0.74"/>
    <n v="0.01"/>
    <n v="0.37"/>
    <n v="0.61"/>
    <n v="0.45"/>
    <n v="0.78"/>
    <n v="0.43"/>
    <n v="0.15"/>
    <x v="0"/>
    <x v="1"/>
  </r>
  <r>
    <x v="19"/>
    <x v="1303"/>
    <n v="1"/>
    <s v="Master's"/>
    <n v="0.24"/>
    <n v="1.22"/>
    <n v="0.36"/>
    <x v="2"/>
    <n v="0.33"/>
    <n v="0.44"/>
    <n v="0.19"/>
    <n v="0.45"/>
    <n v="0.16"/>
    <n v="0.56000000000000005"/>
    <n v="0.66"/>
    <n v="0.06"/>
    <n v="0.87"/>
    <n v="0.19"/>
    <x v="0"/>
    <x v="2"/>
  </r>
  <r>
    <x v="2"/>
    <x v="1304"/>
    <n v="7"/>
    <s v="Bachelor's"/>
    <n v="0.66"/>
    <n v="0.97"/>
    <n v="0.82"/>
    <x v="0"/>
    <n v="0.13"/>
    <n v="0.81"/>
    <n v="0.62"/>
    <n v="0.14000000000000001"/>
    <n v="0.37"/>
    <n v="0.81"/>
    <n v="0.56999999999999995"/>
    <n v="0.11"/>
    <n v="0.37"/>
    <n v="0.24"/>
    <x v="1"/>
    <x v="3"/>
  </r>
  <r>
    <x v="8"/>
    <x v="1305"/>
    <n v="10"/>
    <s v="High School"/>
    <n v="0.6"/>
    <n v="1.1299999999999999"/>
    <n v="0.61"/>
    <x v="2"/>
    <n v="0.15"/>
    <n v="0.97"/>
    <n v="0.36"/>
    <n v="0.63"/>
    <n v="0.47"/>
    <n v="0.47"/>
    <n v="0.7"/>
    <n v="0.99"/>
    <n v="0.66"/>
    <n v="0.79"/>
    <x v="0"/>
    <x v="3"/>
  </r>
  <r>
    <x v="19"/>
    <x v="1306"/>
    <n v="28"/>
    <s v="High School"/>
    <n v="0.18"/>
    <n v="0.81"/>
    <n v="0.61"/>
    <x v="2"/>
    <n v="0.45"/>
    <n v="0.88"/>
    <n v="0.15"/>
    <n v="0.51"/>
    <n v="0.65"/>
    <n v="0.52"/>
    <n v="0.89"/>
    <n v="0.99"/>
    <n v="0.12"/>
    <n v="0.13"/>
    <x v="1"/>
    <x v="0"/>
  </r>
  <r>
    <x v="10"/>
    <x v="1307"/>
    <n v="15"/>
    <s v="Master's"/>
    <n v="0.68"/>
    <n v="0.87"/>
    <n v="0.59"/>
    <x v="2"/>
    <n v="0.41"/>
    <n v="0.63"/>
    <n v="0.77"/>
    <n v="0.55000000000000004"/>
    <n v="0.54"/>
    <n v="0.09"/>
    <n v="0.41"/>
    <n v="0.55000000000000004"/>
    <n v="0.46"/>
    <n v="0.9"/>
    <x v="0"/>
    <x v="1"/>
  </r>
  <r>
    <x v="18"/>
    <x v="1308"/>
    <n v="3"/>
    <s v="Bachelor's"/>
    <n v="0.82"/>
    <n v="0.88"/>
    <n v="0.23"/>
    <x v="1"/>
    <n v="0.4"/>
    <n v="0.23"/>
    <n v="0.34"/>
    <n v="7.0000000000000007E-2"/>
    <n v="0.33"/>
    <n v="0.46"/>
    <n v="0.96"/>
    <n v="0.31"/>
    <n v="0.9"/>
    <n v="0.23"/>
    <x v="0"/>
    <x v="4"/>
  </r>
  <r>
    <x v="8"/>
    <x v="1309"/>
    <n v="0"/>
    <s v="Master's"/>
    <n v="0.52"/>
    <n v="1.17"/>
    <n v="0.32"/>
    <x v="2"/>
    <n v="0.22"/>
    <n v="0.46"/>
    <n v="0.33"/>
    <n v="0.71"/>
    <n v="0.51"/>
    <n v="0.16"/>
    <n v="0.89"/>
    <n v="0.28999999999999998"/>
    <n v="0.73"/>
    <n v="0.78"/>
    <x v="1"/>
    <x v="2"/>
  </r>
  <r>
    <x v="8"/>
    <x v="1310"/>
    <n v="0"/>
    <s v="High School"/>
    <n v="0.5"/>
    <n v="1.1200000000000001"/>
    <n v="0.43"/>
    <x v="2"/>
    <n v="0.68"/>
    <n v="0.46"/>
    <n v="0.44"/>
    <n v="0.86"/>
    <n v="0.05"/>
    <n v="0.88"/>
    <n v="0.85"/>
    <n v="0.51"/>
    <n v="0.49"/>
    <n v="0.36"/>
    <x v="1"/>
    <x v="2"/>
  </r>
  <r>
    <x v="6"/>
    <x v="1311"/>
    <n v="18"/>
    <s v="Bachelor's"/>
    <n v="0.11"/>
    <n v="1.0900000000000001"/>
    <n v="0.56999999999999995"/>
    <x v="2"/>
    <n v="0.93"/>
    <n v="0.78"/>
    <n v="0.64"/>
    <n v="0.12"/>
    <n v="0.37"/>
    <n v="0.14000000000000001"/>
    <n v="0.88"/>
    <n v="0.75"/>
    <n v="0.76"/>
    <n v="0.65"/>
    <x v="0"/>
    <x v="1"/>
  </r>
  <r>
    <x v="2"/>
    <x v="1312"/>
    <n v="10"/>
    <s v="Master's"/>
    <n v="0.15"/>
    <n v="0.83"/>
    <n v="0.73"/>
    <x v="0"/>
    <n v="0.72"/>
    <n v="0.16"/>
    <n v="0.7"/>
    <n v="0.69"/>
    <n v="0.46"/>
    <n v="0.14000000000000001"/>
    <n v="0.31"/>
    <n v="0.32"/>
    <n v="0.7"/>
    <n v="0.11"/>
    <x v="1"/>
    <x v="3"/>
  </r>
  <r>
    <x v="11"/>
    <x v="1313"/>
    <n v="21"/>
    <s v="High School"/>
    <n v="0.48"/>
    <n v="0.77"/>
    <n v="0.45"/>
    <x v="2"/>
    <n v="0.35"/>
    <n v="0.06"/>
    <n v="0.47"/>
    <n v="0.99"/>
    <n v="0.3"/>
    <n v="0.74"/>
    <n v="0.55000000000000004"/>
    <n v="0.33"/>
    <n v="0.09"/>
    <n v="0.22"/>
    <x v="0"/>
    <x v="0"/>
  </r>
  <r>
    <x v="9"/>
    <x v="1314"/>
    <n v="2"/>
    <s v="High School"/>
    <n v="0.28000000000000003"/>
    <n v="0.64"/>
    <n v="0.78"/>
    <x v="0"/>
    <n v="0.57999999999999996"/>
    <n v="0.7"/>
    <n v="0.39"/>
    <n v="0.5"/>
    <n v="0.45"/>
    <n v="0.01"/>
    <n v="0.4"/>
    <n v="0.59"/>
    <n v="0.56999999999999995"/>
    <n v="0.75"/>
    <x v="1"/>
    <x v="2"/>
  </r>
  <r>
    <x v="14"/>
    <x v="1315"/>
    <n v="14"/>
    <s v="Master's"/>
    <n v="0.28000000000000003"/>
    <n v="0.76"/>
    <n v="0.82"/>
    <x v="0"/>
    <n v="0.73"/>
    <n v="0.09"/>
    <n v="0.95"/>
    <n v="0.54"/>
    <n v="0.31"/>
    <n v="0.69"/>
    <n v="0.04"/>
    <n v="0.48"/>
    <n v="0.49"/>
    <n v="0.16"/>
    <x v="1"/>
    <x v="1"/>
  </r>
  <r>
    <x v="0"/>
    <x v="1316"/>
    <n v="8"/>
    <s v="Master's"/>
    <n v="0.8"/>
    <n v="0.65"/>
    <n v="0.79"/>
    <x v="0"/>
    <n v="0.1"/>
    <n v="0.85"/>
    <n v="0.32"/>
    <n v="0.44"/>
    <n v="0.32"/>
    <n v="0.31"/>
    <n v="0.75"/>
    <n v="0.75"/>
    <n v="0.52"/>
    <n v="0.66"/>
    <x v="0"/>
    <x v="3"/>
  </r>
  <r>
    <x v="0"/>
    <x v="1317"/>
    <n v="7"/>
    <s v="Bachelor's"/>
    <n v="0.03"/>
    <n v="0.56999999999999995"/>
    <n v="0.8"/>
    <x v="0"/>
    <n v="0.75"/>
    <n v="0.91"/>
    <n v="0.03"/>
    <n v="0.37"/>
    <n v="0.22"/>
    <n v="0.82"/>
    <n v="0.85"/>
    <n v="0.21"/>
    <n v="0.71"/>
    <n v="0.73"/>
    <x v="0"/>
    <x v="3"/>
  </r>
  <r>
    <x v="3"/>
    <x v="1318"/>
    <n v="14"/>
    <s v="PhD"/>
    <n v="0.43"/>
    <n v="1.1200000000000001"/>
    <n v="0.31"/>
    <x v="2"/>
    <n v="0.4"/>
    <n v="0.15"/>
    <n v="0.54"/>
    <n v="0.84"/>
    <n v="0.52"/>
    <n v="0.04"/>
    <n v="0.03"/>
    <n v="0.61"/>
    <n v="0.33"/>
    <n v="0.56999999999999995"/>
    <x v="1"/>
    <x v="1"/>
  </r>
  <r>
    <x v="19"/>
    <x v="1319"/>
    <n v="2"/>
    <s v="PhD"/>
    <n v="0.78"/>
    <n v="1.36"/>
    <n v="0.66"/>
    <x v="2"/>
    <n v="0.3"/>
    <n v="0.66"/>
    <n v="0.28000000000000003"/>
    <n v="0.76"/>
    <n v="0.12"/>
    <n v="0.76"/>
    <n v="0.44"/>
    <n v="0.86"/>
    <n v="0.74"/>
    <n v="0.38"/>
    <x v="0"/>
    <x v="2"/>
  </r>
  <r>
    <x v="6"/>
    <x v="1320"/>
    <n v="18"/>
    <s v="PhD"/>
    <n v="0.28000000000000003"/>
    <n v="1.47"/>
    <n v="0.61"/>
    <x v="2"/>
    <n v="0.99"/>
    <n v="0.05"/>
    <n v="0.27"/>
    <n v="0.74"/>
    <n v="0.92"/>
    <n v="0.03"/>
    <n v="0"/>
    <n v="0.26"/>
    <n v="0.85"/>
    <n v="0.77"/>
    <x v="0"/>
    <x v="1"/>
  </r>
  <r>
    <x v="1"/>
    <x v="1321"/>
    <n v="12"/>
    <s v="Bachelor's"/>
    <n v="0"/>
    <n v="1.05"/>
    <n v="0.11"/>
    <x v="1"/>
    <n v="0.75"/>
    <n v="0.45"/>
    <n v="0.68"/>
    <n v="0.85"/>
    <n v="0.54"/>
    <n v="0.34"/>
    <n v="0.77"/>
    <n v="0.27"/>
    <n v="0.89"/>
    <n v="7.0000000000000007E-2"/>
    <x v="0"/>
    <x v="1"/>
  </r>
  <r>
    <x v="18"/>
    <x v="1322"/>
    <n v="0"/>
    <s v="Bachelor's"/>
    <n v="0.09"/>
    <n v="0.56000000000000005"/>
    <n v="0.14000000000000001"/>
    <x v="1"/>
    <n v="0.96"/>
    <n v="0.98"/>
    <n v="0.2"/>
    <n v="0.15"/>
    <n v="0.35"/>
    <n v="0.34"/>
    <n v="0.76"/>
    <n v="0.44"/>
    <n v="0.78"/>
    <n v="0.75"/>
    <x v="1"/>
    <x v="2"/>
  </r>
  <r>
    <x v="18"/>
    <x v="1323"/>
    <n v="10"/>
    <s v="PhD"/>
    <n v="0.83"/>
    <n v="0.7"/>
    <n v="0.09"/>
    <x v="1"/>
    <n v="0.75"/>
    <n v="0.24"/>
    <n v="0"/>
    <n v="0.91"/>
    <n v="0.62"/>
    <n v="0.44"/>
    <n v="0.73"/>
    <n v="0.33"/>
    <n v="0.95"/>
    <n v="7.0000000000000007E-2"/>
    <x v="0"/>
    <x v="3"/>
  </r>
  <r>
    <x v="1"/>
    <x v="1324"/>
    <n v="22"/>
    <s v="PhD"/>
    <n v="0.78"/>
    <n v="0.97"/>
    <n v="0.24"/>
    <x v="1"/>
    <n v="0.93"/>
    <n v="0.74"/>
    <n v="0.31"/>
    <n v="0.56000000000000005"/>
    <n v="0.91"/>
    <n v="0.45"/>
    <n v="0.68"/>
    <n v="0.47"/>
    <n v="0.12"/>
    <n v="0.06"/>
    <x v="1"/>
    <x v="0"/>
  </r>
  <r>
    <x v="14"/>
    <x v="1325"/>
    <n v="18"/>
    <s v="Bachelor's"/>
    <n v="0.61"/>
    <n v="0.6"/>
    <n v="0.91"/>
    <x v="0"/>
    <n v="0.52"/>
    <n v="0.77"/>
    <n v="0.13"/>
    <n v="0.91"/>
    <n v="0.59"/>
    <n v="0.74"/>
    <n v="0.03"/>
    <n v="0.32"/>
    <n v="0.27"/>
    <n v="0.95"/>
    <x v="0"/>
    <x v="1"/>
  </r>
  <r>
    <x v="10"/>
    <x v="1326"/>
    <n v="24"/>
    <s v="Master's"/>
    <n v="0.71"/>
    <n v="0.54"/>
    <n v="0.38"/>
    <x v="2"/>
    <n v="0.34"/>
    <n v="0.79"/>
    <n v="0.79"/>
    <n v="0.95"/>
    <n v="0.92"/>
    <n v="0.08"/>
    <n v="0.83"/>
    <n v="0.45"/>
    <n v="0.87"/>
    <n v="0.09"/>
    <x v="0"/>
    <x v="0"/>
  </r>
  <r>
    <x v="8"/>
    <x v="1327"/>
    <n v="6"/>
    <s v="High School"/>
    <n v="0.16"/>
    <n v="0.83"/>
    <n v="0.31"/>
    <x v="2"/>
    <n v="0.12"/>
    <n v="0.45"/>
    <n v="0.82"/>
    <n v="0.77"/>
    <n v="0.24"/>
    <n v="0.15"/>
    <n v="0.39"/>
    <n v="0.88"/>
    <n v="0.09"/>
    <n v="0.54"/>
    <x v="0"/>
    <x v="3"/>
  </r>
  <r>
    <x v="12"/>
    <x v="1328"/>
    <n v="9"/>
    <s v="Master's"/>
    <n v="0.47"/>
    <n v="0.63"/>
    <n v="0.33"/>
    <x v="2"/>
    <n v="0.19"/>
    <n v="0.26"/>
    <n v="0.28000000000000003"/>
    <n v="0.65"/>
    <n v="0.05"/>
    <n v="0.08"/>
    <n v="0.19"/>
    <n v="0.87"/>
    <n v="0.63"/>
    <n v="0.73"/>
    <x v="0"/>
    <x v="3"/>
  </r>
  <r>
    <x v="0"/>
    <x v="1329"/>
    <n v="21"/>
    <s v="Bachelor's"/>
    <n v="0.21"/>
    <n v="0.54"/>
    <n v="0.82"/>
    <x v="0"/>
    <n v="0.56999999999999995"/>
    <n v="0.9"/>
    <n v="0.88"/>
    <n v="0.42"/>
    <n v="0.42"/>
    <n v="0.16"/>
    <n v="0.26"/>
    <n v="0.93"/>
    <n v="0.14000000000000001"/>
    <n v="0.97"/>
    <x v="0"/>
    <x v="0"/>
  </r>
  <r>
    <x v="14"/>
    <x v="1330"/>
    <n v="19"/>
    <s v="Bachelor's"/>
    <n v="0.9"/>
    <n v="1.18"/>
    <n v="0.85"/>
    <x v="0"/>
    <n v="0.71"/>
    <n v="0.83"/>
    <n v="0.88"/>
    <n v="0.64"/>
    <n v="0.89"/>
    <n v="0.54"/>
    <n v="0.28000000000000003"/>
    <n v="0.88"/>
    <n v="0.54"/>
    <n v="0.91"/>
    <x v="0"/>
    <x v="1"/>
  </r>
  <r>
    <x v="14"/>
    <x v="1331"/>
    <n v="12"/>
    <s v="Bachelor's"/>
    <n v="0.4"/>
    <n v="1.45"/>
    <n v="0.76"/>
    <x v="0"/>
    <n v="0.94"/>
    <n v="0.95"/>
    <n v="0.88"/>
    <n v="0.56000000000000005"/>
    <n v="0.65"/>
    <n v="0.87"/>
    <n v="0.78"/>
    <n v="0.63"/>
    <n v="0.98"/>
    <n v="0.69"/>
    <x v="0"/>
    <x v="1"/>
  </r>
  <r>
    <x v="3"/>
    <x v="1332"/>
    <n v="23"/>
    <s v="Master's"/>
    <n v="0.06"/>
    <n v="0.64"/>
    <n v="0.48"/>
    <x v="2"/>
    <n v="0.38"/>
    <n v="0.78"/>
    <n v="0.16"/>
    <n v="0.98"/>
    <n v="0.32"/>
    <n v="0.43"/>
    <n v="0.27"/>
    <n v="0.57999999999999996"/>
    <n v="0.06"/>
    <n v="0.15"/>
    <x v="1"/>
    <x v="0"/>
  </r>
  <r>
    <x v="7"/>
    <x v="1333"/>
    <n v="7"/>
    <s v="Master's"/>
    <n v="0.19"/>
    <n v="0.74"/>
    <n v="0.25"/>
    <x v="1"/>
    <n v="0.09"/>
    <n v="0.44"/>
    <n v="0.02"/>
    <n v="0.35"/>
    <n v="0.7"/>
    <n v="0.09"/>
    <n v="0.89"/>
    <n v="0.91"/>
    <n v="0.1"/>
    <n v="0.99"/>
    <x v="0"/>
    <x v="3"/>
  </r>
  <r>
    <x v="1"/>
    <x v="1334"/>
    <n v="5"/>
    <s v="Master's"/>
    <n v="0.08"/>
    <n v="0.51"/>
    <n v="0.15"/>
    <x v="1"/>
    <n v="0.63"/>
    <n v="0.33"/>
    <n v="0.84"/>
    <n v="0.72"/>
    <n v="0.35"/>
    <n v="0.73"/>
    <n v="0.94"/>
    <n v="0.09"/>
    <n v="0.31"/>
    <n v="0.46"/>
    <x v="0"/>
    <x v="4"/>
  </r>
  <r>
    <x v="18"/>
    <x v="1335"/>
    <n v="9"/>
    <s v="High School"/>
    <n v="0.54"/>
    <n v="0.8"/>
    <n v="0.22"/>
    <x v="1"/>
    <n v="0.65"/>
    <n v="0.57999999999999996"/>
    <n v="0.11"/>
    <n v="0.48"/>
    <n v="0.36"/>
    <n v="0.49"/>
    <n v="0.92"/>
    <n v="0.48"/>
    <n v="0.01"/>
    <n v="0.44"/>
    <x v="0"/>
    <x v="3"/>
  </r>
  <r>
    <x v="8"/>
    <x v="1336"/>
    <n v="3"/>
    <s v="PhD"/>
    <n v="0.82"/>
    <n v="0.75"/>
    <n v="0.47"/>
    <x v="2"/>
    <n v="0.65"/>
    <n v="0.16"/>
    <n v="0.74"/>
    <n v="0.69"/>
    <n v="0.54"/>
    <n v="0.56999999999999995"/>
    <n v="0.11"/>
    <n v="0.44"/>
    <n v="0.09"/>
    <n v="0.31"/>
    <x v="0"/>
    <x v="4"/>
  </r>
  <r>
    <x v="9"/>
    <x v="1337"/>
    <n v="11"/>
    <s v="Master's"/>
    <n v="0.56999999999999995"/>
    <n v="1.24"/>
    <n v="0.84"/>
    <x v="0"/>
    <n v="0.19"/>
    <n v="0.59"/>
    <n v="0.76"/>
    <n v="0.14000000000000001"/>
    <n v="0.82"/>
    <n v="0.56000000000000005"/>
    <n v="0"/>
    <n v="0.52"/>
    <n v="0.4"/>
    <n v="0.3"/>
    <x v="0"/>
    <x v="1"/>
  </r>
  <r>
    <x v="15"/>
    <x v="1338"/>
    <n v="6"/>
    <s v="High School"/>
    <n v="0.9"/>
    <n v="1.26"/>
    <n v="0.26"/>
    <x v="1"/>
    <n v="0.91"/>
    <n v="0.91"/>
    <n v="0.11"/>
    <n v="0.46"/>
    <n v="0"/>
    <n v="0.51"/>
    <n v="0.92"/>
    <n v="0.2"/>
    <n v="0.64"/>
    <n v="0.64"/>
    <x v="1"/>
    <x v="3"/>
  </r>
  <r>
    <x v="15"/>
    <x v="1339"/>
    <n v="22"/>
    <s v="High School"/>
    <n v="0.24"/>
    <n v="0.96"/>
    <n v="0.1"/>
    <x v="1"/>
    <n v="0.57999999999999996"/>
    <n v="0.48"/>
    <n v="0.52"/>
    <n v="0.13"/>
    <n v="0.52"/>
    <n v="0.05"/>
    <n v="0.88"/>
    <n v="0.34"/>
    <n v="0.86"/>
    <n v="0.7"/>
    <x v="0"/>
    <x v="0"/>
  </r>
  <r>
    <x v="15"/>
    <x v="1340"/>
    <n v="14"/>
    <s v="Bachelor's"/>
    <n v="0.17"/>
    <n v="0.52"/>
    <n v="0.1"/>
    <x v="1"/>
    <n v="0.54"/>
    <n v="0.48"/>
    <n v="0.5"/>
    <n v="0.25"/>
    <n v="0.69"/>
    <n v="0.7"/>
    <n v="0.36"/>
    <n v="0.88"/>
    <n v="0.64"/>
    <n v="0.71"/>
    <x v="1"/>
    <x v="1"/>
  </r>
  <r>
    <x v="7"/>
    <x v="1341"/>
    <n v="5"/>
    <s v="High School"/>
    <n v="0"/>
    <n v="1.37"/>
    <n v="0.26"/>
    <x v="1"/>
    <n v="0.12"/>
    <n v="0.37"/>
    <n v="0.66"/>
    <n v="0.65"/>
    <n v="0.86"/>
    <n v="0.14000000000000001"/>
    <n v="0.43"/>
    <n v="0.1"/>
    <n v="0.39"/>
    <n v="0.02"/>
    <x v="1"/>
    <x v="4"/>
  </r>
  <r>
    <x v="2"/>
    <x v="1342"/>
    <n v="4"/>
    <s v="Bachelor's"/>
    <n v="0.53"/>
    <n v="1.35"/>
    <n v="0.71"/>
    <x v="0"/>
    <n v="0.23"/>
    <n v="0.26"/>
    <n v="0.39"/>
    <n v="0.8"/>
    <n v="0.39"/>
    <n v="0.2"/>
    <n v="0.06"/>
    <n v="0.08"/>
    <n v="0.76"/>
    <n v="0.44"/>
    <x v="1"/>
    <x v="4"/>
  </r>
  <r>
    <x v="8"/>
    <x v="1343"/>
    <n v="3"/>
    <s v="High School"/>
    <n v="0.68"/>
    <n v="0.64"/>
    <n v="0.36"/>
    <x v="2"/>
    <n v="0.76"/>
    <n v="0.72"/>
    <n v="0.38"/>
    <n v="0.08"/>
    <n v="0.01"/>
    <n v="0.28999999999999998"/>
    <n v="0.01"/>
    <n v="0.23"/>
    <n v="0.42"/>
    <n v="0.12"/>
    <x v="0"/>
    <x v="4"/>
  </r>
  <r>
    <x v="4"/>
    <x v="1344"/>
    <n v="20"/>
    <s v="Bachelor's"/>
    <n v="0.92"/>
    <n v="0.61"/>
    <n v="0.38"/>
    <x v="2"/>
    <n v="0.99"/>
    <n v="0.02"/>
    <n v="0.51"/>
    <n v="0.52"/>
    <n v="0.26"/>
    <n v="0.66"/>
    <n v="0.94"/>
    <n v="0.45"/>
    <n v="0.75"/>
    <n v="0.65"/>
    <x v="1"/>
    <x v="1"/>
  </r>
  <r>
    <x v="7"/>
    <x v="1345"/>
    <n v="22"/>
    <s v="High School"/>
    <n v="0.05"/>
    <n v="1.24"/>
    <n v="0.14000000000000001"/>
    <x v="1"/>
    <n v="0.22"/>
    <n v="0.95"/>
    <n v="0.77"/>
    <n v="0.96"/>
    <n v="0.26"/>
    <n v="0.84"/>
    <n v="0.61"/>
    <n v="0.98"/>
    <n v="0.95"/>
    <n v="0.97"/>
    <x v="0"/>
    <x v="0"/>
  </r>
  <r>
    <x v="16"/>
    <x v="1346"/>
    <n v="21"/>
    <s v="PhD"/>
    <n v="0.01"/>
    <n v="1.24"/>
    <n v="0.77"/>
    <x v="0"/>
    <n v="0.71"/>
    <n v="0.98"/>
    <n v="0.04"/>
    <n v="0.56999999999999995"/>
    <n v="0.73"/>
    <n v="0.25"/>
    <n v="0.23"/>
    <n v="0.06"/>
    <n v="0.09"/>
    <n v="0.66"/>
    <x v="0"/>
    <x v="0"/>
  </r>
  <r>
    <x v="3"/>
    <x v="1347"/>
    <n v="15"/>
    <s v="Bachelor's"/>
    <n v="0.03"/>
    <n v="1.47"/>
    <n v="0.56000000000000005"/>
    <x v="2"/>
    <n v="0.52"/>
    <n v="0.27"/>
    <n v="0.66"/>
    <n v="0.36"/>
    <n v="0.7"/>
    <n v="0.68"/>
    <n v="0.09"/>
    <n v="0.91"/>
    <n v="0.49"/>
    <n v="0.39"/>
    <x v="1"/>
    <x v="1"/>
  </r>
  <r>
    <x v="12"/>
    <x v="1348"/>
    <n v="11"/>
    <s v="High School"/>
    <n v="0.44"/>
    <n v="1.22"/>
    <n v="0.56000000000000005"/>
    <x v="2"/>
    <n v="0.17"/>
    <n v="0.99"/>
    <n v="0.46"/>
    <n v="0.39"/>
    <n v="0.92"/>
    <n v="0.53"/>
    <n v="0.71"/>
    <n v="0.85"/>
    <n v="0.24"/>
    <n v="0.17"/>
    <x v="1"/>
    <x v="1"/>
  </r>
  <r>
    <x v="17"/>
    <x v="1349"/>
    <n v="2"/>
    <s v="PhD"/>
    <n v="0.9"/>
    <n v="0.7"/>
    <n v="0.42"/>
    <x v="2"/>
    <n v="0.28999999999999998"/>
    <n v="0.3"/>
    <n v="0.67"/>
    <n v="0.95"/>
    <n v="0.33"/>
    <n v="0.41"/>
    <n v="0.77"/>
    <n v="0.43"/>
    <n v="0.93"/>
    <n v="0.5"/>
    <x v="1"/>
    <x v="2"/>
  </r>
  <r>
    <x v="9"/>
    <x v="1350"/>
    <n v="19"/>
    <s v="Bachelor's"/>
    <n v="0.97"/>
    <n v="0.93"/>
    <n v="0.76"/>
    <x v="0"/>
    <n v="0.18"/>
    <n v="1"/>
    <n v="0.75"/>
    <n v="0.41"/>
    <n v="0.83"/>
    <n v="0.55000000000000004"/>
    <n v="0.32"/>
    <n v="0.74"/>
    <n v="0.75"/>
    <n v="0.5"/>
    <x v="1"/>
    <x v="1"/>
  </r>
  <r>
    <x v="13"/>
    <x v="1351"/>
    <n v="21"/>
    <s v="Bachelor's"/>
    <n v="0.08"/>
    <n v="1.29"/>
    <n v="0.63"/>
    <x v="2"/>
    <n v="0.68"/>
    <n v="0.84"/>
    <n v="0.72"/>
    <n v="0.9"/>
    <n v="0.15"/>
    <n v="0.39"/>
    <n v="0.46"/>
    <n v="0.3"/>
    <n v="0.73"/>
    <n v="0.91"/>
    <x v="1"/>
    <x v="0"/>
  </r>
  <r>
    <x v="11"/>
    <x v="1352"/>
    <n v="4"/>
    <s v="High School"/>
    <n v="0.94"/>
    <n v="1.02"/>
    <n v="0.51"/>
    <x v="2"/>
    <n v="0.6"/>
    <n v="0.27"/>
    <n v="0.38"/>
    <n v="0.55000000000000004"/>
    <n v="0.94"/>
    <n v="0.64"/>
    <n v="0.33"/>
    <n v="0.01"/>
    <n v="0.98"/>
    <n v="0.49"/>
    <x v="0"/>
    <x v="4"/>
  </r>
  <r>
    <x v="0"/>
    <x v="1353"/>
    <n v="14"/>
    <s v="Master's"/>
    <n v="0.55000000000000004"/>
    <n v="1.1100000000000001"/>
    <n v="0.88"/>
    <x v="0"/>
    <n v="0.32"/>
    <n v="0.7"/>
    <n v="0.53"/>
    <n v="0.67"/>
    <n v="0.84"/>
    <n v="0.18"/>
    <n v="0.61"/>
    <n v="0.05"/>
    <n v="0.1"/>
    <n v="0.67"/>
    <x v="1"/>
    <x v="1"/>
  </r>
  <r>
    <x v="5"/>
    <x v="1354"/>
    <n v="21"/>
    <s v="PhD"/>
    <n v="0.6"/>
    <n v="0.72"/>
    <n v="0.13"/>
    <x v="1"/>
    <n v="0.13"/>
    <n v="0.25"/>
    <n v="0.82"/>
    <n v="0.64"/>
    <n v="0.95"/>
    <n v="0.05"/>
    <n v="0.79"/>
    <n v="0.7"/>
    <n v="0.26"/>
    <n v="0.73"/>
    <x v="0"/>
    <x v="0"/>
  </r>
  <r>
    <x v="7"/>
    <x v="1355"/>
    <n v="15"/>
    <s v="High School"/>
    <n v="0.46"/>
    <n v="1.19"/>
    <n v="0.16"/>
    <x v="1"/>
    <n v="0.34"/>
    <n v="0.47"/>
    <n v="0.9"/>
    <n v="0.38"/>
    <n v="0.4"/>
    <n v="0.61"/>
    <n v="0.75"/>
    <n v="0.73"/>
    <n v="0.02"/>
    <n v="0.69"/>
    <x v="1"/>
    <x v="1"/>
  </r>
  <r>
    <x v="8"/>
    <x v="1356"/>
    <n v="7"/>
    <s v="Master's"/>
    <n v="0.52"/>
    <n v="1.06"/>
    <n v="0.59"/>
    <x v="2"/>
    <n v="0.83"/>
    <n v="0.65"/>
    <n v="0.56000000000000005"/>
    <n v="0.37"/>
    <n v="0.14000000000000001"/>
    <n v="0.96"/>
    <n v="0.46"/>
    <n v="0.56999999999999995"/>
    <n v="0.75"/>
    <n v="7.0000000000000007E-2"/>
    <x v="1"/>
    <x v="3"/>
  </r>
  <r>
    <x v="17"/>
    <x v="1357"/>
    <n v="14"/>
    <s v="PhD"/>
    <n v="0.8"/>
    <n v="1.27"/>
    <n v="0.31"/>
    <x v="2"/>
    <n v="0.53"/>
    <n v="0.05"/>
    <n v="0.55000000000000004"/>
    <n v="0.72"/>
    <n v="0.12"/>
    <n v="0.69"/>
    <n v="0.45"/>
    <n v="0.81"/>
    <n v="0.53"/>
    <n v="0.34"/>
    <x v="2"/>
    <x v="1"/>
  </r>
  <r>
    <x v="3"/>
    <x v="1358"/>
    <n v="15"/>
    <s v="Master's"/>
    <n v="0.9"/>
    <n v="0.95"/>
    <n v="0.46"/>
    <x v="2"/>
    <n v="0.04"/>
    <n v="0.36"/>
    <n v="0.85"/>
    <n v="0.76"/>
    <n v="0.22"/>
    <n v="0.41"/>
    <n v="0.2"/>
    <n v="0.95"/>
    <n v="0.6"/>
    <n v="0.75"/>
    <x v="1"/>
    <x v="1"/>
  </r>
  <r>
    <x v="17"/>
    <x v="1359"/>
    <n v="25"/>
    <s v="Bachelor's"/>
    <n v="0.87"/>
    <n v="1.45"/>
    <n v="0.31"/>
    <x v="2"/>
    <n v="0.98"/>
    <n v="0.87"/>
    <n v="0.38"/>
    <n v="0.84"/>
    <n v="0.74"/>
    <n v="0.79"/>
    <n v="0.22"/>
    <n v="0.65"/>
    <n v="0.03"/>
    <n v="0.85"/>
    <x v="0"/>
    <x v="0"/>
  </r>
  <r>
    <x v="11"/>
    <x v="1360"/>
    <n v="25"/>
    <s v="High School"/>
    <n v="0.66"/>
    <n v="1.01"/>
    <n v="0.59"/>
    <x v="2"/>
    <n v="0.33"/>
    <n v="0.63"/>
    <n v="0.72"/>
    <n v="0.14000000000000001"/>
    <n v="0.14000000000000001"/>
    <n v="0.72"/>
    <n v="0.43"/>
    <n v="0.89"/>
    <n v="0.31"/>
    <n v="0.04"/>
    <x v="1"/>
    <x v="0"/>
  </r>
  <r>
    <x v="12"/>
    <x v="1361"/>
    <n v="29"/>
    <s v="Bachelor's"/>
    <n v="0.68"/>
    <n v="1.05"/>
    <n v="0.56999999999999995"/>
    <x v="2"/>
    <n v="0.52"/>
    <n v="0.69"/>
    <n v="0.04"/>
    <n v="0.37"/>
    <n v="0.21"/>
    <n v="0.1"/>
    <n v="0.23"/>
    <n v="0.19"/>
    <n v="0.97"/>
    <n v="0.28999999999999998"/>
    <x v="0"/>
    <x v="0"/>
  </r>
  <r>
    <x v="15"/>
    <x v="1362"/>
    <n v="20"/>
    <s v="PhD"/>
    <n v="0.83"/>
    <n v="0.92"/>
    <n v="0.16"/>
    <x v="1"/>
    <n v="0.44"/>
    <n v="0.42"/>
    <n v="0.33"/>
    <n v="0.28999999999999998"/>
    <n v="0.88"/>
    <n v="0.16"/>
    <n v="0.18"/>
    <n v="0.56999999999999995"/>
    <n v="0.34"/>
    <n v="0.42"/>
    <x v="0"/>
    <x v="1"/>
  </r>
  <r>
    <x v="8"/>
    <x v="1363"/>
    <n v="22"/>
    <s v="High School"/>
    <n v="0.87"/>
    <n v="1.23"/>
    <n v="0.6"/>
    <x v="2"/>
    <n v="1"/>
    <n v="0.8"/>
    <n v="0.83"/>
    <n v="0.95"/>
    <n v="0.15"/>
    <n v="0.5"/>
    <n v="0.57999999999999996"/>
    <n v="0.33"/>
    <n v="0.84"/>
    <n v="0.76"/>
    <x v="0"/>
    <x v="0"/>
  </r>
  <r>
    <x v="12"/>
    <x v="1364"/>
    <n v="0"/>
    <s v="High School"/>
    <n v="1"/>
    <n v="0.76"/>
    <n v="0.59"/>
    <x v="2"/>
    <n v="0.55000000000000004"/>
    <n v="0.31"/>
    <n v="0.16"/>
    <n v="0.9"/>
    <n v="0.6"/>
    <n v="0.82"/>
    <n v="0.55000000000000004"/>
    <n v="0.22"/>
    <n v="0.34"/>
    <n v="0.38"/>
    <x v="1"/>
    <x v="2"/>
  </r>
  <r>
    <x v="3"/>
    <x v="1365"/>
    <n v="4"/>
    <s v="Bachelor's"/>
    <n v="0.01"/>
    <n v="1.49"/>
    <n v="0.69"/>
    <x v="2"/>
    <n v="1"/>
    <n v="0.48"/>
    <n v="0.96"/>
    <n v="0.4"/>
    <n v="0.03"/>
    <n v="0.22"/>
    <n v="0.95"/>
    <n v="0.01"/>
    <n v="0.55000000000000004"/>
    <n v="0.08"/>
    <x v="0"/>
    <x v="4"/>
  </r>
  <r>
    <x v="10"/>
    <x v="1366"/>
    <n v="16"/>
    <s v="Master's"/>
    <n v="0.09"/>
    <n v="1.36"/>
    <n v="0.54"/>
    <x v="2"/>
    <n v="0.9"/>
    <n v="0.69"/>
    <n v="0.97"/>
    <n v="0.51"/>
    <n v="0.64"/>
    <n v="0.57999999999999996"/>
    <n v="0.48"/>
    <n v="0.85"/>
    <n v="0.64"/>
    <n v="0.8"/>
    <x v="1"/>
    <x v="1"/>
  </r>
  <r>
    <x v="0"/>
    <x v="1367"/>
    <n v="6"/>
    <s v="Bachelor's"/>
    <n v="0.41"/>
    <n v="0.66"/>
    <n v="0.83"/>
    <x v="0"/>
    <n v="0.28999999999999998"/>
    <n v="0.21"/>
    <n v="0.59"/>
    <n v="0.92"/>
    <n v="0.84"/>
    <n v="0.18"/>
    <n v="0.77"/>
    <n v="0.23"/>
    <n v="0.28999999999999998"/>
    <n v="0.92"/>
    <x v="1"/>
    <x v="3"/>
  </r>
  <r>
    <x v="9"/>
    <x v="1368"/>
    <n v="29"/>
    <s v="High School"/>
    <n v="0.17"/>
    <n v="0.56000000000000005"/>
    <n v="0.77"/>
    <x v="0"/>
    <n v="0.57999999999999996"/>
    <n v="0.88"/>
    <n v="0.12"/>
    <n v="0.41"/>
    <n v="0.27"/>
    <n v="0.01"/>
    <n v="0.79"/>
    <n v="0.81"/>
    <n v="0.22"/>
    <n v="0.15"/>
    <x v="0"/>
    <x v="0"/>
  </r>
  <r>
    <x v="18"/>
    <x v="1369"/>
    <n v="16"/>
    <s v="Bachelor's"/>
    <n v="0.72"/>
    <n v="1.21"/>
    <n v="0.18"/>
    <x v="1"/>
    <n v="0.78"/>
    <n v="0.57999999999999996"/>
    <n v="0.28999999999999998"/>
    <n v="0.73"/>
    <n v="0.59"/>
    <n v="0.01"/>
    <n v="0.9"/>
    <n v="0.55000000000000004"/>
    <n v="0.87"/>
    <n v="0.88"/>
    <x v="0"/>
    <x v="1"/>
  </r>
  <r>
    <x v="11"/>
    <x v="1370"/>
    <n v="9"/>
    <s v="High School"/>
    <n v="0.51"/>
    <n v="0.92"/>
    <n v="0.48"/>
    <x v="2"/>
    <n v="0.9"/>
    <n v="0.79"/>
    <n v="0.13"/>
    <n v="0.61"/>
    <n v="1"/>
    <n v="0.6"/>
    <n v="0.79"/>
    <n v="0.77"/>
    <n v="0.35"/>
    <n v="0.37"/>
    <x v="1"/>
    <x v="3"/>
  </r>
  <r>
    <x v="2"/>
    <x v="1371"/>
    <n v="28"/>
    <s v="Master's"/>
    <n v="0.5"/>
    <n v="1.07"/>
    <n v="0.88"/>
    <x v="0"/>
    <n v="0.78"/>
    <n v="0.27"/>
    <n v="0.15"/>
    <n v="0.28999999999999998"/>
    <n v="0.51"/>
    <n v="0.34"/>
    <n v="0.56999999999999995"/>
    <n v="0.05"/>
    <n v="0.51"/>
    <n v="0.37"/>
    <x v="1"/>
    <x v="0"/>
  </r>
  <r>
    <x v="10"/>
    <x v="1372"/>
    <n v="1"/>
    <s v="Master's"/>
    <n v="0.28000000000000003"/>
    <n v="1.4"/>
    <n v="0.37"/>
    <x v="2"/>
    <n v="0.68"/>
    <n v="0.92"/>
    <n v="0.54"/>
    <n v="0.88"/>
    <n v="0.12"/>
    <n v="0.49"/>
    <n v="0.46"/>
    <n v="0.01"/>
    <n v="0.44"/>
    <n v="0.37"/>
    <x v="1"/>
    <x v="2"/>
  </r>
  <r>
    <x v="10"/>
    <x v="1373"/>
    <n v="23"/>
    <s v="Bachelor's"/>
    <n v="1"/>
    <n v="1.45"/>
    <n v="0.54"/>
    <x v="2"/>
    <n v="0.14000000000000001"/>
    <n v="0.26"/>
    <n v="0.36"/>
    <n v="0.87"/>
    <n v="0.17"/>
    <n v="0.22"/>
    <n v="0.35"/>
    <n v="0.93"/>
    <n v="0.5"/>
    <n v="0.65"/>
    <x v="0"/>
    <x v="0"/>
  </r>
  <r>
    <x v="4"/>
    <x v="1374"/>
    <n v="13"/>
    <s v="High School"/>
    <n v="0.19"/>
    <n v="0.72"/>
    <n v="0.62"/>
    <x v="2"/>
    <n v="0.89"/>
    <n v="0.49"/>
    <n v="0.36"/>
    <n v="0.81"/>
    <n v="0.67"/>
    <n v="0.04"/>
    <n v="0.35"/>
    <n v="0.68"/>
    <n v="0.56999999999999995"/>
    <n v="0.98"/>
    <x v="0"/>
    <x v="1"/>
  </r>
  <r>
    <x v="10"/>
    <x v="1375"/>
    <n v="27"/>
    <s v="Master's"/>
    <n v="0.06"/>
    <n v="1.23"/>
    <n v="0.43"/>
    <x v="2"/>
    <n v="0.68"/>
    <n v="0.62"/>
    <n v="0.5"/>
    <n v="0.85"/>
    <n v="0.71"/>
    <n v="0.89"/>
    <n v="0.28000000000000003"/>
    <n v="0.35"/>
    <n v="0.62"/>
    <n v="0.97"/>
    <x v="1"/>
    <x v="0"/>
  </r>
  <r>
    <x v="6"/>
    <x v="1376"/>
    <n v="10"/>
    <s v="Bachelor's"/>
    <n v="0.03"/>
    <n v="0.95"/>
    <n v="0.52"/>
    <x v="2"/>
    <n v="0.8"/>
    <n v="0.73"/>
    <n v="0.96"/>
    <n v="0.78"/>
    <n v="0.3"/>
    <n v="0.64"/>
    <n v="0.67"/>
    <n v="1"/>
    <n v="0.14000000000000001"/>
    <n v="0.19"/>
    <x v="2"/>
    <x v="3"/>
  </r>
  <r>
    <x v="11"/>
    <x v="1377"/>
    <n v="19"/>
    <s v="PhD"/>
    <n v="0.59"/>
    <n v="0.64"/>
    <n v="0.56000000000000005"/>
    <x v="2"/>
    <n v="0.8"/>
    <n v="0.43"/>
    <n v="0.56000000000000005"/>
    <n v="0.91"/>
    <n v="0.56999999999999995"/>
    <n v="0.21"/>
    <n v="0.34"/>
    <n v="0.53"/>
    <n v="0.15"/>
    <n v="0.61"/>
    <x v="1"/>
    <x v="1"/>
  </r>
  <r>
    <x v="4"/>
    <x v="1378"/>
    <n v="3"/>
    <s v="PhD"/>
    <n v="0.65"/>
    <n v="0.87"/>
    <n v="0.43"/>
    <x v="2"/>
    <n v="0.93"/>
    <n v="0.87"/>
    <n v="0.47"/>
    <n v="0.35"/>
    <n v="0.71"/>
    <n v="0.31"/>
    <n v="0.12"/>
    <n v="0.31"/>
    <n v="0.43"/>
    <n v="0.26"/>
    <x v="0"/>
    <x v="4"/>
  </r>
  <r>
    <x v="4"/>
    <x v="1379"/>
    <n v="6"/>
    <s v="Bachelor's"/>
    <n v="0.01"/>
    <n v="1.1299999999999999"/>
    <n v="0.55000000000000004"/>
    <x v="2"/>
    <n v="0.19"/>
    <n v="0.94"/>
    <n v="0.41"/>
    <n v="0.03"/>
    <n v="0.22"/>
    <n v="0.69"/>
    <n v="0.2"/>
    <n v="0.05"/>
    <n v="0.62"/>
    <n v="0.52"/>
    <x v="1"/>
    <x v="3"/>
  </r>
  <r>
    <x v="9"/>
    <x v="1380"/>
    <n v="16"/>
    <s v="High School"/>
    <n v="0.77"/>
    <n v="1.46"/>
    <n v="0.71"/>
    <x v="0"/>
    <n v="0.04"/>
    <n v="0.99"/>
    <n v="0.64"/>
    <n v="0.72"/>
    <n v="0.1"/>
    <n v="7.0000000000000007E-2"/>
    <n v="0.16"/>
    <n v="0.43"/>
    <n v="0.11"/>
    <n v="0.45"/>
    <x v="0"/>
    <x v="1"/>
  </r>
  <r>
    <x v="1"/>
    <x v="1381"/>
    <n v="2"/>
    <s v="High School"/>
    <n v="0"/>
    <n v="0.61"/>
    <n v="0.14000000000000001"/>
    <x v="1"/>
    <n v="0.05"/>
    <n v="0.13"/>
    <n v="0.23"/>
    <n v="0.43"/>
    <n v="0.71"/>
    <n v="0.13"/>
    <n v="0.74"/>
    <n v="0.86"/>
    <n v="0.65"/>
    <n v="0.04"/>
    <x v="0"/>
    <x v="2"/>
  </r>
  <r>
    <x v="1"/>
    <x v="1382"/>
    <n v="2"/>
    <s v="Bachelor's"/>
    <n v="0.66"/>
    <n v="1.48"/>
    <n v="0.28999999999999998"/>
    <x v="1"/>
    <n v="0.4"/>
    <n v="0.62"/>
    <n v="0.89"/>
    <n v="0.83"/>
    <n v="0.48"/>
    <n v="0.26"/>
    <n v="0.14000000000000001"/>
    <n v="0.49"/>
    <n v="0.72"/>
    <n v="0.97"/>
    <x v="0"/>
    <x v="2"/>
  </r>
  <r>
    <x v="14"/>
    <x v="1383"/>
    <n v="17"/>
    <s v="Master's"/>
    <n v="0.98"/>
    <n v="1.35"/>
    <n v="0.81"/>
    <x v="0"/>
    <n v="0.78"/>
    <n v="0.19"/>
    <n v="0.56000000000000005"/>
    <n v="7.0000000000000007E-2"/>
    <n v="0.35"/>
    <n v="0.23"/>
    <n v="0.72"/>
    <n v="0.49"/>
    <n v="0.75"/>
    <n v="0.52"/>
    <x v="1"/>
    <x v="1"/>
  </r>
  <r>
    <x v="19"/>
    <x v="1384"/>
    <n v="10"/>
    <s v="Bachelor's"/>
    <n v="0.19"/>
    <n v="1.22"/>
    <n v="0.43"/>
    <x v="2"/>
    <n v="0.33"/>
    <n v="0.74"/>
    <n v="0.25"/>
    <n v="0.9"/>
    <n v="0.56000000000000005"/>
    <n v="0.54"/>
    <n v="0.26"/>
    <n v="0.84"/>
    <n v="0.56999999999999995"/>
    <n v="0.16"/>
    <x v="1"/>
    <x v="3"/>
  </r>
  <r>
    <x v="8"/>
    <x v="1385"/>
    <n v="10"/>
    <s v="Bachelor's"/>
    <n v="0.2"/>
    <n v="0.56000000000000005"/>
    <n v="0.52"/>
    <x v="2"/>
    <n v="0.7"/>
    <n v="1"/>
    <n v="0.36"/>
    <n v="0.9"/>
    <n v="0.38"/>
    <n v="0.69"/>
    <n v="0.6"/>
    <n v="0.05"/>
    <n v="0.08"/>
    <n v="0.02"/>
    <x v="0"/>
    <x v="3"/>
  </r>
  <r>
    <x v="14"/>
    <x v="1386"/>
    <n v="21"/>
    <s v="PhD"/>
    <n v="0.75"/>
    <n v="0.67"/>
    <n v="0.85"/>
    <x v="0"/>
    <n v="0.28999999999999998"/>
    <n v="0.8"/>
    <n v="0.8"/>
    <n v="0.78"/>
    <n v="0.52"/>
    <n v="0.28000000000000003"/>
    <n v="0.81"/>
    <n v="0.19"/>
    <n v="0.28999999999999998"/>
    <n v="0.18"/>
    <x v="0"/>
    <x v="0"/>
  </r>
  <r>
    <x v="7"/>
    <x v="1387"/>
    <n v="25"/>
    <s v="Bachelor's"/>
    <n v="0.69"/>
    <n v="1.1499999999999999"/>
    <n v="0.15"/>
    <x v="1"/>
    <n v="0.1"/>
    <n v="0.91"/>
    <n v="0.51"/>
    <n v="0.41"/>
    <n v="0.59"/>
    <n v="0.19"/>
    <n v="0.13"/>
    <n v="0.41"/>
    <n v="0.23"/>
    <n v="0.24"/>
    <x v="0"/>
    <x v="0"/>
  </r>
  <r>
    <x v="1"/>
    <x v="1388"/>
    <n v="23"/>
    <s v="PhD"/>
    <n v="0.53"/>
    <n v="0.98"/>
    <n v="0.22"/>
    <x v="1"/>
    <n v="0.95"/>
    <n v="0.11"/>
    <n v="0.83"/>
    <n v="0.57999999999999996"/>
    <n v="0.15"/>
    <n v="0.3"/>
    <n v="0.48"/>
    <n v="0.69"/>
    <n v="0.24"/>
    <n v="0.53"/>
    <x v="1"/>
    <x v="0"/>
  </r>
  <r>
    <x v="16"/>
    <x v="1389"/>
    <n v="22"/>
    <s v="High School"/>
    <n v="0.45"/>
    <n v="1.36"/>
    <n v="0.92"/>
    <x v="0"/>
    <n v="0.47"/>
    <n v="0.97"/>
    <n v="0.08"/>
    <n v="0"/>
    <n v="0.38"/>
    <n v="0.6"/>
    <n v="0.63"/>
    <n v="0.48"/>
    <n v="0.12"/>
    <n v="0.17"/>
    <x v="0"/>
    <x v="0"/>
  </r>
  <r>
    <x v="14"/>
    <x v="1390"/>
    <n v="1"/>
    <s v="PhD"/>
    <n v="0.87"/>
    <n v="1.17"/>
    <n v="0.87"/>
    <x v="0"/>
    <n v="0.6"/>
    <n v="0.2"/>
    <n v="0.43"/>
    <n v="0.7"/>
    <n v="0.54"/>
    <n v="0.02"/>
    <n v="0.95"/>
    <n v="0.84"/>
    <n v="0.26"/>
    <n v="0.62"/>
    <x v="0"/>
    <x v="2"/>
  </r>
  <r>
    <x v="0"/>
    <x v="1391"/>
    <n v="15"/>
    <s v="Master's"/>
    <n v="0.1"/>
    <n v="1"/>
    <n v="0.81"/>
    <x v="0"/>
    <n v="0.41"/>
    <n v="0.84"/>
    <n v="0.38"/>
    <n v="0.06"/>
    <n v="7.0000000000000007E-2"/>
    <n v="0.04"/>
    <n v="0.41"/>
    <n v="0.72"/>
    <n v="0.2"/>
    <n v="0.65"/>
    <x v="1"/>
    <x v="1"/>
  </r>
  <r>
    <x v="12"/>
    <x v="1392"/>
    <n v="23"/>
    <s v="Master's"/>
    <n v="0.26"/>
    <n v="1.1000000000000001"/>
    <n v="0.56999999999999995"/>
    <x v="2"/>
    <n v="0.47"/>
    <n v="0.34"/>
    <n v="0.62"/>
    <n v="0.98"/>
    <n v="0.43"/>
    <n v="0.39"/>
    <n v="0.46"/>
    <n v="0.08"/>
    <n v="0.55000000000000004"/>
    <n v="0.33"/>
    <x v="0"/>
    <x v="0"/>
  </r>
  <r>
    <x v="11"/>
    <x v="1393"/>
    <n v="11"/>
    <s v="Bachelor's"/>
    <n v="0.47"/>
    <n v="0.5"/>
    <n v="0.46"/>
    <x v="2"/>
    <n v="0.11"/>
    <n v="0.02"/>
    <n v="0.82"/>
    <n v="0.92"/>
    <n v="0.21"/>
    <n v="0.54"/>
    <n v="0.28000000000000003"/>
    <n v="0.49"/>
    <n v="0.44"/>
    <n v="0.27"/>
    <x v="1"/>
    <x v="1"/>
  </r>
  <r>
    <x v="4"/>
    <x v="1394"/>
    <n v="9"/>
    <s v="Bachelor's"/>
    <n v="0.13"/>
    <n v="0.55000000000000004"/>
    <n v="0.61"/>
    <x v="2"/>
    <n v="0.67"/>
    <n v="0.5"/>
    <n v="0.47"/>
    <n v="0.5"/>
    <n v="0.44"/>
    <n v="0.39"/>
    <n v="0.5"/>
    <n v="0.53"/>
    <n v="0.69"/>
    <n v="0.71"/>
    <x v="0"/>
    <x v="3"/>
  </r>
  <r>
    <x v="0"/>
    <x v="1395"/>
    <n v="16"/>
    <s v="High School"/>
    <n v="0.41"/>
    <n v="0.87"/>
    <n v="0.83"/>
    <x v="0"/>
    <n v="0.45"/>
    <n v="0.89"/>
    <n v="0.7"/>
    <n v="0.9"/>
    <n v="0.71"/>
    <n v="0.97"/>
    <n v="0.64"/>
    <n v="0.96"/>
    <n v="0.16"/>
    <n v="0.05"/>
    <x v="0"/>
    <x v="1"/>
  </r>
  <r>
    <x v="12"/>
    <x v="1396"/>
    <n v="4"/>
    <s v="Master's"/>
    <n v="0.98"/>
    <n v="0.92"/>
    <n v="0.38"/>
    <x v="2"/>
    <n v="0.52"/>
    <n v="0.65"/>
    <n v="0.32"/>
    <n v="0.71"/>
    <n v="0.98"/>
    <n v="0.9"/>
    <n v="0.28999999999999998"/>
    <n v="0.33"/>
    <n v="0.37"/>
    <n v="0.39"/>
    <x v="1"/>
    <x v="4"/>
  </r>
  <r>
    <x v="12"/>
    <x v="889"/>
    <n v="25"/>
    <s v="High School"/>
    <n v="0.76"/>
    <n v="0.87"/>
    <n v="0.65"/>
    <x v="2"/>
    <n v="0.93"/>
    <n v="0.02"/>
    <n v="0.99"/>
    <n v="0.71"/>
    <n v="0.52"/>
    <n v="0.39"/>
    <n v="0.52"/>
    <n v="0.32"/>
    <n v="0.62"/>
    <n v="0.09"/>
    <x v="0"/>
    <x v="0"/>
  </r>
  <r>
    <x v="0"/>
    <x v="1397"/>
    <n v="14"/>
    <s v="Master's"/>
    <n v="0.2"/>
    <n v="1.19"/>
    <n v="0.75"/>
    <x v="0"/>
    <n v="0.56000000000000005"/>
    <n v="0.65"/>
    <n v="0.9"/>
    <n v="0.45"/>
    <n v="0.78"/>
    <n v="0.17"/>
    <n v="0.16"/>
    <n v="0.52"/>
    <n v="0.6"/>
    <n v="0.63"/>
    <x v="0"/>
    <x v="1"/>
  </r>
  <r>
    <x v="5"/>
    <x v="1398"/>
    <n v="2"/>
    <s v="Master's"/>
    <n v="0.28999999999999998"/>
    <n v="1.1200000000000001"/>
    <n v="0.1"/>
    <x v="1"/>
    <n v="0.22"/>
    <n v="7.0000000000000007E-2"/>
    <n v="0.75"/>
    <n v="0.51"/>
    <n v="0.24"/>
    <n v="0.56000000000000005"/>
    <n v="0.35"/>
    <n v="0.84"/>
    <n v="0.53"/>
    <n v="0.03"/>
    <x v="0"/>
    <x v="2"/>
  </r>
  <r>
    <x v="8"/>
    <x v="1399"/>
    <n v="4"/>
    <s v="Bachelor's"/>
    <n v="7.0000000000000007E-2"/>
    <n v="1.2"/>
    <n v="0.47"/>
    <x v="2"/>
    <n v="0.25"/>
    <n v="0.68"/>
    <n v="0.13"/>
    <n v="0.86"/>
    <n v="0.25"/>
    <n v="0.36"/>
    <n v="0.63"/>
    <n v="0"/>
    <n v="0.47"/>
    <n v="0.89"/>
    <x v="1"/>
    <x v="4"/>
  </r>
  <r>
    <x v="4"/>
    <x v="1400"/>
    <n v="27"/>
    <s v="PhD"/>
    <n v="0.39"/>
    <n v="1.1599999999999999"/>
    <n v="0.67"/>
    <x v="2"/>
    <n v="0.19"/>
    <n v="0.53"/>
    <n v="0.23"/>
    <n v="0.85"/>
    <n v="0.72"/>
    <n v="0.8"/>
    <n v="0.94"/>
    <n v="0.23"/>
    <n v="0.05"/>
    <n v="0.28999999999999998"/>
    <x v="1"/>
    <x v="0"/>
  </r>
  <r>
    <x v="9"/>
    <x v="1401"/>
    <n v="6"/>
    <s v="PhD"/>
    <n v="0.89"/>
    <n v="1.49"/>
    <n v="0.84"/>
    <x v="0"/>
    <n v="0.77"/>
    <n v="0.86"/>
    <n v="0.7"/>
    <n v="0.04"/>
    <n v="0.16"/>
    <n v="7.0000000000000007E-2"/>
    <n v="0.01"/>
    <n v="0.31"/>
    <n v="0.39"/>
    <n v="0.24"/>
    <x v="0"/>
    <x v="3"/>
  </r>
  <r>
    <x v="3"/>
    <x v="1402"/>
    <n v="6"/>
    <s v="Master's"/>
    <n v="0.2"/>
    <n v="0.64"/>
    <n v="0.43"/>
    <x v="2"/>
    <n v="0.57999999999999996"/>
    <n v="0.6"/>
    <n v="0.59"/>
    <n v="0.12"/>
    <n v="0.6"/>
    <n v="0.41"/>
    <n v="0.9"/>
    <n v="0.91"/>
    <n v="0.77"/>
    <n v="0.7"/>
    <x v="0"/>
    <x v="3"/>
  </r>
  <r>
    <x v="2"/>
    <x v="1403"/>
    <n v="4"/>
    <s v="PhD"/>
    <n v="0.08"/>
    <n v="1.34"/>
    <n v="0.81"/>
    <x v="0"/>
    <n v="0.45"/>
    <n v="0.85"/>
    <n v="0.62"/>
    <n v="0.18"/>
    <n v="0.21"/>
    <n v="0.01"/>
    <n v="0.71"/>
    <n v="0.49"/>
    <n v="0.95"/>
    <n v="0.71"/>
    <x v="1"/>
    <x v="4"/>
  </r>
  <r>
    <x v="3"/>
    <x v="1404"/>
    <n v="2"/>
    <s v="PhD"/>
    <n v="0.16"/>
    <n v="1"/>
    <n v="0.67"/>
    <x v="2"/>
    <n v="0.25"/>
    <n v="0.83"/>
    <n v="0.31"/>
    <n v="0.27"/>
    <n v="0.9"/>
    <n v="0.05"/>
    <n v="0.66"/>
    <n v="0.04"/>
    <n v="0.8"/>
    <n v="0.83"/>
    <x v="0"/>
    <x v="2"/>
  </r>
  <r>
    <x v="4"/>
    <x v="1405"/>
    <n v="24"/>
    <s v="High School"/>
    <n v="0.19"/>
    <n v="0.62"/>
    <n v="0.5"/>
    <x v="2"/>
    <n v="0.27"/>
    <n v="0.61"/>
    <n v="0.51"/>
    <n v="0.14000000000000001"/>
    <n v="0.74"/>
    <n v="0.8"/>
    <n v="0.96"/>
    <n v="0.4"/>
    <n v="0.34"/>
    <n v="0.19"/>
    <x v="0"/>
    <x v="0"/>
  </r>
  <r>
    <x v="18"/>
    <x v="1406"/>
    <n v="23"/>
    <s v="Master's"/>
    <n v="0.32"/>
    <n v="1.48"/>
    <n v="7.0000000000000007E-2"/>
    <x v="1"/>
    <n v="0.26"/>
    <n v="0.09"/>
    <n v="0.27"/>
    <n v="0.09"/>
    <n v="0.51"/>
    <n v="0.44"/>
    <n v="0.17"/>
    <n v="0.17"/>
    <n v="0.63"/>
    <n v="0.39"/>
    <x v="1"/>
    <x v="0"/>
  </r>
  <r>
    <x v="14"/>
    <x v="1407"/>
    <n v="22"/>
    <s v="High School"/>
    <n v="0.92"/>
    <n v="0.9"/>
    <n v="0.85"/>
    <x v="0"/>
    <n v="0.89"/>
    <n v="0.4"/>
    <n v="0.82"/>
    <n v="0.91"/>
    <n v="0.17"/>
    <n v="0.89"/>
    <n v="0.12"/>
    <n v="0.28000000000000003"/>
    <n v="0.81"/>
    <n v="0.9"/>
    <x v="0"/>
    <x v="0"/>
  </r>
  <r>
    <x v="18"/>
    <x v="1408"/>
    <n v="16"/>
    <s v="PhD"/>
    <n v="0.1"/>
    <n v="1.02"/>
    <n v="0.19"/>
    <x v="1"/>
    <n v="0.28000000000000003"/>
    <n v="0.99"/>
    <n v="0.34"/>
    <n v="0.21"/>
    <n v="0.11"/>
    <n v="0.38"/>
    <n v="0.69"/>
    <n v="0.23"/>
    <n v="0.77"/>
    <n v="0.14000000000000001"/>
    <x v="1"/>
    <x v="1"/>
  </r>
  <r>
    <x v="19"/>
    <x v="1409"/>
    <n v="18"/>
    <s v="High School"/>
    <n v="0.7"/>
    <n v="0.64"/>
    <n v="0.54"/>
    <x v="2"/>
    <n v="0.8"/>
    <n v="0.6"/>
    <n v="0.51"/>
    <n v="0.84"/>
    <n v="0.99"/>
    <n v="0.18"/>
    <n v="0.69"/>
    <n v="0.08"/>
    <n v="0.04"/>
    <n v="0.28000000000000003"/>
    <x v="0"/>
    <x v="1"/>
  </r>
  <r>
    <x v="16"/>
    <x v="1410"/>
    <n v="18"/>
    <s v="PhD"/>
    <n v="0.55000000000000004"/>
    <n v="0.77"/>
    <n v="0.73"/>
    <x v="0"/>
    <n v="0.92"/>
    <n v="0.36"/>
    <n v="0.31"/>
    <n v="0.86"/>
    <n v="0.6"/>
    <n v="0.17"/>
    <n v="0.42"/>
    <n v="0.93"/>
    <n v="0.9"/>
    <n v="7.0000000000000007E-2"/>
    <x v="0"/>
    <x v="1"/>
  </r>
  <r>
    <x v="2"/>
    <x v="1411"/>
    <n v="16"/>
    <s v="Master's"/>
    <n v="0.89"/>
    <n v="0.97"/>
    <n v="0.91"/>
    <x v="0"/>
    <n v="0.33"/>
    <n v="0.34"/>
    <n v="0.9"/>
    <n v="0.43"/>
    <n v="0.79"/>
    <n v="0.24"/>
    <n v="0.95"/>
    <n v="0.56999999999999995"/>
    <n v="0.76"/>
    <n v="0.09"/>
    <x v="0"/>
    <x v="1"/>
  </r>
  <r>
    <x v="4"/>
    <x v="1412"/>
    <n v="0"/>
    <s v="Bachelor's"/>
    <n v="0.9"/>
    <n v="1.38"/>
    <n v="0.32"/>
    <x v="2"/>
    <n v="0.3"/>
    <n v="0.44"/>
    <n v="0.17"/>
    <n v="0.73"/>
    <n v="0.18"/>
    <n v="0.35"/>
    <n v="0.66"/>
    <n v="0.48"/>
    <n v="0.74"/>
    <n v="0.96"/>
    <x v="1"/>
    <x v="2"/>
  </r>
  <r>
    <x v="14"/>
    <x v="1413"/>
    <n v="18"/>
    <s v="PhD"/>
    <n v="0.71"/>
    <n v="0.73"/>
    <n v="0.8"/>
    <x v="0"/>
    <n v="0.03"/>
    <n v="0.14000000000000001"/>
    <n v="0.32"/>
    <n v="0.34"/>
    <n v="0.9"/>
    <n v="0.74"/>
    <n v="0.97"/>
    <n v="0.6"/>
    <n v="0.24"/>
    <n v="0.33"/>
    <x v="2"/>
    <x v="1"/>
  </r>
  <r>
    <x v="3"/>
    <x v="1414"/>
    <n v="17"/>
    <s v="High School"/>
    <n v="0.33"/>
    <n v="1.17"/>
    <n v="0.51"/>
    <x v="2"/>
    <n v="0.39"/>
    <n v="0.15"/>
    <n v="0.02"/>
    <n v="0.22"/>
    <n v="0.11"/>
    <n v="0.79"/>
    <n v="0.11"/>
    <n v="0.72"/>
    <n v="0.39"/>
    <n v="7.0000000000000007E-2"/>
    <x v="0"/>
    <x v="1"/>
  </r>
  <r>
    <x v="5"/>
    <x v="1415"/>
    <n v="27"/>
    <s v="Bachelor's"/>
    <n v="0.57999999999999996"/>
    <n v="0.74"/>
    <n v="0.27"/>
    <x v="1"/>
    <n v="0.05"/>
    <n v="0.2"/>
    <n v="0.75"/>
    <n v="0.71"/>
    <n v="0.28999999999999998"/>
    <n v="0.06"/>
    <n v="0.86"/>
    <n v="0.31"/>
    <n v="0.2"/>
    <n v="0.52"/>
    <x v="1"/>
    <x v="0"/>
  </r>
  <r>
    <x v="17"/>
    <x v="1416"/>
    <n v="6"/>
    <s v="PhD"/>
    <n v="0.04"/>
    <n v="1.27"/>
    <n v="0.53"/>
    <x v="2"/>
    <n v="0.43"/>
    <n v="0.74"/>
    <n v="0.97"/>
    <n v="0.23"/>
    <n v="0.14000000000000001"/>
    <n v="0.91"/>
    <n v="0.67"/>
    <n v="0.44"/>
    <n v="0.56999999999999995"/>
    <n v="0.75"/>
    <x v="0"/>
    <x v="3"/>
  </r>
  <r>
    <x v="11"/>
    <x v="1417"/>
    <n v="27"/>
    <s v="Master's"/>
    <n v="0.92"/>
    <n v="0.93"/>
    <n v="0.42"/>
    <x v="2"/>
    <n v="0.64"/>
    <n v="0.42"/>
    <n v="0.59"/>
    <n v="0.42"/>
    <n v="0.15"/>
    <n v="0.47"/>
    <n v="0.69"/>
    <n v="0.8"/>
    <n v="0.49"/>
    <n v="0.17"/>
    <x v="1"/>
    <x v="0"/>
  </r>
  <r>
    <x v="5"/>
    <x v="1418"/>
    <n v="3"/>
    <s v="High School"/>
    <n v="0.79"/>
    <n v="0.91"/>
    <n v="0.22"/>
    <x v="1"/>
    <n v="0.51"/>
    <n v="0.24"/>
    <n v="0.8"/>
    <n v="0.08"/>
    <n v="0.52"/>
    <n v="0.21"/>
    <n v="7.0000000000000007E-2"/>
    <n v="0.5"/>
    <n v="0.5"/>
    <n v="0.71"/>
    <x v="0"/>
    <x v="4"/>
  </r>
  <r>
    <x v="13"/>
    <x v="1419"/>
    <n v="3"/>
    <s v="High School"/>
    <n v="7.0000000000000007E-2"/>
    <n v="1.1100000000000001"/>
    <n v="0.32"/>
    <x v="2"/>
    <n v="0.65"/>
    <n v="0.12"/>
    <n v="0.95"/>
    <n v="0.86"/>
    <n v="0.02"/>
    <n v="0.78"/>
    <n v="0.64"/>
    <n v="0.5"/>
    <n v="0.6"/>
    <n v="0.68"/>
    <x v="0"/>
    <x v="4"/>
  </r>
  <r>
    <x v="3"/>
    <x v="1420"/>
    <n v="29"/>
    <s v="Bachelor's"/>
    <n v="0.77"/>
    <n v="1.08"/>
    <n v="0.63"/>
    <x v="2"/>
    <n v="0.99"/>
    <n v="0.3"/>
    <n v="0.12"/>
    <n v="0.73"/>
    <n v="0.98"/>
    <n v="0.12"/>
    <n v="0.43"/>
    <n v="0.06"/>
    <n v="0.78"/>
    <n v="0.95"/>
    <x v="1"/>
    <x v="0"/>
  </r>
  <r>
    <x v="19"/>
    <x v="1421"/>
    <n v="19"/>
    <s v="High School"/>
    <n v="0.41"/>
    <n v="1.41"/>
    <n v="0.35"/>
    <x v="2"/>
    <n v="0.89"/>
    <n v="0.39"/>
    <n v="0.56000000000000005"/>
    <n v="0.53"/>
    <n v="0.62"/>
    <n v="0.94"/>
    <n v="0.95"/>
    <n v="0.83"/>
    <n v="0.19"/>
    <n v="0.33"/>
    <x v="0"/>
    <x v="1"/>
  </r>
  <r>
    <x v="2"/>
    <x v="1422"/>
    <n v="0"/>
    <s v="Master's"/>
    <n v="0.91"/>
    <n v="1.02"/>
    <n v="0.94"/>
    <x v="0"/>
    <n v="0.98"/>
    <n v="0.6"/>
    <n v="0.88"/>
    <n v="1"/>
    <n v="0.85"/>
    <n v="0.66"/>
    <n v="0.85"/>
    <n v="0.08"/>
    <n v="0.63"/>
    <n v="0.22"/>
    <x v="0"/>
    <x v="2"/>
  </r>
  <r>
    <x v="12"/>
    <x v="1423"/>
    <n v="0"/>
    <s v="Master's"/>
    <n v="0.89"/>
    <n v="1.1399999999999999"/>
    <n v="0.4"/>
    <x v="2"/>
    <n v="0.39"/>
    <n v="0.97"/>
    <n v="0.86"/>
    <n v="0.02"/>
    <n v="0.98"/>
    <n v="0.37"/>
    <n v="0.7"/>
    <n v="0.71"/>
    <n v="0.91"/>
    <n v="0.89"/>
    <x v="0"/>
    <x v="2"/>
  </r>
  <r>
    <x v="14"/>
    <x v="1424"/>
    <n v="18"/>
    <s v="Master's"/>
    <n v="0.64"/>
    <n v="0.89"/>
    <n v="0.83"/>
    <x v="0"/>
    <n v="0.55000000000000004"/>
    <n v="0.4"/>
    <n v="0.46"/>
    <n v="0.21"/>
    <n v="0.61"/>
    <n v="0.76"/>
    <n v="0.43"/>
    <n v="0.98"/>
    <n v="0.06"/>
    <n v="0.59"/>
    <x v="1"/>
    <x v="1"/>
  </r>
  <r>
    <x v="13"/>
    <x v="1425"/>
    <n v="2"/>
    <s v="High School"/>
    <n v="0.04"/>
    <n v="0.72"/>
    <n v="0.66"/>
    <x v="2"/>
    <n v="0.54"/>
    <n v="0.44"/>
    <n v="0.42"/>
    <n v="0.89"/>
    <n v="0.37"/>
    <n v="0.86"/>
    <n v="0.31"/>
    <n v="0.53"/>
    <n v="0.14000000000000001"/>
    <n v="0.83"/>
    <x v="0"/>
    <x v="2"/>
  </r>
  <r>
    <x v="10"/>
    <x v="1426"/>
    <n v="22"/>
    <s v="Master's"/>
    <n v="0.53"/>
    <n v="0.53"/>
    <n v="0.49"/>
    <x v="2"/>
    <n v="0.23"/>
    <n v="0.41"/>
    <n v="0.86"/>
    <n v="0.77"/>
    <n v="0.24"/>
    <n v="0.98"/>
    <n v="0.9"/>
    <n v="0.53"/>
    <n v="0.53"/>
    <n v="0.9"/>
    <x v="0"/>
    <x v="0"/>
  </r>
  <r>
    <x v="3"/>
    <x v="1427"/>
    <n v="23"/>
    <s v="PhD"/>
    <n v="0.28000000000000003"/>
    <n v="1.28"/>
    <n v="0.56999999999999995"/>
    <x v="2"/>
    <n v="0.6"/>
    <n v="0.19"/>
    <n v="0.22"/>
    <n v="0.05"/>
    <n v="0.24"/>
    <n v="0.35"/>
    <n v="0.83"/>
    <n v="0.37"/>
    <n v="0.75"/>
    <n v="0.44"/>
    <x v="0"/>
    <x v="0"/>
  </r>
  <r>
    <x v="13"/>
    <x v="1428"/>
    <n v="19"/>
    <s v="High School"/>
    <n v="0.98"/>
    <n v="0.74"/>
    <n v="0.64"/>
    <x v="2"/>
    <n v="0.62"/>
    <n v="0.82"/>
    <n v="0.65"/>
    <n v="0.42"/>
    <n v="0.23"/>
    <n v="7.0000000000000007E-2"/>
    <n v="0.54"/>
    <n v="0.99"/>
    <n v="0.74"/>
    <n v="0.33"/>
    <x v="1"/>
    <x v="1"/>
  </r>
  <r>
    <x v="15"/>
    <x v="1429"/>
    <n v="9"/>
    <s v="High School"/>
    <n v="0.77"/>
    <n v="0.78"/>
    <n v="0.05"/>
    <x v="1"/>
    <n v="0.12"/>
    <n v="0.88"/>
    <n v="0.84"/>
    <n v="0.3"/>
    <n v="0.28999999999999998"/>
    <n v="0.79"/>
    <n v="0.94"/>
    <n v="0.78"/>
    <n v="0.61"/>
    <n v="0.24"/>
    <x v="1"/>
    <x v="3"/>
  </r>
  <r>
    <x v="8"/>
    <x v="1430"/>
    <n v="20"/>
    <s v="Master's"/>
    <n v="0.23"/>
    <n v="1.31"/>
    <n v="0.45"/>
    <x v="2"/>
    <n v="0.83"/>
    <n v="0.38"/>
    <n v="0.82"/>
    <n v="0.33"/>
    <n v="0.44"/>
    <n v="0.62"/>
    <n v="7.0000000000000007E-2"/>
    <n v="0.95"/>
    <n v="0.56999999999999995"/>
    <n v="0.51"/>
    <x v="1"/>
    <x v="1"/>
  </r>
  <r>
    <x v="18"/>
    <x v="1431"/>
    <n v="17"/>
    <s v="Bachelor's"/>
    <n v="0.87"/>
    <n v="1.02"/>
    <n v="0.28000000000000003"/>
    <x v="1"/>
    <n v="0.06"/>
    <n v="0.11"/>
    <n v="0.6"/>
    <n v="0.35"/>
    <n v="0.46"/>
    <n v="0.33"/>
    <n v="0.4"/>
    <n v="0.82"/>
    <n v="0.59"/>
    <n v="1"/>
    <x v="0"/>
    <x v="1"/>
  </r>
  <r>
    <x v="5"/>
    <x v="1432"/>
    <n v="3"/>
    <s v="Master's"/>
    <n v="0.27"/>
    <n v="0.76"/>
    <n v="0.13"/>
    <x v="1"/>
    <n v="0.84"/>
    <n v="0.03"/>
    <n v="0.23"/>
    <n v="0.9"/>
    <n v="0.64"/>
    <n v="0.23"/>
    <n v="0.22"/>
    <n v="0.86"/>
    <n v="0.89"/>
    <n v="0.26"/>
    <x v="0"/>
    <x v="4"/>
  </r>
  <r>
    <x v="3"/>
    <x v="1433"/>
    <n v="19"/>
    <s v="Bachelor's"/>
    <n v="0.83"/>
    <n v="1.27"/>
    <n v="0.63"/>
    <x v="2"/>
    <n v="0.52"/>
    <n v="0.91"/>
    <n v="0.33"/>
    <n v="0.16"/>
    <n v="0.71"/>
    <n v="0.54"/>
    <n v="0.85"/>
    <n v="0.08"/>
    <n v="0.84"/>
    <n v="0.28999999999999998"/>
    <x v="0"/>
    <x v="1"/>
  </r>
  <r>
    <x v="13"/>
    <x v="1434"/>
    <n v="19"/>
    <s v="Master's"/>
    <n v="0.04"/>
    <n v="1.1100000000000001"/>
    <n v="0.59"/>
    <x v="2"/>
    <n v="0.37"/>
    <n v="0.22"/>
    <n v="0.54"/>
    <n v="0.83"/>
    <n v="0.32"/>
    <n v="0.25"/>
    <n v="0.28000000000000003"/>
    <n v="0.95"/>
    <n v="0.36"/>
    <n v="0"/>
    <x v="0"/>
    <x v="1"/>
  </r>
  <r>
    <x v="2"/>
    <x v="1435"/>
    <n v="16"/>
    <s v="High School"/>
    <n v="0.7"/>
    <n v="0.63"/>
    <n v="0.95"/>
    <x v="0"/>
    <n v="0.61"/>
    <n v="0.5"/>
    <n v="0.38"/>
    <n v="0.9"/>
    <n v="0.24"/>
    <n v="0.28999999999999998"/>
    <n v="0.12"/>
    <n v="0.76"/>
    <n v="0.6"/>
    <n v="0.61"/>
    <x v="0"/>
    <x v="1"/>
  </r>
  <r>
    <x v="13"/>
    <x v="1436"/>
    <n v="26"/>
    <s v="Bachelor's"/>
    <n v="0.65"/>
    <n v="1.27"/>
    <n v="0.44"/>
    <x v="2"/>
    <n v="0.8"/>
    <n v="0.35"/>
    <n v="0.76"/>
    <n v="0.03"/>
    <n v="0.55000000000000004"/>
    <n v="0.97"/>
    <n v="0.98"/>
    <n v="0.28000000000000003"/>
    <n v="0.44"/>
    <n v="0.06"/>
    <x v="1"/>
    <x v="0"/>
  </r>
  <r>
    <x v="11"/>
    <x v="1437"/>
    <n v="22"/>
    <s v="PhD"/>
    <n v="0.6"/>
    <n v="0.68"/>
    <n v="0.36"/>
    <x v="2"/>
    <n v="0"/>
    <n v="0.94"/>
    <n v="0.83"/>
    <n v="0.08"/>
    <n v="0.6"/>
    <n v="0.23"/>
    <n v="0.26"/>
    <n v="0.87"/>
    <n v="0.11"/>
    <n v="0.6"/>
    <x v="1"/>
    <x v="0"/>
  </r>
  <r>
    <x v="9"/>
    <x v="1438"/>
    <n v="12"/>
    <s v="PhD"/>
    <n v="0.19"/>
    <n v="0.95"/>
    <n v="0.94"/>
    <x v="0"/>
    <n v="0.78"/>
    <n v="0.13"/>
    <n v="0.85"/>
    <n v="0.94"/>
    <n v="0.28000000000000003"/>
    <n v="0.33"/>
    <n v="0.13"/>
    <n v="0.34"/>
    <n v="0.67"/>
    <n v="0.27"/>
    <x v="0"/>
    <x v="1"/>
  </r>
  <r>
    <x v="15"/>
    <x v="526"/>
    <n v="20"/>
    <s v="High School"/>
    <n v="0.34"/>
    <n v="0.95"/>
    <n v="0.19"/>
    <x v="1"/>
    <n v="0.68"/>
    <n v="0.06"/>
    <n v="0.47"/>
    <n v="0.27"/>
    <n v="0.95"/>
    <n v="0.36"/>
    <n v="0.1"/>
    <n v="0.04"/>
    <n v="0.27"/>
    <n v="0.18"/>
    <x v="1"/>
    <x v="1"/>
  </r>
  <r>
    <x v="2"/>
    <x v="1439"/>
    <n v="11"/>
    <s v="High School"/>
    <n v="0.85"/>
    <n v="0.81"/>
    <n v="0.84"/>
    <x v="0"/>
    <n v="0.73"/>
    <n v="0.4"/>
    <n v="7.0000000000000007E-2"/>
    <n v="0.23"/>
    <n v="0.88"/>
    <n v="0.82"/>
    <n v="0.09"/>
    <n v="0.22"/>
    <n v="0.77"/>
    <n v="0.49"/>
    <x v="1"/>
    <x v="1"/>
  </r>
  <r>
    <x v="16"/>
    <x v="1440"/>
    <n v="9"/>
    <s v="Bachelor's"/>
    <n v="0.21"/>
    <n v="1.45"/>
    <n v="0.9"/>
    <x v="0"/>
    <n v="0.2"/>
    <n v="0.56000000000000005"/>
    <n v="0.11"/>
    <n v="0.36"/>
    <n v="0.66"/>
    <n v="0.33"/>
    <n v="0.66"/>
    <n v="0.24"/>
    <n v="0.72"/>
    <n v="0.36"/>
    <x v="1"/>
    <x v="3"/>
  </r>
  <r>
    <x v="19"/>
    <x v="1060"/>
    <n v="10"/>
    <s v="PhD"/>
    <n v="0.14000000000000001"/>
    <n v="0.86"/>
    <n v="0.49"/>
    <x v="2"/>
    <n v="0.42"/>
    <n v="0.43"/>
    <n v="0.44"/>
    <n v="0.99"/>
    <n v="0.19"/>
    <n v="0.77"/>
    <n v="0.55000000000000004"/>
    <n v="0.41"/>
    <n v="0.63"/>
    <n v="0.85"/>
    <x v="0"/>
    <x v="3"/>
  </r>
  <r>
    <x v="19"/>
    <x v="1441"/>
    <n v="11"/>
    <s v="PhD"/>
    <n v="0.86"/>
    <n v="0.59"/>
    <n v="0.56000000000000005"/>
    <x v="2"/>
    <n v="0.33"/>
    <n v="0.39"/>
    <n v="0.56999999999999995"/>
    <n v="0.48"/>
    <n v="0.38"/>
    <n v="0.31"/>
    <n v="0.62"/>
    <n v="0.51"/>
    <n v="0.32"/>
    <n v="0.2"/>
    <x v="1"/>
    <x v="1"/>
  </r>
  <r>
    <x v="15"/>
    <x v="1442"/>
    <n v="10"/>
    <s v="High School"/>
    <n v="0.8"/>
    <n v="0.71"/>
    <n v="0.12"/>
    <x v="1"/>
    <n v="0.24"/>
    <n v="0.88"/>
    <n v="0.77"/>
    <n v="7.0000000000000007E-2"/>
    <n v="0.83"/>
    <n v="0.04"/>
    <n v="0.25"/>
    <n v="0.92"/>
    <n v="0.86"/>
    <n v="0.78"/>
    <x v="1"/>
    <x v="3"/>
  </r>
  <r>
    <x v="17"/>
    <x v="1443"/>
    <n v="27"/>
    <s v="Bachelor's"/>
    <n v="0.32"/>
    <n v="1.38"/>
    <n v="0.56000000000000005"/>
    <x v="2"/>
    <n v="0.3"/>
    <n v="0.46"/>
    <n v="0.88"/>
    <n v="0.9"/>
    <n v="0.66"/>
    <n v="0.73"/>
    <n v="0.04"/>
    <n v="0.6"/>
    <n v="0.69"/>
    <n v="0.02"/>
    <x v="1"/>
    <x v="0"/>
  </r>
  <r>
    <x v="2"/>
    <x v="1444"/>
    <n v="5"/>
    <s v="Master's"/>
    <n v="0.93"/>
    <n v="0.74"/>
    <n v="0.91"/>
    <x v="0"/>
    <n v="0.67"/>
    <n v="0.57999999999999996"/>
    <n v="0.84"/>
    <n v="0.28999999999999998"/>
    <n v="0.79"/>
    <n v="0.31"/>
    <n v="0.79"/>
    <n v="0.45"/>
    <n v="0.12"/>
    <n v="0.38"/>
    <x v="1"/>
    <x v="4"/>
  </r>
  <r>
    <x v="7"/>
    <x v="1445"/>
    <n v="27"/>
    <s v="Bachelor's"/>
    <n v="0.1"/>
    <n v="0.61"/>
    <n v="0.25"/>
    <x v="1"/>
    <n v="0.88"/>
    <n v="0.93"/>
    <n v="0.85"/>
    <n v="0.83"/>
    <n v="7.0000000000000007E-2"/>
    <n v="0.79"/>
    <n v="0.78"/>
    <n v="0.13"/>
    <n v="0.66"/>
    <n v="0.45"/>
    <x v="0"/>
    <x v="0"/>
  </r>
  <r>
    <x v="1"/>
    <x v="1446"/>
    <n v="11"/>
    <s v="High School"/>
    <n v="0.7"/>
    <n v="1.45"/>
    <n v="0.08"/>
    <x v="1"/>
    <n v="0.04"/>
    <n v="0.97"/>
    <n v="0.08"/>
    <n v="0.39"/>
    <n v="0.65"/>
    <n v="0.88"/>
    <n v="0.25"/>
    <n v="0.03"/>
    <n v="0.52"/>
    <n v="0.47"/>
    <x v="1"/>
    <x v="1"/>
  </r>
  <r>
    <x v="5"/>
    <x v="1447"/>
    <n v="9"/>
    <s v="PhD"/>
    <n v="0.87"/>
    <n v="1.25"/>
    <n v="0.26"/>
    <x v="1"/>
    <n v="0.16"/>
    <n v="0.69"/>
    <n v="0.98"/>
    <n v="0.61"/>
    <n v="0.17"/>
    <n v="1"/>
    <n v="0.53"/>
    <n v="0.84"/>
    <n v="0.15"/>
    <n v="0.67"/>
    <x v="0"/>
    <x v="3"/>
  </r>
  <r>
    <x v="10"/>
    <x v="1448"/>
    <n v="24"/>
    <s v="PhD"/>
    <n v="0.53"/>
    <n v="0.79"/>
    <n v="0.35"/>
    <x v="2"/>
    <n v="0.3"/>
    <n v="0.35"/>
    <n v="0.71"/>
    <n v="0.18"/>
    <n v="0.11"/>
    <n v="0.39"/>
    <n v="0.46"/>
    <n v="0.63"/>
    <n v="0.71"/>
    <n v="0.89"/>
    <x v="1"/>
    <x v="0"/>
  </r>
  <r>
    <x v="18"/>
    <x v="1449"/>
    <n v="20"/>
    <s v="Bachelor's"/>
    <n v="0.53"/>
    <n v="0.87"/>
    <n v="0.05"/>
    <x v="1"/>
    <n v="0.57999999999999996"/>
    <n v="0.82"/>
    <n v="0.04"/>
    <n v="0"/>
    <n v="0.73"/>
    <n v="0.68"/>
    <n v="0.41"/>
    <n v="0.66"/>
    <n v="0.95"/>
    <n v="0.25"/>
    <x v="0"/>
    <x v="1"/>
  </r>
  <r>
    <x v="5"/>
    <x v="1450"/>
    <n v="6"/>
    <s v="Bachelor's"/>
    <n v="0.19"/>
    <n v="1.22"/>
    <n v="0.14000000000000001"/>
    <x v="1"/>
    <n v="0.99"/>
    <n v="0.71"/>
    <n v="0.37"/>
    <n v="0.15"/>
    <n v="0.59"/>
    <n v="0.28999999999999998"/>
    <n v="0.91"/>
    <n v="0.44"/>
    <n v="0.28999999999999998"/>
    <n v="0.59"/>
    <x v="0"/>
    <x v="3"/>
  </r>
  <r>
    <x v="1"/>
    <x v="1451"/>
    <n v="19"/>
    <s v="PhD"/>
    <n v="0.56000000000000005"/>
    <n v="0.56000000000000005"/>
    <n v="0.2"/>
    <x v="1"/>
    <n v="0.53"/>
    <n v="0.52"/>
    <n v="0.68"/>
    <n v="0.04"/>
    <n v="0.46"/>
    <n v="0.44"/>
    <n v="0.46"/>
    <n v="0.98"/>
    <n v="0.14000000000000001"/>
    <n v="0.69"/>
    <x v="0"/>
    <x v="1"/>
  </r>
  <r>
    <x v="1"/>
    <x v="1452"/>
    <n v="14"/>
    <s v="Master's"/>
    <n v="0.51"/>
    <n v="1.26"/>
    <n v="0.09"/>
    <x v="1"/>
    <n v="0.76"/>
    <n v="7.0000000000000007E-2"/>
    <n v="0.48"/>
    <n v="0.74"/>
    <n v="0.19"/>
    <n v="0.77"/>
    <n v="0.17"/>
    <n v="0.8"/>
    <n v="0.47"/>
    <n v="0.68"/>
    <x v="1"/>
    <x v="1"/>
  </r>
  <r>
    <x v="13"/>
    <x v="1453"/>
    <n v="4"/>
    <s v="Master's"/>
    <n v="0.41"/>
    <n v="0.73"/>
    <n v="0.65"/>
    <x v="2"/>
    <n v="0.16"/>
    <n v="0.63"/>
    <n v="0.92"/>
    <n v="0.67"/>
    <n v="0.2"/>
    <n v="0.15"/>
    <n v="0.25"/>
    <n v="0.39"/>
    <n v="0.16"/>
    <n v="0.8"/>
    <x v="1"/>
    <x v="4"/>
  </r>
  <r>
    <x v="16"/>
    <x v="1454"/>
    <n v="17"/>
    <s v="PhD"/>
    <n v="0.94"/>
    <n v="1.34"/>
    <n v="0.93"/>
    <x v="0"/>
    <n v="0.28999999999999998"/>
    <n v="0.56999999999999995"/>
    <n v="0.32"/>
    <n v="0.26"/>
    <n v="0.61"/>
    <n v="0.82"/>
    <n v="0.09"/>
    <n v="0.28000000000000003"/>
    <n v="0.21"/>
    <n v="0.8"/>
    <x v="0"/>
    <x v="1"/>
  </r>
  <r>
    <x v="7"/>
    <x v="1455"/>
    <n v="12"/>
    <s v="High School"/>
    <n v="0.08"/>
    <n v="0.88"/>
    <n v="0.28000000000000003"/>
    <x v="1"/>
    <n v="0.34"/>
    <n v="0.71"/>
    <n v="0.1"/>
    <n v="0.44"/>
    <n v="0.5"/>
    <n v="0.76"/>
    <n v="0.28999999999999998"/>
    <n v="0.26"/>
    <n v="0.3"/>
    <n v="0.56000000000000005"/>
    <x v="1"/>
    <x v="1"/>
  </r>
  <r>
    <x v="19"/>
    <x v="1456"/>
    <n v="19"/>
    <s v="PhD"/>
    <n v="0.83"/>
    <n v="0.56000000000000005"/>
    <n v="0.65"/>
    <x v="2"/>
    <n v="0.1"/>
    <n v="0.42"/>
    <n v="0.77"/>
    <n v="0.08"/>
    <n v="0.04"/>
    <n v="0.33"/>
    <n v="0.73"/>
    <n v="0.52"/>
    <n v="0.42"/>
    <n v="0.81"/>
    <x v="1"/>
    <x v="1"/>
  </r>
  <r>
    <x v="15"/>
    <x v="1457"/>
    <n v="19"/>
    <s v="Master's"/>
    <n v="0.79"/>
    <n v="0.96"/>
    <n v="0.05"/>
    <x v="1"/>
    <n v="0.17"/>
    <n v="0.74"/>
    <n v="0.75"/>
    <n v="0.97"/>
    <n v="0.19"/>
    <n v="0.12"/>
    <n v="0.14000000000000001"/>
    <n v="0.18"/>
    <n v="0.53"/>
    <n v="0.98"/>
    <x v="0"/>
    <x v="1"/>
  </r>
  <r>
    <x v="0"/>
    <x v="1458"/>
    <n v="0"/>
    <s v="Bachelor's"/>
    <n v="0.52"/>
    <n v="1.17"/>
    <n v="0.72"/>
    <x v="0"/>
    <n v="0.82"/>
    <n v="0.65"/>
    <n v="0.17"/>
    <n v="0.63"/>
    <n v="0.6"/>
    <n v="0.06"/>
    <n v="0.27"/>
    <n v="0.39"/>
    <n v="0.24"/>
    <n v="0.24"/>
    <x v="0"/>
    <x v="2"/>
  </r>
  <r>
    <x v="13"/>
    <x v="1459"/>
    <n v="1"/>
    <s v="High School"/>
    <n v="0.47"/>
    <n v="1.17"/>
    <n v="0.68"/>
    <x v="2"/>
    <n v="0.66"/>
    <n v="0.57999999999999996"/>
    <n v="0.85"/>
    <n v="0.63"/>
    <n v="0.17"/>
    <n v="0.31"/>
    <n v="0.73"/>
    <n v="0.74"/>
    <n v="0.99"/>
    <n v="0.63"/>
    <x v="0"/>
    <x v="2"/>
  </r>
  <r>
    <x v="2"/>
    <x v="1460"/>
    <n v="8"/>
    <s v="Bachelor's"/>
    <n v="0.05"/>
    <n v="1.07"/>
    <n v="0.93"/>
    <x v="0"/>
    <n v="0.28999999999999998"/>
    <n v="0.15"/>
    <n v="0.35"/>
    <n v="0.79"/>
    <n v="0.08"/>
    <n v="0.6"/>
    <n v="0.14000000000000001"/>
    <n v="0.44"/>
    <n v="0.97"/>
    <n v="0.2"/>
    <x v="0"/>
    <x v="3"/>
  </r>
  <r>
    <x v="18"/>
    <x v="1461"/>
    <n v="8"/>
    <s v="Master's"/>
    <n v="0.43"/>
    <n v="1.08"/>
    <n v="0.12"/>
    <x v="1"/>
    <n v="0.54"/>
    <n v="0.95"/>
    <n v="0.31"/>
    <n v="0.31"/>
    <n v="0.48"/>
    <n v="0.52"/>
    <n v="0"/>
    <n v="0.62"/>
    <n v="1"/>
    <n v="0.28999999999999998"/>
    <x v="1"/>
    <x v="3"/>
  </r>
  <r>
    <x v="13"/>
    <x v="800"/>
    <n v="6"/>
    <s v="Bachelor's"/>
    <n v="0"/>
    <n v="1.1000000000000001"/>
    <n v="0.48"/>
    <x v="2"/>
    <n v="0.53"/>
    <n v="0.54"/>
    <n v="0.18"/>
    <n v="0.77"/>
    <n v="0.56000000000000005"/>
    <n v="0.27"/>
    <n v="0.94"/>
    <n v="0.01"/>
    <n v="0.73"/>
    <n v="0.38"/>
    <x v="0"/>
    <x v="3"/>
  </r>
  <r>
    <x v="14"/>
    <x v="1462"/>
    <n v="12"/>
    <s v="Master's"/>
    <n v="0.28999999999999998"/>
    <n v="0.82"/>
    <n v="0.7"/>
    <x v="2"/>
    <n v="0.73"/>
    <n v="0.71"/>
    <n v="0.65"/>
    <n v="0.88"/>
    <n v="0.9"/>
    <n v="0.56000000000000005"/>
    <n v="0.68"/>
    <n v="0.01"/>
    <n v="0.85"/>
    <n v="0.82"/>
    <x v="1"/>
    <x v="1"/>
  </r>
  <r>
    <x v="8"/>
    <x v="1463"/>
    <n v="18"/>
    <s v="High School"/>
    <n v="0.54"/>
    <n v="1.41"/>
    <n v="0.37"/>
    <x v="2"/>
    <n v="0.35"/>
    <n v="0.33"/>
    <n v="0.36"/>
    <n v="0.04"/>
    <n v="0.28000000000000003"/>
    <n v="0.28999999999999998"/>
    <n v="0.87"/>
    <n v="0.35"/>
    <n v="0.45"/>
    <n v="0.38"/>
    <x v="0"/>
    <x v="1"/>
  </r>
  <r>
    <x v="15"/>
    <x v="1464"/>
    <n v="21"/>
    <s v="High School"/>
    <n v="0.99"/>
    <n v="1.33"/>
    <n v="0.19"/>
    <x v="1"/>
    <n v="0.48"/>
    <n v="0.65"/>
    <n v="0.33"/>
    <n v="0.05"/>
    <n v="0.4"/>
    <n v="0.98"/>
    <n v="0.18"/>
    <n v="0.53"/>
    <n v="0.01"/>
    <n v="0.12"/>
    <x v="0"/>
    <x v="0"/>
  </r>
  <r>
    <x v="4"/>
    <x v="1465"/>
    <n v="8"/>
    <s v="High School"/>
    <n v="0.3"/>
    <n v="1.41"/>
    <n v="0.46"/>
    <x v="2"/>
    <n v="0.21"/>
    <n v="0.55000000000000004"/>
    <n v="0.79"/>
    <n v="0.02"/>
    <n v="0.51"/>
    <n v="0.77"/>
    <n v="0.1"/>
    <n v="0.9"/>
    <n v="0.26"/>
    <n v="0.17"/>
    <x v="0"/>
    <x v="3"/>
  </r>
  <r>
    <x v="10"/>
    <x v="1466"/>
    <n v="14"/>
    <s v="Bachelor's"/>
    <n v="0.18"/>
    <n v="1.18"/>
    <n v="0.5"/>
    <x v="2"/>
    <n v="0.11"/>
    <n v="0.91"/>
    <n v="0.67"/>
    <n v="0.55000000000000004"/>
    <n v="0.37"/>
    <n v="0.13"/>
    <n v="0.71"/>
    <n v="0.81"/>
    <n v="0.13"/>
    <n v="0.49"/>
    <x v="1"/>
    <x v="1"/>
  </r>
  <r>
    <x v="11"/>
    <x v="1467"/>
    <n v="16"/>
    <s v="Bachelor's"/>
    <n v="0.35"/>
    <n v="1.29"/>
    <n v="0.34"/>
    <x v="2"/>
    <n v="0.21"/>
    <n v="0"/>
    <n v="0.37"/>
    <n v="0.28999999999999998"/>
    <n v="0.87"/>
    <n v="0.75"/>
    <n v="0.08"/>
    <n v="0.74"/>
    <n v="0.68"/>
    <n v="0.28000000000000003"/>
    <x v="0"/>
    <x v="1"/>
  </r>
  <r>
    <x v="13"/>
    <x v="1468"/>
    <n v="14"/>
    <s v="Bachelor's"/>
    <n v="0.12"/>
    <n v="0.75"/>
    <n v="0.63"/>
    <x v="2"/>
    <n v="0.47"/>
    <n v="0.92"/>
    <n v="0.79"/>
    <n v="0.28999999999999998"/>
    <n v="0.85"/>
    <n v="0.12"/>
    <n v="0.04"/>
    <n v="0.61"/>
    <n v="0.34"/>
    <n v="0.33"/>
    <x v="1"/>
    <x v="1"/>
  </r>
  <r>
    <x v="5"/>
    <x v="1469"/>
    <n v="26"/>
    <s v="Master's"/>
    <n v="0.85"/>
    <n v="0.82"/>
    <n v="0.13"/>
    <x v="1"/>
    <n v="0.53"/>
    <n v="0.65"/>
    <n v="0.2"/>
    <n v="0.91"/>
    <n v="0.65"/>
    <n v="0.63"/>
    <n v="0.9"/>
    <n v="0.91"/>
    <n v="0.14000000000000001"/>
    <n v="0.15"/>
    <x v="0"/>
    <x v="0"/>
  </r>
  <r>
    <x v="0"/>
    <x v="1470"/>
    <n v="0"/>
    <s v="Bachelor's"/>
    <n v="0.96"/>
    <n v="1.17"/>
    <n v="0.8"/>
    <x v="0"/>
    <n v="0.68"/>
    <n v="0.23"/>
    <n v="1"/>
    <n v="0.43"/>
    <n v="0.93"/>
    <n v="0.43"/>
    <n v="0.93"/>
    <n v="0.34"/>
    <n v="0.76"/>
    <n v="0.95"/>
    <x v="1"/>
    <x v="2"/>
  </r>
  <r>
    <x v="9"/>
    <x v="1471"/>
    <n v="8"/>
    <s v="High School"/>
    <n v="0.68"/>
    <n v="0.6"/>
    <n v="0.82"/>
    <x v="0"/>
    <n v="0.89"/>
    <n v="0.24"/>
    <n v="0.79"/>
    <n v="0.68"/>
    <n v="0.22"/>
    <n v="0.28000000000000003"/>
    <n v="0.43"/>
    <n v="0.13"/>
    <n v="0.91"/>
    <n v="0.74"/>
    <x v="0"/>
    <x v="3"/>
  </r>
  <r>
    <x v="8"/>
    <x v="1472"/>
    <n v="4"/>
    <s v="High School"/>
    <n v="0.3"/>
    <n v="1.19"/>
    <n v="0.47"/>
    <x v="2"/>
    <n v="0.23"/>
    <n v="0.43"/>
    <n v="0.87"/>
    <n v="7.0000000000000007E-2"/>
    <n v="0.37"/>
    <n v="0.96"/>
    <n v="0.01"/>
    <n v="0.89"/>
    <n v="0.37"/>
    <n v="0.19"/>
    <x v="0"/>
    <x v="4"/>
  </r>
  <r>
    <x v="3"/>
    <x v="1473"/>
    <n v="29"/>
    <s v="Master's"/>
    <n v="7.0000000000000007E-2"/>
    <n v="0.67"/>
    <n v="0.31"/>
    <x v="2"/>
    <n v="0.34"/>
    <n v="0.04"/>
    <n v="0.69"/>
    <n v="0.82"/>
    <n v="0.89"/>
    <n v="0.55000000000000004"/>
    <n v="0.95"/>
    <n v="0.01"/>
    <n v="0.13"/>
    <n v="0.28999999999999998"/>
    <x v="1"/>
    <x v="0"/>
  </r>
  <r>
    <x v="5"/>
    <x v="1474"/>
    <n v="25"/>
    <s v="High School"/>
    <n v="0.89"/>
    <n v="1.1200000000000001"/>
    <n v="0.15"/>
    <x v="1"/>
    <n v="0.67"/>
    <n v="0.18"/>
    <n v="0.46"/>
    <n v="0.51"/>
    <n v="0.1"/>
    <n v="0.03"/>
    <n v="0.75"/>
    <n v="0.53"/>
    <n v="0.33"/>
    <n v="0.44"/>
    <x v="1"/>
    <x v="0"/>
  </r>
  <r>
    <x v="5"/>
    <x v="1475"/>
    <n v="17"/>
    <s v="Bachelor's"/>
    <n v="0.38"/>
    <n v="0.6"/>
    <n v="0.17"/>
    <x v="1"/>
    <n v="0.65"/>
    <n v="0.01"/>
    <n v="0.33"/>
    <n v="0.39"/>
    <n v="0.46"/>
    <n v="0.3"/>
    <n v="0.67"/>
    <n v="0.94"/>
    <n v="0.91"/>
    <n v="0.66"/>
    <x v="0"/>
    <x v="1"/>
  </r>
  <r>
    <x v="10"/>
    <x v="1476"/>
    <n v="1"/>
    <s v="Master's"/>
    <n v="0.83"/>
    <n v="1.34"/>
    <n v="0.63"/>
    <x v="2"/>
    <n v="0.16"/>
    <n v="0.03"/>
    <n v="0.98"/>
    <n v="0.96"/>
    <n v="0.56000000000000005"/>
    <n v="0.99"/>
    <n v="0.77"/>
    <n v="0.52"/>
    <n v="0.39"/>
    <n v="0.59"/>
    <x v="1"/>
    <x v="2"/>
  </r>
  <r>
    <x v="3"/>
    <x v="1477"/>
    <n v="5"/>
    <s v="PhD"/>
    <n v="0.99"/>
    <n v="0.99"/>
    <n v="0.63"/>
    <x v="2"/>
    <n v="0.81"/>
    <n v="7.0000000000000007E-2"/>
    <n v="0.09"/>
    <n v="0.66"/>
    <n v="0.26"/>
    <n v="0.66"/>
    <n v="0.14000000000000001"/>
    <n v="0.4"/>
    <n v="0.1"/>
    <n v="0.28000000000000003"/>
    <x v="1"/>
    <x v="4"/>
  </r>
  <r>
    <x v="18"/>
    <x v="1478"/>
    <n v="19"/>
    <s v="Bachelor's"/>
    <n v="0.97"/>
    <n v="0.9"/>
    <n v="0.28000000000000003"/>
    <x v="1"/>
    <n v="0.97"/>
    <n v="0.91"/>
    <n v="0.45"/>
    <n v="0.78"/>
    <n v="0.15"/>
    <n v="0.09"/>
    <n v="0.88"/>
    <n v="0.03"/>
    <n v="0.97"/>
    <n v="0.67"/>
    <x v="0"/>
    <x v="1"/>
  </r>
  <r>
    <x v="9"/>
    <x v="1479"/>
    <n v="27"/>
    <s v="PhD"/>
    <n v="0.14000000000000001"/>
    <n v="1.22"/>
    <n v="0.84"/>
    <x v="0"/>
    <n v="0.71"/>
    <n v="0.42"/>
    <n v="7.0000000000000007E-2"/>
    <n v="0.31"/>
    <n v="0.32"/>
    <n v="0.01"/>
    <n v="0.01"/>
    <n v="0.33"/>
    <n v="0.73"/>
    <n v="0.62"/>
    <x v="1"/>
    <x v="0"/>
  </r>
  <r>
    <x v="9"/>
    <x v="1480"/>
    <n v="16"/>
    <s v="Bachelor's"/>
    <n v="0.6"/>
    <n v="1.1499999999999999"/>
    <n v="0.83"/>
    <x v="0"/>
    <n v="0.52"/>
    <n v="0.37"/>
    <n v="0.12"/>
    <n v="0.39"/>
    <n v="0.35"/>
    <n v="0.59"/>
    <n v="0.86"/>
    <n v="0.38"/>
    <n v="0.71"/>
    <n v="0.81"/>
    <x v="0"/>
    <x v="1"/>
  </r>
  <r>
    <x v="9"/>
    <x v="1481"/>
    <n v="25"/>
    <s v="Bachelor's"/>
    <n v="0.9"/>
    <n v="0.56999999999999995"/>
    <n v="0.93"/>
    <x v="0"/>
    <n v="0.16"/>
    <n v="0.34"/>
    <n v="0.61"/>
    <n v="0.91"/>
    <n v="0.26"/>
    <n v="0.76"/>
    <n v="0.71"/>
    <n v="0.16"/>
    <n v="0.48"/>
    <n v="0.48"/>
    <x v="1"/>
    <x v="0"/>
  </r>
  <r>
    <x v="14"/>
    <x v="1482"/>
    <n v="5"/>
    <s v="Master's"/>
    <n v="0.78"/>
    <n v="1.43"/>
    <n v="0.88"/>
    <x v="0"/>
    <n v="0.97"/>
    <n v="0.05"/>
    <n v="0.04"/>
    <n v="0.89"/>
    <n v="0.9"/>
    <n v="0.11"/>
    <n v="0.36"/>
    <n v="0.84"/>
    <n v="0.13"/>
    <n v="0.27"/>
    <x v="0"/>
    <x v="4"/>
  </r>
  <r>
    <x v="14"/>
    <x v="1483"/>
    <n v="25"/>
    <s v="Master's"/>
    <n v="0.98"/>
    <n v="1.3"/>
    <n v="0.89"/>
    <x v="0"/>
    <n v="0.34"/>
    <n v="0.66"/>
    <n v="0.11"/>
    <n v="0.99"/>
    <n v="0.48"/>
    <n v="0.64"/>
    <n v="0.88"/>
    <n v="0"/>
    <n v="0.98"/>
    <n v="0.36"/>
    <x v="1"/>
    <x v="0"/>
  </r>
  <r>
    <x v="9"/>
    <x v="1484"/>
    <n v="9"/>
    <s v="Master's"/>
    <n v="0.15"/>
    <n v="1.36"/>
    <n v="0.92"/>
    <x v="0"/>
    <n v="0.02"/>
    <n v="0.06"/>
    <n v="0.92"/>
    <n v="0.12"/>
    <n v="0.62"/>
    <n v="0.62"/>
    <n v="0.87"/>
    <n v="0.56999999999999995"/>
    <n v="0.43"/>
    <n v="0.97"/>
    <x v="1"/>
    <x v="3"/>
  </r>
  <r>
    <x v="14"/>
    <x v="1485"/>
    <n v="22"/>
    <s v="Bachelor's"/>
    <n v="0.26"/>
    <n v="0.57999999999999996"/>
    <n v="0.94"/>
    <x v="0"/>
    <n v="0.71"/>
    <n v="0.01"/>
    <n v="0.7"/>
    <n v="0.4"/>
    <n v="0.97"/>
    <n v="0.28000000000000003"/>
    <n v="0.71"/>
    <n v="0.63"/>
    <n v="0.01"/>
    <n v="0.89"/>
    <x v="1"/>
    <x v="0"/>
  </r>
  <r>
    <x v="13"/>
    <x v="1486"/>
    <n v="15"/>
    <s v="Bachelor's"/>
    <n v="0.66"/>
    <n v="1.28"/>
    <n v="0.55000000000000004"/>
    <x v="2"/>
    <n v="0.1"/>
    <n v="0.98"/>
    <n v="0.24"/>
    <n v="0.63"/>
    <n v="0.8"/>
    <n v="0.94"/>
    <n v="0.6"/>
    <n v="0.26"/>
    <n v="0.84"/>
    <n v="0.16"/>
    <x v="1"/>
    <x v="1"/>
  </r>
  <r>
    <x v="16"/>
    <x v="1487"/>
    <n v="6"/>
    <s v="Bachelor's"/>
    <n v="0.91"/>
    <n v="1.08"/>
    <n v="0.72"/>
    <x v="0"/>
    <n v="0.57999999999999996"/>
    <n v="0.15"/>
    <n v="0.03"/>
    <n v="0.12"/>
    <n v="0.78"/>
    <n v="0.76"/>
    <n v="0.6"/>
    <n v="0.21"/>
    <n v="0.74"/>
    <n v="0.41"/>
    <x v="0"/>
    <x v="3"/>
  </r>
  <r>
    <x v="11"/>
    <x v="1488"/>
    <n v="13"/>
    <s v="High School"/>
    <n v="0.42"/>
    <n v="1.08"/>
    <n v="0.33"/>
    <x v="2"/>
    <n v="0.14000000000000001"/>
    <n v="0.66"/>
    <n v="0.52"/>
    <n v="0.16"/>
    <n v="0.54"/>
    <n v="0.91"/>
    <n v="0.02"/>
    <n v="0.64"/>
    <n v="7.0000000000000007E-2"/>
    <n v="0.01"/>
    <x v="0"/>
    <x v="1"/>
  </r>
  <r>
    <x v="19"/>
    <x v="1489"/>
    <n v="20"/>
    <s v="High School"/>
    <n v="0.42"/>
    <n v="1.3"/>
    <n v="0.41"/>
    <x v="2"/>
    <n v="0.63"/>
    <n v="0.41"/>
    <n v="0.23"/>
    <n v="0.51"/>
    <n v="0.8"/>
    <n v="0.83"/>
    <n v="0.85"/>
    <n v="0.34"/>
    <n v="0.79"/>
    <n v="0.21"/>
    <x v="1"/>
    <x v="1"/>
  </r>
  <r>
    <x v="19"/>
    <x v="1490"/>
    <n v="10"/>
    <s v="High School"/>
    <n v="0.95"/>
    <n v="0.51"/>
    <n v="0.48"/>
    <x v="2"/>
    <n v="0.65"/>
    <n v="0.7"/>
    <n v="0.18"/>
    <n v="0.97"/>
    <n v="0.62"/>
    <n v="0.16"/>
    <n v="0.02"/>
    <n v="0.78"/>
    <n v="0.08"/>
    <n v="0.14000000000000001"/>
    <x v="1"/>
    <x v="3"/>
  </r>
  <r>
    <x v="16"/>
    <x v="1491"/>
    <n v="0"/>
    <s v="Bachelor's"/>
    <n v="0.6"/>
    <n v="1.19"/>
    <n v="0.8"/>
    <x v="0"/>
    <n v="0.77"/>
    <n v="0.97"/>
    <n v="0.27"/>
    <n v="0.7"/>
    <n v="0.93"/>
    <n v="0.69"/>
    <n v="0.68"/>
    <n v="0.22"/>
    <n v="0.54"/>
    <n v="0.56000000000000005"/>
    <x v="0"/>
    <x v="2"/>
  </r>
  <r>
    <x v="17"/>
    <x v="1492"/>
    <n v="16"/>
    <s v="High School"/>
    <n v="1"/>
    <n v="0.53"/>
    <n v="0.33"/>
    <x v="2"/>
    <n v="0.08"/>
    <n v="0.74"/>
    <n v="0.14000000000000001"/>
    <n v="0.62"/>
    <n v="0.32"/>
    <n v="0.46"/>
    <n v="0.22"/>
    <n v="0.87"/>
    <n v="0.59"/>
    <n v="0.94"/>
    <x v="1"/>
    <x v="1"/>
  </r>
  <r>
    <x v="19"/>
    <x v="1493"/>
    <n v="1"/>
    <s v="High School"/>
    <n v="0.12"/>
    <n v="0.67"/>
    <n v="0.7"/>
    <x v="2"/>
    <n v="0.73"/>
    <n v="0.05"/>
    <n v="0.7"/>
    <n v="0.41"/>
    <n v="0.31"/>
    <n v="0.15"/>
    <n v="0.84"/>
    <n v="0.06"/>
    <n v="0.28999999999999998"/>
    <n v="0.31"/>
    <x v="0"/>
    <x v="2"/>
  </r>
  <r>
    <x v="4"/>
    <x v="1494"/>
    <n v="10"/>
    <s v="Bachelor's"/>
    <n v="0.51"/>
    <n v="0.51"/>
    <n v="0.42"/>
    <x v="2"/>
    <n v="0.93"/>
    <n v="0.31"/>
    <n v="0.36"/>
    <n v="0.47"/>
    <n v="0.56000000000000005"/>
    <n v="0.81"/>
    <n v="0.19"/>
    <n v="0.87"/>
    <n v="0.76"/>
    <n v="0.72"/>
    <x v="1"/>
    <x v="3"/>
  </r>
  <r>
    <x v="1"/>
    <x v="1495"/>
    <n v="26"/>
    <s v="Master's"/>
    <n v="0.02"/>
    <n v="1.0900000000000001"/>
    <n v="0.27"/>
    <x v="1"/>
    <n v="0.57999999999999996"/>
    <n v="0.21"/>
    <n v="0.09"/>
    <n v="0.7"/>
    <n v="0.72"/>
    <n v="0.17"/>
    <n v="0.03"/>
    <n v="0.41"/>
    <n v="0.57999999999999996"/>
    <n v="0.71"/>
    <x v="0"/>
    <x v="0"/>
  </r>
  <r>
    <x v="6"/>
    <x v="1496"/>
    <n v="17"/>
    <s v="Master's"/>
    <n v="0.35"/>
    <n v="0.87"/>
    <n v="0.38"/>
    <x v="2"/>
    <n v="0.96"/>
    <n v="0.46"/>
    <n v="0.56999999999999995"/>
    <n v="0.45"/>
    <n v="0.25"/>
    <n v="0.81"/>
    <n v="0.03"/>
    <n v="0.69"/>
    <n v="0.59"/>
    <n v="0.14000000000000001"/>
    <x v="0"/>
    <x v="1"/>
  </r>
  <r>
    <x v="13"/>
    <x v="1497"/>
    <n v="4"/>
    <s v="High School"/>
    <n v="0.66"/>
    <n v="0.81"/>
    <n v="0.41"/>
    <x v="2"/>
    <n v="0.06"/>
    <n v="0.77"/>
    <n v="0.88"/>
    <n v="0.82"/>
    <n v="0.47"/>
    <n v="0.53"/>
    <n v="0.24"/>
    <n v="0.17"/>
    <n v="0.82"/>
    <n v="0.8"/>
    <x v="0"/>
    <x v="4"/>
  </r>
  <r>
    <x v="18"/>
    <x v="1498"/>
    <n v="7"/>
    <s v="Bachelor's"/>
    <n v="0.46"/>
    <n v="1.36"/>
    <n v="0.28000000000000003"/>
    <x v="1"/>
    <n v="0.33"/>
    <n v="0.22"/>
    <n v="0.46"/>
    <n v="0.18"/>
    <n v="0.88"/>
    <n v="0.34"/>
    <n v="0.57999999999999996"/>
    <n v="0.59"/>
    <n v="0.51"/>
    <n v="0.16"/>
    <x v="0"/>
    <x v="3"/>
  </r>
  <r>
    <x v="8"/>
    <x v="1499"/>
    <n v="2"/>
    <s v="Bachelor's"/>
    <n v="0.17"/>
    <n v="1.25"/>
    <n v="0.62"/>
    <x v="2"/>
    <n v="0.15"/>
    <n v="0.93"/>
    <n v="0.49"/>
    <n v="0.63"/>
    <n v="0.64"/>
    <n v="0.5"/>
    <n v="0.14000000000000001"/>
    <n v="0.75"/>
    <n v="0.57999999999999996"/>
    <n v="0.12"/>
    <x v="0"/>
    <x v="2"/>
  </r>
  <r>
    <x v="2"/>
    <x v="1500"/>
    <n v="26"/>
    <s v="Master's"/>
    <n v="0.7"/>
    <n v="1.05"/>
    <n v="0.72"/>
    <x v="0"/>
    <n v="0.35"/>
    <n v="0.05"/>
    <n v="0.48"/>
    <n v="0.91"/>
    <n v="0"/>
    <n v="0.27"/>
    <n v="0.8"/>
    <n v="0.01"/>
    <n v="0.01"/>
    <n v="0.61"/>
    <x v="0"/>
    <x v="0"/>
  </r>
  <r>
    <x v="12"/>
    <x v="1501"/>
    <n v="4"/>
    <s v="Bachelor's"/>
    <n v="0.78"/>
    <n v="1.28"/>
    <n v="0.44"/>
    <x v="2"/>
    <n v="0.88"/>
    <n v="0.01"/>
    <n v="0.31"/>
    <n v="0.34"/>
    <n v="0.17"/>
    <n v="0.34"/>
    <n v="0.59"/>
    <n v="0.52"/>
    <n v="0.32"/>
    <n v="0.75"/>
    <x v="0"/>
    <x v="4"/>
  </r>
  <r>
    <x v="13"/>
    <x v="1502"/>
    <n v="2"/>
    <s v="High School"/>
    <n v="0.41"/>
    <n v="1"/>
    <n v="0.63"/>
    <x v="2"/>
    <n v="0.82"/>
    <n v="0.8"/>
    <n v="0.1"/>
    <n v="0.8"/>
    <n v="0.12"/>
    <n v="0.12"/>
    <n v="0.95"/>
    <n v="0.82"/>
    <n v="0.55000000000000004"/>
    <n v="0.87"/>
    <x v="0"/>
    <x v="2"/>
  </r>
  <r>
    <x v="8"/>
    <x v="1503"/>
    <n v="26"/>
    <s v="High School"/>
    <n v="0.61"/>
    <n v="1.1100000000000001"/>
    <n v="0.6"/>
    <x v="2"/>
    <n v="0.23"/>
    <n v="0.17"/>
    <n v="0.76"/>
    <n v="0.34"/>
    <n v="0.14000000000000001"/>
    <n v="0.31"/>
    <n v="0.36"/>
    <n v="0.97"/>
    <n v="0.7"/>
    <n v="0.53"/>
    <x v="0"/>
    <x v="0"/>
  </r>
  <r>
    <x v="19"/>
    <x v="1504"/>
    <n v="20"/>
    <s v="PhD"/>
    <n v="0.9"/>
    <n v="1.01"/>
    <n v="0.66"/>
    <x v="2"/>
    <n v="0.4"/>
    <n v="0.23"/>
    <n v="0.23"/>
    <n v="0.66"/>
    <n v="0.5"/>
    <n v="0.66"/>
    <n v="0.69"/>
    <n v="0.02"/>
    <n v="0.05"/>
    <n v="0.53"/>
    <x v="0"/>
    <x v="1"/>
  </r>
  <r>
    <x v="4"/>
    <x v="1505"/>
    <n v="18"/>
    <s v="Master's"/>
    <n v="0.63"/>
    <n v="1.05"/>
    <n v="0.53"/>
    <x v="2"/>
    <n v="0.3"/>
    <n v="0.64"/>
    <n v="0.83"/>
    <n v="1"/>
    <n v="0.84"/>
    <n v="0.56000000000000005"/>
    <n v="0.19"/>
    <n v="0.68"/>
    <n v="0.94"/>
    <n v="0.21"/>
    <x v="1"/>
    <x v="1"/>
  </r>
  <r>
    <x v="16"/>
    <x v="1506"/>
    <n v="22"/>
    <s v="Bachelor's"/>
    <n v="0.15"/>
    <n v="1.24"/>
    <n v="0.8"/>
    <x v="0"/>
    <n v="0.06"/>
    <n v="0.87"/>
    <n v="0.56000000000000005"/>
    <n v="0.33"/>
    <n v="0.34"/>
    <n v="0.28999999999999998"/>
    <n v="0.46"/>
    <n v="0.34"/>
    <n v="0.55000000000000004"/>
    <n v="0.77"/>
    <x v="0"/>
    <x v="0"/>
  </r>
  <r>
    <x v="12"/>
    <x v="1507"/>
    <n v="9"/>
    <s v="High School"/>
    <n v="0.28999999999999998"/>
    <n v="1.03"/>
    <n v="0.64"/>
    <x v="2"/>
    <n v="7.0000000000000007E-2"/>
    <n v="0.08"/>
    <n v="0.56000000000000005"/>
    <n v="0.64"/>
    <n v="0.21"/>
    <n v="0.75"/>
    <n v="0.65"/>
    <n v="0.92"/>
    <n v="0.17"/>
    <n v="0.75"/>
    <x v="1"/>
    <x v="3"/>
  </r>
  <r>
    <x v="0"/>
    <x v="1508"/>
    <n v="19"/>
    <s v="Master's"/>
    <n v="0.56999999999999995"/>
    <n v="1.05"/>
    <n v="0.8"/>
    <x v="0"/>
    <n v="0.84"/>
    <n v="0"/>
    <n v="0.52"/>
    <n v="0.22"/>
    <n v="0.74"/>
    <n v="0.04"/>
    <n v="0.83"/>
    <n v="0.84"/>
    <n v="0.83"/>
    <n v="0.15"/>
    <x v="1"/>
    <x v="1"/>
  </r>
  <r>
    <x v="15"/>
    <x v="1509"/>
    <n v="25"/>
    <s v="PhD"/>
    <n v="0.01"/>
    <n v="1.35"/>
    <n v="0.23"/>
    <x v="1"/>
    <n v="0.53"/>
    <n v="0.73"/>
    <n v="0.09"/>
    <n v="0.53"/>
    <n v="0.28999999999999998"/>
    <n v="0.97"/>
    <n v="0.86"/>
    <n v="0.73"/>
    <n v="0.93"/>
    <n v="0.35"/>
    <x v="0"/>
    <x v="0"/>
  </r>
  <r>
    <x v="9"/>
    <x v="1510"/>
    <n v="26"/>
    <s v="Master's"/>
    <n v="0.33"/>
    <n v="1.23"/>
    <n v="0.88"/>
    <x v="0"/>
    <n v="0.02"/>
    <n v="0.36"/>
    <n v="0.02"/>
    <n v="1"/>
    <n v="0.12"/>
    <n v="0.54"/>
    <n v="0.79"/>
    <n v="0.2"/>
    <n v="0.49"/>
    <n v="0.61"/>
    <x v="0"/>
    <x v="0"/>
  </r>
  <r>
    <x v="16"/>
    <x v="1511"/>
    <n v="28"/>
    <s v="PhD"/>
    <n v="0.78"/>
    <n v="0.8"/>
    <n v="0.75"/>
    <x v="0"/>
    <n v="0.56000000000000005"/>
    <n v="0.41"/>
    <n v="0.92"/>
    <n v="0.88"/>
    <n v="0.48"/>
    <n v="0.36"/>
    <n v="0.33"/>
    <n v="0.27"/>
    <n v="0.54"/>
    <n v="0.8"/>
    <x v="1"/>
    <x v="0"/>
  </r>
  <r>
    <x v="18"/>
    <x v="1512"/>
    <n v="15"/>
    <s v="PhD"/>
    <n v="0.19"/>
    <n v="0.98"/>
    <n v="7.0000000000000007E-2"/>
    <x v="1"/>
    <n v="0.7"/>
    <n v="0.52"/>
    <n v="0.5"/>
    <n v="0.3"/>
    <n v="0.9"/>
    <n v="0.09"/>
    <n v="0.87"/>
    <n v="0.38"/>
    <n v="0.88"/>
    <n v="0.73"/>
    <x v="1"/>
    <x v="1"/>
  </r>
  <r>
    <x v="4"/>
    <x v="1513"/>
    <n v="21"/>
    <s v="Bachelor's"/>
    <n v="0.83"/>
    <n v="1.18"/>
    <n v="0.31"/>
    <x v="2"/>
    <n v="0.13"/>
    <n v="0.64"/>
    <n v="0.66"/>
    <n v="0.75"/>
    <n v="0.72"/>
    <n v="0.66"/>
    <n v="0.77"/>
    <n v="0.57999999999999996"/>
    <n v="0.26"/>
    <n v="0.91"/>
    <x v="0"/>
    <x v="0"/>
  </r>
  <r>
    <x v="13"/>
    <x v="1514"/>
    <n v="20"/>
    <s v="PhD"/>
    <n v="0.37"/>
    <n v="1.23"/>
    <n v="0.47"/>
    <x v="2"/>
    <n v="0.02"/>
    <n v="7.0000000000000007E-2"/>
    <n v="0.65"/>
    <n v="0.96"/>
    <n v="0.55000000000000004"/>
    <n v="0.51"/>
    <n v="0.32"/>
    <n v="0.26"/>
    <n v="0.02"/>
    <n v="0.27"/>
    <x v="1"/>
    <x v="1"/>
  </r>
  <r>
    <x v="2"/>
    <x v="1515"/>
    <n v="16"/>
    <s v="Master's"/>
    <n v="0.2"/>
    <n v="0.59"/>
    <n v="0.88"/>
    <x v="0"/>
    <n v="0.89"/>
    <n v="0.94"/>
    <n v="0.62"/>
    <n v="0.05"/>
    <n v="0.74"/>
    <n v="0.11"/>
    <n v="0.67"/>
    <n v="0.78"/>
    <n v="0.73"/>
    <n v="0.95"/>
    <x v="0"/>
    <x v="1"/>
  </r>
  <r>
    <x v="17"/>
    <x v="1516"/>
    <n v="0"/>
    <s v="PhD"/>
    <n v="0.69"/>
    <n v="0.76"/>
    <n v="0.67"/>
    <x v="2"/>
    <n v="0.18"/>
    <n v="0.9"/>
    <n v="0.31"/>
    <n v="0.13"/>
    <n v="0.83"/>
    <n v="0"/>
    <n v="0.83"/>
    <n v="0.26"/>
    <n v="0.88"/>
    <n v="0.69"/>
    <x v="1"/>
    <x v="2"/>
  </r>
  <r>
    <x v="8"/>
    <x v="1517"/>
    <n v="26"/>
    <s v="High School"/>
    <n v="0.37"/>
    <n v="0.56000000000000005"/>
    <n v="0.63"/>
    <x v="2"/>
    <n v="0.17"/>
    <n v="0.37"/>
    <n v="0.6"/>
    <n v="0.48"/>
    <n v="0.2"/>
    <n v="0.14000000000000001"/>
    <n v="0.12"/>
    <n v="0.86"/>
    <n v="0.03"/>
    <n v="0.98"/>
    <x v="0"/>
    <x v="0"/>
  </r>
  <r>
    <x v="15"/>
    <x v="1518"/>
    <n v="23"/>
    <s v="PhD"/>
    <n v="0.11"/>
    <n v="1.08"/>
    <n v="7.0000000000000007E-2"/>
    <x v="1"/>
    <n v="0.6"/>
    <n v="0.85"/>
    <n v="0.05"/>
    <n v="0.8"/>
    <n v="0.39"/>
    <n v="0.16"/>
    <n v="0.18"/>
    <n v="0.92"/>
    <n v="0.11"/>
    <n v="0.87"/>
    <x v="0"/>
    <x v="0"/>
  </r>
  <r>
    <x v="4"/>
    <x v="1519"/>
    <n v="4"/>
    <s v="High School"/>
    <n v="0.04"/>
    <n v="0.96"/>
    <n v="0.63"/>
    <x v="2"/>
    <n v="0.73"/>
    <n v="0.49"/>
    <n v="0.86"/>
    <n v="0.12"/>
    <n v="0.91"/>
    <n v="0.85"/>
    <n v="0.71"/>
    <n v="0.82"/>
    <n v="0.54"/>
    <n v="0.68"/>
    <x v="1"/>
    <x v="4"/>
  </r>
  <r>
    <x v="5"/>
    <x v="1520"/>
    <n v="24"/>
    <s v="Master's"/>
    <n v="0.36"/>
    <n v="1.07"/>
    <n v="0.11"/>
    <x v="1"/>
    <n v="0.44"/>
    <n v="0.28000000000000003"/>
    <n v="0.12"/>
    <n v="0.32"/>
    <n v="0.85"/>
    <n v="0.38"/>
    <n v="0.75"/>
    <n v="0.18"/>
    <n v="0.42"/>
    <n v="0.11"/>
    <x v="1"/>
    <x v="0"/>
  </r>
  <r>
    <x v="12"/>
    <x v="1521"/>
    <n v="21"/>
    <s v="PhD"/>
    <n v="0.62"/>
    <n v="1.1100000000000001"/>
    <n v="0.39"/>
    <x v="2"/>
    <n v="0.47"/>
    <n v="0.86"/>
    <n v="0.17"/>
    <n v="0.02"/>
    <n v="0.65"/>
    <n v="0.05"/>
    <n v="0.98"/>
    <n v="0.61"/>
    <n v="0.47"/>
    <n v="0.43"/>
    <x v="0"/>
    <x v="0"/>
  </r>
  <r>
    <x v="1"/>
    <x v="1522"/>
    <n v="23"/>
    <s v="Master's"/>
    <n v="0.09"/>
    <n v="1.43"/>
    <n v="0.21"/>
    <x v="1"/>
    <n v="0.18"/>
    <n v="0.56000000000000005"/>
    <n v="0.13"/>
    <n v="0.02"/>
    <n v="0.63"/>
    <n v="0.65"/>
    <n v="0.57999999999999996"/>
    <n v="0.18"/>
    <n v="0.6"/>
    <n v="0.06"/>
    <x v="0"/>
    <x v="0"/>
  </r>
  <r>
    <x v="18"/>
    <x v="1523"/>
    <n v="21"/>
    <s v="Master's"/>
    <n v="0.55000000000000004"/>
    <n v="1.1599999999999999"/>
    <n v="0.27"/>
    <x v="1"/>
    <n v="0.85"/>
    <n v="0.98"/>
    <n v="0.98"/>
    <n v="0.77"/>
    <n v="0.96"/>
    <n v="0.87"/>
    <n v="0.73"/>
    <n v="0.08"/>
    <n v="0.05"/>
    <n v="0.84"/>
    <x v="0"/>
    <x v="0"/>
  </r>
  <r>
    <x v="8"/>
    <x v="1524"/>
    <n v="1"/>
    <s v="High School"/>
    <n v="0.81"/>
    <n v="0.81"/>
    <n v="0.46"/>
    <x v="2"/>
    <n v="0.7"/>
    <n v="0.92"/>
    <n v="0.09"/>
    <n v="0.86"/>
    <n v="0.79"/>
    <n v="0.32"/>
    <n v="0.36"/>
    <n v="0.05"/>
    <n v="0.02"/>
    <n v="0.48"/>
    <x v="0"/>
    <x v="2"/>
  </r>
  <r>
    <x v="15"/>
    <x v="1525"/>
    <n v="10"/>
    <s v="Master's"/>
    <n v="0.19"/>
    <n v="1.35"/>
    <n v="0.19"/>
    <x v="1"/>
    <n v="0.63"/>
    <n v="0.19"/>
    <n v="0.83"/>
    <n v="0.87"/>
    <n v="0.52"/>
    <n v="0.91"/>
    <n v="0.84"/>
    <n v="0.73"/>
    <n v="0.73"/>
    <n v="0.11"/>
    <x v="1"/>
    <x v="3"/>
  </r>
  <r>
    <x v="15"/>
    <x v="1526"/>
    <n v="16"/>
    <s v="High School"/>
    <n v="7.0000000000000007E-2"/>
    <n v="0.51"/>
    <n v="0.09"/>
    <x v="1"/>
    <n v="0.88"/>
    <n v="0.24"/>
    <n v="0.97"/>
    <n v="0.6"/>
    <n v="0.24"/>
    <n v="0.5"/>
    <n v="0.22"/>
    <n v="0.98"/>
    <n v="0.85"/>
    <n v="0.03"/>
    <x v="1"/>
    <x v="1"/>
  </r>
  <r>
    <x v="8"/>
    <x v="1527"/>
    <n v="4"/>
    <s v="High School"/>
    <n v="0.72"/>
    <n v="0.57999999999999996"/>
    <n v="0.56999999999999995"/>
    <x v="2"/>
    <n v="0.65"/>
    <n v="0.22"/>
    <n v="0.76"/>
    <n v="0.09"/>
    <n v="0.49"/>
    <n v="0.01"/>
    <n v="0.97"/>
    <n v="0.75"/>
    <n v="0.16"/>
    <n v="0.34"/>
    <x v="1"/>
    <x v="4"/>
  </r>
  <r>
    <x v="1"/>
    <x v="1528"/>
    <n v="24"/>
    <s v="Bachelor's"/>
    <n v="0.77"/>
    <n v="0.56000000000000005"/>
    <n v="0.26"/>
    <x v="1"/>
    <n v="0.94"/>
    <n v="0.68"/>
    <n v="0.21"/>
    <n v="0.36"/>
    <n v="0.48"/>
    <n v="0.6"/>
    <n v="0.67"/>
    <n v="0.55000000000000004"/>
    <n v="0.35"/>
    <n v="0.89"/>
    <x v="0"/>
    <x v="0"/>
  </r>
  <r>
    <x v="11"/>
    <x v="1529"/>
    <n v="28"/>
    <s v="High School"/>
    <n v="0.47"/>
    <n v="1.28"/>
    <n v="0.32"/>
    <x v="2"/>
    <n v="0.71"/>
    <n v="0.82"/>
    <n v="0.66"/>
    <n v="0.01"/>
    <n v="0.18"/>
    <n v="0.34"/>
    <n v="0.23"/>
    <n v="0.96"/>
    <n v="0.65"/>
    <n v="0.3"/>
    <x v="0"/>
    <x v="0"/>
  </r>
  <r>
    <x v="19"/>
    <x v="1530"/>
    <n v="8"/>
    <s v="High School"/>
    <n v="0.74"/>
    <n v="0.78"/>
    <n v="0.45"/>
    <x v="2"/>
    <n v="0.2"/>
    <n v="0.97"/>
    <n v="0.52"/>
    <n v="0.9"/>
    <n v="0.35"/>
    <n v="0.86"/>
    <n v="0.05"/>
    <n v="0.98"/>
    <n v="0.91"/>
    <n v="0.36"/>
    <x v="0"/>
    <x v="3"/>
  </r>
  <r>
    <x v="10"/>
    <x v="1531"/>
    <n v="3"/>
    <s v="PhD"/>
    <n v="0.75"/>
    <n v="1.4"/>
    <n v="0.42"/>
    <x v="2"/>
    <n v="0.47"/>
    <n v="0.86"/>
    <n v="0.78"/>
    <n v="0.39"/>
    <n v="0.85"/>
    <n v="0.05"/>
    <n v="0.78"/>
    <n v="0.21"/>
    <n v="0.28999999999999998"/>
    <n v="0.49"/>
    <x v="0"/>
    <x v="4"/>
  </r>
  <r>
    <x v="12"/>
    <x v="1532"/>
    <n v="28"/>
    <s v="Bachelor's"/>
    <n v="0.52"/>
    <n v="1.04"/>
    <n v="0.43"/>
    <x v="2"/>
    <n v="0.18"/>
    <n v="0.77"/>
    <n v="0.4"/>
    <n v="0.51"/>
    <n v="0.64"/>
    <n v="0.91"/>
    <n v="0.71"/>
    <n v="0.05"/>
    <n v="0.84"/>
    <n v="0.99"/>
    <x v="1"/>
    <x v="0"/>
  </r>
  <r>
    <x v="3"/>
    <x v="1533"/>
    <n v="0"/>
    <s v="PhD"/>
    <n v="0.97"/>
    <n v="1.05"/>
    <n v="0.48"/>
    <x v="2"/>
    <n v="0.33"/>
    <n v="0.66"/>
    <n v="0.23"/>
    <n v="0.1"/>
    <n v="0.03"/>
    <n v="0.28999999999999998"/>
    <n v="0.4"/>
    <n v="0.55000000000000004"/>
    <n v="0.28999999999999998"/>
    <n v="0.98"/>
    <x v="0"/>
    <x v="2"/>
  </r>
  <r>
    <x v="12"/>
    <x v="1534"/>
    <n v="1"/>
    <s v="PhD"/>
    <n v="0.44"/>
    <n v="0.6"/>
    <n v="0.4"/>
    <x v="2"/>
    <n v="0.05"/>
    <n v="0.56000000000000005"/>
    <n v="0.75"/>
    <n v="0.2"/>
    <n v="0.37"/>
    <n v="0.02"/>
    <n v="0.84"/>
    <n v="0.78"/>
    <n v="0.06"/>
    <n v="0.36"/>
    <x v="1"/>
    <x v="2"/>
  </r>
  <r>
    <x v="10"/>
    <x v="1535"/>
    <n v="10"/>
    <s v="PhD"/>
    <n v="0.39"/>
    <n v="1.03"/>
    <n v="0.44"/>
    <x v="2"/>
    <n v="0.6"/>
    <n v="0.98"/>
    <n v="1"/>
    <n v="0.77"/>
    <n v="0.4"/>
    <n v="0.49"/>
    <n v="0.36"/>
    <n v="0.99"/>
    <n v="0.71"/>
    <n v="0.45"/>
    <x v="1"/>
    <x v="3"/>
  </r>
  <r>
    <x v="17"/>
    <x v="1536"/>
    <n v="28"/>
    <s v="Master's"/>
    <n v="0.34"/>
    <n v="1.25"/>
    <n v="0.62"/>
    <x v="2"/>
    <n v="0.25"/>
    <n v="0.54"/>
    <n v="0.53"/>
    <n v="0.42"/>
    <n v="0.23"/>
    <n v="0.7"/>
    <n v="0.25"/>
    <n v="0.91"/>
    <n v="0.53"/>
    <n v="0.87"/>
    <x v="1"/>
    <x v="0"/>
  </r>
  <r>
    <x v="12"/>
    <x v="1537"/>
    <n v="21"/>
    <s v="Bachelor's"/>
    <n v="0.81"/>
    <n v="0.61"/>
    <n v="0.61"/>
    <x v="2"/>
    <n v="0.39"/>
    <n v="0.47"/>
    <n v="0.17"/>
    <n v="0.02"/>
    <n v="0.67"/>
    <n v="0.59"/>
    <n v="0.62"/>
    <n v="0.26"/>
    <n v="0.24"/>
    <n v="0.83"/>
    <x v="0"/>
    <x v="0"/>
  </r>
  <r>
    <x v="15"/>
    <x v="1538"/>
    <n v="1"/>
    <s v="Master's"/>
    <n v="0.34"/>
    <n v="1.1399999999999999"/>
    <n v="0.26"/>
    <x v="1"/>
    <n v="0.89"/>
    <n v="0.01"/>
    <n v="0.81"/>
    <n v="0.35"/>
    <n v="0.72"/>
    <n v="0.37"/>
    <n v="0.61"/>
    <n v="0.65"/>
    <n v="0.4"/>
    <n v="0.51"/>
    <x v="1"/>
    <x v="2"/>
  </r>
  <r>
    <x v="17"/>
    <x v="1539"/>
    <n v="23"/>
    <s v="PhD"/>
    <n v="0.48"/>
    <n v="0.51"/>
    <n v="0.31"/>
    <x v="2"/>
    <n v="0.66"/>
    <n v="0.85"/>
    <n v="0.79"/>
    <n v="0.31"/>
    <n v="0.47"/>
    <n v="0.23"/>
    <n v="0.99"/>
    <n v="0.26"/>
    <n v="0.42"/>
    <n v="0.68"/>
    <x v="1"/>
    <x v="0"/>
  </r>
  <r>
    <x v="5"/>
    <x v="1540"/>
    <n v="2"/>
    <s v="PhD"/>
    <n v="0.05"/>
    <n v="0.8"/>
    <n v="0.19"/>
    <x v="1"/>
    <n v="0.62"/>
    <n v="7.0000000000000007E-2"/>
    <n v="0.66"/>
    <n v="0.53"/>
    <n v="0.83"/>
    <n v="0.22"/>
    <n v="0.2"/>
    <n v="0.79"/>
    <n v="0.7"/>
    <n v="0.79"/>
    <x v="0"/>
    <x v="2"/>
  </r>
  <r>
    <x v="7"/>
    <x v="1541"/>
    <n v="28"/>
    <s v="PhD"/>
    <n v="0.1"/>
    <n v="0.78"/>
    <n v="0.12"/>
    <x v="1"/>
    <n v="0.93"/>
    <n v="0.49"/>
    <n v="0.11"/>
    <n v="0.28999999999999998"/>
    <n v="0.87"/>
    <n v="0.85"/>
    <n v="0.9"/>
    <n v="0.39"/>
    <n v="0.64"/>
    <n v="0.28000000000000003"/>
    <x v="0"/>
    <x v="0"/>
  </r>
  <r>
    <x v="7"/>
    <x v="1542"/>
    <n v="12"/>
    <s v="High School"/>
    <n v="0.02"/>
    <n v="0.72"/>
    <n v="0.2"/>
    <x v="1"/>
    <n v="0.9"/>
    <n v="0.13"/>
    <n v="0.92"/>
    <n v="0.35"/>
    <n v="0.43"/>
    <n v="0.36"/>
    <n v="0.41"/>
    <n v="0.26"/>
    <n v="0.7"/>
    <n v="0.76"/>
    <x v="0"/>
    <x v="1"/>
  </r>
  <r>
    <x v="1"/>
    <x v="1543"/>
    <n v="20"/>
    <s v="Master's"/>
    <n v="0.34"/>
    <n v="1.26"/>
    <n v="0.21"/>
    <x v="1"/>
    <n v="0.96"/>
    <n v="0.42"/>
    <n v="0.99"/>
    <n v="0.74"/>
    <n v="0.78"/>
    <n v="0.03"/>
    <n v="0.5"/>
    <n v="0.53"/>
    <n v="0.04"/>
    <n v="0.31"/>
    <x v="1"/>
    <x v="1"/>
  </r>
  <r>
    <x v="10"/>
    <x v="1544"/>
    <n v="10"/>
    <s v="PhD"/>
    <n v="0.43"/>
    <n v="0.69"/>
    <n v="0.51"/>
    <x v="2"/>
    <n v="0.03"/>
    <n v="0.52"/>
    <n v="0.59"/>
    <n v="0.36"/>
    <n v="0.76"/>
    <n v="0.14000000000000001"/>
    <n v="0.88"/>
    <n v="0.96"/>
    <n v="0"/>
    <n v="0.84"/>
    <x v="1"/>
    <x v="3"/>
  </r>
  <r>
    <x v="10"/>
    <x v="1545"/>
    <n v="4"/>
    <s v="Master's"/>
    <n v="0.46"/>
    <n v="0.74"/>
    <n v="0.48"/>
    <x v="2"/>
    <n v="0.95"/>
    <n v="0.21"/>
    <n v="0.18"/>
    <n v="0.24"/>
    <n v="0.55000000000000004"/>
    <n v="0.93"/>
    <n v="0.56999999999999995"/>
    <n v="0.24"/>
    <n v="0.44"/>
    <n v="0.39"/>
    <x v="0"/>
    <x v="4"/>
  </r>
  <r>
    <x v="0"/>
    <x v="1546"/>
    <n v="0"/>
    <s v="Master's"/>
    <n v="0.73"/>
    <n v="1.43"/>
    <n v="0.89"/>
    <x v="0"/>
    <n v="0.44"/>
    <n v="0.15"/>
    <n v="0.81"/>
    <n v="0.46"/>
    <n v="0.08"/>
    <n v="0.72"/>
    <n v="0.28999999999999998"/>
    <n v="0.05"/>
    <n v="0.9"/>
    <n v="0.48"/>
    <x v="0"/>
    <x v="2"/>
  </r>
  <r>
    <x v="2"/>
    <x v="1547"/>
    <n v="27"/>
    <s v="PhD"/>
    <n v="0.72"/>
    <n v="1.39"/>
    <n v="0.7"/>
    <x v="2"/>
    <n v="0.69"/>
    <n v="0.77"/>
    <n v="0.21"/>
    <n v="0.49"/>
    <n v="0.09"/>
    <n v="0.75"/>
    <n v="0.85"/>
    <n v="0.11"/>
    <n v="0.82"/>
    <n v="0.77"/>
    <x v="0"/>
    <x v="0"/>
  </r>
  <r>
    <x v="17"/>
    <x v="1548"/>
    <n v="13"/>
    <s v="PhD"/>
    <n v="0.69"/>
    <n v="0.5"/>
    <n v="0.67"/>
    <x v="2"/>
    <n v="0.55000000000000004"/>
    <n v="0.62"/>
    <n v="0.66"/>
    <n v="0.56000000000000005"/>
    <n v="0.86"/>
    <n v="0.61"/>
    <n v="0.91"/>
    <n v="0.57999999999999996"/>
    <n v="0.17"/>
    <n v="0.91"/>
    <x v="1"/>
    <x v="1"/>
  </r>
  <r>
    <x v="7"/>
    <x v="1549"/>
    <n v="13"/>
    <s v="High School"/>
    <n v="0.7"/>
    <n v="1.49"/>
    <n v="7.0000000000000007E-2"/>
    <x v="1"/>
    <n v="0.43"/>
    <n v="0.24"/>
    <n v="0.63"/>
    <n v="0.81"/>
    <n v="0.97"/>
    <n v="0.45"/>
    <n v="0.79"/>
    <n v="0.92"/>
    <n v="0.68"/>
    <n v="0.24"/>
    <x v="1"/>
    <x v="1"/>
  </r>
  <r>
    <x v="14"/>
    <x v="1550"/>
    <n v="12"/>
    <s v="High School"/>
    <n v="0.97"/>
    <n v="1.49"/>
    <n v="0.86"/>
    <x v="0"/>
    <n v="0.89"/>
    <n v="0.2"/>
    <n v="0.25"/>
    <n v="0.95"/>
    <n v="0.14000000000000001"/>
    <n v="0.19"/>
    <n v="0.42"/>
    <n v="0.59"/>
    <n v="0.6"/>
    <n v="0.28999999999999998"/>
    <x v="0"/>
    <x v="1"/>
  </r>
  <r>
    <x v="1"/>
    <x v="1551"/>
    <n v="10"/>
    <s v="PhD"/>
    <n v="0.92"/>
    <n v="0.89"/>
    <n v="0.16"/>
    <x v="1"/>
    <n v="0.7"/>
    <n v="0.66"/>
    <n v="0.38"/>
    <n v="0.41"/>
    <n v="0.35"/>
    <n v="0.24"/>
    <n v="0.46"/>
    <n v="0.69"/>
    <n v="0.74"/>
    <n v="0.78"/>
    <x v="1"/>
    <x v="3"/>
  </r>
  <r>
    <x v="0"/>
    <x v="1552"/>
    <n v="18"/>
    <s v="Bachelor's"/>
    <n v="0.76"/>
    <n v="0.51"/>
    <n v="0.82"/>
    <x v="0"/>
    <n v="0.79"/>
    <n v="0.63"/>
    <n v="0.47"/>
    <n v="0.64"/>
    <n v="0.91"/>
    <n v="0.56999999999999995"/>
    <n v="0.8"/>
    <n v="0.98"/>
    <n v="0.71"/>
    <n v="0.56999999999999995"/>
    <x v="0"/>
    <x v="1"/>
  </r>
  <r>
    <x v="13"/>
    <x v="1553"/>
    <n v="14"/>
    <s v="PhD"/>
    <n v="0.37"/>
    <n v="1.07"/>
    <n v="0.62"/>
    <x v="2"/>
    <n v="0.44"/>
    <n v="0.96"/>
    <n v="0.27"/>
    <n v="0.74"/>
    <n v="0.42"/>
    <n v="0.49"/>
    <n v="0.8"/>
    <n v="0.3"/>
    <n v="0.1"/>
    <n v="0.52"/>
    <x v="0"/>
    <x v="1"/>
  </r>
  <r>
    <x v="8"/>
    <x v="1554"/>
    <n v="19"/>
    <s v="Bachelor's"/>
    <n v="0.8"/>
    <n v="1.47"/>
    <n v="0.32"/>
    <x v="2"/>
    <n v="0.59"/>
    <n v="0.68"/>
    <n v="0.99"/>
    <n v="0.94"/>
    <n v="0.71"/>
    <n v="0.52"/>
    <n v="0.16"/>
    <n v="0.38"/>
    <n v="0.59"/>
    <n v="0.73"/>
    <x v="1"/>
    <x v="1"/>
  </r>
  <r>
    <x v="19"/>
    <x v="1555"/>
    <n v="18"/>
    <s v="Master's"/>
    <n v="0.71"/>
    <n v="0.93"/>
    <n v="0.59"/>
    <x v="2"/>
    <n v="0.14000000000000001"/>
    <n v="0.16"/>
    <n v="0.16"/>
    <n v="0.89"/>
    <n v="0.08"/>
    <n v="0.8"/>
    <n v="0.23"/>
    <n v="0.47"/>
    <n v="0.92"/>
    <n v="0.59"/>
    <x v="1"/>
    <x v="1"/>
  </r>
  <r>
    <x v="4"/>
    <x v="1556"/>
    <n v="28"/>
    <s v="Bachelor's"/>
    <n v="0.28000000000000003"/>
    <n v="1.42"/>
    <n v="0.47"/>
    <x v="2"/>
    <n v="0.59"/>
    <n v="0.46"/>
    <n v="0.38"/>
    <n v="0.22"/>
    <n v="0.69"/>
    <n v="0.72"/>
    <n v="0.27"/>
    <n v="0.79"/>
    <n v="0.85"/>
    <n v="0.92"/>
    <x v="0"/>
    <x v="0"/>
  </r>
  <r>
    <x v="3"/>
    <x v="1557"/>
    <n v="18"/>
    <s v="Bachelor's"/>
    <n v="0.3"/>
    <n v="1.36"/>
    <n v="0.38"/>
    <x v="2"/>
    <n v="0"/>
    <n v="0.87"/>
    <n v="0.33"/>
    <n v="0.41"/>
    <n v="0.45"/>
    <n v="0.85"/>
    <n v="0.34"/>
    <n v="0.89"/>
    <n v="0.62"/>
    <n v="0.53"/>
    <x v="1"/>
    <x v="1"/>
  </r>
  <r>
    <x v="9"/>
    <x v="1558"/>
    <n v="11"/>
    <s v="PhD"/>
    <n v="0.24"/>
    <n v="1.1200000000000001"/>
    <n v="0.81"/>
    <x v="0"/>
    <n v="0.91"/>
    <n v="0.49"/>
    <n v="0.51"/>
    <n v="0.42"/>
    <n v="0.79"/>
    <n v="0.42"/>
    <n v="0.27"/>
    <n v="0.86"/>
    <n v="0.6"/>
    <n v="0.59"/>
    <x v="1"/>
    <x v="1"/>
  </r>
  <r>
    <x v="4"/>
    <x v="1559"/>
    <n v="18"/>
    <s v="Bachelor's"/>
    <n v="0.72"/>
    <n v="0.81"/>
    <n v="0.31"/>
    <x v="2"/>
    <n v="0.81"/>
    <n v="0.13"/>
    <n v="0.72"/>
    <n v="0.08"/>
    <n v="0.38"/>
    <n v="0.06"/>
    <n v="0.52"/>
    <n v="0.65"/>
    <n v="0.17"/>
    <n v="0.37"/>
    <x v="0"/>
    <x v="1"/>
  </r>
  <r>
    <x v="16"/>
    <x v="1560"/>
    <n v="7"/>
    <s v="Master's"/>
    <n v="0.44"/>
    <n v="1.3"/>
    <n v="0.93"/>
    <x v="0"/>
    <n v="0.97"/>
    <n v="0.9"/>
    <n v="0.32"/>
    <n v="0.96"/>
    <n v="0.81"/>
    <n v="0.84"/>
    <n v="0.02"/>
    <n v="0.95"/>
    <n v="0.78"/>
    <n v="0.77"/>
    <x v="0"/>
    <x v="3"/>
  </r>
  <r>
    <x v="3"/>
    <x v="1561"/>
    <n v="8"/>
    <s v="High School"/>
    <n v="0.23"/>
    <n v="1.46"/>
    <n v="0.5"/>
    <x v="2"/>
    <n v="0.4"/>
    <n v="0.84"/>
    <n v="0.09"/>
    <n v="0.42"/>
    <n v="0.38"/>
    <n v="0.35"/>
    <n v="0.31"/>
    <n v="0.21"/>
    <n v="0.17"/>
    <n v="0.64"/>
    <x v="0"/>
    <x v="3"/>
  </r>
  <r>
    <x v="4"/>
    <x v="1562"/>
    <n v="14"/>
    <s v="PhD"/>
    <n v="0.51"/>
    <n v="0.8"/>
    <n v="0.36"/>
    <x v="2"/>
    <n v="0.83"/>
    <n v="0.97"/>
    <n v="0.35"/>
    <n v="0.28999999999999998"/>
    <n v="0.6"/>
    <n v="0.78"/>
    <n v="0.46"/>
    <n v="0.63"/>
    <n v="0.72"/>
    <n v="0.96"/>
    <x v="1"/>
    <x v="1"/>
  </r>
  <r>
    <x v="17"/>
    <x v="1563"/>
    <n v="4"/>
    <s v="High School"/>
    <n v="0.27"/>
    <n v="0.79"/>
    <n v="0.32"/>
    <x v="2"/>
    <n v="0.28999999999999998"/>
    <n v="0.06"/>
    <n v="0.96"/>
    <n v="0.62"/>
    <n v="0.17"/>
    <n v="0.12"/>
    <n v="0.37"/>
    <n v="0.31"/>
    <n v="0.28000000000000003"/>
    <n v="0.47"/>
    <x v="1"/>
    <x v="4"/>
  </r>
  <r>
    <x v="8"/>
    <x v="1564"/>
    <n v="14"/>
    <s v="Bachelor's"/>
    <n v="0.54"/>
    <n v="0.81"/>
    <n v="0.5"/>
    <x v="2"/>
    <n v="0.22"/>
    <n v="0.05"/>
    <n v="0.78"/>
    <n v="0.64"/>
    <n v="0.34"/>
    <n v="0.05"/>
    <n v="0.87"/>
    <n v="0.17"/>
    <n v="0.93"/>
    <n v="0.48"/>
    <x v="0"/>
    <x v="1"/>
  </r>
  <r>
    <x v="6"/>
    <x v="1565"/>
    <n v="0"/>
    <s v="High School"/>
    <n v="0.74"/>
    <n v="1.38"/>
    <n v="0.45"/>
    <x v="2"/>
    <n v="0.41"/>
    <n v="0.43"/>
    <n v="0.92"/>
    <n v="0.69"/>
    <n v="0.25"/>
    <n v="0.18"/>
    <n v="0.23"/>
    <n v="0.26"/>
    <n v="0.23"/>
    <n v="0.66"/>
    <x v="1"/>
    <x v="2"/>
  </r>
  <r>
    <x v="11"/>
    <x v="1566"/>
    <n v="22"/>
    <s v="High School"/>
    <n v="0.39"/>
    <n v="1.1299999999999999"/>
    <n v="0.42"/>
    <x v="2"/>
    <n v="7.0000000000000007E-2"/>
    <n v="0.08"/>
    <n v="0.13"/>
    <n v="0.84"/>
    <n v="0.66"/>
    <n v="0.06"/>
    <n v="0.39"/>
    <n v="0.28000000000000003"/>
    <n v="0.57999999999999996"/>
    <n v="0.52"/>
    <x v="1"/>
    <x v="0"/>
  </r>
  <r>
    <x v="2"/>
    <x v="1567"/>
    <n v="15"/>
    <s v="High School"/>
    <n v="0.31"/>
    <n v="0.64"/>
    <n v="0.89"/>
    <x v="0"/>
    <n v="0.88"/>
    <n v="0.94"/>
    <n v="0.06"/>
    <n v="0.74"/>
    <n v="0.73"/>
    <n v="0.95"/>
    <n v="0.25"/>
    <n v="0.74"/>
    <n v="0.05"/>
    <n v="0.63"/>
    <x v="0"/>
    <x v="1"/>
  </r>
  <r>
    <x v="7"/>
    <x v="1568"/>
    <n v="21"/>
    <s v="Master's"/>
    <n v="0.77"/>
    <n v="1.36"/>
    <n v="0.14000000000000001"/>
    <x v="1"/>
    <n v="0.53"/>
    <n v="0.12"/>
    <n v="0.42"/>
    <n v="0.36"/>
    <n v="0.18"/>
    <n v="0.89"/>
    <n v="0.15"/>
    <n v="0.64"/>
    <n v="0.89"/>
    <n v="0.91"/>
    <x v="1"/>
    <x v="0"/>
  </r>
  <r>
    <x v="9"/>
    <x v="1569"/>
    <n v="0"/>
    <s v="Master's"/>
    <n v="0.18"/>
    <n v="1.32"/>
    <n v="0.77"/>
    <x v="0"/>
    <n v="0.92"/>
    <n v="0.71"/>
    <n v="0.79"/>
    <n v="0.09"/>
    <n v="0.57999999999999996"/>
    <n v="0.82"/>
    <n v="0.86"/>
    <n v="0.03"/>
    <n v="0.94"/>
    <n v="0.04"/>
    <x v="1"/>
    <x v="2"/>
  </r>
  <r>
    <x v="1"/>
    <x v="1570"/>
    <n v="24"/>
    <s v="Master's"/>
    <n v="0.57999999999999996"/>
    <n v="0.59"/>
    <n v="0.18"/>
    <x v="1"/>
    <n v="0.05"/>
    <n v="0.28999999999999998"/>
    <n v="0.45"/>
    <n v="0.53"/>
    <n v="0.98"/>
    <n v="0.98"/>
    <n v="0.1"/>
    <n v="0.54"/>
    <n v="0.82"/>
    <n v="0.24"/>
    <x v="1"/>
    <x v="0"/>
  </r>
  <r>
    <x v="10"/>
    <x v="1571"/>
    <n v="15"/>
    <s v="Bachelor's"/>
    <n v="0.88"/>
    <n v="1.1599999999999999"/>
    <n v="0.43"/>
    <x v="2"/>
    <n v="0.92"/>
    <n v="0.88"/>
    <n v="0.72"/>
    <n v="0.36"/>
    <n v="0.79"/>
    <n v="0.32"/>
    <n v="0.25"/>
    <n v="0.52"/>
    <n v="1"/>
    <n v="0.8"/>
    <x v="0"/>
    <x v="1"/>
  </r>
  <r>
    <x v="7"/>
    <x v="1572"/>
    <n v="2"/>
    <s v="Bachelor's"/>
    <n v="0.45"/>
    <n v="0.81"/>
    <n v="0.26"/>
    <x v="1"/>
    <n v="0.56999999999999995"/>
    <n v="0.81"/>
    <n v="0.49"/>
    <n v="0.75"/>
    <n v="0.87"/>
    <n v="0.39"/>
    <n v="0.01"/>
    <n v="0.25"/>
    <n v="0.91"/>
    <n v="0.69"/>
    <x v="1"/>
    <x v="2"/>
  </r>
  <r>
    <x v="3"/>
    <x v="1573"/>
    <n v="18"/>
    <s v="High School"/>
    <n v="0.33"/>
    <n v="1.2"/>
    <n v="0.56000000000000005"/>
    <x v="2"/>
    <n v="0.18"/>
    <n v="0.97"/>
    <n v="0.35"/>
    <n v="0.33"/>
    <n v="0.37"/>
    <n v="0.09"/>
    <n v="0.62"/>
    <n v="0.24"/>
    <n v="0.8"/>
    <n v="0.39"/>
    <x v="0"/>
    <x v="1"/>
  </r>
  <r>
    <x v="9"/>
    <x v="1574"/>
    <n v="16"/>
    <s v="Master's"/>
    <n v="0.65"/>
    <n v="1.26"/>
    <n v="0.76"/>
    <x v="0"/>
    <n v="0.97"/>
    <n v="0.62"/>
    <n v="0.01"/>
    <n v="0.42"/>
    <n v="0.44"/>
    <n v="0.81"/>
    <n v="0.31"/>
    <n v="0.33"/>
    <n v="7.0000000000000007E-2"/>
    <n v="0.28000000000000003"/>
    <x v="0"/>
    <x v="1"/>
  </r>
  <r>
    <x v="6"/>
    <x v="1575"/>
    <n v="25"/>
    <s v="High School"/>
    <n v="0.63"/>
    <n v="0.57999999999999996"/>
    <n v="0.35"/>
    <x v="2"/>
    <n v="0.38"/>
    <n v="0.74"/>
    <n v="0.83"/>
    <n v="0.01"/>
    <n v="0.33"/>
    <n v="0.42"/>
    <n v="0.91"/>
    <n v="0.5"/>
    <n v="0.27"/>
    <n v="0.39"/>
    <x v="0"/>
    <x v="0"/>
  </r>
  <r>
    <x v="13"/>
    <x v="1576"/>
    <n v="16"/>
    <s v="PhD"/>
    <n v="0.67"/>
    <n v="0.54"/>
    <n v="0.46"/>
    <x v="2"/>
    <n v="0.65"/>
    <n v="0.28000000000000003"/>
    <n v="0.59"/>
    <n v="0.36"/>
    <n v="0.76"/>
    <n v="0.06"/>
    <n v="0.92"/>
    <n v="0.17"/>
    <n v="0.16"/>
    <n v="0.84"/>
    <x v="0"/>
    <x v="1"/>
  </r>
  <r>
    <x v="1"/>
    <x v="1577"/>
    <n v="12"/>
    <s v="PhD"/>
    <n v="0.09"/>
    <n v="1.41"/>
    <n v="0.12"/>
    <x v="1"/>
    <n v="0.62"/>
    <n v="7.0000000000000007E-2"/>
    <n v="0.38"/>
    <n v="0.45"/>
    <n v="0.6"/>
    <n v="0.53"/>
    <n v="0.46"/>
    <n v="0.96"/>
    <n v="0.19"/>
    <n v="0.16"/>
    <x v="1"/>
    <x v="1"/>
  </r>
  <r>
    <x v="3"/>
    <x v="1578"/>
    <n v="15"/>
    <s v="High School"/>
    <n v="7.0000000000000007E-2"/>
    <n v="0.98"/>
    <n v="0.49"/>
    <x v="2"/>
    <n v="0.31"/>
    <n v="0.93"/>
    <n v="0.28000000000000003"/>
    <n v="0.28999999999999998"/>
    <n v="0.23"/>
    <n v="0.15"/>
    <n v="0.36"/>
    <n v="0.68"/>
    <n v="0.74"/>
    <n v="0.81"/>
    <x v="0"/>
    <x v="1"/>
  </r>
  <r>
    <x v="0"/>
    <x v="1579"/>
    <n v="20"/>
    <s v="High School"/>
    <n v="0.04"/>
    <n v="1.47"/>
    <n v="0.7"/>
    <x v="2"/>
    <n v="0.96"/>
    <n v="0.83"/>
    <n v="0.91"/>
    <n v="0.39"/>
    <n v="0.2"/>
    <n v="0.61"/>
    <n v="0.74"/>
    <n v="0.13"/>
    <n v="0.8"/>
    <n v="0.21"/>
    <x v="0"/>
    <x v="1"/>
  </r>
  <r>
    <x v="13"/>
    <x v="1580"/>
    <n v="11"/>
    <s v="High School"/>
    <n v="0.86"/>
    <n v="0.69"/>
    <n v="0.4"/>
    <x v="2"/>
    <n v="0.06"/>
    <n v="0.15"/>
    <n v="0.15"/>
    <n v="0.2"/>
    <n v="0.28999999999999998"/>
    <n v="0.81"/>
    <n v="0.92"/>
    <n v="0.41"/>
    <n v="0.13"/>
    <n v="0.22"/>
    <x v="0"/>
    <x v="1"/>
  </r>
  <r>
    <x v="14"/>
    <x v="1581"/>
    <n v="19"/>
    <s v="High School"/>
    <n v="0.08"/>
    <n v="1.03"/>
    <n v="0.9"/>
    <x v="0"/>
    <n v="0.08"/>
    <n v="0.89"/>
    <n v="0.57999999999999996"/>
    <n v="0.95"/>
    <n v="0.15"/>
    <n v="0.99"/>
    <n v="0.64"/>
    <n v="0.56999999999999995"/>
    <n v="0.52"/>
    <n v="0.02"/>
    <x v="0"/>
    <x v="1"/>
  </r>
  <r>
    <x v="12"/>
    <x v="1582"/>
    <n v="27"/>
    <s v="Bachelor's"/>
    <n v="0.64"/>
    <n v="0.59"/>
    <n v="0.31"/>
    <x v="2"/>
    <n v="0.05"/>
    <n v="0.61"/>
    <n v="0.61"/>
    <n v="0.5"/>
    <n v="0.31"/>
    <n v="0.53"/>
    <n v="0.52"/>
    <n v="0.02"/>
    <n v="0.28000000000000003"/>
    <n v="0.05"/>
    <x v="0"/>
    <x v="0"/>
  </r>
  <r>
    <x v="18"/>
    <x v="1583"/>
    <n v="23"/>
    <s v="PhD"/>
    <n v="0.73"/>
    <n v="1.5"/>
    <n v="0.13"/>
    <x v="1"/>
    <n v="0.88"/>
    <n v="0.6"/>
    <n v="0.45"/>
    <n v="0.22"/>
    <n v="0.74"/>
    <n v="0.9"/>
    <n v="0.24"/>
    <n v="0.18"/>
    <n v="0.7"/>
    <n v="0.98"/>
    <x v="0"/>
    <x v="0"/>
  </r>
  <r>
    <x v="16"/>
    <x v="1584"/>
    <n v="2"/>
    <s v="Master's"/>
    <n v="0.28000000000000003"/>
    <n v="0.92"/>
    <n v="0.8"/>
    <x v="0"/>
    <n v="0.85"/>
    <n v="0.77"/>
    <n v="0.59"/>
    <n v="0.27"/>
    <n v="0.94"/>
    <n v="0.65"/>
    <n v="0.97"/>
    <n v="0.57999999999999996"/>
    <n v="0.82"/>
    <n v="0.81"/>
    <x v="0"/>
    <x v="2"/>
  </r>
  <r>
    <x v="3"/>
    <x v="1585"/>
    <n v="19"/>
    <s v="Master's"/>
    <n v="0.96"/>
    <n v="0.52"/>
    <n v="0.61"/>
    <x v="2"/>
    <n v="0.97"/>
    <n v="0.34"/>
    <n v="0.65"/>
    <n v="0.56000000000000005"/>
    <n v="0.76"/>
    <n v="0.87"/>
    <n v="0.6"/>
    <n v="0.82"/>
    <n v="0.31"/>
    <n v="0.23"/>
    <x v="1"/>
    <x v="1"/>
  </r>
  <r>
    <x v="4"/>
    <x v="1586"/>
    <n v="2"/>
    <s v="High School"/>
    <n v="0.68"/>
    <n v="0.69"/>
    <n v="0.56999999999999995"/>
    <x v="2"/>
    <n v="0.39"/>
    <n v="0.8"/>
    <n v="0.04"/>
    <n v="0.67"/>
    <n v="0.65"/>
    <n v="0.94"/>
    <n v="0.71"/>
    <n v="0.8"/>
    <n v="0.9"/>
    <n v="0.68"/>
    <x v="0"/>
    <x v="2"/>
  </r>
  <r>
    <x v="13"/>
    <x v="1587"/>
    <n v="20"/>
    <s v="Bachelor's"/>
    <n v="0.87"/>
    <n v="1.25"/>
    <n v="0.47"/>
    <x v="2"/>
    <n v="0.71"/>
    <n v="0.87"/>
    <n v="0.98"/>
    <n v="0.95"/>
    <n v="0.33"/>
    <n v="0.42"/>
    <n v="0.11"/>
    <n v="0.25"/>
    <n v="0.88"/>
    <n v="0.36"/>
    <x v="1"/>
    <x v="1"/>
  </r>
  <r>
    <x v="10"/>
    <x v="1588"/>
    <n v="24"/>
    <s v="Master's"/>
    <n v="0.67"/>
    <n v="1.28"/>
    <n v="0.37"/>
    <x v="2"/>
    <n v="0.3"/>
    <n v="0.45"/>
    <n v="0.36"/>
    <n v="0.98"/>
    <n v="0.83"/>
    <n v="0.48"/>
    <n v="0.88"/>
    <n v="0.35"/>
    <n v="0.79"/>
    <n v="0.22"/>
    <x v="0"/>
    <x v="0"/>
  </r>
  <r>
    <x v="15"/>
    <x v="1589"/>
    <n v="6"/>
    <s v="PhD"/>
    <n v="0.46"/>
    <n v="0.61"/>
    <n v="0.12"/>
    <x v="1"/>
    <n v="0.4"/>
    <n v="0.75"/>
    <n v="7.0000000000000007E-2"/>
    <n v="0.66"/>
    <n v="0.72"/>
    <n v="0.65"/>
    <n v="0.76"/>
    <n v="0.18"/>
    <n v="0.59"/>
    <n v="0.94"/>
    <x v="0"/>
    <x v="3"/>
  </r>
  <r>
    <x v="16"/>
    <x v="1590"/>
    <n v="17"/>
    <s v="Master's"/>
    <n v="0.61"/>
    <n v="1.24"/>
    <n v="0.78"/>
    <x v="0"/>
    <n v="0.7"/>
    <n v="0.92"/>
    <n v="0.01"/>
    <n v="0.87"/>
    <n v="0.22"/>
    <n v="0.46"/>
    <n v="0.85"/>
    <n v="0.82"/>
    <n v="0.89"/>
    <n v="0.94"/>
    <x v="0"/>
    <x v="1"/>
  </r>
  <r>
    <x v="19"/>
    <x v="1591"/>
    <n v="27"/>
    <s v="PhD"/>
    <n v="0.66"/>
    <n v="0.89"/>
    <n v="0.44"/>
    <x v="2"/>
    <n v="0.43"/>
    <n v="0.74"/>
    <n v="0.5"/>
    <n v="0.81"/>
    <n v="0.75"/>
    <n v="0.02"/>
    <n v="0.63"/>
    <n v="0.44"/>
    <n v="0.46"/>
    <n v="0.82"/>
    <x v="0"/>
    <x v="0"/>
  </r>
  <r>
    <x v="1"/>
    <x v="1592"/>
    <n v="3"/>
    <s v="Master's"/>
    <n v="0.89"/>
    <n v="1.21"/>
    <n v="0.19"/>
    <x v="1"/>
    <n v="0.75"/>
    <n v="0.04"/>
    <n v="0.03"/>
    <n v="0.08"/>
    <n v="0.44"/>
    <n v="0.24"/>
    <n v="0.98"/>
    <n v="0.54"/>
    <n v="0.66"/>
    <n v="0.28000000000000003"/>
    <x v="0"/>
    <x v="4"/>
  </r>
  <r>
    <x v="19"/>
    <x v="1593"/>
    <n v="2"/>
    <s v="High School"/>
    <n v="0.34"/>
    <n v="1.2"/>
    <n v="0.49"/>
    <x v="2"/>
    <n v="0.52"/>
    <n v="0.59"/>
    <n v="0.77"/>
    <n v="0.09"/>
    <n v="0.78"/>
    <n v="0.56000000000000005"/>
    <n v="0.67"/>
    <n v="0.33"/>
    <n v="0.41"/>
    <n v="0.23"/>
    <x v="1"/>
    <x v="2"/>
  </r>
  <r>
    <x v="2"/>
    <x v="1594"/>
    <n v="20"/>
    <s v="PhD"/>
    <n v="0.5"/>
    <n v="1.5"/>
    <n v="0.82"/>
    <x v="0"/>
    <n v="0.22"/>
    <n v="0.51"/>
    <n v="0.04"/>
    <n v="0.9"/>
    <n v="0.82"/>
    <n v="0.73"/>
    <n v="0.61"/>
    <n v="0.57999999999999996"/>
    <n v="1"/>
    <n v="0.28000000000000003"/>
    <x v="1"/>
    <x v="1"/>
  </r>
  <r>
    <x v="10"/>
    <x v="1595"/>
    <n v="16"/>
    <s v="PhD"/>
    <n v="0.31"/>
    <n v="0.88"/>
    <n v="0.5"/>
    <x v="2"/>
    <n v="0.02"/>
    <n v="0.08"/>
    <n v="0.26"/>
    <n v="0.55000000000000004"/>
    <n v="0.77"/>
    <n v="0.69"/>
    <n v="0.56999999999999995"/>
    <n v="0.4"/>
    <n v="0.87"/>
    <n v="0.46"/>
    <x v="1"/>
    <x v="1"/>
  </r>
  <r>
    <x v="15"/>
    <x v="1596"/>
    <n v="15"/>
    <s v="PhD"/>
    <n v="0.27"/>
    <n v="0.86"/>
    <n v="0.28999999999999998"/>
    <x v="1"/>
    <n v="0.24"/>
    <n v="0.1"/>
    <n v="7.0000000000000007E-2"/>
    <n v="0.5"/>
    <n v="0.64"/>
    <n v="0.33"/>
    <n v="0.69"/>
    <n v="0.06"/>
    <n v="0.86"/>
    <n v="0.82"/>
    <x v="0"/>
    <x v="1"/>
  </r>
  <r>
    <x v="7"/>
    <x v="1597"/>
    <n v="7"/>
    <s v="Master's"/>
    <n v="0.94"/>
    <n v="0.86"/>
    <n v="0.15"/>
    <x v="1"/>
    <n v="0.75"/>
    <n v="0.13"/>
    <n v="0.31"/>
    <n v="0.12"/>
    <n v="0.45"/>
    <n v="0.55000000000000004"/>
    <n v="0.21"/>
    <n v="0.03"/>
    <n v="0.72"/>
    <n v="0.02"/>
    <x v="1"/>
    <x v="3"/>
  </r>
  <r>
    <x v="12"/>
    <x v="1598"/>
    <n v="29"/>
    <s v="Master's"/>
    <n v="0.22"/>
    <n v="1.1599999999999999"/>
    <n v="0.47"/>
    <x v="2"/>
    <n v="0.06"/>
    <n v="0.47"/>
    <n v="0.52"/>
    <n v="0.85"/>
    <n v="0.73"/>
    <n v="0.08"/>
    <n v="0.21"/>
    <n v="0.31"/>
    <n v="0.12"/>
    <n v="0.46"/>
    <x v="0"/>
    <x v="0"/>
  </r>
  <r>
    <x v="6"/>
    <x v="1599"/>
    <n v="19"/>
    <s v="Bachelor's"/>
    <n v="0.51"/>
    <n v="1.24"/>
    <n v="0.56999999999999995"/>
    <x v="2"/>
    <n v="0.85"/>
    <n v="0.22"/>
    <n v="0.75"/>
    <n v="0.88"/>
    <n v="0.17"/>
    <n v="0.35"/>
    <n v="0.97"/>
    <n v="0.78"/>
    <n v="0.28000000000000003"/>
    <n v="0.56000000000000005"/>
    <x v="1"/>
    <x v="1"/>
  </r>
  <r>
    <x v="3"/>
    <x v="1600"/>
    <n v="18"/>
    <s v="PhD"/>
    <n v="0.77"/>
    <n v="0.77"/>
    <n v="0.56999999999999995"/>
    <x v="2"/>
    <n v="0.35"/>
    <n v="0.56999999999999995"/>
    <n v="0.38"/>
    <n v="0.3"/>
    <n v="0.86"/>
    <n v="0.75"/>
    <n v="0.35"/>
    <n v="0.43"/>
    <n v="0.69"/>
    <n v="0.81"/>
    <x v="0"/>
    <x v="1"/>
  </r>
  <r>
    <x v="5"/>
    <x v="1601"/>
    <n v="12"/>
    <s v="High School"/>
    <n v="0.54"/>
    <n v="1.45"/>
    <n v="0.24"/>
    <x v="1"/>
    <n v="0.12"/>
    <n v="0.56000000000000005"/>
    <n v="0.41"/>
    <n v="0.79"/>
    <n v="0.04"/>
    <n v="0.41"/>
    <n v="0.32"/>
    <n v="0.14000000000000001"/>
    <n v="0.38"/>
    <n v="0.67"/>
    <x v="0"/>
    <x v="1"/>
  </r>
  <r>
    <x v="11"/>
    <x v="1602"/>
    <n v="5"/>
    <s v="Master's"/>
    <n v="0.57999999999999996"/>
    <n v="1.0900000000000001"/>
    <n v="0.53"/>
    <x v="2"/>
    <n v="0.53"/>
    <n v="0.12"/>
    <n v="0.22"/>
    <n v="0.8"/>
    <n v="0.5"/>
    <n v="0.71"/>
    <n v="0.56999999999999995"/>
    <n v="0.04"/>
    <n v="0.8"/>
    <n v="0.06"/>
    <x v="0"/>
    <x v="4"/>
  </r>
  <r>
    <x v="7"/>
    <x v="1603"/>
    <n v="3"/>
    <s v="Master's"/>
    <n v="0.09"/>
    <n v="0.89"/>
    <n v="0.2"/>
    <x v="1"/>
    <n v="0.57999999999999996"/>
    <n v="0.54"/>
    <n v="0.34"/>
    <n v="0.71"/>
    <n v="0.83"/>
    <n v="0.35"/>
    <n v="0.09"/>
    <n v="0.3"/>
    <n v="0.14000000000000001"/>
    <n v="0.47"/>
    <x v="1"/>
    <x v="4"/>
  </r>
  <r>
    <x v="0"/>
    <x v="1604"/>
    <n v="10"/>
    <s v="PhD"/>
    <n v="0.46"/>
    <n v="0.72"/>
    <n v="0.88"/>
    <x v="0"/>
    <n v="0.03"/>
    <n v="0.55000000000000004"/>
    <n v="0.17"/>
    <n v="0"/>
    <n v="0.87"/>
    <n v="0.67"/>
    <n v="0.1"/>
    <n v="0.66"/>
    <n v="0.61"/>
    <n v="0.47"/>
    <x v="1"/>
    <x v="3"/>
  </r>
  <r>
    <x v="12"/>
    <x v="1605"/>
    <n v="4"/>
    <s v="PhD"/>
    <n v="0.16"/>
    <n v="0.75"/>
    <n v="0.66"/>
    <x v="2"/>
    <n v="0.97"/>
    <n v="0.95"/>
    <n v="0.19"/>
    <n v="0.9"/>
    <n v="0.14000000000000001"/>
    <n v="0.51"/>
    <n v="0.64"/>
    <n v="0.46"/>
    <n v="0.95"/>
    <n v="0.33"/>
    <x v="0"/>
    <x v="4"/>
  </r>
  <r>
    <x v="12"/>
    <x v="1606"/>
    <n v="22"/>
    <s v="High School"/>
    <n v="0.08"/>
    <n v="1.35"/>
    <n v="0.47"/>
    <x v="2"/>
    <n v="0.7"/>
    <n v="0.68"/>
    <n v="0.68"/>
    <n v="0.51"/>
    <n v="0.28000000000000003"/>
    <n v="0.63"/>
    <n v="0.96"/>
    <n v="0.83"/>
    <n v="0.11"/>
    <n v="0.02"/>
    <x v="0"/>
    <x v="0"/>
  </r>
  <r>
    <x v="3"/>
    <x v="1607"/>
    <n v="5"/>
    <s v="Bachelor's"/>
    <n v="0.78"/>
    <n v="0.81"/>
    <n v="0.57999999999999996"/>
    <x v="2"/>
    <n v="0.93"/>
    <n v="0.46"/>
    <n v="0.24"/>
    <n v="0.92"/>
    <n v="0.47"/>
    <n v="0.41"/>
    <n v="0.35"/>
    <n v="0.42"/>
    <n v="0.67"/>
    <n v="0.43"/>
    <x v="0"/>
    <x v="4"/>
  </r>
  <r>
    <x v="3"/>
    <x v="1608"/>
    <n v="16"/>
    <s v="Bachelor's"/>
    <n v="0.74"/>
    <n v="0.7"/>
    <n v="0.38"/>
    <x v="2"/>
    <n v="0.7"/>
    <n v="0.87"/>
    <n v="0.24"/>
    <n v="0.19"/>
    <n v="0.67"/>
    <n v="0.62"/>
    <n v="0.45"/>
    <n v="0.1"/>
    <n v="0.09"/>
    <n v="0.78"/>
    <x v="0"/>
    <x v="1"/>
  </r>
  <r>
    <x v="3"/>
    <x v="1609"/>
    <n v="24"/>
    <s v="Bachelor's"/>
    <n v="0.86"/>
    <n v="1.07"/>
    <n v="0.55000000000000004"/>
    <x v="2"/>
    <n v="0.93"/>
    <n v="0.16"/>
    <n v="0.54"/>
    <n v="0.06"/>
    <n v="0.36"/>
    <n v="0.15"/>
    <n v="0.19"/>
    <n v="0.93"/>
    <n v="0.61"/>
    <n v="0.89"/>
    <x v="1"/>
    <x v="0"/>
  </r>
  <r>
    <x v="3"/>
    <x v="1610"/>
    <n v="20"/>
    <s v="PhD"/>
    <n v="0.6"/>
    <n v="0.53"/>
    <n v="0.49"/>
    <x v="2"/>
    <n v="0.56000000000000005"/>
    <n v="0.02"/>
    <n v="0.79"/>
    <n v="0.3"/>
    <n v="0.45"/>
    <n v="0.54"/>
    <n v="0.99"/>
    <n v="0.1"/>
    <n v="0.56000000000000005"/>
    <n v="0.53"/>
    <x v="0"/>
    <x v="1"/>
  </r>
  <r>
    <x v="17"/>
    <x v="1611"/>
    <n v="3"/>
    <s v="Bachelor's"/>
    <n v="0.63"/>
    <n v="0.79"/>
    <n v="0.34"/>
    <x v="2"/>
    <n v="0.18"/>
    <n v="0.82"/>
    <n v="0.1"/>
    <n v="0.47"/>
    <n v="0.2"/>
    <n v="0.16"/>
    <n v="0.21"/>
    <n v="0.49"/>
    <n v="0.24"/>
    <n v="0.1"/>
    <x v="0"/>
    <x v="4"/>
  </r>
  <r>
    <x v="18"/>
    <x v="1612"/>
    <n v="21"/>
    <s v="Bachelor's"/>
    <n v="0.54"/>
    <n v="0.66"/>
    <n v="0.17"/>
    <x v="1"/>
    <n v="7.0000000000000007E-2"/>
    <n v="0.57999999999999996"/>
    <n v="0.34"/>
    <n v="0.1"/>
    <n v="0.18"/>
    <n v="0.35"/>
    <n v="0.81"/>
    <n v="0.17"/>
    <n v="0.11"/>
    <n v="0.52"/>
    <x v="0"/>
    <x v="0"/>
  </r>
  <r>
    <x v="16"/>
    <x v="1613"/>
    <n v="23"/>
    <s v="Master's"/>
    <n v="0.09"/>
    <n v="0.78"/>
    <n v="0.77"/>
    <x v="0"/>
    <n v="0.19"/>
    <n v="0.32"/>
    <n v="0.04"/>
    <n v="0.65"/>
    <n v="0.99"/>
    <n v="0.63"/>
    <n v="0.36"/>
    <n v="0.67"/>
    <n v="0.56999999999999995"/>
    <n v="0.85"/>
    <x v="0"/>
    <x v="0"/>
  </r>
  <r>
    <x v="2"/>
    <x v="1614"/>
    <n v="11"/>
    <s v="Master's"/>
    <n v="0.63"/>
    <n v="0.72"/>
    <n v="0.8"/>
    <x v="0"/>
    <n v="0.34"/>
    <n v="0.01"/>
    <n v="0.31"/>
    <n v="0.49"/>
    <n v="0.6"/>
    <n v="0.93"/>
    <n v="0.24"/>
    <n v="0.15"/>
    <n v="0.87"/>
    <n v="0.94"/>
    <x v="1"/>
    <x v="1"/>
  </r>
  <r>
    <x v="0"/>
    <x v="1615"/>
    <n v="10"/>
    <s v="High School"/>
    <n v="0.12"/>
    <n v="0.99"/>
    <n v="0.73"/>
    <x v="0"/>
    <n v="0.88"/>
    <n v="0.71"/>
    <n v="0.24"/>
    <n v="0.89"/>
    <n v="0.64"/>
    <n v="0.95"/>
    <n v="0.98"/>
    <n v="0"/>
    <n v="0.12"/>
    <n v="0.55000000000000004"/>
    <x v="0"/>
    <x v="3"/>
  </r>
  <r>
    <x v="5"/>
    <x v="1616"/>
    <n v="18"/>
    <s v="Bachelor's"/>
    <n v="0.99"/>
    <n v="1.07"/>
    <n v="0.09"/>
    <x v="1"/>
    <n v="0.16"/>
    <n v="0.76"/>
    <n v="0.59"/>
    <n v="0.55000000000000004"/>
    <n v="0.47"/>
    <n v="0.73"/>
    <n v="0.86"/>
    <n v="0.3"/>
    <n v="0.22"/>
    <n v="0.67"/>
    <x v="0"/>
    <x v="1"/>
  </r>
  <r>
    <x v="8"/>
    <x v="1617"/>
    <n v="5"/>
    <s v="High School"/>
    <n v="0.6"/>
    <n v="1.48"/>
    <n v="0.68"/>
    <x v="2"/>
    <n v="0.43"/>
    <n v="0.72"/>
    <n v="0.83"/>
    <n v="0.9"/>
    <n v="7.0000000000000007E-2"/>
    <n v="0.3"/>
    <n v="0.32"/>
    <n v="0.43"/>
    <n v="0.17"/>
    <n v="0.5"/>
    <x v="1"/>
    <x v="4"/>
  </r>
  <r>
    <x v="19"/>
    <x v="1618"/>
    <n v="28"/>
    <s v="PhD"/>
    <n v="0.5"/>
    <n v="1.17"/>
    <n v="0.33"/>
    <x v="2"/>
    <n v="0.88"/>
    <n v="0.94"/>
    <n v="0.62"/>
    <n v="0.88"/>
    <n v="0.13"/>
    <n v="0.8"/>
    <n v="0.12"/>
    <n v="0.41"/>
    <n v="0.32"/>
    <n v="0.59"/>
    <x v="0"/>
    <x v="0"/>
  </r>
  <r>
    <x v="10"/>
    <x v="1619"/>
    <n v="15"/>
    <s v="High School"/>
    <n v="0.64"/>
    <n v="0.87"/>
    <n v="0.64"/>
    <x v="2"/>
    <n v="0.63"/>
    <n v="0.22"/>
    <n v="0.34"/>
    <n v="0.85"/>
    <n v="0.39"/>
    <n v="0.54"/>
    <n v="0.65"/>
    <n v="0.35"/>
    <n v="0.28999999999999998"/>
    <n v="0.48"/>
    <x v="0"/>
    <x v="1"/>
  </r>
  <r>
    <x v="9"/>
    <x v="1620"/>
    <n v="18"/>
    <s v="Master's"/>
    <n v="0.28000000000000003"/>
    <n v="0.56000000000000005"/>
    <n v="0.78"/>
    <x v="0"/>
    <n v="0.32"/>
    <n v="0.96"/>
    <n v="0.59"/>
    <n v="0.79"/>
    <n v="0.05"/>
    <n v="0.11"/>
    <n v="0.81"/>
    <n v="0.62"/>
    <n v="0.19"/>
    <n v="0.4"/>
    <x v="0"/>
    <x v="1"/>
  </r>
  <r>
    <x v="13"/>
    <x v="1621"/>
    <n v="24"/>
    <s v="Master's"/>
    <n v="0.84"/>
    <n v="0.56000000000000005"/>
    <n v="0.54"/>
    <x v="2"/>
    <n v="0.72"/>
    <n v="0.98"/>
    <n v="0.81"/>
    <n v="0.28000000000000003"/>
    <n v="0.71"/>
    <n v="0.76"/>
    <n v="0.73"/>
    <n v="0.82"/>
    <n v="0.9"/>
    <n v="0.1"/>
    <x v="0"/>
    <x v="0"/>
  </r>
  <r>
    <x v="11"/>
    <x v="1622"/>
    <n v="2"/>
    <s v="PhD"/>
    <n v="0.8"/>
    <n v="0.75"/>
    <n v="0.32"/>
    <x v="2"/>
    <n v="0.4"/>
    <n v="0.82"/>
    <n v="0.13"/>
    <n v="0.67"/>
    <n v="0"/>
    <n v="0.11"/>
    <n v="0.35"/>
    <n v="0.08"/>
    <n v="0.85"/>
    <n v="0.86"/>
    <x v="1"/>
    <x v="2"/>
  </r>
  <r>
    <x v="10"/>
    <x v="1294"/>
    <n v="21"/>
    <s v="Bachelor's"/>
    <n v="0.24"/>
    <n v="1.02"/>
    <n v="0.37"/>
    <x v="2"/>
    <n v="0.28000000000000003"/>
    <n v="0.52"/>
    <n v="0.74"/>
    <n v="0.09"/>
    <n v="0.3"/>
    <n v="0.93"/>
    <n v="0.43"/>
    <n v="0.94"/>
    <n v="0.99"/>
    <n v="0.53"/>
    <x v="1"/>
    <x v="0"/>
  </r>
  <r>
    <x v="7"/>
    <x v="1623"/>
    <n v="19"/>
    <s v="High School"/>
    <n v="0.79"/>
    <n v="0.66"/>
    <n v="0.11"/>
    <x v="1"/>
    <n v="0.78"/>
    <n v="0.43"/>
    <n v="0.2"/>
    <n v="0.65"/>
    <n v="0.73"/>
    <n v="0.13"/>
    <n v="0.28000000000000003"/>
    <n v="0.22"/>
    <n v="0.38"/>
    <n v="0.76"/>
    <x v="1"/>
    <x v="1"/>
  </r>
  <r>
    <x v="3"/>
    <x v="1624"/>
    <n v="16"/>
    <s v="Master's"/>
    <n v="0.66"/>
    <n v="0.51"/>
    <n v="0.36"/>
    <x v="2"/>
    <n v="0.22"/>
    <n v="0.27"/>
    <n v="0.15"/>
    <n v="0.41"/>
    <n v="0.08"/>
    <n v="0.75"/>
    <n v="0.79"/>
    <n v="0.56999999999999995"/>
    <n v="0.09"/>
    <n v="0.89"/>
    <x v="1"/>
    <x v="1"/>
  </r>
  <r>
    <x v="3"/>
    <x v="1625"/>
    <n v="0"/>
    <s v="Master's"/>
    <n v="0.7"/>
    <n v="1.34"/>
    <n v="0.52"/>
    <x v="2"/>
    <n v="0.32"/>
    <n v="0.48"/>
    <n v="0.51"/>
    <n v="0.4"/>
    <n v="0.93"/>
    <n v="0.74"/>
    <n v="0.24"/>
    <n v="0.59"/>
    <n v="0.69"/>
    <n v="0.14000000000000001"/>
    <x v="1"/>
    <x v="2"/>
  </r>
  <r>
    <x v="0"/>
    <x v="1626"/>
    <n v="23"/>
    <s v="High School"/>
    <n v="0.91"/>
    <n v="1.07"/>
    <n v="0.75"/>
    <x v="0"/>
    <n v="0.12"/>
    <n v="0.52"/>
    <n v="0.55000000000000004"/>
    <n v="0.33"/>
    <n v="0.63"/>
    <n v="7.0000000000000007E-2"/>
    <n v="0.15"/>
    <n v="0.55000000000000004"/>
    <n v="0.06"/>
    <n v="0.88"/>
    <x v="1"/>
    <x v="0"/>
  </r>
  <r>
    <x v="10"/>
    <x v="1627"/>
    <n v="18"/>
    <s v="Bachelor's"/>
    <n v="0.67"/>
    <n v="0.89"/>
    <n v="0.46"/>
    <x v="2"/>
    <n v="0.76"/>
    <n v="0.5"/>
    <n v="0.73"/>
    <n v="0.51"/>
    <n v="0.59"/>
    <n v="0.76"/>
    <n v="0.61"/>
    <n v="0.62"/>
    <n v="0.79"/>
    <n v="0.95"/>
    <x v="1"/>
    <x v="1"/>
  </r>
  <r>
    <x v="2"/>
    <x v="1628"/>
    <n v="2"/>
    <s v="Bachelor's"/>
    <n v="0.57999999999999996"/>
    <n v="0.59"/>
    <n v="0.79"/>
    <x v="0"/>
    <n v="0.41"/>
    <n v="0.84"/>
    <n v="0.51"/>
    <n v="0.73"/>
    <n v="0.02"/>
    <n v="0.46"/>
    <n v="0.9"/>
    <n v="0.22"/>
    <n v="0.03"/>
    <n v="0.43"/>
    <x v="0"/>
    <x v="2"/>
  </r>
  <r>
    <x v="0"/>
    <x v="1629"/>
    <n v="26"/>
    <s v="Bachelor's"/>
    <n v="0.45"/>
    <n v="0.96"/>
    <n v="0.87"/>
    <x v="0"/>
    <n v="0.25"/>
    <n v="0.75"/>
    <n v="0.15"/>
    <n v="0.4"/>
    <n v="0.66"/>
    <n v="0.83"/>
    <n v="0.79"/>
    <n v="0.72"/>
    <n v="0.36"/>
    <n v="0.12"/>
    <x v="1"/>
    <x v="0"/>
  </r>
  <r>
    <x v="18"/>
    <x v="1630"/>
    <n v="5"/>
    <s v="High School"/>
    <n v="0.86"/>
    <n v="1.36"/>
    <n v="0.28999999999999998"/>
    <x v="1"/>
    <n v="0.08"/>
    <n v="0.54"/>
    <n v="0.65"/>
    <n v="0.71"/>
    <n v="0.64"/>
    <n v="0.77"/>
    <n v="0.36"/>
    <n v="0.18"/>
    <n v="0.2"/>
    <n v="0.01"/>
    <x v="0"/>
    <x v="4"/>
  </r>
  <r>
    <x v="8"/>
    <x v="1631"/>
    <n v="2"/>
    <s v="High School"/>
    <n v="0.09"/>
    <n v="0.82"/>
    <n v="0.55000000000000004"/>
    <x v="2"/>
    <n v="0.89"/>
    <n v="0.84"/>
    <n v="0.25"/>
    <n v="0.13"/>
    <n v="0.19"/>
    <n v="0.97"/>
    <n v="0.55000000000000004"/>
    <n v="0.18"/>
    <n v="0.84"/>
    <n v="0.4"/>
    <x v="0"/>
    <x v="2"/>
  </r>
  <r>
    <x v="16"/>
    <x v="1632"/>
    <n v="17"/>
    <s v="Master's"/>
    <n v="0.26"/>
    <n v="0.89"/>
    <n v="0.83"/>
    <x v="0"/>
    <n v="0.89"/>
    <n v="0.87"/>
    <n v="0.56999999999999995"/>
    <n v="0.22"/>
    <n v="0.4"/>
    <n v="0.98"/>
    <n v="0.61"/>
    <n v="0.78"/>
    <n v="0.45"/>
    <n v="0.53"/>
    <x v="1"/>
    <x v="1"/>
  </r>
  <r>
    <x v="7"/>
    <x v="1633"/>
    <n v="9"/>
    <s v="Bachelor's"/>
    <n v="0.85"/>
    <n v="1.01"/>
    <n v="0.17"/>
    <x v="1"/>
    <n v="0.34"/>
    <n v="0.18"/>
    <n v="0.94"/>
    <n v="0.32"/>
    <n v="0.8"/>
    <n v="0.72"/>
    <n v="0.79"/>
    <n v="0.94"/>
    <n v="0.62"/>
    <n v="0.9"/>
    <x v="0"/>
    <x v="3"/>
  </r>
  <r>
    <x v="10"/>
    <x v="1634"/>
    <n v="7"/>
    <s v="High School"/>
    <n v="0.63"/>
    <n v="1.27"/>
    <n v="0.41"/>
    <x v="2"/>
    <n v="0.74"/>
    <n v="0.78"/>
    <n v="0.83"/>
    <n v="0.31"/>
    <n v="0.68"/>
    <n v="0.3"/>
    <n v="0.74"/>
    <n v="0.46"/>
    <n v="0.6"/>
    <n v="0.42"/>
    <x v="0"/>
    <x v="3"/>
  </r>
  <r>
    <x v="2"/>
    <x v="1635"/>
    <n v="20"/>
    <s v="Master's"/>
    <n v="0.18"/>
    <n v="0.57999999999999996"/>
    <n v="0.85"/>
    <x v="0"/>
    <n v="0.85"/>
    <n v="0.02"/>
    <n v="7.0000000000000007E-2"/>
    <n v="0.46"/>
    <n v="0.74"/>
    <n v="0.16"/>
    <n v="0.27"/>
    <n v="0.23"/>
    <n v="0.4"/>
    <n v="0.22"/>
    <x v="1"/>
    <x v="1"/>
  </r>
  <r>
    <x v="8"/>
    <x v="1636"/>
    <n v="24"/>
    <s v="High School"/>
    <n v="0.34"/>
    <n v="0.61"/>
    <n v="0.32"/>
    <x v="2"/>
    <n v="0.37"/>
    <n v="0.05"/>
    <n v="0.1"/>
    <n v="0.14000000000000001"/>
    <n v="0"/>
    <n v="0.15"/>
    <n v="0.57999999999999996"/>
    <n v="0.82"/>
    <n v="0.19"/>
    <n v="0.08"/>
    <x v="1"/>
    <x v="0"/>
  </r>
  <r>
    <x v="14"/>
    <x v="1637"/>
    <n v="10"/>
    <s v="Bachelor's"/>
    <n v="0.01"/>
    <n v="1.23"/>
    <n v="0.73"/>
    <x v="0"/>
    <n v="0.23"/>
    <n v="0.12"/>
    <n v="0.25"/>
    <n v="0.8"/>
    <n v="0.13"/>
    <n v="0.99"/>
    <n v="0.33"/>
    <n v="0.92"/>
    <n v="0.19"/>
    <n v="0.19"/>
    <x v="1"/>
    <x v="3"/>
  </r>
  <r>
    <x v="3"/>
    <x v="1638"/>
    <n v="4"/>
    <s v="High School"/>
    <n v="0.43"/>
    <n v="0.54"/>
    <n v="0.36"/>
    <x v="2"/>
    <n v="0.08"/>
    <n v="0.59"/>
    <n v="0.19"/>
    <n v="0.5"/>
    <n v="0.37"/>
    <n v="0.8"/>
    <n v="0.32"/>
    <n v="0.46"/>
    <n v="0.72"/>
    <n v="0.43"/>
    <x v="0"/>
    <x v="4"/>
  </r>
  <r>
    <x v="19"/>
    <x v="1639"/>
    <n v="11"/>
    <s v="Bachelor's"/>
    <n v="0.66"/>
    <n v="0.91"/>
    <n v="0.5"/>
    <x v="2"/>
    <n v="0.97"/>
    <n v="0.66"/>
    <n v="0.9"/>
    <n v="0.18"/>
    <n v="0.48"/>
    <n v="0.91"/>
    <n v="0.32"/>
    <n v="0.97"/>
    <n v="0.1"/>
    <n v="0.9"/>
    <x v="0"/>
    <x v="1"/>
  </r>
  <r>
    <x v="18"/>
    <x v="1640"/>
    <n v="22"/>
    <s v="PhD"/>
    <n v="7.0000000000000007E-2"/>
    <n v="1.38"/>
    <n v="0.11"/>
    <x v="1"/>
    <n v="0.02"/>
    <n v="0.14000000000000001"/>
    <n v="0.66"/>
    <n v="0.98"/>
    <n v="0.11"/>
    <n v="0.46"/>
    <n v="0.18"/>
    <n v="0.75"/>
    <n v="0.12"/>
    <n v="0.24"/>
    <x v="1"/>
    <x v="0"/>
  </r>
  <r>
    <x v="2"/>
    <x v="1641"/>
    <n v="11"/>
    <s v="Bachelor's"/>
    <n v="0.55000000000000004"/>
    <n v="1.37"/>
    <n v="0.83"/>
    <x v="0"/>
    <n v="0.06"/>
    <n v="0.56000000000000005"/>
    <n v="0.8"/>
    <n v="0.13"/>
    <n v="7.0000000000000007E-2"/>
    <n v="0.19"/>
    <n v="0.75"/>
    <n v="0.59"/>
    <n v="0.54"/>
    <n v="0.25"/>
    <x v="1"/>
    <x v="1"/>
  </r>
  <r>
    <x v="0"/>
    <x v="1642"/>
    <n v="14"/>
    <s v="High School"/>
    <n v="0.97"/>
    <n v="0.74"/>
    <n v="0.93"/>
    <x v="0"/>
    <n v="0.57999999999999996"/>
    <n v="0.12"/>
    <n v="0.47"/>
    <n v="0.95"/>
    <n v="0.42"/>
    <n v="0.86"/>
    <n v="0.26"/>
    <n v="0.56999999999999995"/>
    <n v="0.84"/>
    <n v="0.92"/>
    <x v="1"/>
    <x v="1"/>
  </r>
  <r>
    <x v="12"/>
    <x v="1643"/>
    <n v="18"/>
    <s v="PhD"/>
    <n v="0.64"/>
    <n v="0.5"/>
    <n v="0.4"/>
    <x v="2"/>
    <n v="0.28000000000000003"/>
    <n v="0.09"/>
    <n v="0.28000000000000003"/>
    <n v="0.32"/>
    <n v="0.97"/>
    <n v="0.67"/>
    <n v="0.43"/>
    <n v="0.99"/>
    <n v="0.15"/>
    <n v="0.48"/>
    <x v="0"/>
    <x v="1"/>
  </r>
  <r>
    <x v="1"/>
    <x v="1644"/>
    <n v="0"/>
    <s v="Bachelor's"/>
    <n v="0.48"/>
    <n v="1.21"/>
    <n v="0.1"/>
    <x v="1"/>
    <n v="0.74"/>
    <n v="0.55000000000000004"/>
    <n v="0.1"/>
    <n v="0.56000000000000005"/>
    <n v="7.0000000000000007E-2"/>
    <n v="0.01"/>
    <n v="0.89"/>
    <n v="0.49"/>
    <n v="0.54"/>
    <n v="0.28000000000000003"/>
    <x v="0"/>
    <x v="2"/>
  </r>
  <r>
    <x v="14"/>
    <x v="1645"/>
    <n v="20"/>
    <s v="High School"/>
    <n v="0.17"/>
    <n v="1.25"/>
    <n v="0.91"/>
    <x v="0"/>
    <n v="0.86"/>
    <n v="0.11"/>
    <n v="0.56000000000000005"/>
    <n v="0.81"/>
    <n v="0.13"/>
    <n v="0.1"/>
    <n v="0.82"/>
    <n v="0.8"/>
    <n v="0.45"/>
    <n v="0.11"/>
    <x v="1"/>
    <x v="1"/>
  </r>
  <r>
    <x v="12"/>
    <x v="1646"/>
    <n v="21"/>
    <s v="Bachelor's"/>
    <n v="0.39"/>
    <n v="1.02"/>
    <n v="0.48"/>
    <x v="2"/>
    <n v="0.56999999999999995"/>
    <n v="0.73"/>
    <n v="0.77"/>
    <n v="0.65"/>
    <n v="0.2"/>
    <n v="0.4"/>
    <n v="7.0000000000000007E-2"/>
    <n v="0.45"/>
    <n v="0.97"/>
    <n v="0.64"/>
    <x v="0"/>
    <x v="0"/>
  </r>
  <r>
    <x v="9"/>
    <x v="1647"/>
    <n v="1"/>
    <s v="High School"/>
    <n v="0.27"/>
    <n v="0.56000000000000005"/>
    <n v="0.75"/>
    <x v="0"/>
    <n v="0.49"/>
    <n v="0.34"/>
    <n v="0.2"/>
    <n v="0.15"/>
    <n v="0.66"/>
    <n v="0.56000000000000005"/>
    <n v="0.84"/>
    <n v="0.18"/>
    <n v="0.85"/>
    <n v="0.57999999999999996"/>
    <x v="0"/>
    <x v="2"/>
  </r>
  <r>
    <x v="7"/>
    <x v="1648"/>
    <n v="16"/>
    <s v="High School"/>
    <n v="0.27"/>
    <n v="0.89"/>
    <n v="0.17"/>
    <x v="1"/>
    <n v="0.08"/>
    <n v="0.84"/>
    <n v="0.12"/>
    <n v="0.48"/>
    <n v="0.38"/>
    <n v="0.51"/>
    <n v="0.89"/>
    <n v="0.99"/>
    <n v="0.02"/>
    <n v="0.39"/>
    <x v="1"/>
    <x v="1"/>
  </r>
  <r>
    <x v="8"/>
    <x v="1649"/>
    <n v="19"/>
    <s v="High School"/>
    <n v="0.33"/>
    <n v="1.1499999999999999"/>
    <n v="0.7"/>
    <x v="2"/>
    <n v="0.65"/>
    <n v="0.11"/>
    <n v="0.84"/>
    <n v="0.97"/>
    <n v="0.71"/>
    <n v="0.42"/>
    <n v="0.95"/>
    <n v="0.97"/>
    <n v="0.94"/>
    <n v="0.41"/>
    <x v="0"/>
    <x v="1"/>
  </r>
  <r>
    <x v="9"/>
    <x v="1650"/>
    <n v="9"/>
    <s v="Bachelor's"/>
    <n v="0.65"/>
    <n v="0.68"/>
    <n v="0.83"/>
    <x v="0"/>
    <n v="0.75"/>
    <n v="0.9"/>
    <n v="0.86"/>
    <n v="0.15"/>
    <n v="0.49"/>
    <n v="0.48"/>
    <n v="0.9"/>
    <n v="0"/>
    <n v="0.74"/>
    <n v="0.62"/>
    <x v="0"/>
    <x v="3"/>
  </r>
  <r>
    <x v="19"/>
    <x v="1651"/>
    <n v="10"/>
    <s v="Master's"/>
    <n v="0.46"/>
    <n v="1.1599999999999999"/>
    <n v="0.69"/>
    <x v="2"/>
    <n v="0.74"/>
    <n v="7.0000000000000007E-2"/>
    <n v="0.17"/>
    <n v="0.82"/>
    <n v="0.33"/>
    <n v="0.71"/>
    <n v="0.7"/>
    <n v="0.99"/>
    <n v="0.47"/>
    <n v="0.74"/>
    <x v="0"/>
    <x v="3"/>
  </r>
  <r>
    <x v="11"/>
    <x v="1652"/>
    <n v="26"/>
    <s v="Master's"/>
    <n v="0.46"/>
    <n v="0.69"/>
    <n v="0.64"/>
    <x v="2"/>
    <n v="0.84"/>
    <n v="0.24"/>
    <n v="0.32"/>
    <n v="0.7"/>
    <n v="0.74"/>
    <n v="0.66"/>
    <n v="1"/>
    <n v="0.87"/>
    <n v="0.42"/>
    <n v="0.33"/>
    <x v="1"/>
    <x v="0"/>
  </r>
  <r>
    <x v="3"/>
    <x v="1653"/>
    <n v="12"/>
    <s v="Master's"/>
    <n v="0.82"/>
    <n v="0.98"/>
    <n v="0.6"/>
    <x v="2"/>
    <n v="0.02"/>
    <n v="0.93"/>
    <n v="0.77"/>
    <n v="0.39"/>
    <n v="0.38"/>
    <n v="0.1"/>
    <n v="0.82"/>
    <n v="0.77"/>
    <n v="0.63"/>
    <n v="0.1"/>
    <x v="1"/>
    <x v="1"/>
  </r>
  <r>
    <x v="7"/>
    <x v="1654"/>
    <n v="9"/>
    <s v="High School"/>
    <n v="0.46"/>
    <n v="0.77"/>
    <n v="0.16"/>
    <x v="1"/>
    <n v="0.23"/>
    <n v="0.35"/>
    <n v="0.65"/>
    <n v="0.89"/>
    <n v="0.39"/>
    <n v="0.69"/>
    <n v="0.13"/>
    <n v="0.54"/>
    <n v="0.92"/>
    <n v="0.03"/>
    <x v="0"/>
    <x v="3"/>
  </r>
  <r>
    <x v="12"/>
    <x v="1655"/>
    <n v="15"/>
    <s v="PhD"/>
    <n v="0.13"/>
    <n v="1.03"/>
    <n v="0.56999999999999995"/>
    <x v="2"/>
    <n v="0.06"/>
    <n v="7.0000000000000007E-2"/>
    <n v="0.87"/>
    <n v="0.46"/>
    <n v="0.46"/>
    <n v="0.94"/>
    <n v="0.32"/>
    <n v="0.9"/>
    <n v="0.97"/>
    <n v="0.24"/>
    <x v="0"/>
    <x v="1"/>
  </r>
  <r>
    <x v="9"/>
    <x v="1656"/>
    <n v="11"/>
    <s v="Bachelor's"/>
    <n v="0.53"/>
    <n v="1.37"/>
    <n v="0.78"/>
    <x v="0"/>
    <n v="0.8"/>
    <n v="0.97"/>
    <n v="0.84"/>
    <n v="0.91"/>
    <n v="0.71"/>
    <n v="0.9"/>
    <n v="0.16"/>
    <n v="0.71"/>
    <n v="0.73"/>
    <n v="0.44"/>
    <x v="0"/>
    <x v="1"/>
  </r>
  <r>
    <x v="2"/>
    <x v="1657"/>
    <n v="16"/>
    <s v="High School"/>
    <n v="0.43"/>
    <n v="1.48"/>
    <n v="0.75"/>
    <x v="0"/>
    <n v="0.71"/>
    <n v="0.53"/>
    <n v="0.82"/>
    <n v="0.48"/>
    <n v="0.78"/>
    <n v="0.93"/>
    <n v="0.73"/>
    <n v="0.78"/>
    <n v="7.0000000000000007E-2"/>
    <n v="0.2"/>
    <x v="1"/>
    <x v="1"/>
  </r>
  <r>
    <x v="1"/>
    <x v="1658"/>
    <n v="4"/>
    <s v="Master's"/>
    <n v="0.73"/>
    <n v="0.99"/>
    <n v="7.0000000000000007E-2"/>
    <x v="1"/>
    <n v="0.89"/>
    <n v="0.89"/>
    <n v="0.32"/>
    <n v="0.91"/>
    <n v="0.76"/>
    <n v="0.4"/>
    <n v="0.33"/>
    <n v="0.98"/>
    <n v="0.71"/>
    <n v="0.38"/>
    <x v="0"/>
    <x v="4"/>
  </r>
  <r>
    <x v="17"/>
    <x v="1659"/>
    <n v="3"/>
    <s v="PhD"/>
    <n v="0.56999999999999995"/>
    <n v="1.02"/>
    <n v="0.56000000000000005"/>
    <x v="2"/>
    <n v="0.54"/>
    <n v="0.65"/>
    <n v="0.91"/>
    <n v="0.99"/>
    <n v="0.71"/>
    <n v="0.93"/>
    <n v="0.86"/>
    <n v="0.3"/>
    <n v="0.93"/>
    <n v="7.0000000000000007E-2"/>
    <x v="0"/>
    <x v="4"/>
  </r>
  <r>
    <x v="3"/>
    <x v="803"/>
    <n v="19"/>
    <s v="High School"/>
    <n v="0.64"/>
    <n v="1.03"/>
    <n v="0.52"/>
    <x v="2"/>
    <n v="0.79"/>
    <n v="0.19"/>
    <n v="0.98"/>
    <n v="0.44"/>
    <n v="0.95"/>
    <n v="0.38"/>
    <n v="0.6"/>
    <n v="0.45"/>
    <n v="0.68"/>
    <n v="0.18"/>
    <x v="1"/>
    <x v="1"/>
  </r>
  <r>
    <x v="18"/>
    <x v="1660"/>
    <n v="8"/>
    <s v="PhD"/>
    <n v="7.0000000000000007E-2"/>
    <n v="1.1000000000000001"/>
    <n v="0.28999999999999998"/>
    <x v="1"/>
    <n v="0.05"/>
    <n v="0.66"/>
    <n v="0.78"/>
    <n v="0.21"/>
    <n v="0.27"/>
    <n v="0.2"/>
    <n v="0.3"/>
    <n v="0.11"/>
    <n v="0.37"/>
    <n v="0.37"/>
    <x v="1"/>
    <x v="3"/>
  </r>
  <r>
    <x v="7"/>
    <x v="1661"/>
    <n v="21"/>
    <s v="PhD"/>
    <n v="0.8"/>
    <n v="1.3"/>
    <n v="0.19"/>
    <x v="1"/>
    <n v="0.33"/>
    <n v="0.41"/>
    <n v="0.32"/>
    <n v="0.57999999999999996"/>
    <n v="0.94"/>
    <n v="0.28000000000000003"/>
    <n v="0.46"/>
    <n v="0.66"/>
    <n v="0.84"/>
    <n v="0.25"/>
    <x v="1"/>
    <x v="0"/>
  </r>
  <r>
    <x v="1"/>
    <x v="1662"/>
    <n v="5"/>
    <s v="PhD"/>
    <n v="0.89"/>
    <n v="0.57999999999999996"/>
    <n v="0.2"/>
    <x v="1"/>
    <n v="0.86"/>
    <n v="0.92"/>
    <n v="0.01"/>
    <n v="0.37"/>
    <n v="0.26"/>
    <n v="0.56999999999999995"/>
    <n v="0.63"/>
    <n v="1"/>
    <n v="0.51"/>
    <n v="0.55000000000000004"/>
    <x v="1"/>
    <x v="4"/>
  </r>
  <r>
    <x v="15"/>
    <x v="1663"/>
    <n v="25"/>
    <s v="High School"/>
    <n v="0.34"/>
    <n v="0.56000000000000005"/>
    <n v="0.18"/>
    <x v="1"/>
    <n v="0.6"/>
    <n v="0.01"/>
    <n v="0.1"/>
    <n v="0.21"/>
    <n v="0.35"/>
    <n v="0.54"/>
    <n v="0.28999999999999998"/>
    <n v="0.28000000000000003"/>
    <n v="0.87"/>
    <n v="0.15"/>
    <x v="0"/>
    <x v="0"/>
  </r>
  <r>
    <x v="19"/>
    <x v="1664"/>
    <n v="26"/>
    <s v="High School"/>
    <n v="0.95"/>
    <n v="1.1299999999999999"/>
    <n v="0.59"/>
    <x v="2"/>
    <n v="0.43"/>
    <n v="0.02"/>
    <n v="0.65"/>
    <n v="0.63"/>
    <n v="0.11"/>
    <n v="0.46"/>
    <n v="0.92"/>
    <n v="0.21"/>
    <n v="0.46"/>
    <n v="0.46"/>
    <x v="0"/>
    <x v="0"/>
  </r>
  <r>
    <x v="19"/>
    <x v="1665"/>
    <n v="6"/>
    <s v="Master's"/>
    <n v="0.82"/>
    <n v="1.26"/>
    <n v="0.45"/>
    <x v="2"/>
    <n v="7.0000000000000007E-2"/>
    <n v="0.35"/>
    <n v="0.68"/>
    <n v="0.7"/>
    <n v="0.97"/>
    <n v="0.45"/>
    <n v="0.63"/>
    <n v="0.54"/>
    <n v="0.15"/>
    <n v="0.46"/>
    <x v="0"/>
    <x v="3"/>
  </r>
  <r>
    <x v="9"/>
    <x v="1666"/>
    <n v="12"/>
    <s v="Master's"/>
    <n v="0.95"/>
    <n v="0.87"/>
    <n v="0.95"/>
    <x v="0"/>
    <n v="0.54"/>
    <n v="0.24"/>
    <n v="0.19"/>
    <n v="0.14000000000000001"/>
    <n v="0.45"/>
    <n v="0.02"/>
    <n v="0.45"/>
    <n v="0.99"/>
    <n v="0.67"/>
    <n v="0.76"/>
    <x v="0"/>
    <x v="1"/>
  </r>
  <r>
    <x v="15"/>
    <x v="1667"/>
    <n v="18"/>
    <s v="Master's"/>
    <n v="0.47"/>
    <n v="0.79"/>
    <n v="0.27"/>
    <x v="1"/>
    <n v="0.18"/>
    <n v="0.46"/>
    <n v="0.59"/>
    <n v="0.51"/>
    <n v="0.83"/>
    <n v="0.23"/>
    <n v="0.38"/>
    <n v="0.79"/>
    <n v="0.53"/>
    <n v="0.4"/>
    <x v="1"/>
    <x v="1"/>
  </r>
  <r>
    <x v="15"/>
    <x v="1668"/>
    <n v="14"/>
    <s v="Bachelor's"/>
    <n v="0.75"/>
    <n v="1.47"/>
    <n v="0.21"/>
    <x v="1"/>
    <n v="0.86"/>
    <n v="0.52"/>
    <n v="0.23"/>
    <n v="0.01"/>
    <n v="0.65"/>
    <n v="0.49"/>
    <n v="0.78"/>
    <n v="0.69"/>
    <n v="0.99"/>
    <n v="0.51"/>
    <x v="1"/>
    <x v="1"/>
  </r>
  <r>
    <x v="3"/>
    <x v="1669"/>
    <n v="11"/>
    <s v="High School"/>
    <n v="0.28999999999999998"/>
    <n v="0.98"/>
    <n v="0.65"/>
    <x v="2"/>
    <n v="0.04"/>
    <n v="0.98"/>
    <n v="0.99"/>
    <n v="0.6"/>
    <n v="0.33"/>
    <n v="0.22"/>
    <n v="0.28000000000000003"/>
    <n v="0.05"/>
    <n v="0.48"/>
    <n v="0.06"/>
    <x v="1"/>
    <x v="1"/>
  </r>
  <r>
    <x v="12"/>
    <x v="1670"/>
    <n v="14"/>
    <s v="PhD"/>
    <n v="0.5"/>
    <n v="0.84"/>
    <n v="0.55000000000000004"/>
    <x v="2"/>
    <n v="0.84"/>
    <n v="0.06"/>
    <n v="0.97"/>
    <n v="0.1"/>
    <n v="0.51"/>
    <n v="0.56000000000000005"/>
    <n v="0.14000000000000001"/>
    <n v="0.92"/>
    <n v="0.47"/>
    <n v="0.14000000000000001"/>
    <x v="0"/>
    <x v="1"/>
  </r>
  <r>
    <x v="15"/>
    <x v="1671"/>
    <n v="4"/>
    <s v="PhD"/>
    <n v="0.96"/>
    <n v="0.65"/>
    <n v="0.28999999999999998"/>
    <x v="1"/>
    <n v="0.09"/>
    <n v="0.22"/>
    <n v="0.44"/>
    <n v="0.99"/>
    <n v="0.49"/>
    <n v="0.55000000000000004"/>
    <n v="0.69"/>
    <n v="0.97"/>
    <n v="0.78"/>
    <n v="0.22"/>
    <x v="0"/>
    <x v="4"/>
  </r>
  <r>
    <x v="7"/>
    <x v="1672"/>
    <n v="5"/>
    <s v="Master's"/>
    <n v="0.1"/>
    <n v="1.1399999999999999"/>
    <n v="0.1"/>
    <x v="1"/>
    <n v="0.26"/>
    <n v="0.89"/>
    <n v="0.33"/>
    <n v="0.56999999999999995"/>
    <n v="0.4"/>
    <n v="7.0000000000000007E-2"/>
    <n v="0.36"/>
    <n v="0.41"/>
    <n v="0.9"/>
    <n v="0.32"/>
    <x v="0"/>
    <x v="4"/>
  </r>
  <r>
    <x v="2"/>
    <x v="1673"/>
    <n v="13"/>
    <s v="High School"/>
    <n v="0.55000000000000004"/>
    <n v="0.88"/>
    <n v="0.73"/>
    <x v="0"/>
    <n v="0.77"/>
    <n v="0.93"/>
    <n v="0.95"/>
    <n v="0.67"/>
    <n v="0.41"/>
    <n v="0.48"/>
    <n v="0.66"/>
    <n v="0.82"/>
    <n v="0.37"/>
    <n v="0.92"/>
    <x v="1"/>
    <x v="1"/>
  </r>
  <r>
    <x v="14"/>
    <x v="1674"/>
    <n v="4"/>
    <s v="Bachelor's"/>
    <n v="0.53"/>
    <n v="1.46"/>
    <n v="0.93"/>
    <x v="0"/>
    <n v="0.7"/>
    <n v="0.32"/>
    <n v="0.22"/>
    <n v="0.08"/>
    <n v="0.71"/>
    <n v="0.5"/>
    <n v="0.56999999999999995"/>
    <n v="0.47"/>
    <n v="0.48"/>
    <n v="0.56999999999999995"/>
    <x v="1"/>
    <x v="4"/>
  </r>
  <r>
    <x v="11"/>
    <x v="1675"/>
    <n v="9"/>
    <s v="High School"/>
    <n v="0.03"/>
    <n v="1.3"/>
    <n v="0.46"/>
    <x v="2"/>
    <n v="0.74"/>
    <n v="0.95"/>
    <n v="0.31"/>
    <n v="0.09"/>
    <n v="0.23"/>
    <n v="0.22"/>
    <n v="0.74"/>
    <n v="0.06"/>
    <n v="0.05"/>
    <n v="0.69"/>
    <x v="1"/>
    <x v="3"/>
  </r>
  <r>
    <x v="17"/>
    <x v="1676"/>
    <n v="21"/>
    <s v="Bachelor's"/>
    <n v="0.7"/>
    <n v="0.85"/>
    <n v="0.48"/>
    <x v="2"/>
    <n v="0.56000000000000005"/>
    <n v="0.69"/>
    <n v="0.24"/>
    <n v="0.84"/>
    <n v="0.72"/>
    <n v="0.23"/>
    <n v="0.97"/>
    <n v="0.66"/>
    <n v="0.45"/>
    <n v="0.16"/>
    <x v="1"/>
    <x v="0"/>
  </r>
  <r>
    <x v="1"/>
    <x v="1677"/>
    <n v="20"/>
    <s v="PhD"/>
    <n v="0.16"/>
    <n v="0.93"/>
    <n v="0.15"/>
    <x v="1"/>
    <n v="0.72"/>
    <n v="0.19"/>
    <n v="0.82"/>
    <n v="0.33"/>
    <n v="0.44"/>
    <n v="0.77"/>
    <n v="0.63"/>
    <n v="0.31"/>
    <n v="0.39"/>
    <n v="0.31"/>
    <x v="1"/>
    <x v="1"/>
  </r>
  <r>
    <x v="17"/>
    <x v="1678"/>
    <n v="3"/>
    <s v="High School"/>
    <n v="0.33"/>
    <n v="1.23"/>
    <n v="0.53"/>
    <x v="2"/>
    <n v="0.15"/>
    <n v="0.31"/>
    <n v="0.22"/>
    <n v="0.39"/>
    <n v="0.52"/>
    <n v="0.51"/>
    <n v="0.75"/>
    <n v="0.19"/>
    <n v="0.95"/>
    <n v="0.34"/>
    <x v="0"/>
    <x v="4"/>
  </r>
  <r>
    <x v="17"/>
    <x v="1679"/>
    <n v="16"/>
    <s v="High School"/>
    <n v="0.69"/>
    <n v="1.31"/>
    <n v="0.45"/>
    <x v="2"/>
    <n v="0.75"/>
    <n v="0.88"/>
    <n v="0.77"/>
    <n v="0.03"/>
    <n v="0.83"/>
    <n v="0.77"/>
    <n v="0.67"/>
    <n v="0.76"/>
    <n v="0.98"/>
    <n v="0.43"/>
    <x v="1"/>
    <x v="1"/>
  </r>
  <r>
    <x v="6"/>
    <x v="1680"/>
    <n v="25"/>
    <s v="PhD"/>
    <n v="0.57999999999999996"/>
    <n v="1.23"/>
    <n v="0.39"/>
    <x v="2"/>
    <n v="0.26"/>
    <n v="0.23"/>
    <n v="0.69"/>
    <n v="0.35"/>
    <n v="0.41"/>
    <n v="0.71"/>
    <n v="0.97"/>
    <n v="0.16"/>
    <n v="0.06"/>
    <n v="0.19"/>
    <x v="1"/>
    <x v="0"/>
  </r>
  <r>
    <x v="14"/>
    <x v="1681"/>
    <n v="2"/>
    <s v="Master's"/>
    <n v="0.19"/>
    <n v="1.08"/>
    <n v="0.85"/>
    <x v="0"/>
    <n v="0.28999999999999998"/>
    <n v="7.0000000000000007E-2"/>
    <n v="0.4"/>
    <n v="0.19"/>
    <n v="0.18"/>
    <n v="0.52"/>
    <n v="0.67"/>
    <n v="0.08"/>
    <n v="0.57999999999999996"/>
    <n v="0.25"/>
    <x v="0"/>
    <x v="2"/>
  </r>
  <r>
    <x v="4"/>
    <x v="1682"/>
    <n v="22"/>
    <s v="Bachelor's"/>
    <n v="0.81"/>
    <n v="1.31"/>
    <n v="0.45"/>
    <x v="2"/>
    <n v="0.56999999999999995"/>
    <n v="0.79"/>
    <n v="0.06"/>
    <n v="0.61"/>
    <n v="0.84"/>
    <n v="0.37"/>
    <n v="0.46"/>
    <n v="0.7"/>
    <n v="7.0000000000000007E-2"/>
    <n v="0.39"/>
    <x v="1"/>
    <x v="0"/>
  </r>
  <r>
    <x v="9"/>
    <x v="1683"/>
    <n v="26"/>
    <s v="PhD"/>
    <n v="0.02"/>
    <n v="0.7"/>
    <n v="0.8"/>
    <x v="0"/>
    <n v="0.2"/>
    <n v="0.6"/>
    <n v="0.45"/>
    <n v="0.04"/>
    <n v="0.28000000000000003"/>
    <n v="0.02"/>
    <n v="0.36"/>
    <n v="0.26"/>
    <n v="0.69"/>
    <n v="0.31"/>
    <x v="1"/>
    <x v="0"/>
  </r>
  <r>
    <x v="13"/>
    <x v="1684"/>
    <n v="24"/>
    <s v="High School"/>
    <n v="0.73"/>
    <n v="0.98"/>
    <n v="0.52"/>
    <x v="2"/>
    <n v="0.84"/>
    <n v="0.21"/>
    <n v="0.99"/>
    <n v="0.9"/>
    <n v="0.28999999999999998"/>
    <n v="0.89"/>
    <n v="0.75"/>
    <n v="0.93"/>
    <n v="0.69"/>
    <n v="0.67"/>
    <x v="0"/>
    <x v="0"/>
  </r>
  <r>
    <x v="11"/>
    <x v="1685"/>
    <n v="8"/>
    <s v="Bachelor's"/>
    <n v="0.47"/>
    <n v="0.7"/>
    <n v="0.43"/>
    <x v="2"/>
    <n v="0.98"/>
    <n v="0.09"/>
    <n v="0.72"/>
    <n v="0.17"/>
    <n v="0.01"/>
    <n v="0.5"/>
    <n v="0.16"/>
    <n v="0.97"/>
    <n v="0.2"/>
    <n v="0.19"/>
    <x v="0"/>
    <x v="3"/>
  </r>
  <r>
    <x v="0"/>
    <x v="1686"/>
    <n v="14"/>
    <s v="High School"/>
    <n v="0.33"/>
    <n v="0.52"/>
    <n v="0.82"/>
    <x v="0"/>
    <n v="0.51"/>
    <n v="0.05"/>
    <n v="0.24"/>
    <n v="0.83"/>
    <n v="0.46"/>
    <n v="0.43"/>
    <n v="0.7"/>
    <n v="0.71"/>
    <n v="0.76"/>
    <n v="0.83"/>
    <x v="0"/>
    <x v="1"/>
  </r>
  <r>
    <x v="15"/>
    <x v="1687"/>
    <n v="25"/>
    <s v="Bachelor's"/>
    <n v="7.0000000000000007E-2"/>
    <n v="0.88"/>
    <n v="0.26"/>
    <x v="1"/>
    <n v="0.08"/>
    <n v="0.57999999999999996"/>
    <n v="0.7"/>
    <n v="0.48"/>
    <n v="0.26"/>
    <n v="0.33"/>
    <n v="7.0000000000000007E-2"/>
    <n v="0.28999999999999998"/>
    <n v="0.04"/>
    <n v="0.73"/>
    <x v="0"/>
    <x v="0"/>
  </r>
  <r>
    <x v="10"/>
    <x v="1688"/>
    <n v="20"/>
    <s v="Bachelor's"/>
    <n v="0.63"/>
    <n v="1.1599999999999999"/>
    <n v="0.49"/>
    <x v="2"/>
    <n v="0.16"/>
    <n v="0.01"/>
    <n v="0.34"/>
    <n v="0.75"/>
    <n v="0.96"/>
    <n v="0.43"/>
    <n v="0.37"/>
    <n v="0.45"/>
    <n v="0.43"/>
    <n v="0.63"/>
    <x v="0"/>
    <x v="1"/>
  </r>
  <r>
    <x v="18"/>
    <x v="1689"/>
    <n v="21"/>
    <s v="PhD"/>
    <n v="0.78"/>
    <n v="1.1499999999999999"/>
    <n v="0.16"/>
    <x v="1"/>
    <n v="0.95"/>
    <n v="0.71"/>
    <n v="0.43"/>
    <n v="0.45"/>
    <n v="0.82"/>
    <n v="0.44"/>
    <n v="0.52"/>
    <n v="0.28999999999999998"/>
    <n v="0.84"/>
    <n v="0.52"/>
    <x v="1"/>
    <x v="0"/>
  </r>
  <r>
    <x v="11"/>
    <x v="1690"/>
    <n v="16"/>
    <s v="Bachelor's"/>
    <n v="0.66"/>
    <n v="0.78"/>
    <n v="0.63"/>
    <x v="2"/>
    <n v="0.31"/>
    <n v="0.99"/>
    <n v="0.61"/>
    <n v="0.84"/>
    <n v="7.0000000000000007E-2"/>
    <n v="0.35"/>
    <n v="0.74"/>
    <n v="0.66"/>
    <n v="0.19"/>
    <n v="0.36"/>
    <x v="0"/>
    <x v="1"/>
  </r>
  <r>
    <x v="10"/>
    <x v="1691"/>
    <n v="19"/>
    <s v="Bachelor's"/>
    <n v="0.61"/>
    <n v="0.84"/>
    <n v="0.42"/>
    <x v="2"/>
    <n v="0.21"/>
    <n v="0.41"/>
    <n v="0.2"/>
    <n v="0.96"/>
    <n v="0.15"/>
    <n v="0.91"/>
    <n v="0.43"/>
    <n v="0.38"/>
    <n v="0.23"/>
    <n v="0.64"/>
    <x v="0"/>
    <x v="1"/>
  </r>
  <r>
    <x v="7"/>
    <x v="1692"/>
    <n v="19"/>
    <s v="Bachelor's"/>
    <n v="0.47"/>
    <n v="0.56000000000000005"/>
    <n v="0.28000000000000003"/>
    <x v="1"/>
    <n v="0.98"/>
    <n v="0.43"/>
    <n v="0.61"/>
    <n v="0.45"/>
    <n v="0.32"/>
    <n v="0.08"/>
    <n v="0.46"/>
    <n v="0.82"/>
    <n v="0.02"/>
    <n v="0.57999999999999996"/>
    <x v="0"/>
    <x v="1"/>
  </r>
  <r>
    <x v="18"/>
    <x v="1693"/>
    <n v="2"/>
    <s v="Master's"/>
    <n v="0.22"/>
    <n v="0.68"/>
    <n v="0.24"/>
    <x v="1"/>
    <n v="0.26"/>
    <n v="0.19"/>
    <n v="0.38"/>
    <n v="0.39"/>
    <n v="0.87"/>
    <n v="0.62"/>
    <n v="0.41"/>
    <n v="0.53"/>
    <n v="0.95"/>
    <n v="0.11"/>
    <x v="0"/>
    <x v="2"/>
  </r>
  <r>
    <x v="7"/>
    <x v="1694"/>
    <n v="27"/>
    <s v="High School"/>
    <n v="0.96"/>
    <n v="1.46"/>
    <n v="0.09"/>
    <x v="1"/>
    <n v="0.15"/>
    <n v="0.42"/>
    <n v="0.05"/>
    <n v="0.65"/>
    <n v="0.08"/>
    <n v="0.06"/>
    <n v="0.49"/>
    <n v="0.96"/>
    <n v="0.43"/>
    <n v="0.36"/>
    <x v="0"/>
    <x v="0"/>
  </r>
  <r>
    <x v="19"/>
    <x v="1695"/>
    <n v="2"/>
    <s v="High School"/>
    <n v="0.53"/>
    <n v="0.88"/>
    <n v="0.45"/>
    <x v="2"/>
    <n v="0.19"/>
    <n v="0.51"/>
    <n v="0.44"/>
    <n v="0.27"/>
    <n v="0.16"/>
    <n v="0.31"/>
    <n v="0.51"/>
    <n v="0.06"/>
    <n v="0.15"/>
    <n v="0.95"/>
    <x v="0"/>
    <x v="2"/>
  </r>
  <r>
    <x v="3"/>
    <x v="1696"/>
    <n v="10"/>
    <s v="Master's"/>
    <n v="0.06"/>
    <n v="1.19"/>
    <n v="0.32"/>
    <x v="2"/>
    <n v="0.74"/>
    <n v="0.75"/>
    <n v="0.65"/>
    <n v="0.73"/>
    <n v="0.09"/>
    <n v="0.73"/>
    <n v="0.14000000000000001"/>
    <n v="0.34"/>
    <n v="0.94"/>
    <n v="0.5"/>
    <x v="0"/>
    <x v="3"/>
  </r>
  <r>
    <x v="4"/>
    <x v="1697"/>
    <n v="25"/>
    <s v="PhD"/>
    <n v="0.4"/>
    <n v="1.28"/>
    <n v="0.56000000000000005"/>
    <x v="2"/>
    <n v="0.57999999999999996"/>
    <n v="0.9"/>
    <n v="0.02"/>
    <n v="0.16"/>
    <n v="0.62"/>
    <n v="7.0000000000000007E-2"/>
    <n v="0.64"/>
    <n v="0.98"/>
    <n v="0.88"/>
    <n v="0.59"/>
    <x v="1"/>
    <x v="0"/>
  </r>
  <r>
    <x v="17"/>
    <x v="1698"/>
    <n v="27"/>
    <s v="Bachelor's"/>
    <n v="0.12"/>
    <n v="0.95"/>
    <n v="0.47"/>
    <x v="2"/>
    <n v="0.34"/>
    <n v="0"/>
    <n v="0.89"/>
    <n v="0.78"/>
    <n v="0.65"/>
    <n v="0.13"/>
    <n v="0.38"/>
    <n v="0.92"/>
    <n v="0.62"/>
    <n v="0.6"/>
    <x v="1"/>
    <x v="0"/>
  </r>
  <r>
    <x v="12"/>
    <x v="1699"/>
    <n v="27"/>
    <s v="Master's"/>
    <n v="0.56000000000000005"/>
    <n v="1.1000000000000001"/>
    <n v="0.44"/>
    <x v="2"/>
    <n v="0.37"/>
    <n v="0.69"/>
    <n v="0.32"/>
    <n v="0.56000000000000005"/>
    <n v="0.28000000000000003"/>
    <n v="0.17"/>
    <n v="0.45"/>
    <n v="0.22"/>
    <n v="0.9"/>
    <n v="0.3"/>
    <x v="0"/>
    <x v="0"/>
  </r>
  <r>
    <x v="15"/>
    <x v="1700"/>
    <n v="19"/>
    <s v="Bachelor's"/>
    <n v="0.26"/>
    <n v="0.76"/>
    <n v="0.14000000000000001"/>
    <x v="1"/>
    <n v="0.92"/>
    <n v="0.39"/>
    <n v="0.82"/>
    <n v="0.2"/>
    <n v="0.05"/>
    <n v="0.78"/>
    <n v="0.54"/>
    <n v="0.5"/>
    <n v="0.27"/>
    <n v="7.0000000000000007E-2"/>
    <x v="1"/>
    <x v="1"/>
  </r>
  <r>
    <x v="3"/>
    <x v="1701"/>
    <n v="12"/>
    <s v="High School"/>
    <n v="0.87"/>
    <n v="0.62"/>
    <n v="0.67"/>
    <x v="2"/>
    <n v="0.27"/>
    <n v="0.53"/>
    <n v="7.0000000000000007E-2"/>
    <n v="0.43"/>
    <n v="0.13"/>
    <n v="0.05"/>
    <n v="0.97"/>
    <n v="0.73"/>
    <n v="0.72"/>
    <n v="0.09"/>
    <x v="0"/>
    <x v="1"/>
  </r>
  <r>
    <x v="12"/>
    <x v="1702"/>
    <n v="15"/>
    <s v="High School"/>
    <n v="0.85"/>
    <n v="0.51"/>
    <n v="0.42"/>
    <x v="2"/>
    <n v="1"/>
    <n v="0.43"/>
    <n v="0.89"/>
    <n v="0.33"/>
    <n v="0.53"/>
    <n v="0.85"/>
    <n v="0.61"/>
    <n v="0.73"/>
    <n v="0.23"/>
    <n v="0.16"/>
    <x v="1"/>
    <x v="1"/>
  </r>
  <r>
    <x v="0"/>
    <x v="1703"/>
    <n v="26"/>
    <s v="Master's"/>
    <n v="0.49"/>
    <n v="1.3"/>
    <n v="0.79"/>
    <x v="0"/>
    <n v="0.56000000000000005"/>
    <n v="0.8"/>
    <n v="0.24"/>
    <n v="0.88"/>
    <n v="0.95"/>
    <n v="0.04"/>
    <n v="0.06"/>
    <n v="0.09"/>
    <n v="0.78"/>
    <n v="0.19"/>
    <x v="1"/>
    <x v="0"/>
  </r>
  <r>
    <x v="9"/>
    <x v="1704"/>
    <n v="26"/>
    <s v="PhD"/>
    <n v="0.44"/>
    <n v="1.34"/>
    <n v="0.9"/>
    <x v="0"/>
    <n v="0.96"/>
    <n v="0.25"/>
    <n v="0.23"/>
    <n v="0.03"/>
    <n v="0.41"/>
    <n v="0.46"/>
    <n v="0.96"/>
    <n v="0.83"/>
    <n v="0.17"/>
    <n v="0.8"/>
    <x v="1"/>
    <x v="0"/>
  </r>
  <r>
    <x v="3"/>
    <x v="1705"/>
    <n v="6"/>
    <s v="Master's"/>
    <n v="0.08"/>
    <n v="1.34"/>
    <n v="0.69"/>
    <x v="2"/>
    <n v="0.09"/>
    <n v="0.81"/>
    <n v="0.86"/>
    <n v="0.12"/>
    <n v="0.28000000000000003"/>
    <n v="0.73"/>
    <n v="0.81"/>
    <n v="0.35"/>
    <n v="0.16"/>
    <n v="0.65"/>
    <x v="0"/>
    <x v="3"/>
  </r>
  <r>
    <x v="3"/>
    <x v="1706"/>
    <n v="5"/>
    <s v="High School"/>
    <n v="0.5"/>
    <n v="0.64"/>
    <n v="0.64"/>
    <x v="2"/>
    <n v="0.65"/>
    <n v="0.87"/>
    <n v="0.93"/>
    <n v="0.81"/>
    <n v="0.96"/>
    <n v="0.95"/>
    <n v="0.62"/>
    <n v="0.73"/>
    <n v="0.7"/>
    <n v="0.62"/>
    <x v="0"/>
    <x v="4"/>
  </r>
  <r>
    <x v="14"/>
    <x v="1707"/>
    <n v="28"/>
    <s v="High School"/>
    <n v="0.36"/>
    <n v="0.6"/>
    <n v="0.78"/>
    <x v="0"/>
    <n v="7.0000000000000007E-2"/>
    <n v="0.92"/>
    <n v="0.45"/>
    <n v="0.19"/>
    <n v="0.57999999999999996"/>
    <n v="0.2"/>
    <n v="0.8"/>
    <n v="0.31"/>
    <n v="0.31"/>
    <n v="0.87"/>
    <x v="0"/>
    <x v="0"/>
  </r>
  <r>
    <x v="12"/>
    <x v="1708"/>
    <n v="24"/>
    <s v="Bachelor's"/>
    <n v="0.68"/>
    <n v="0.79"/>
    <n v="0.31"/>
    <x v="2"/>
    <n v="0.2"/>
    <n v="0.4"/>
    <n v="0.17"/>
    <n v="0.19"/>
    <n v="0.39"/>
    <n v="0.96"/>
    <n v="0.76"/>
    <n v="0.32"/>
    <n v="0.95"/>
    <n v="0.65"/>
    <x v="0"/>
    <x v="0"/>
  </r>
  <r>
    <x v="8"/>
    <x v="1709"/>
    <n v="6"/>
    <s v="High School"/>
    <n v="0.47"/>
    <n v="0.91"/>
    <n v="0.39"/>
    <x v="2"/>
    <n v="0.39"/>
    <n v="0.53"/>
    <n v="0.53"/>
    <n v="0.76"/>
    <n v="0.36"/>
    <n v="0.72"/>
    <n v="0.57999999999999996"/>
    <n v="0.96"/>
    <n v="0.39"/>
    <n v="0.9"/>
    <x v="0"/>
    <x v="3"/>
  </r>
  <r>
    <x v="5"/>
    <x v="1710"/>
    <n v="15"/>
    <s v="High School"/>
    <n v="0.64"/>
    <n v="1.1499999999999999"/>
    <n v="7.0000000000000007E-2"/>
    <x v="1"/>
    <n v="0.95"/>
    <n v="0.11"/>
    <n v="0.56000000000000005"/>
    <n v="0.33"/>
    <n v="0.43"/>
    <n v="0.61"/>
    <n v="0.91"/>
    <n v="0.46"/>
    <n v="0.99"/>
    <n v="0.59"/>
    <x v="1"/>
    <x v="1"/>
  </r>
  <r>
    <x v="18"/>
    <x v="1711"/>
    <n v="12"/>
    <s v="PhD"/>
    <n v="0.19"/>
    <n v="1.22"/>
    <n v="0.06"/>
    <x v="1"/>
    <n v="0.48"/>
    <n v="0.15"/>
    <n v="0.43"/>
    <n v="0.75"/>
    <n v="0.46"/>
    <n v="0.16"/>
    <n v="0.25"/>
    <n v="0.37"/>
    <n v="7.0000000000000007E-2"/>
    <n v="0.57999999999999996"/>
    <x v="0"/>
    <x v="1"/>
  </r>
  <r>
    <x v="0"/>
    <x v="1712"/>
    <n v="19"/>
    <s v="High School"/>
    <n v="0.06"/>
    <n v="0.9"/>
    <n v="0.8"/>
    <x v="0"/>
    <n v="0.33"/>
    <n v="0.56000000000000005"/>
    <n v="0.35"/>
    <n v="0.42"/>
    <n v="0.8"/>
    <n v="0.16"/>
    <n v="0.62"/>
    <n v="0.51"/>
    <n v="0.31"/>
    <n v="0.73"/>
    <x v="1"/>
    <x v="1"/>
  </r>
  <r>
    <x v="5"/>
    <x v="1713"/>
    <n v="12"/>
    <s v="High School"/>
    <n v="0.48"/>
    <n v="1.17"/>
    <n v="0.25"/>
    <x v="1"/>
    <n v="0.97"/>
    <n v="0.63"/>
    <n v="0.87"/>
    <n v="0"/>
    <n v="0.53"/>
    <n v="0.21"/>
    <n v="0.09"/>
    <n v="0.53"/>
    <n v="0.75"/>
    <n v="0.41"/>
    <x v="0"/>
    <x v="1"/>
  </r>
  <r>
    <x v="8"/>
    <x v="1714"/>
    <n v="24"/>
    <s v="High School"/>
    <n v="0.49"/>
    <n v="0.94"/>
    <n v="0.42"/>
    <x v="2"/>
    <n v="0.38"/>
    <n v="0.35"/>
    <n v="0.65"/>
    <n v="0.12"/>
    <n v="0.09"/>
    <n v="0.66"/>
    <n v="0.55000000000000004"/>
    <n v="0.43"/>
    <n v="0.15"/>
    <n v="0.41"/>
    <x v="0"/>
    <x v="0"/>
  </r>
  <r>
    <x v="7"/>
    <x v="1715"/>
    <n v="22"/>
    <s v="Master's"/>
    <n v="0.7"/>
    <n v="0.56000000000000005"/>
    <n v="0.22"/>
    <x v="1"/>
    <n v="0.24"/>
    <n v="0.32"/>
    <n v="0.2"/>
    <n v="0.78"/>
    <n v="0.65"/>
    <n v="0.61"/>
    <n v="0.67"/>
    <n v="0.24"/>
    <n v="0.44"/>
    <n v="0.63"/>
    <x v="1"/>
    <x v="0"/>
  </r>
  <r>
    <x v="13"/>
    <x v="1716"/>
    <n v="26"/>
    <s v="PhD"/>
    <n v="0.79"/>
    <n v="0.79"/>
    <n v="0.61"/>
    <x v="2"/>
    <n v="0.44"/>
    <n v="0.67"/>
    <n v="0.46"/>
    <n v="0.95"/>
    <n v="0.18"/>
    <n v="0.68"/>
    <n v="0.57999999999999996"/>
    <n v="0.17"/>
    <n v="7.0000000000000007E-2"/>
    <n v="0.8"/>
    <x v="1"/>
    <x v="0"/>
  </r>
  <r>
    <x v="15"/>
    <x v="1717"/>
    <n v="26"/>
    <s v="High School"/>
    <n v="0.19"/>
    <n v="1.48"/>
    <n v="0.23"/>
    <x v="1"/>
    <n v="0.25"/>
    <n v="0.59"/>
    <n v="0.53"/>
    <n v="0.84"/>
    <n v="0.73"/>
    <n v="0.83"/>
    <n v="0.21"/>
    <n v="0.64"/>
    <n v="0.04"/>
    <n v="7.0000000000000007E-2"/>
    <x v="0"/>
    <x v="0"/>
  </r>
  <r>
    <x v="1"/>
    <x v="1718"/>
    <n v="5"/>
    <s v="Bachelor's"/>
    <n v="0.02"/>
    <n v="1.08"/>
    <n v="0.26"/>
    <x v="1"/>
    <n v="0.38"/>
    <n v="0.04"/>
    <n v="0.71"/>
    <n v="0.93"/>
    <n v="0.72"/>
    <n v="0.57999999999999996"/>
    <n v="0.23"/>
    <n v="0.02"/>
    <n v="0.69"/>
    <n v="0.23"/>
    <x v="1"/>
    <x v="4"/>
  </r>
  <r>
    <x v="4"/>
    <x v="1719"/>
    <n v="2"/>
    <s v="Bachelor's"/>
    <n v="0.47"/>
    <n v="1.03"/>
    <n v="0.6"/>
    <x v="2"/>
    <n v="0.78"/>
    <n v="0.64"/>
    <n v="0.94"/>
    <n v="0.98"/>
    <n v="0.95"/>
    <n v="0.82"/>
    <n v="0.71"/>
    <n v="0.66"/>
    <n v="0.1"/>
    <n v="0.27"/>
    <x v="0"/>
    <x v="2"/>
  </r>
  <r>
    <x v="19"/>
    <x v="1720"/>
    <n v="7"/>
    <s v="High School"/>
    <n v="0.14000000000000001"/>
    <n v="0.94"/>
    <n v="0.36"/>
    <x v="2"/>
    <n v="0.9"/>
    <n v="0.81"/>
    <n v="7.0000000000000007E-2"/>
    <n v="0.25"/>
    <n v="0.82"/>
    <n v="0.8"/>
    <n v="0.95"/>
    <n v="1"/>
    <n v="0.98"/>
    <n v="0.41"/>
    <x v="0"/>
    <x v="3"/>
  </r>
  <r>
    <x v="18"/>
    <x v="1721"/>
    <n v="0"/>
    <s v="Bachelor's"/>
    <n v="0.76"/>
    <n v="0.8"/>
    <n v="0.25"/>
    <x v="1"/>
    <n v="0.53"/>
    <n v="0.79"/>
    <n v="0.28000000000000003"/>
    <n v="0.51"/>
    <n v="0.56000000000000005"/>
    <n v="0.94"/>
    <n v="0.27"/>
    <n v="0.94"/>
    <n v="0.8"/>
    <n v="0.73"/>
    <x v="1"/>
    <x v="2"/>
  </r>
  <r>
    <x v="16"/>
    <x v="1722"/>
    <n v="1"/>
    <s v="Bachelor's"/>
    <n v="0.61"/>
    <n v="0.74"/>
    <n v="0.75"/>
    <x v="0"/>
    <n v="0.87"/>
    <n v="0.73"/>
    <n v="0.21"/>
    <n v="0.62"/>
    <n v="0.45"/>
    <n v="0.16"/>
    <n v="0.53"/>
    <n v="0.28000000000000003"/>
    <n v="0.1"/>
    <n v="0.47"/>
    <x v="0"/>
    <x v="2"/>
  </r>
  <r>
    <x v="17"/>
    <x v="1723"/>
    <n v="20"/>
    <s v="High School"/>
    <n v="0.05"/>
    <n v="0.9"/>
    <n v="0.4"/>
    <x v="2"/>
    <n v="0.03"/>
    <n v="0.13"/>
    <n v="0.14000000000000001"/>
    <n v="0.18"/>
    <n v="0.8"/>
    <n v="0.44"/>
    <n v="0.15"/>
    <n v="0.1"/>
    <n v="0.3"/>
    <n v="0.8"/>
    <x v="1"/>
    <x v="1"/>
  </r>
  <r>
    <x v="3"/>
    <x v="1724"/>
    <n v="27"/>
    <s v="High School"/>
    <n v="0.16"/>
    <n v="0.9"/>
    <n v="0.52"/>
    <x v="2"/>
    <n v="0.03"/>
    <n v="0.63"/>
    <n v="0.4"/>
    <n v="0.01"/>
    <n v="0.67"/>
    <n v="0.71"/>
    <n v="0.63"/>
    <n v="0.34"/>
    <n v="0.53"/>
    <n v="0.39"/>
    <x v="1"/>
    <x v="0"/>
  </r>
  <r>
    <x v="10"/>
    <x v="1725"/>
    <n v="1"/>
    <s v="High School"/>
    <n v="0.7"/>
    <n v="0.71"/>
    <n v="0.41"/>
    <x v="2"/>
    <n v="0.56999999999999995"/>
    <n v="0.45"/>
    <n v="0.74"/>
    <n v="0.38"/>
    <n v="0.86"/>
    <n v="0.43"/>
    <n v="0.04"/>
    <n v="0.02"/>
    <n v="0.65"/>
    <n v="0.54"/>
    <x v="0"/>
    <x v="2"/>
  </r>
  <r>
    <x v="16"/>
    <x v="1726"/>
    <n v="1"/>
    <s v="Master's"/>
    <n v="0.79"/>
    <n v="0.88"/>
    <n v="0.95"/>
    <x v="0"/>
    <n v="0.95"/>
    <n v="0.01"/>
    <n v="0.9"/>
    <n v="0.68"/>
    <n v="0.5"/>
    <n v="0.57999999999999996"/>
    <n v="0.84"/>
    <n v="0.95"/>
    <n v="0.56000000000000005"/>
    <n v="0.18"/>
    <x v="1"/>
    <x v="2"/>
  </r>
  <r>
    <x v="0"/>
    <x v="1727"/>
    <n v="24"/>
    <s v="PhD"/>
    <n v="0.08"/>
    <n v="1.1399999999999999"/>
    <n v="0.9"/>
    <x v="0"/>
    <n v="0.35"/>
    <n v="7.0000000000000007E-2"/>
    <n v="0.69"/>
    <n v="0.34"/>
    <n v="0.25"/>
    <n v="0.69"/>
    <n v="0.97"/>
    <n v="0.75"/>
    <n v="0.49"/>
    <n v="0.6"/>
    <x v="0"/>
    <x v="0"/>
  </r>
  <r>
    <x v="3"/>
    <x v="1728"/>
    <n v="7"/>
    <s v="High School"/>
    <n v="0.81"/>
    <n v="1.1000000000000001"/>
    <n v="0.69"/>
    <x v="2"/>
    <n v="0.98"/>
    <n v="0.35"/>
    <n v="0.99"/>
    <n v="0.96"/>
    <n v="0.64"/>
    <n v="0.33"/>
    <n v="0.75"/>
    <n v="0.27"/>
    <n v="0.63"/>
    <n v="0.02"/>
    <x v="0"/>
    <x v="3"/>
  </r>
  <r>
    <x v="2"/>
    <x v="1729"/>
    <n v="24"/>
    <s v="High School"/>
    <n v="0.95"/>
    <n v="0.74"/>
    <n v="0.89"/>
    <x v="0"/>
    <n v="0.28999999999999998"/>
    <n v="0.71"/>
    <n v="0.7"/>
    <n v="0.18"/>
    <n v="0.6"/>
    <n v="0.86"/>
    <n v="0.38"/>
    <n v="0.71"/>
    <n v="0.67"/>
    <n v="0.26"/>
    <x v="0"/>
    <x v="0"/>
  </r>
  <r>
    <x v="15"/>
    <x v="1730"/>
    <n v="3"/>
    <s v="PhD"/>
    <n v="0.56000000000000005"/>
    <n v="0.86"/>
    <n v="0.09"/>
    <x v="1"/>
    <n v="0.47"/>
    <n v="0.73"/>
    <n v="0.62"/>
    <n v="0.73"/>
    <n v="0.79"/>
    <n v="0.44"/>
    <n v="0.52"/>
    <n v="0.99"/>
    <n v="0.97"/>
    <n v="0.41"/>
    <x v="0"/>
    <x v="4"/>
  </r>
  <r>
    <x v="4"/>
    <x v="1731"/>
    <n v="2"/>
    <s v="High School"/>
    <n v="0.77"/>
    <n v="1.1499999999999999"/>
    <n v="0.42"/>
    <x v="2"/>
    <n v="0.49"/>
    <n v="0.04"/>
    <n v="0.19"/>
    <n v="0.42"/>
    <n v="0.83"/>
    <n v="0.48"/>
    <n v="0.59"/>
    <n v="0.87"/>
    <n v="0.31"/>
    <n v="0.7"/>
    <x v="0"/>
    <x v="2"/>
  </r>
  <r>
    <x v="1"/>
    <x v="1732"/>
    <n v="11"/>
    <s v="High School"/>
    <n v="0.2"/>
    <n v="0.86"/>
    <n v="0.28999999999999998"/>
    <x v="1"/>
    <n v="0.98"/>
    <n v="0.22"/>
    <n v="7.0000000000000007E-2"/>
    <n v="0.27"/>
    <n v="0.4"/>
    <n v="0.44"/>
    <n v="0.62"/>
    <n v="0.9"/>
    <n v="0.33"/>
    <n v="0.85"/>
    <x v="0"/>
    <x v="1"/>
  </r>
  <r>
    <x v="13"/>
    <x v="1733"/>
    <n v="20"/>
    <s v="Bachelor's"/>
    <n v="0.04"/>
    <n v="1"/>
    <n v="0.32"/>
    <x v="2"/>
    <n v="0.39"/>
    <n v="0.9"/>
    <n v="0.24"/>
    <n v="0.71"/>
    <n v="0.3"/>
    <n v="0.04"/>
    <n v="0.56000000000000005"/>
    <n v="0.83"/>
    <n v="0.41"/>
    <n v="0.62"/>
    <x v="0"/>
    <x v="1"/>
  </r>
  <r>
    <x v="16"/>
    <x v="1734"/>
    <n v="6"/>
    <s v="High School"/>
    <n v="0.19"/>
    <n v="1.23"/>
    <n v="0.83"/>
    <x v="0"/>
    <n v="0.75"/>
    <n v="0.49"/>
    <n v="0.13"/>
    <n v="0.56999999999999995"/>
    <n v="0.49"/>
    <n v="0.52"/>
    <n v="0.88"/>
    <n v="0.89"/>
    <n v="0.45"/>
    <n v="0.46"/>
    <x v="1"/>
    <x v="3"/>
  </r>
  <r>
    <x v="12"/>
    <x v="1735"/>
    <n v="29"/>
    <s v="Master's"/>
    <n v="0.52"/>
    <n v="1.45"/>
    <n v="0.56000000000000005"/>
    <x v="2"/>
    <n v="0.28000000000000003"/>
    <n v="0.53"/>
    <n v="0.63"/>
    <n v="0.64"/>
    <n v="0.59"/>
    <n v="0.18"/>
    <n v="0.03"/>
    <n v="0.34"/>
    <n v="0.43"/>
    <n v="0.06"/>
    <x v="1"/>
    <x v="0"/>
  </r>
  <r>
    <x v="18"/>
    <x v="1736"/>
    <n v="16"/>
    <s v="PhD"/>
    <n v="0.34"/>
    <n v="1.41"/>
    <n v="0.09"/>
    <x v="1"/>
    <n v="0.06"/>
    <n v="0.48"/>
    <n v="0.19"/>
    <n v="0.94"/>
    <n v="0.01"/>
    <n v="0.41"/>
    <n v="0.93"/>
    <n v="0.38"/>
    <n v="0.09"/>
    <n v="0.3"/>
    <x v="1"/>
    <x v="1"/>
  </r>
  <r>
    <x v="2"/>
    <x v="1194"/>
    <n v="16"/>
    <s v="PhD"/>
    <n v="0.19"/>
    <n v="0.97"/>
    <n v="0.91"/>
    <x v="0"/>
    <n v="0.87"/>
    <n v="0.05"/>
    <n v="0.16"/>
    <n v="0.28000000000000003"/>
    <n v="0.59"/>
    <n v="0.36"/>
    <n v="0.84"/>
    <n v="0.72"/>
    <n v="0.1"/>
    <n v="0.62"/>
    <x v="1"/>
    <x v="1"/>
  </r>
  <r>
    <x v="1"/>
    <x v="1737"/>
    <n v="23"/>
    <s v="Master's"/>
    <n v="0.26"/>
    <n v="0.68"/>
    <n v="0.09"/>
    <x v="1"/>
    <n v="0.62"/>
    <n v="0.56000000000000005"/>
    <n v="0.18"/>
    <n v="0.99"/>
    <n v="0.42"/>
    <n v="0.1"/>
    <n v="0.12"/>
    <n v="0.57999999999999996"/>
    <n v="0.98"/>
    <n v="0.56999999999999995"/>
    <x v="0"/>
    <x v="0"/>
  </r>
  <r>
    <x v="14"/>
    <x v="1738"/>
    <n v="21"/>
    <s v="High School"/>
    <n v="0.44"/>
    <n v="0.94"/>
    <n v="0.83"/>
    <x v="0"/>
    <n v="0.7"/>
    <n v="0.37"/>
    <n v="0.86"/>
    <n v="0.03"/>
    <n v="0.44"/>
    <n v="0.51"/>
    <n v="0.61"/>
    <n v="0.28000000000000003"/>
    <n v="0.43"/>
    <n v="0.48"/>
    <x v="0"/>
    <x v="0"/>
  </r>
  <r>
    <x v="4"/>
    <x v="1739"/>
    <n v="8"/>
    <s v="PhD"/>
    <n v="0.77"/>
    <n v="1.24"/>
    <n v="0.44"/>
    <x v="2"/>
    <n v="1"/>
    <n v="0.85"/>
    <n v="0.26"/>
    <n v="0.2"/>
    <n v="0.31"/>
    <n v="0.45"/>
    <n v="0.85"/>
    <n v="0.78"/>
    <n v="0.85"/>
    <n v="0.27"/>
    <x v="1"/>
    <x v="3"/>
  </r>
  <r>
    <x v="3"/>
    <x v="1740"/>
    <n v="21"/>
    <s v="Bachelor's"/>
    <n v="0.28000000000000003"/>
    <n v="0.61"/>
    <n v="0.56999999999999995"/>
    <x v="2"/>
    <n v="0.14000000000000001"/>
    <n v="0.67"/>
    <n v="0.65"/>
    <n v="0.81"/>
    <n v="0.14000000000000001"/>
    <n v="0.78"/>
    <n v="1"/>
    <n v="0.85"/>
    <n v="0.75"/>
    <n v="0.66"/>
    <x v="1"/>
    <x v="0"/>
  </r>
  <r>
    <x v="4"/>
    <x v="1741"/>
    <n v="16"/>
    <s v="Bachelor's"/>
    <n v="0.84"/>
    <n v="1.04"/>
    <n v="0.6"/>
    <x v="2"/>
    <n v="0.79"/>
    <n v="0.51"/>
    <n v="0.54"/>
    <n v="0.2"/>
    <n v="0.24"/>
    <n v="0.9"/>
    <n v="0.84"/>
    <n v="0.01"/>
    <n v="0.87"/>
    <n v="0.03"/>
    <x v="0"/>
    <x v="1"/>
  </r>
  <r>
    <x v="6"/>
    <x v="1742"/>
    <n v="14"/>
    <s v="PhD"/>
    <n v="0.28999999999999998"/>
    <n v="0.98"/>
    <n v="0.46"/>
    <x v="2"/>
    <n v="0.93"/>
    <n v="0.04"/>
    <n v="0.68"/>
    <n v="0.85"/>
    <n v="0.96"/>
    <n v="0.18"/>
    <n v="0.53"/>
    <n v="0.04"/>
    <n v="0.5"/>
    <n v="0.13"/>
    <x v="1"/>
    <x v="1"/>
  </r>
  <r>
    <x v="1"/>
    <x v="1743"/>
    <n v="17"/>
    <s v="Master's"/>
    <n v="0.11"/>
    <n v="1.01"/>
    <n v="0.18"/>
    <x v="1"/>
    <n v="0.97"/>
    <n v="0.65"/>
    <n v="0.28999999999999998"/>
    <n v="0.24"/>
    <n v="0.13"/>
    <n v="0.76"/>
    <n v="0.69"/>
    <n v="0.61"/>
    <n v="0.04"/>
    <n v="0.76"/>
    <x v="0"/>
    <x v="1"/>
  </r>
  <r>
    <x v="15"/>
    <x v="91"/>
    <n v="25"/>
    <s v="Master's"/>
    <n v="0.96"/>
    <n v="1.0900000000000001"/>
    <n v="0.13"/>
    <x v="1"/>
    <n v="0.38"/>
    <n v="0.18"/>
    <n v="0.72"/>
    <n v="0.71"/>
    <n v="0.2"/>
    <n v="0.16"/>
    <n v="0.08"/>
    <n v="0.91"/>
    <n v="0.23"/>
    <n v="0.34"/>
    <x v="0"/>
    <x v="0"/>
  </r>
  <r>
    <x v="0"/>
    <x v="1744"/>
    <n v="4"/>
    <s v="High School"/>
    <n v="0.41"/>
    <n v="1.21"/>
    <n v="0.92"/>
    <x v="0"/>
    <n v="0.18"/>
    <n v="0.69"/>
    <n v="0.35"/>
    <n v="0.98"/>
    <n v="0.3"/>
    <n v="0.01"/>
    <n v="0.52"/>
    <n v="0.15"/>
    <n v="0.04"/>
    <n v="0.7"/>
    <x v="1"/>
    <x v="4"/>
  </r>
  <r>
    <x v="14"/>
    <x v="1745"/>
    <n v="25"/>
    <s v="Master's"/>
    <n v="0.46"/>
    <n v="1.18"/>
    <n v="0.83"/>
    <x v="0"/>
    <n v="0.63"/>
    <n v="0.6"/>
    <n v="0.67"/>
    <n v="0.2"/>
    <n v="0.27"/>
    <n v="0.44"/>
    <n v="0.45"/>
    <n v="0.77"/>
    <n v="0.37"/>
    <n v="0.16"/>
    <x v="1"/>
    <x v="0"/>
  </r>
  <r>
    <x v="16"/>
    <x v="1746"/>
    <n v="10"/>
    <s v="PhD"/>
    <n v="0.21"/>
    <n v="1.23"/>
    <n v="0.82"/>
    <x v="0"/>
    <n v="0.71"/>
    <n v="0.42"/>
    <n v="0.89"/>
    <n v="0.98"/>
    <n v="0.67"/>
    <n v="0.86"/>
    <n v="0.51"/>
    <n v="0.93"/>
    <n v="0.83"/>
    <n v="0.99"/>
    <x v="0"/>
    <x v="3"/>
  </r>
  <r>
    <x v="14"/>
    <x v="1747"/>
    <n v="12"/>
    <s v="PhD"/>
    <n v="0.78"/>
    <n v="1.04"/>
    <n v="0.76"/>
    <x v="0"/>
    <n v="0.35"/>
    <n v="0.89"/>
    <n v="0.06"/>
    <n v="0.59"/>
    <n v="0.37"/>
    <n v="0.39"/>
    <n v="0.88"/>
    <n v="0.85"/>
    <n v="0.6"/>
    <n v="0.27"/>
    <x v="1"/>
    <x v="1"/>
  </r>
  <r>
    <x v="3"/>
    <x v="1748"/>
    <n v="14"/>
    <s v="PhD"/>
    <n v="0.41"/>
    <n v="0.85"/>
    <n v="0.34"/>
    <x v="2"/>
    <n v="0.54"/>
    <n v="0.3"/>
    <n v="0.66"/>
    <n v="0.32"/>
    <n v="0.43"/>
    <n v="0.05"/>
    <n v="0.99"/>
    <n v="0.51"/>
    <n v="0.02"/>
    <n v="0.54"/>
    <x v="1"/>
    <x v="1"/>
  </r>
  <r>
    <x v="10"/>
    <x v="1749"/>
    <n v="7"/>
    <s v="Bachelor's"/>
    <n v="0.77"/>
    <n v="1.2"/>
    <n v="0.36"/>
    <x v="2"/>
    <n v="0.66"/>
    <n v="0.77"/>
    <n v="0.56999999999999995"/>
    <n v="0.89"/>
    <n v="0.28000000000000003"/>
    <n v="0.24"/>
    <n v="0.87"/>
    <n v="0.63"/>
    <n v="0"/>
    <n v="0.35"/>
    <x v="1"/>
    <x v="3"/>
  </r>
  <r>
    <x v="2"/>
    <x v="1750"/>
    <n v="5"/>
    <s v="Master's"/>
    <n v="0.03"/>
    <n v="0.5"/>
    <n v="0.77"/>
    <x v="0"/>
    <n v="0.91"/>
    <n v="0.9"/>
    <n v="0.52"/>
    <n v="0.55000000000000004"/>
    <n v="0.33"/>
    <n v="0.24"/>
    <n v="0.82"/>
    <n v="0.11"/>
    <n v="0.49"/>
    <n v="0.63"/>
    <x v="0"/>
    <x v="4"/>
  </r>
  <r>
    <x v="1"/>
    <x v="1751"/>
    <n v="3"/>
    <s v="Master's"/>
    <n v="0.52"/>
    <n v="1.08"/>
    <n v="0.24"/>
    <x v="1"/>
    <n v="0.23"/>
    <n v="0.28999999999999998"/>
    <n v="0.56999999999999995"/>
    <n v="0.98"/>
    <n v="0.22"/>
    <n v="0.99"/>
    <n v="0.71"/>
    <n v="0.83"/>
    <n v="0.09"/>
    <n v="0.3"/>
    <x v="0"/>
    <x v="4"/>
  </r>
  <r>
    <x v="5"/>
    <x v="1752"/>
    <n v="25"/>
    <s v="Bachelor's"/>
    <n v="0.37"/>
    <n v="1.48"/>
    <n v="0.08"/>
    <x v="1"/>
    <n v="0.56000000000000005"/>
    <n v="0.01"/>
    <n v="0.71"/>
    <n v="0.2"/>
    <n v="0.13"/>
    <n v="0.34"/>
    <n v="0.77"/>
    <n v="0.11"/>
    <n v="0.23"/>
    <n v="0.01"/>
    <x v="1"/>
    <x v="0"/>
  </r>
  <r>
    <x v="11"/>
    <x v="1753"/>
    <n v="24"/>
    <s v="PhD"/>
    <n v="0.59"/>
    <n v="1.22"/>
    <n v="0.56000000000000005"/>
    <x v="2"/>
    <n v="0.14000000000000001"/>
    <n v="0.59"/>
    <n v="0.13"/>
    <n v="0.4"/>
    <n v="0.56999999999999995"/>
    <n v="0.56000000000000005"/>
    <n v="0.12"/>
    <n v="0.03"/>
    <n v="0.8"/>
    <n v="0.73"/>
    <x v="0"/>
    <x v="0"/>
  </r>
  <r>
    <x v="14"/>
    <x v="1754"/>
    <n v="1"/>
    <s v="High School"/>
    <n v="0.13"/>
    <n v="1.39"/>
    <n v="0.89"/>
    <x v="0"/>
    <n v="1"/>
    <n v="0.25"/>
    <n v="0.49"/>
    <n v="0.24"/>
    <n v="0.62"/>
    <n v="0.12"/>
    <n v="0.13"/>
    <n v="7.0000000000000007E-2"/>
    <n v="0.69"/>
    <n v="0.49"/>
    <x v="0"/>
    <x v="2"/>
  </r>
  <r>
    <x v="12"/>
    <x v="1755"/>
    <n v="28"/>
    <s v="Bachelor's"/>
    <n v="0.88"/>
    <n v="1.24"/>
    <n v="0.48"/>
    <x v="2"/>
    <n v="0.98"/>
    <n v="0.46"/>
    <n v="0.11"/>
    <n v="0.99"/>
    <n v="0.02"/>
    <n v="0.55000000000000004"/>
    <n v="0.31"/>
    <n v="0.5"/>
    <n v="0.56000000000000005"/>
    <n v="0.24"/>
    <x v="1"/>
    <x v="0"/>
  </r>
  <r>
    <x v="5"/>
    <x v="1756"/>
    <n v="20"/>
    <s v="Master's"/>
    <n v="0.68"/>
    <n v="1.34"/>
    <n v="0.17"/>
    <x v="1"/>
    <n v="0.83"/>
    <n v="0.78"/>
    <n v="0.67"/>
    <n v="0.45"/>
    <n v="0.27"/>
    <n v="0.86"/>
    <n v="0.65"/>
    <n v="0.8"/>
    <n v="0.55000000000000004"/>
    <n v="0.17"/>
    <x v="0"/>
    <x v="1"/>
  </r>
  <r>
    <x v="7"/>
    <x v="1757"/>
    <n v="9"/>
    <s v="Bachelor's"/>
    <n v="0.04"/>
    <n v="1.43"/>
    <n v="0.1"/>
    <x v="1"/>
    <n v="0.91"/>
    <n v="0.06"/>
    <n v="0.95"/>
    <n v="0.2"/>
    <n v="0.3"/>
    <n v="0.49"/>
    <n v="0.38"/>
    <n v="0.67"/>
    <n v="0.97"/>
    <n v="0.61"/>
    <x v="0"/>
    <x v="3"/>
  </r>
  <r>
    <x v="4"/>
    <x v="1758"/>
    <n v="26"/>
    <s v="PhD"/>
    <n v="0.75"/>
    <n v="1.34"/>
    <n v="0.67"/>
    <x v="2"/>
    <n v="0.57999999999999996"/>
    <n v="0.78"/>
    <n v="0.49"/>
    <n v="0.04"/>
    <n v="0.16"/>
    <n v="0.13"/>
    <n v="0.17"/>
    <n v="0.01"/>
    <n v="0.86"/>
    <n v="0.56000000000000005"/>
    <x v="1"/>
    <x v="0"/>
  </r>
  <r>
    <x v="10"/>
    <x v="1759"/>
    <n v="22"/>
    <s v="PhD"/>
    <n v="0.41"/>
    <n v="0.96"/>
    <n v="0.33"/>
    <x v="2"/>
    <n v="0.27"/>
    <n v="0.85"/>
    <n v="0.74"/>
    <n v="0.56000000000000005"/>
    <n v="0.48"/>
    <n v="0.26"/>
    <n v="0.47"/>
    <n v="0.6"/>
    <n v="0.71"/>
    <n v="0.17"/>
    <x v="0"/>
    <x v="0"/>
  </r>
  <r>
    <x v="9"/>
    <x v="1760"/>
    <n v="9"/>
    <s v="High School"/>
    <n v="0.5"/>
    <n v="1.1100000000000001"/>
    <n v="0.82"/>
    <x v="0"/>
    <n v="0.56999999999999995"/>
    <n v="0.11"/>
    <n v="0.43"/>
    <n v="0.28000000000000003"/>
    <n v="0.09"/>
    <n v="0.19"/>
    <n v="0.6"/>
    <n v="0.2"/>
    <n v="0.18"/>
    <n v="0.55000000000000004"/>
    <x v="1"/>
    <x v="3"/>
  </r>
  <r>
    <x v="14"/>
    <x v="1761"/>
    <n v="11"/>
    <s v="PhD"/>
    <n v="0.79"/>
    <n v="1.41"/>
    <n v="0.85"/>
    <x v="0"/>
    <n v="0.41"/>
    <n v="0.73"/>
    <n v="0.26"/>
    <n v="0.08"/>
    <n v="0.34"/>
    <n v="0.3"/>
    <n v="0.68"/>
    <n v="0.55000000000000004"/>
    <n v="0.14000000000000001"/>
    <n v="0.91"/>
    <x v="0"/>
    <x v="1"/>
  </r>
  <r>
    <x v="9"/>
    <x v="1762"/>
    <n v="21"/>
    <s v="PhD"/>
    <n v="0.46"/>
    <n v="1.44"/>
    <n v="0.72"/>
    <x v="0"/>
    <n v="0.79"/>
    <n v="0.36"/>
    <n v="0.7"/>
    <n v="0.93"/>
    <n v="0.52"/>
    <n v="0.02"/>
    <n v="0.03"/>
    <n v="0.33"/>
    <n v="0.78"/>
    <n v="0.28999999999999998"/>
    <x v="0"/>
    <x v="0"/>
  </r>
  <r>
    <x v="0"/>
    <x v="1763"/>
    <n v="26"/>
    <s v="Bachelor's"/>
    <n v="0.78"/>
    <n v="0.62"/>
    <n v="0.91"/>
    <x v="0"/>
    <n v="0.27"/>
    <n v="0.05"/>
    <n v="0.12"/>
    <n v="0.95"/>
    <n v="0.45"/>
    <n v="0.26"/>
    <n v="0.52"/>
    <n v="0.68"/>
    <n v="0.32"/>
    <n v="0.73"/>
    <x v="1"/>
    <x v="0"/>
  </r>
  <r>
    <x v="13"/>
    <x v="1764"/>
    <n v="21"/>
    <s v="Master's"/>
    <n v="0.11"/>
    <n v="1.05"/>
    <n v="0.36"/>
    <x v="2"/>
    <n v="0.94"/>
    <n v="0"/>
    <n v="0.76"/>
    <n v="0.28000000000000003"/>
    <n v="0.85"/>
    <n v="0.06"/>
    <n v="0.95"/>
    <n v="0.1"/>
    <n v="0.79"/>
    <n v="0.52"/>
    <x v="1"/>
    <x v="0"/>
  </r>
  <r>
    <x v="11"/>
    <x v="1765"/>
    <n v="22"/>
    <s v="High School"/>
    <n v="0.28000000000000003"/>
    <n v="1.34"/>
    <n v="0.38"/>
    <x v="2"/>
    <n v="0.72"/>
    <n v="0.45"/>
    <n v="1"/>
    <n v="0.61"/>
    <n v="0.1"/>
    <n v="0.42"/>
    <n v="7.0000000000000007E-2"/>
    <n v="0.28999999999999998"/>
    <n v="0.34"/>
    <n v="0.85"/>
    <x v="0"/>
    <x v="0"/>
  </r>
  <r>
    <x v="10"/>
    <x v="1766"/>
    <n v="29"/>
    <s v="PhD"/>
    <n v="0.01"/>
    <n v="1.03"/>
    <n v="0.39"/>
    <x v="2"/>
    <n v="0.32"/>
    <n v="0.02"/>
    <n v="0.75"/>
    <n v="0.95"/>
    <n v="0.22"/>
    <n v="0.34"/>
    <n v="0.21"/>
    <n v="0.93"/>
    <n v="0.01"/>
    <n v="0.57999999999999996"/>
    <x v="0"/>
    <x v="0"/>
  </r>
  <r>
    <x v="7"/>
    <x v="1767"/>
    <n v="29"/>
    <s v="Bachelor's"/>
    <n v="0.19"/>
    <n v="1.0900000000000001"/>
    <n v="0.06"/>
    <x v="1"/>
    <n v="0.81"/>
    <n v="0.27"/>
    <n v="0.99"/>
    <n v="0.92"/>
    <n v="0.73"/>
    <n v="0.5"/>
    <n v="0.77"/>
    <n v="0.13"/>
    <n v="0.31"/>
    <n v="0.03"/>
    <x v="0"/>
    <x v="0"/>
  </r>
  <r>
    <x v="11"/>
    <x v="1768"/>
    <n v="7"/>
    <s v="Bachelor's"/>
    <n v="0.81"/>
    <n v="1.45"/>
    <n v="0.56999999999999995"/>
    <x v="2"/>
    <n v="0.73"/>
    <n v="0.9"/>
    <n v="0.94"/>
    <n v="0.49"/>
    <n v="0.11"/>
    <n v="0.47"/>
    <n v="0.56000000000000005"/>
    <n v="0.63"/>
    <n v="0.99"/>
    <n v="0.92"/>
    <x v="0"/>
    <x v="3"/>
  </r>
  <r>
    <x v="8"/>
    <x v="1769"/>
    <n v="6"/>
    <s v="High School"/>
    <n v="0.11"/>
    <n v="0.71"/>
    <n v="0.37"/>
    <x v="2"/>
    <n v="0.36"/>
    <n v="0.88"/>
    <n v="0.44"/>
    <n v="0.56999999999999995"/>
    <n v="0.18"/>
    <n v="0.49"/>
    <n v="0.87"/>
    <n v="0.77"/>
    <n v="0.08"/>
    <n v="0.86"/>
    <x v="0"/>
    <x v="3"/>
  </r>
  <r>
    <x v="13"/>
    <x v="1770"/>
    <n v="3"/>
    <s v="Master's"/>
    <n v="0.67"/>
    <n v="0.65"/>
    <n v="0.56999999999999995"/>
    <x v="2"/>
    <n v="0.04"/>
    <n v="0.6"/>
    <n v="0.65"/>
    <n v="0.24"/>
    <n v="0.94"/>
    <n v="0.05"/>
    <n v="0.89"/>
    <n v="0.38"/>
    <n v="0.71"/>
    <n v="0.65"/>
    <x v="1"/>
    <x v="4"/>
  </r>
  <r>
    <x v="8"/>
    <x v="1771"/>
    <n v="5"/>
    <s v="High School"/>
    <n v="0.32"/>
    <n v="1.03"/>
    <n v="0.64"/>
    <x v="2"/>
    <n v="0.95"/>
    <n v="0.02"/>
    <n v="0.35"/>
    <n v="0.67"/>
    <n v="0.53"/>
    <n v="0.94"/>
    <n v="0.02"/>
    <n v="0.44"/>
    <n v="0.67"/>
    <n v="0.22"/>
    <x v="0"/>
    <x v="4"/>
  </r>
  <r>
    <x v="8"/>
    <x v="1772"/>
    <n v="12"/>
    <s v="High School"/>
    <n v="0.08"/>
    <n v="0.95"/>
    <n v="0.56999999999999995"/>
    <x v="2"/>
    <n v="0.27"/>
    <n v="7.0000000000000007E-2"/>
    <n v="0.96"/>
    <n v="0.91"/>
    <n v="0.93"/>
    <n v="0.98"/>
    <n v="0.18"/>
    <n v="0.16"/>
    <n v="0.03"/>
    <n v="0.89"/>
    <x v="0"/>
    <x v="1"/>
  </r>
  <r>
    <x v="4"/>
    <x v="1773"/>
    <n v="27"/>
    <s v="Bachelor's"/>
    <n v="0.63"/>
    <n v="1.43"/>
    <n v="0.53"/>
    <x v="2"/>
    <n v="0.13"/>
    <n v="0.18"/>
    <n v="0.13"/>
    <n v="0.31"/>
    <n v="0.38"/>
    <n v="0.8"/>
    <n v="0.19"/>
    <n v="0.73"/>
    <n v="0.49"/>
    <n v="1"/>
    <x v="0"/>
    <x v="0"/>
  </r>
  <r>
    <x v="13"/>
    <x v="1774"/>
    <n v="11"/>
    <s v="Bachelor's"/>
    <n v="0.97"/>
    <n v="0.84"/>
    <n v="0.35"/>
    <x v="2"/>
    <n v="0.51"/>
    <n v="0.12"/>
    <n v="0.49"/>
    <n v="0.27"/>
    <n v="0.49"/>
    <n v="0.95"/>
    <n v="0.28999999999999998"/>
    <n v="0.99"/>
    <n v="0.23"/>
    <n v="0.21"/>
    <x v="0"/>
    <x v="1"/>
  </r>
  <r>
    <x v="17"/>
    <x v="1775"/>
    <n v="26"/>
    <s v="High School"/>
    <n v="0.84"/>
    <n v="1.25"/>
    <n v="0.59"/>
    <x v="2"/>
    <n v="0.28000000000000003"/>
    <n v="0.02"/>
    <n v="0.16"/>
    <n v="0.35"/>
    <n v="0.97"/>
    <n v="0.92"/>
    <n v="0.2"/>
    <n v="0.73"/>
    <n v="0.57999999999999996"/>
    <n v="0.05"/>
    <x v="1"/>
    <x v="0"/>
  </r>
  <r>
    <x v="0"/>
    <x v="1776"/>
    <n v="5"/>
    <s v="Bachelor's"/>
    <n v="7.0000000000000007E-2"/>
    <n v="0.61"/>
    <n v="0.86"/>
    <x v="0"/>
    <n v="0.76"/>
    <n v="0.32"/>
    <n v="0.49"/>
    <n v="0.95"/>
    <n v="0.95"/>
    <n v="0.31"/>
    <n v="0.81"/>
    <n v="0.59"/>
    <n v="0.98"/>
    <n v="0.48"/>
    <x v="0"/>
    <x v="4"/>
  </r>
  <r>
    <x v="3"/>
    <x v="1777"/>
    <n v="19"/>
    <s v="PhD"/>
    <n v="0.77"/>
    <n v="1"/>
    <n v="0.62"/>
    <x v="2"/>
    <n v="0.26"/>
    <n v="0.12"/>
    <n v="0.43"/>
    <n v="0.94"/>
    <n v="0.5"/>
    <n v="0.64"/>
    <n v="0.62"/>
    <n v="0.13"/>
    <n v="0.39"/>
    <n v="0.71"/>
    <x v="1"/>
    <x v="1"/>
  </r>
  <r>
    <x v="6"/>
    <x v="1778"/>
    <n v="27"/>
    <s v="Master's"/>
    <n v="0.17"/>
    <n v="0.91"/>
    <n v="0.34"/>
    <x v="2"/>
    <n v="0.24"/>
    <n v="0.38"/>
    <n v="0.54"/>
    <n v="0.23"/>
    <n v="0.23"/>
    <n v="0.78"/>
    <n v="0.96"/>
    <n v="0.32"/>
    <n v="0.69"/>
    <n v="0.26"/>
    <x v="0"/>
    <x v="0"/>
  </r>
  <r>
    <x v="16"/>
    <x v="1779"/>
    <n v="11"/>
    <s v="Bachelor's"/>
    <n v="0.67"/>
    <n v="1.3"/>
    <n v="0.71"/>
    <x v="0"/>
    <n v="0.6"/>
    <n v="0.53"/>
    <n v="0.28999999999999998"/>
    <n v="0.26"/>
    <n v="0.57999999999999996"/>
    <n v="0.71"/>
    <n v="0.03"/>
    <n v="0.56999999999999995"/>
    <n v="0.17"/>
    <n v="0.14000000000000001"/>
    <x v="0"/>
    <x v="1"/>
  </r>
  <r>
    <x v="19"/>
    <x v="1780"/>
    <n v="28"/>
    <s v="PhD"/>
    <n v="0.31"/>
    <n v="0.94"/>
    <n v="0.44"/>
    <x v="2"/>
    <n v="0.65"/>
    <n v="0.47"/>
    <n v="0.96"/>
    <n v="0.35"/>
    <n v="0.74"/>
    <n v="0.26"/>
    <n v="0.51"/>
    <n v="0.55000000000000004"/>
    <n v="0.33"/>
    <n v="0.47"/>
    <x v="0"/>
    <x v="0"/>
  </r>
  <r>
    <x v="10"/>
    <x v="1781"/>
    <n v="21"/>
    <s v="PhD"/>
    <n v="0.01"/>
    <n v="0.72"/>
    <n v="0.57999999999999996"/>
    <x v="2"/>
    <n v="0.77"/>
    <n v="0.28000000000000003"/>
    <n v="0.41"/>
    <n v="0.04"/>
    <n v="0.24"/>
    <n v="0.78"/>
    <n v="0.61"/>
    <n v="0.21"/>
    <n v="0.26"/>
    <n v="0.82"/>
    <x v="0"/>
    <x v="0"/>
  </r>
  <r>
    <x v="15"/>
    <x v="1782"/>
    <n v="9"/>
    <s v="Bachelor's"/>
    <n v="0.33"/>
    <n v="1.1599999999999999"/>
    <n v="0.19"/>
    <x v="1"/>
    <n v="0.46"/>
    <n v="0.9"/>
    <n v="0.22"/>
    <n v="0.74"/>
    <n v="0.16"/>
    <n v="0.62"/>
    <n v="0.87"/>
    <n v="0.46"/>
    <n v="0.72"/>
    <n v="0.82"/>
    <x v="0"/>
    <x v="3"/>
  </r>
  <r>
    <x v="19"/>
    <x v="1783"/>
    <n v="9"/>
    <s v="Bachelor's"/>
    <n v="0.71"/>
    <n v="1.42"/>
    <n v="0.53"/>
    <x v="2"/>
    <n v="0.19"/>
    <n v="0.13"/>
    <n v="0.26"/>
    <n v="0.1"/>
    <n v="0.51"/>
    <n v="7.0000000000000007E-2"/>
    <n v="0.22"/>
    <n v="0.44"/>
    <n v="0.47"/>
    <n v="0.56999999999999995"/>
    <x v="0"/>
    <x v="3"/>
  </r>
  <r>
    <x v="11"/>
    <x v="170"/>
    <n v="3"/>
    <s v="Bachelor's"/>
    <n v="0.05"/>
    <n v="0.57999999999999996"/>
    <n v="0.32"/>
    <x v="2"/>
    <n v="0.42"/>
    <n v="0.04"/>
    <n v="0.75"/>
    <n v="0.22"/>
    <n v="0.94"/>
    <n v="0.49"/>
    <n v="0.45"/>
    <n v="0.78"/>
    <n v="0.71"/>
    <n v="0.61"/>
    <x v="1"/>
    <x v="4"/>
  </r>
  <r>
    <x v="10"/>
    <x v="1784"/>
    <n v="6"/>
    <s v="Bachelor's"/>
    <n v="0.64"/>
    <n v="1.04"/>
    <n v="0.54"/>
    <x v="2"/>
    <n v="0.68"/>
    <n v="0.17"/>
    <n v="0.3"/>
    <n v="0.74"/>
    <n v="0.16"/>
    <n v="0.34"/>
    <n v="0.67"/>
    <n v="0.94"/>
    <n v="0.08"/>
    <n v="0.52"/>
    <x v="1"/>
    <x v="3"/>
  </r>
  <r>
    <x v="17"/>
    <x v="1785"/>
    <n v="22"/>
    <s v="Master's"/>
    <n v="0.38"/>
    <n v="0.68"/>
    <n v="0.56000000000000005"/>
    <x v="2"/>
    <n v="0.76"/>
    <n v="0.25"/>
    <n v="0.71"/>
    <n v="0.45"/>
    <n v="0.28000000000000003"/>
    <n v="0.52"/>
    <n v="0.38"/>
    <n v="0.23"/>
    <n v="0.76"/>
    <n v="0.8"/>
    <x v="1"/>
    <x v="0"/>
  </r>
  <r>
    <x v="3"/>
    <x v="1786"/>
    <n v="1"/>
    <s v="Master's"/>
    <n v="0.38"/>
    <n v="0.67"/>
    <n v="0.64"/>
    <x v="2"/>
    <n v="0.33"/>
    <n v="0.75"/>
    <n v="0.82"/>
    <n v="0.77"/>
    <n v="0.39"/>
    <n v="0.94"/>
    <n v="0.66"/>
    <n v="0.57999999999999996"/>
    <n v="0.7"/>
    <n v="0.04"/>
    <x v="1"/>
    <x v="2"/>
  </r>
  <r>
    <x v="3"/>
    <x v="1787"/>
    <n v="26"/>
    <s v="Master's"/>
    <n v="0.88"/>
    <n v="0.66"/>
    <n v="0.47"/>
    <x v="2"/>
    <n v="0.41"/>
    <n v="0.36"/>
    <n v="0.56000000000000005"/>
    <n v="1"/>
    <n v="0.26"/>
    <n v="0.7"/>
    <n v="0.76"/>
    <n v="0.57999999999999996"/>
    <n v="0.1"/>
    <n v="0.56999999999999995"/>
    <x v="0"/>
    <x v="0"/>
  </r>
  <r>
    <x v="5"/>
    <x v="1788"/>
    <n v="19"/>
    <s v="PhD"/>
    <n v="0.34"/>
    <n v="1.1399999999999999"/>
    <n v="0.28999999999999998"/>
    <x v="1"/>
    <n v="0.8"/>
    <n v="0.69"/>
    <n v="0.97"/>
    <n v="0.17"/>
    <n v="0.77"/>
    <n v="0.41"/>
    <n v="0.36"/>
    <n v="0.52"/>
    <n v="0.03"/>
    <n v="0.31"/>
    <x v="0"/>
    <x v="1"/>
  </r>
  <r>
    <x v="15"/>
    <x v="1789"/>
    <n v="17"/>
    <s v="Bachelor's"/>
    <n v="0.14000000000000001"/>
    <n v="0.84"/>
    <n v="0.25"/>
    <x v="1"/>
    <n v="0.2"/>
    <n v="0.53"/>
    <n v="0.75"/>
    <n v="0.24"/>
    <n v="0.92"/>
    <n v="0.87"/>
    <n v="0.25"/>
    <n v="0.99"/>
    <n v="0.67"/>
    <n v="0.28999999999999998"/>
    <x v="1"/>
    <x v="1"/>
  </r>
  <r>
    <x v="15"/>
    <x v="1790"/>
    <n v="5"/>
    <s v="Master's"/>
    <n v="0.67"/>
    <n v="1.1100000000000001"/>
    <n v="0.23"/>
    <x v="1"/>
    <n v="0.27"/>
    <n v="0.98"/>
    <n v="0.86"/>
    <n v="0.75"/>
    <n v="0.03"/>
    <n v="0.59"/>
    <n v="0.71"/>
    <n v="0.85"/>
    <n v="0.95"/>
    <n v="0.92"/>
    <x v="0"/>
    <x v="4"/>
  </r>
  <r>
    <x v="12"/>
    <x v="1791"/>
    <n v="3"/>
    <s v="High School"/>
    <n v="0.6"/>
    <n v="0.97"/>
    <n v="0.43"/>
    <x v="2"/>
    <n v="0.37"/>
    <n v="0.37"/>
    <n v="0.97"/>
    <n v="0.23"/>
    <n v="0.82"/>
    <n v="0.71"/>
    <n v="0.01"/>
    <n v="0.99"/>
    <n v="0.76"/>
    <n v="0.68"/>
    <x v="0"/>
    <x v="4"/>
  </r>
  <r>
    <x v="13"/>
    <x v="1792"/>
    <n v="10"/>
    <s v="PhD"/>
    <n v="0.56000000000000005"/>
    <n v="0.75"/>
    <n v="0.31"/>
    <x v="2"/>
    <n v="0.84"/>
    <n v="0.9"/>
    <n v="0.16"/>
    <n v="0.79"/>
    <n v="0.74"/>
    <n v="0.18"/>
    <n v="0.42"/>
    <n v="0.42"/>
    <n v="0.76"/>
    <n v="0.84"/>
    <x v="1"/>
    <x v="3"/>
  </r>
  <r>
    <x v="6"/>
    <x v="1793"/>
    <n v="29"/>
    <s v="PhD"/>
    <n v="0.56000000000000005"/>
    <n v="1.26"/>
    <n v="0.61"/>
    <x v="2"/>
    <n v="0.15"/>
    <n v="0.53"/>
    <n v="0.86"/>
    <n v="0.32"/>
    <n v="0.43"/>
    <n v="0.8"/>
    <n v="0.09"/>
    <n v="0.86"/>
    <n v="0.31"/>
    <n v="0"/>
    <x v="1"/>
    <x v="0"/>
  </r>
  <r>
    <x v="8"/>
    <x v="1794"/>
    <n v="14"/>
    <s v="PhD"/>
    <n v="0.68"/>
    <n v="0.82"/>
    <n v="0.35"/>
    <x v="2"/>
    <n v="0.62"/>
    <n v="0.22"/>
    <n v="0.68"/>
    <n v="0.84"/>
    <n v="0.12"/>
    <n v="0.44"/>
    <n v="0.44"/>
    <n v="0.63"/>
    <n v="0.33"/>
    <n v="0.42"/>
    <x v="0"/>
    <x v="1"/>
  </r>
  <r>
    <x v="6"/>
    <x v="1795"/>
    <n v="19"/>
    <s v="PhD"/>
    <n v="0.65"/>
    <n v="0.78"/>
    <n v="0.62"/>
    <x v="2"/>
    <n v="0.67"/>
    <n v="0.65"/>
    <n v="0.42"/>
    <n v="0.96"/>
    <n v="0.27"/>
    <n v="0.57999999999999996"/>
    <n v="0.31"/>
    <n v="0.74"/>
    <n v="0.05"/>
    <n v="0.05"/>
    <x v="0"/>
    <x v="1"/>
  </r>
  <r>
    <x v="4"/>
    <x v="1796"/>
    <n v="6"/>
    <s v="Master's"/>
    <n v="0.43"/>
    <n v="0.84"/>
    <n v="0.54"/>
    <x v="2"/>
    <n v="0.7"/>
    <n v="0.2"/>
    <n v="0.19"/>
    <n v="0.96"/>
    <n v="0.59"/>
    <n v="0.39"/>
    <n v="0.8"/>
    <n v="0.53"/>
    <n v="0.24"/>
    <n v="0.21"/>
    <x v="0"/>
    <x v="3"/>
  </r>
  <r>
    <x v="14"/>
    <x v="1797"/>
    <n v="22"/>
    <s v="PhD"/>
    <n v="0.86"/>
    <n v="0.56000000000000005"/>
    <n v="0.75"/>
    <x v="0"/>
    <n v="0.89"/>
    <n v="0.12"/>
    <n v="0.63"/>
    <n v="0.21"/>
    <n v="0.61"/>
    <n v="0.38"/>
    <n v="0.1"/>
    <n v="0.57999999999999996"/>
    <n v="0.68"/>
    <n v="0.68"/>
    <x v="0"/>
    <x v="0"/>
  </r>
  <r>
    <x v="10"/>
    <x v="1798"/>
    <n v="4"/>
    <s v="Master's"/>
    <n v="0.5"/>
    <n v="1.02"/>
    <n v="0.55000000000000004"/>
    <x v="2"/>
    <n v="0.69"/>
    <n v="0.65"/>
    <n v="0.59"/>
    <n v="0.16"/>
    <n v="0.21"/>
    <n v="0.26"/>
    <n v="0.92"/>
    <n v="0.76"/>
    <n v="0.55000000000000004"/>
    <n v="0.25"/>
    <x v="0"/>
    <x v="4"/>
  </r>
  <r>
    <x v="16"/>
    <x v="1799"/>
    <n v="1"/>
    <s v="Bachelor's"/>
    <n v="0.9"/>
    <n v="1.39"/>
    <n v="0.73"/>
    <x v="0"/>
    <n v="0.8"/>
    <n v="0.45"/>
    <n v="0.32"/>
    <n v="0.74"/>
    <n v="0.61"/>
    <n v="0.78"/>
    <n v="7.0000000000000007E-2"/>
    <n v="0.32"/>
    <n v="0.32"/>
    <n v="0.33"/>
    <x v="1"/>
    <x v="2"/>
  </r>
  <r>
    <x v="4"/>
    <x v="1800"/>
    <n v="5"/>
    <s v="PhD"/>
    <n v="0.28000000000000003"/>
    <n v="0.94"/>
    <n v="0.45"/>
    <x v="2"/>
    <n v="0.74"/>
    <n v="0.6"/>
    <n v="0.65"/>
    <n v="0.21"/>
    <n v="0.33"/>
    <n v="0.02"/>
    <n v="0.11"/>
    <n v="0.27"/>
    <n v="7.0000000000000007E-2"/>
    <n v="0.6"/>
    <x v="0"/>
    <x v="4"/>
  </r>
  <r>
    <x v="13"/>
    <x v="1801"/>
    <n v="13"/>
    <s v="High School"/>
    <n v="0.1"/>
    <n v="1.32"/>
    <n v="0.35"/>
    <x v="2"/>
    <n v="0.67"/>
    <n v="0.64"/>
    <n v="0.9"/>
    <n v="0.11"/>
    <n v="0.32"/>
    <n v="0.09"/>
    <n v="0.41"/>
    <n v="0.91"/>
    <n v="0.78"/>
    <n v="0.72"/>
    <x v="1"/>
    <x v="1"/>
  </r>
  <r>
    <x v="9"/>
    <x v="1802"/>
    <n v="26"/>
    <s v="Master's"/>
    <n v="0.88"/>
    <n v="0.95"/>
    <n v="0.74"/>
    <x v="0"/>
    <n v="0.84"/>
    <n v="0.28000000000000003"/>
    <n v="0.05"/>
    <n v="0.13"/>
    <n v="0.61"/>
    <n v="0.61"/>
    <n v="0.26"/>
    <n v="0.73"/>
    <n v="0.77"/>
    <n v="0.92"/>
    <x v="0"/>
    <x v="0"/>
  </r>
  <r>
    <x v="4"/>
    <x v="1803"/>
    <n v="8"/>
    <s v="PhD"/>
    <n v="0.78"/>
    <n v="1.25"/>
    <n v="0.4"/>
    <x v="2"/>
    <n v="0.31"/>
    <n v="0.48"/>
    <n v="0.02"/>
    <n v="0.3"/>
    <n v="0.47"/>
    <n v="0.11"/>
    <n v="0.13"/>
    <n v="0.46"/>
    <n v="0.73"/>
    <n v="0.83"/>
    <x v="0"/>
    <x v="3"/>
  </r>
  <r>
    <x v="16"/>
    <x v="1804"/>
    <n v="21"/>
    <s v="High School"/>
    <n v="0.47"/>
    <n v="0.88"/>
    <n v="0.75"/>
    <x v="0"/>
    <n v="0.15"/>
    <n v="0.79"/>
    <n v="0.47"/>
    <n v="0.79"/>
    <n v="0.7"/>
    <n v="0.19"/>
    <n v="0.51"/>
    <n v="0.44"/>
    <n v="0.42"/>
    <n v="0.54"/>
    <x v="1"/>
    <x v="0"/>
  </r>
  <r>
    <x v="4"/>
    <x v="1805"/>
    <n v="18"/>
    <s v="Master's"/>
    <n v="0.31"/>
    <n v="0.84"/>
    <n v="0.51"/>
    <x v="2"/>
    <n v="0.31"/>
    <n v="0.89"/>
    <n v="0.44"/>
    <n v="0.28999999999999998"/>
    <n v="0.16"/>
    <n v="0.67"/>
    <n v="0.03"/>
    <n v="0.45"/>
    <n v="0.55000000000000004"/>
    <n v="0.34"/>
    <x v="1"/>
    <x v="1"/>
  </r>
  <r>
    <x v="0"/>
    <x v="1806"/>
    <n v="17"/>
    <s v="PhD"/>
    <n v="0.68"/>
    <n v="1.47"/>
    <n v="0.83"/>
    <x v="0"/>
    <n v="0.54"/>
    <n v="0.25"/>
    <n v="0.39"/>
    <n v="0.03"/>
    <n v="0.69"/>
    <n v="0.31"/>
    <n v="0.54"/>
    <n v="0.25"/>
    <n v="0.62"/>
    <n v="0.45"/>
    <x v="0"/>
    <x v="1"/>
  </r>
  <r>
    <x v="15"/>
    <x v="1807"/>
    <n v="9"/>
    <s v="PhD"/>
    <n v="0.94"/>
    <n v="1.21"/>
    <n v="0.12"/>
    <x v="1"/>
    <n v="0.5"/>
    <n v="0.47"/>
    <n v="0.8"/>
    <n v="0.83"/>
    <n v="0.28000000000000003"/>
    <n v="0.82"/>
    <n v="0.18"/>
    <n v="0.76"/>
    <n v="0.25"/>
    <n v="0.3"/>
    <x v="1"/>
    <x v="3"/>
  </r>
  <r>
    <x v="6"/>
    <x v="1808"/>
    <n v="28"/>
    <s v="PhD"/>
    <n v="0.42"/>
    <n v="1.49"/>
    <n v="0.36"/>
    <x v="2"/>
    <n v="0.46"/>
    <n v="0.73"/>
    <n v="0.01"/>
    <n v="0.15"/>
    <n v="0.02"/>
    <n v="0.99"/>
    <n v="0.76"/>
    <n v="0.37"/>
    <n v="0.16"/>
    <n v="0.09"/>
    <x v="1"/>
    <x v="0"/>
  </r>
  <r>
    <x v="18"/>
    <x v="1809"/>
    <n v="14"/>
    <s v="PhD"/>
    <n v="0.98"/>
    <n v="1.17"/>
    <n v="0.14000000000000001"/>
    <x v="1"/>
    <n v="0.5"/>
    <n v="1"/>
    <n v="0.52"/>
    <n v="0.96"/>
    <n v="0.02"/>
    <n v="0.72"/>
    <n v="0.63"/>
    <n v="0.69"/>
    <n v="0.56999999999999995"/>
    <n v="0.04"/>
    <x v="1"/>
    <x v="1"/>
  </r>
  <r>
    <x v="18"/>
    <x v="1810"/>
    <n v="18"/>
    <s v="High School"/>
    <n v="0.92"/>
    <n v="0.73"/>
    <n v="0.3"/>
    <x v="1"/>
    <n v="0.68"/>
    <n v="0.44"/>
    <n v="0.92"/>
    <n v="0.79"/>
    <n v="0.43"/>
    <n v="7.0000000000000007E-2"/>
    <n v="0.87"/>
    <n v="0.77"/>
    <n v="0.79"/>
    <n v="0.74"/>
    <x v="1"/>
    <x v="1"/>
  </r>
  <r>
    <x v="11"/>
    <x v="631"/>
    <n v="3"/>
    <s v="High School"/>
    <n v="0"/>
    <n v="0.74"/>
    <n v="0.32"/>
    <x v="2"/>
    <n v="0.11"/>
    <n v="0.53"/>
    <n v="0.04"/>
    <n v="0.18"/>
    <n v="0.23"/>
    <n v="0.66"/>
    <n v="0.47"/>
    <n v="0.46"/>
    <n v="0.77"/>
    <n v="0.46"/>
    <x v="1"/>
    <x v="4"/>
  </r>
  <r>
    <x v="17"/>
    <x v="1811"/>
    <n v="23"/>
    <s v="High School"/>
    <n v="0.65"/>
    <n v="0.65"/>
    <n v="0.55000000000000004"/>
    <x v="2"/>
    <n v="0.85"/>
    <n v="0.12"/>
    <n v="0.9"/>
    <n v="0.08"/>
    <n v="0.35"/>
    <n v="0.61"/>
    <n v="0.56000000000000005"/>
    <n v="0.1"/>
    <n v="0.8"/>
    <n v="0.97"/>
    <x v="0"/>
    <x v="0"/>
  </r>
  <r>
    <x v="17"/>
    <x v="1812"/>
    <n v="5"/>
    <s v="PhD"/>
    <n v="0.9"/>
    <n v="1.06"/>
    <n v="0.67"/>
    <x v="2"/>
    <n v="0.18"/>
    <n v="0.79"/>
    <n v="0.06"/>
    <n v="0.88"/>
    <n v="0.67"/>
    <n v="0.37"/>
    <n v="0.19"/>
    <n v="0.82"/>
    <n v="0.6"/>
    <n v="0.36"/>
    <x v="0"/>
    <x v="4"/>
  </r>
  <r>
    <x v="18"/>
    <x v="1813"/>
    <n v="21"/>
    <s v="High School"/>
    <n v="0.83"/>
    <n v="0.84"/>
    <n v="7.0000000000000007E-2"/>
    <x v="1"/>
    <n v="0.91"/>
    <n v="0.39"/>
    <n v="0.35"/>
    <n v="0.2"/>
    <n v="0.9"/>
    <n v="0.22"/>
    <n v="0.64"/>
    <n v="0.88"/>
    <n v="0.03"/>
    <n v="0.83"/>
    <x v="1"/>
    <x v="0"/>
  </r>
  <r>
    <x v="18"/>
    <x v="1814"/>
    <n v="29"/>
    <s v="High School"/>
    <n v="0.66"/>
    <n v="0.87"/>
    <n v="0.22"/>
    <x v="1"/>
    <n v="0.25"/>
    <n v="0.02"/>
    <n v="0.95"/>
    <n v="0.02"/>
    <n v="0.82"/>
    <n v="0.17"/>
    <n v="0.39"/>
    <n v="0.82"/>
    <n v="0.21"/>
    <n v="0.87"/>
    <x v="0"/>
    <x v="0"/>
  </r>
  <r>
    <x v="18"/>
    <x v="1815"/>
    <n v="26"/>
    <s v="Master's"/>
    <n v="0.37"/>
    <n v="1.1599999999999999"/>
    <n v="0.14000000000000001"/>
    <x v="1"/>
    <n v="0.35"/>
    <n v="0.73"/>
    <n v="0.31"/>
    <n v="0.2"/>
    <n v="0.81"/>
    <n v="0.81"/>
    <n v="0.5"/>
    <n v="0.53"/>
    <n v="0.7"/>
    <n v="0.51"/>
    <x v="1"/>
    <x v="0"/>
  </r>
  <r>
    <x v="11"/>
    <x v="1816"/>
    <n v="11"/>
    <s v="PhD"/>
    <n v="0.99"/>
    <n v="0.65"/>
    <n v="0.54"/>
    <x v="2"/>
    <n v="0.89"/>
    <n v="0.69"/>
    <n v="0.88"/>
    <n v="0.34"/>
    <n v="0.27"/>
    <n v="0.85"/>
    <n v="0.39"/>
    <n v="0.71"/>
    <n v="0.15"/>
    <n v="0.76"/>
    <x v="1"/>
    <x v="1"/>
  </r>
  <r>
    <x v="19"/>
    <x v="1817"/>
    <n v="27"/>
    <s v="PhD"/>
    <n v="0.27"/>
    <n v="0.99"/>
    <n v="0.57999999999999996"/>
    <x v="2"/>
    <n v="0.01"/>
    <n v="0.64"/>
    <n v="0.54"/>
    <n v="0.22"/>
    <n v="0.75"/>
    <n v="0.3"/>
    <n v="0.28000000000000003"/>
    <n v="0.47"/>
    <n v="0.68"/>
    <n v="0.93"/>
    <x v="0"/>
    <x v="0"/>
  </r>
  <r>
    <x v="1"/>
    <x v="1818"/>
    <n v="16"/>
    <s v="PhD"/>
    <n v="0.39"/>
    <n v="1.41"/>
    <n v="0.27"/>
    <x v="1"/>
    <n v="0.2"/>
    <n v="0.38"/>
    <n v="0.56000000000000005"/>
    <n v="0.85"/>
    <n v="0.53"/>
    <n v="0.97"/>
    <n v="0.8"/>
    <n v="0.95"/>
    <n v="0.73"/>
    <n v="0.88"/>
    <x v="0"/>
    <x v="1"/>
  </r>
  <r>
    <x v="17"/>
    <x v="1819"/>
    <n v="24"/>
    <s v="Master's"/>
    <n v="0.25"/>
    <n v="0.73"/>
    <n v="0.65"/>
    <x v="2"/>
    <n v="0.08"/>
    <n v="0.41"/>
    <n v="0.82"/>
    <n v="0.81"/>
    <n v="0.14000000000000001"/>
    <n v="0.49"/>
    <n v="0.48"/>
    <n v="0.32"/>
    <n v="0.92"/>
    <n v="0.65"/>
    <x v="0"/>
    <x v="0"/>
  </r>
  <r>
    <x v="18"/>
    <x v="1820"/>
    <n v="28"/>
    <s v="High School"/>
    <n v="7.0000000000000007E-2"/>
    <n v="0.89"/>
    <n v="0.26"/>
    <x v="1"/>
    <n v="0.42"/>
    <n v="0.26"/>
    <n v="1"/>
    <n v="0.87"/>
    <n v="0.55000000000000004"/>
    <n v="0.56000000000000005"/>
    <n v="0.01"/>
    <n v="0.98"/>
    <n v="0.81"/>
    <n v="0.04"/>
    <x v="1"/>
    <x v="0"/>
  </r>
  <r>
    <x v="18"/>
    <x v="1821"/>
    <n v="21"/>
    <s v="PhD"/>
    <n v="0.35"/>
    <n v="1.03"/>
    <n v="0.2"/>
    <x v="1"/>
    <n v="0.61"/>
    <n v="0.73"/>
    <n v="0.66"/>
    <n v="7.0000000000000007E-2"/>
    <n v="0.46"/>
    <n v="0.66"/>
    <n v="0.3"/>
    <n v="0.31"/>
    <n v="0.12"/>
    <n v="0.42"/>
    <x v="1"/>
    <x v="0"/>
  </r>
  <r>
    <x v="18"/>
    <x v="1822"/>
    <n v="8"/>
    <s v="Bachelor's"/>
    <n v="0.28999999999999998"/>
    <n v="1.03"/>
    <n v="0.24"/>
    <x v="1"/>
    <n v="0.01"/>
    <n v="0.9"/>
    <n v="0.39"/>
    <n v="0.87"/>
    <n v="0.04"/>
    <n v="0.15"/>
    <n v="0.32"/>
    <n v="0.35"/>
    <n v="0.85"/>
    <n v="0.01"/>
    <x v="0"/>
    <x v="3"/>
  </r>
  <r>
    <x v="18"/>
    <x v="1823"/>
    <n v="14"/>
    <s v="Bachelor's"/>
    <n v="0.84"/>
    <n v="0.79"/>
    <n v="0.26"/>
    <x v="1"/>
    <n v="0.48"/>
    <n v="0.18"/>
    <n v="0.8"/>
    <n v="0.38"/>
    <n v="0.71"/>
    <n v="0.84"/>
    <n v="0.96"/>
    <n v="0.09"/>
    <n v="0.01"/>
    <n v="0.55000000000000004"/>
    <x v="0"/>
    <x v="1"/>
  </r>
  <r>
    <x v="13"/>
    <x v="1824"/>
    <n v="19"/>
    <s v="Master's"/>
    <n v="0.47"/>
    <n v="0.56999999999999995"/>
    <n v="0.5"/>
    <x v="2"/>
    <n v="0.12"/>
    <n v="0.84"/>
    <n v="0.76"/>
    <n v="7.0000000000000007E-2"/>
    <n v="0.84"/>
    <n v="0.32"/>
    <n v="0.35"/>
    <n v="0.18"/>
    <n v="0.84"/>
    <n v="0.4"/>
    <x v="1"/>
    <x v="1"/>
  </r>
  <r>
    <x v="14"/>
    <x v="1825"/>
    <n v="20"/>
    <s v="PhD"/>
    <n v="0.97"/>
    <n v="0.76"/>
    <n v="0.93"/>
    <x v="0"/>
    <n v="0.3"/>
    <n v="0.83"/>
    <n v="0.66"/>
    <n v="0.86"/>
    <n v="0.98"/>
    <n v="0.87"/>
    <n v="0.4"/>
    <n v="0.81"/>
    <n v="0.71"/>
    <n v="0.06"/>
    <x v="0"/>
    <x v="1"/>
  </r>
  <r>
    <x v="13"/>
    <x v="1826"/>
    <n v="18"/>
    <s v="High School"/>
    <n v="0.47"/>
    <n v="0.63"/>
    <n v="0.47"/>
    <x v="2"/>
    <n v="0.6"/>
    <n v="0.56999999999999995"/>
    <n v="0.56999999999999995"/>
    <n v="0.26"/>
    <n v="0.63"/>
    <n v="0.91"/>
    <n v="0.39"/>
    <n v="0.63"/>
    <n v="0.24"/>
    <n v="0.05"/>
    <x v="0"/>
    <x v="1"/>
  </r>
  <r>
    <x v="15"/>
    <x v="1827"/>
    <n v="20"/>
    <s v="High School"/>
    <n v="0.05"/>
    <n v="1.22"/>
    <n v="0.22"/>
    <x v="1"/>
    <n v="0.37"/>
    <n v="0.41"/>
    <n v="0.92"/>
    <n v="0.01"/>
    <n v="0.56000000000000005"/>
    <n v="0.92"/>
    <n v="0.91"/>
    <n v="0.57999999999999996"/>
    <n v="0.38"/>
    <n v="0.1"/>
    <x v="0"/>
    <x v="1"/>
  </r>
  <r>
    <x v="1"/>
    <x v="1828"/>
    <n v="0"/>
    <s v="Master's"/>
    <n v="0.68"/>
    <n v="0.52"/>
    <n v="0.27"/>
    <x v="1"/>
    <n v="0.59"/>
    <n v="0.05"/>
    <n v="0.24"/>
    <n v="0.59"/>
    <n v="0.04"/>
    <n v="0.78"/>
    <n v="0.92"/>
    <n v="0.96"/>
    <n v="0.73"/>
    <n v="0.86"/>
    <x v="1"/>
    <x v="2"/>
  </r>
  <r>
    <x v="15"/>
    <x v="1829"/>
    <n v="4"/>
    <s v="Master's"/>
    <n v="0.46"/>
    <n v="1.21"/>
    <n v="0.11"/>
    <x v="1"/>
    <n v="0.11"/>
    <n v="0.76"/>
    <n v="0.96"/>
    <n v="0.57999999999999996"/>
    <n v="0.48"/>
    <n v="0.53"/>
    <n v="0.48"/>
    <n v="0.44"/>
    <n v="0.95"/>
    <n v="0.48"/>
    <x v="1"/>
    <x v="4"/>
  </r>
  <r>
    <x v="0"/>
    <x v="1830"/>
    <n v="19"/>
    <s v="Bachelor's"/>
    <n v="0.77"/>
    <n v="0.89"/>
    <n v="0.88"/>
    <x v="0"/>
    <n v="0.57999999999999996"/>
    <n v="0.71"/>
    <n v="0.06"/>
    <n v="0.03"/>
    <n v="0.38"/>
    <n v="0.69"/>
    <n v="0.22"/>
    <n v="0.43"/>
    <n v="0.98"/>
    <n v="0.21"/>
    <x v="1"/>
    <x v="1"/>
  </r>
  <r>
    <x v="4"/>
    <x v="1831"/>
    <n v="17"/>
    <s v="Master's"/>
    <n v="0.83"/>
    <n v="1.39"/>
    <n v="0.67"/>
    <x v="2"/>
    <n v="0.51"/>
    <n v="0.68"/>
    <n v="0.62"/>
    <n v="0.31"/>
    <n v="0.28000000000000003"/>
    <n v="0.34"/>
    <n v="0.22"/>
    <n v="0.76"/>
    <n v="0.96"/>
    <n v="0.87"/>
    <x v="0"/>
    <x v="1"/>
  </r>
  <r>
    <x v="10"/>
    <x v="1832"/>
    <n v="29"/>
    <s v="PhD"/>
    <n v="0.05"/>
    <n v="1.26"/>
    <n v="0.46"/>
    <x v="2"/>
    <n v="0.82"/>
    <n v="0.78"/>
    <n v="0.63"/>
    <n v="0.26"/>
    <n v="0.1"/>
    <n v="0.25"/>
    <n v="0.51"/>
    <n v="0.98"/>
    <n v="0.06"/>
    <n v="0.2"/>
    <x v="0"/>
    <x v="0"/>
  </r>
  <r>
    <x v="14"/>
    <x v="1833"/>
    <n v="3"/>
    <s v="Bachelor's"/>
    <n v="0.3"/>
    <n v="1.36"/>
    <n v="0.73"/>
    <x v="0"/>
    <n v="0.96"/>
    <n v="0.91"/>
    <n v="0.89"/>
    <n v="0.17"/>
    <n v="0.33"/>
    <n v="0.8"/>
    <n v="0.81"/>
    <n v="0.71"/>
    <n v="0.45"/>
    <n v="0.31"/>
    <x v="1"/>
    <x v="4"/>
  </r>
  <r>
    <x v="0"/>
    <x v="1834"/>
    <n v="6"/>
    <s v="High School"/>
    <n v="0.14000000000000001"/>
    <n v="0.54"/>
    <n v="0.7"/>
    <x v="2"/>
    <n v="0.78"/>
    <n v="0.06"/>
    <n v="0.54"/>
    <n v="0.37"/>
    <n v="0.15"/>
    <n v="0.74"/>
    <n v="0.06"/>
    <n v="0.32"/>
    <n v="0.56000000000000005"/>
    <n v="0.4"/>
    <x v="0"/>
    <x v="3"/>
  </r>
  <r>
    <x v="4"/>
    <x v="1835"/>
    <n v="16"/>
    <s v="Bachelor's"/>
    <n v="0.93"/>
    <n v="1.43"/>
    <n v="0.47"/>
    <x v="2"/>
    <n v="0.39"/>
    <n v="0.31"/>
    <n v="0.86"/>
    <n v="0.56999999999999995"/>
    <n v="0.09"/>
    <n v="0.85"/>
    <n v="0.53"/>
    <n v="0.42"/>
    <n v="0.34"/>
    <n v="0.1"/>
    <x v="1"/>
    <x v="1"/>
  </r>
  <r>
    <x v="5"/>
    <x v="1836"/>
    <n v="13"/>
    <s v="Master's"/>
    <n v="0.74"/>
    <n v="0.63"/>
    <n v="0.18"/>
    <x v="1"/>
    <n v="0.56000000000000005"/>
    <n v="0.17"/>
    <n v="0.43"/>
    <n v="0.65"/>
    <n v="0.28000000000000003"/>
    <n v="0.33"/>
    <n v="0.12"/>
    <n v="0.41"/>
    <n v="0.57999999999999996"/>
    <n v="0.12"/>
    <x v="0"/>
    <x v="1"/>
  </r>
  <r>
    <x v="15"/>
    <x v="1837"/>
    <n v="22"/>
    <s v="PhD"/>
    <n v="0.4"/>
    <n v="1.18"/>
    <n v="0.13"/>
    <x v="1"/>
    <n v="0.56999999999999995"/>
    <n v="0.61"/>
    <n v="0.69"/>
    <n v="0.76"/>
    <n v="0.14000000000000001"/>
    <n v="0.97"/>
    <n v="0.84"/>
    <n v="0.56000000000000005"/>
    <n v="0.89"/>
    <n v="0.38"/>
    <x v="0"/>
    <x v="0"/>
  </r>
  <r>
    <x v="11"/>
    <x v="1838"/>
    <n v="27"/>
    <s v="PhD"/>
    <n v="0.73"/>
    <n v="1.44"/>
    <n v="0.36"/>
    <x v="2"/>
    <n v="0.64"/>
    <n v="0.81"/>
    <n v="0.91"/>
    <n v="0.28000000000000003"/>
    <n v="0.13"/>
    <n v="0.25"/>
    <n v="0.57999999999999996"/>
    <n v="0.92"/>
    <n v="0.57999999999999996"/>
    <n v="0.92"/>
    <x v="0"/>
    <x v="0"/>
  </r>
  <r>
    <x v="10"/>
    <x v="1839"/>
    <n v="14"/>
    <s v="Bachelor's"/>
    <n v="0.6"/>
    <n v="0.52"/>
    <n v="0.43"/>
    <x v="2"/>
    <n v="0.06"/>
    <n v="0.32"/>
    <n v="0.06"/>
    <n v="0.17"/>
    <n v="0.41"/>
    <n v="0.51"/>
    <n v="0.22"/>
    <n v="0.73"/>
    <n v="0.59"/>
    <n v="0.69"/>
    <x v="1"/>
    <x v="1"/>
  </r>
  <r>
    <x v="7"/>
    <x v="1840"/>
    <n v="17"/>
    <s v="Bachelor's"/>
    <n v="0.73"/>
    <n v="1.44"/>
    <n v="0.11"/>
    <x v="1"/>
    <n v="0.27"/>
    <n v="0.09"/>
    <n v="0.59"/>
    <n v="0.4"/>
    <n v="0.5"/>
    <n v="0.17"/>
    <n v="0.65"/>
    <n v="0.62"/>
    <n v="0.26"/>
    <n v="0.47"/>
    <x v="0"/>
    <x v="1"/>
  </r>
  <r>
    <x v="11"/>
    <x v="1841"/>
    <n v="11"/>
    <s v="Bachelor's"/>
    <n v="0.77"/>
    <n v="0.73"/>
    <n v="0.65"/>
    <x v="2"/>
    <n v="7.0000000000000007E-2"/>
    <n v="0.41"/>
    <n v="0.08"/>
    <n v="0.92"/>
    <n v="0.04"/>
    <n v="0.15"/>
    <n v="0.92"/>
    <n v="0.57999999999999996"/>
    <n v="0.8"/>
    <n v="0.02"/>
    <x v="0"/>
    <x v="1"/>
  </r>
  <r>
    <x v="7"/>
    <x v="1842"/>
    <n v="21"/>
    <s v="Bachelor's"/>
    <n v="0.98"/>
    <n v="1.08"/>
    <n v="0.26"/>
    <x v="1"/>
    <n v="0.96"/>
    <n v="0.69"/>
    <n v="0.33"/>
    <n v="0.31"/>
    <n v="7.0000000000000007E-2"/>
    <n v="0.43"/>
    <n v="0.92"/>
    <n v="0.48"/>
    <n v="0.91"/>
    <n v="0.82"/>
    <x v="1"/>
    <x v="0"/>
  </r>
  <r>
    <x v="1"/>
    <x v="1843"/>
    <n v="16"/>
    <s v="High School"/>
    <n v="0.95"/>
    <n v="1.21"/>
    <n v="0.27"/>
    <x v="1"/>
    <n v="0.75"/>
    <n v="0.7"/>
    <n v="0.72"/>
    <n v="0.72"/>
    <n v="0.38"/>
    <n v="0.42"/>
    <n v="0.28999999999999998"/>
    <n v="0.15"/>
    <n v="0.46"/>
    <n v="0.9"/>
    <x v="1"/>
    <x v="1"/>
  </r>
  <r>
    <x v="4"/>
    <x v="526"/>
    <n v="28"/>
    <s v="PhD"/>
    <n v="0.06"/>
    <n v="1.31"/>
    <n v="0.67"/>
    <x v="2"/>
    <n v="0.83"/>
    <n v="0.73"/>
    <n v="0.15"/>
    <n v="0.35"/>
    <n v="0.56999999999999995"/>
    <n v="0.08"/>
    <n v="0.11"/>
    <n v="0.93"/>
    <n v="0.7"/>
    <n v="0.28000000000000003"/>
    <x v="1"/>
    <x v="0"/>
  </r>
  <r>
    <x v="13"/>
    <x v="1844"/>
    <n v="27"/>
    <s v="PhD"/>
    <n v="0.8"/>
    <n v="0.83"/>
    <n v="0.44"/>
    <x v="2"/>
    <n v="0.34"/>
    <n v="0.5"/>
    <n v="0.7"/>
    <n v="0.77"/>
    <n v="0.39"/>
    <n v="0.66"/>
    <n v="0.72"/>
    <n v="0.3"/>
    <n v="0.1"/>
    <n v="0.89"/>
    <x v="1"/>
    <x v="0"/>
  </r>
  <r>
    <x v="18"/>
    <x v="1845"/>
    <n v="14"/>
    <s v="PhD"/>
    <n v="0.65"/>
    <n v="0.56000000000000005"/>
    <n v="0.25"/>
    <x v="1"/>
    <n v="0.56999999999999995"/>
    <n v="0.85"/>
    <n v="0.97"/>
    <n v="0.96"/>
    <n v="0.86"/>
    <n v="0.01"/>
    <n v="0.89"/>
    <n v="0.08"/>
    <n v="0.85"/>
    <n v="0.28000000000000003"/>
    <x v="1"/>
    <x v="1"/>
  </r>
  <r>
    <x v="10"/>
    <x v="1846"/>
    <n v="26"/>
    <s v="High School"/>
    <n v="0.49"/>
    <n v="0.63"/>
    <n v="0.67"/>
    <x v="2"/>
    <n v="0.32"/>
    <n v="0.19"/>
    <n v="0.48"/>
    <n v="0.04"/>
    <n v="0.25"/>
    <n v="7.0000000000000007E-2"/>
    <n v="0.13"/>
    <n v="0.11"/>
    <n v="0.87"/>
    <n v="0.93"/>
    <x v="1"/>
    <x v="0"/>
  </r>
  <r>
    <x v="8"/>
    <x v="1847"/>
    <n v="22"/>
    <s v="PhD"/>
    <n v="0.63"/>
    <n v="1.2"/>
    <n v="0.46"/>
    <x v="2"/>
    <n v="0.37"/>
    <n v="0.68"/>
    <n v="0.38"/>
    <n v="0.57999999999999996"/>
    <n v="0.52"/>
    <n v="0.52"/>
    <n v="0.83"/>
    <n v="0.7"/>
    <n v="0.96"/>
    <n v="0.79"/>
    <x v="0"/>
    <x v="0"/>
  </r>
  <r>
    <x v="3"/>
    <x v="1848"/>
    <n v="6"/>
    <s v="High School"/>
    <n v="0.74"/>
    <n v="1.17"/>
    <n v="0.56000000000000005"/>
    <x v="2"/>
    <n v="0.48"/>
    <n v="0.06"/>
    <n v="0.95"/>
    <n v="0.85"/>
    <n v="0.49"/>
    <n v="0.16"/>
    <n v="0.82"/>
    <n v="0.43"/>
    <n v="0.39"/>
    <n v="0.67"/>
    <x v="0"/>
    <x v="3"/>
  </r>
  <r>
    <x v="7"/>
    <x v="1849"/>
    <n v="28"/>
    <s v="High School"/>
    <n v="0.06"/>
    <n v="1.27"/>
    <n v="0.23"/>
    <x v="1"/>
    <n v="0.59"/>
    <n v="0.34"/>
    <n v="0.16"/>
    <n v="0.1"/>
    <n v="0"/>
    <n v="0.21"/>
    <n v="0.41"/>
    <n v="0.24"/>
    <n v="0.31"/>
    <n v="0.39"/>
    <x v="0"/>
    <x v="0"/>
  </r>
  <r>
    <x v="5"/>
    <x v="1850"/>
    <n v="10"/>
    <s v="High School"/>
    <n v="0.72"/>
    <n v="0.99"/>
    <n v="0.05"/>
    <x v="1"/>
    <n v="0.23"/>
    <n v="0.71"/>
    <n v="0.3"/>
    <n v="0.92"/>
    <n v="0.71"/>
    <n v="0.28999999999999998"/>
    <n v="0.52"/>
    <n v="0.67"/>
    <n v="0.19"/>
    <n v="0.25"/>
    <x v="0"/>
    <x v="3"/>
  </r>
  <r>
    <x v="0"/>
    <x v="1851"/>
    <n v="11"/>
    <s v="Master's"/>
    <n v="0.92"/>
    <n v="0.84"/>
    <n v="0.8"/>
    <x v="0"/>
    <n v="0.19"/>
    <n v="0.59"/>
    <n v="0.74"/>
    <n v="0.44"/>
    <n v="0.75"/>
    <n v="0.3"/>
    <n v="0.71"/>
    <n v="0.26"/>
    <n v="0.78"/>
    <n v="0.83"/>
    <x v="0"/>
    <x v="1"/>
  </r>
  <r>
    <x v="19"/>
    <x v="1852"/>
    <n v="12"/>
    <s v="Bachelor's"/>
    <n v="0.22"/>
    <n v="1.19"/>
    <n v="0.52"/>
    <x v="2"/>
    <n v="0.99"/>
    <n v="0.36"/>
    <n v="0.77"/>
    <n v="0.37"/>
    <n v="0.4"/>
    <n v="0.11"/>
    <n v="0.24"/>
    <n v="0.16"/>
    <n v="0.16"/>
    <n v="0.01"/>
    <x v="1"/>
    <x v="1"/>
  </r>
  <r>
    <x v="14"/>
    <x v="1853"/>
    <n v="27"/>
    <s v="PhD"/>
    <n v="0.47"/>
    <n v="1.3"/>
    <n v="0.85"/>
    <x v="0"/>
    <n v="0.83"/>
    <n v="0.5"/>
    <n v="0.09"/>
    <n v="0.62"/>
    <n v="0.68"/>
    <n v="0.63"/>
    <n v="0.8"/>
    <n v="0.73"/>
    <n v="0.43"/>
    <n v="0.82"/>
    <x v="1"/>
    <x v="0"/>
  </r>
  <r>
    <x v="3"/>
    <x v="1854"/>
    <n v="2"/>
    <s v="Master's"/>
    <n v="0.12"/>
    <n v="1.04"/>
    <n v="0.59"/>
    <x v="2"/>
    <n v="0.55000000000000004"/>
    <n v="0.95"/>
    <n v="0.1"/>
    <n v="0.72"/>
    <n v="0.82"/>
    <n v="0.7"/>
    <n v="0.39"/>
    <n v="0.39"/>
    <n v="0.59"/>
    <n v="0.4"/>
    <x v="0"/>
    <x v="2"/>
  </r>
  <r>
    <x v="16"/>
    <x v="1855"/>
    <n v="24"/>
    <s v="Master's"/>
    <n v="0.11"/>
    <n v="1.1399999999999999"/>
    <n v="0.73"/>
    <x v="0"/>
    <n v="0.54"/>
    <n v="0.72"/>
    <n v="0.17"/>
    <n v="0.7"/>
    <n v="0.14000000000000001"/>
    <n v="0.62"/>
    <n v="0.51"/>
    <n v="0.3"/>
    <n v="0.11"/>
    <n v="0.74"/>
    <x v="0"/>
    <x v="0"/>
  </r>
  <r>
    <x v="12"/>
    <x v="1856"/>
    <n v="15"/>
    <s v="Master's"/>
    <n v="0.33"/>
    <n v="0.71"/>
    <n v="0.41"/>
    <x v="2"/>
    <n v="0.43"/>
    <n v="0.18"/>
    <n v="0.96"/>
    <n v="0.11"/>
    <n v="0.99"/>
    <n v="0.84"/>
    <n v="0.42"/>
    <n v="0.74"/>
    <n v="0.67"/>
    <n v="0.21"/>
    <x v="0"/>
    <x v="1"/>
  </r>
  <r>
    <x v="17"/>
    <x v="1857"/>
    <n v="10"/>
    <s v="Bachelor's"/>
    <n v="0.56999999999999995"/>
    <n v="1.1399999999999999"/>
    <n v="0.68"/>
    <x v="2"/>
    <n v="0.39"/>
    <n v="0.3"/>
    <n v="0.04"/>
    <n v="0.15"/>
    <n v="0.11"/>
    <n v="0.34"/>
    <n v="0.61"/>
    <n v="0.05"/>
    <n v="0.73"/>
    <n v="0.4"/>
    <x v="1"/>
    <x v="3"/>
  </r>
  <r>
    <x v="2"/>
    <x v="1858"/>
    <n v="6"/>
    <s v="High School"/>
    <n v="0.56999999999999995"/>
    <n v="1.27"/>
    <n v="0.92"/>
    <x v="0"/>
    <n v="0.89"/>
    <n v="0.52"/>
    <n v="0.4"/>
    <n v="0.56000000000000005"/>
    <n v="0.4"/>
    <n v="0.24"/>
    <n v="0.32"/>
    <n v="0.23"/>
    <n v="0.27"/>
    <n v="0.09"/>
    <x v="0"/>
    <x v="3"/>
  </r>
  <r>
    <x v="2"/>
    <x v="1859"/>
    <n v="10"/>
    <s v="High School"/>
    <n v="0.24"/>
    <n v="0.95"/>
    <n v="0.9"/>
    <x v="0"/>
    <n v="0.45"/>
    <n v="0.95"/>
    <n v="0.15"/>
    <n v="0.85"/>
    <n v="0.25"/>
    <n v="0.93"/>
    <n v="0.23"/>
    <n v="0.75"/>
    <n v="0.06"/>
    <n v="0.63"/>
    <x v="0"/>
    <x v="3"/>
  </r>
  <r>
    <x v="2"/>
    <x v="1860"/>
    <n v="7"/>
    <s v="Bachelor's"/>
    <n v="0.67"/>
    <n v="1.1399999999999999"/>
    <n v="0.93"/>
    <x v="0"/>
    <n v="0.63"/>
    <n v="0.41"/>
    <n v="0.19"/>
    <n v="0.66"/>
    <n v="0.12"/>
    <n v="0.83"/>
    <n v="0.25"/>
    <n v="0.52"/>
    <n v="0.6"/>
    <n v="0.36"/>
    <x v="0"/>
    <x v="3"/>
  </r>
  <r>
    <x v="12"/>
    <x v="1861"/>
    <n v="26"/>
    <s v="Master's"/>
    <n v="0.25"/>
    <n v="0.53"/>
    <n v="0.68"/>
    <x v="2"/>
    <n v="0.32"/>
    <n v="0.71"/>
    <n v="0.51"/>
    <n v="0.67"/>
    <n v="0.11"/>
    <n v="0.52"/>
    <n v="0.39"/>
    <n v="0.45"/>
    <n v="0.97"/>
    <n v="0.14000000000000001"/>
    <x v="1"/>
    <x v="0"/>
  </r>
  <r>
    <x v="13"/>
    <x v="1862"/>
    <n v="7"/>
    <s v="High School"/>
    <n v="0.33"/>
    <n v="0.79"/>
    <n v="0.41"/>
    <x v="2"/>
    <n v="0.35"/>
    <n v="0.36"/>
    <n v="0.27"/>
    <n v="0.67"/>
    <n v="0.05"/>
    <n v="0.33"/>
    <n v="0.28000000000000003"/>
    <n v="0.75"/>
    <n v="0.15"/>
    <n v="0.94"/>
    <x v="0"/>
    <x v="3"/>
  </r>
  <r>
    <x v="19"/>
    <x v="1863"/>
    <n v="17"/>
    <s v="Bachelor's"/>
    <n v="0.37"/>
    <n v="0.7"/>
    <n v="0.41"/>
    <x v="2"/>
    <n v="0.76"/>
    <n v="0.48"/>
    <n v="0.16"/>
    <n v="0.05"/>
    <n v="0.23"/>
    <n v="0.95"/>
    <n v="0.85"/>
    <n v="0.44"/>
    <n v="0.48"/>
    <n v="0.9"/>
    <x v="1"/>
    <x v="1"/>
  </r>
  <r>
    <x v="15"/>
    <x v="1864"/>
    <n v="11"/>
    <s v="Bachelor's"/>
    <n v="0.38"/>
    <n v="0.63"/>
    <n v="0.25"/>
    <x v="1"/>
    <n v="0.94"/>
    <n v="0.39"/>
    <n v="0.73"/>
    <n v="0.41"/>
    <n v="0.5"/>
    <n v="0.84"/>
    <n v="0.08"/>
    <n v="0.53"/>
    <n v="0.21"/>
    <n v="0.34"/>
    <x v="0"/>
    <x v="1"/>
  </r>
  <r>
    <x v="7"/>
    <x v="1865"/>
    <n v="3"/>
    <s v="PhD"/>
    <n v="0.03"/>
    <n v="1.0900000000000001"/>
    <n v="0.12"/>
    <x v="1"/>
    <n v="0.67"/>
    <n v="0.14000000000000001"/>
    <n v="0.74"/>
    <n v="0.65"/>
    <n v="0.97"/>
    <n v="0.91"/>
    <n v="0.28000000000000003"/>
    <n v="0.03"/>
    <n v="0.66"/>
    <n v="0.6"/>
    <x v="1"/>
    <x v="4"/>
  </r>
  <r>
    <x v="18"/>
    <x v="1866"/>
    <n v="2"/>
    <s v="Master's"/>
    <n v="0.12"/>
    <n v="1.08"/>
    <n v="0.28000000000000003"/>
    <x v="1"/>
    <n v="0.91"/>
    <n v="0.15"/>
    <n v="0.38"/>
    <n v="0.04"/>
    <n v="0.47"/>
    <n v="0.75"/>
    <n v="0.79"/>
    <n v="0.5"/>
    <n v="0.1"/>
    <n v="0.38"/>
    <x v="1"/>
    <x v="2"/>
  </r>
  <r>
    <x v="1"/>
    <x v="1867"/>
    <n v="0"/>
    <s v="PhD"/>
    <n v="0.66"/>
    <n v="1.29"/>
    <n v="0.22"/>
    <x v="1"/>
    <n v="0.79"/>
    <n v="0.57999999999999996"/>
    <n v="0.86"/>
    <n v="0.55000000000000004"/>
    <n v="0.23"/>
    <n v="0.54"/>
    <n v="0.71"/>
    <n v="0.65"/>
    <n v="0.24"/>
    <n v="0.04"/>
    <x v="0"/>
    <x v="2"/>
  </r>
  <r>
    <x v="2"/>
    <x v="1868"/>
    <n v="19"/>
    <s v="PhD"/>
    <n v="0.98"/>
    <n v="0.68"/>
    <n v="0.82"/>
    <x v="0"/>
    <n v="0.64"/>
    <n v="0.88"/>
    <n v="0.76"/>
    <n v="0.91"/>
    <n v="0.6"/>
    <n v="0.87"/>
    <n v="0.26"/>
    <n v="0.43"/>
    <n v="0.84"/>
    <n v="0.33"/>
    <x v="0"/>
    <x v="1"/>
  </r>
  <r>
    <x v="12"/>
    <x v="1869"/>
    <n v="15"/>
    <s v="PhD"/>
    <n v="0.36"/>
    <n v="0.86"/>
    <n v="0.42"/>
    <x v="2"/>
    <n v="0.55000000000000004"/>
    <n v="0.13"/>
    <n v="0.04"/>
    <n v="0.9"/>
    <n v="0.93"/>
    <n v="0.08"/>
    <n v="0.55000000000000004"/>
    <n v="0.54"/>
    <n v="0.37"/>
    <n v="0.56999999999999995"/>
    <x v="0"/>
    <x v="1"/>
  </r>
  <r>
    <x v="19"/>
    <x v="1870"/>
    <n v="25"/>
    <s v="Bachelor's"/>
    <n v="0.49"/>
    <n v="1.26"/>
    <n v="0.51"/>
    <x v="2"/>
    <n v="0.32"/>
    <n v="0.57999999999999996"/>
    <n v="0.64"/>
    <n v="0.66"/>
    <n v="0.62"/>
    <n v="0.66"/>
    <n v="0.31"/>
    <n v="0.45"/>
    <n v="0.67"/>
    <n v="0.75"/>
    <x v="1"/>
    <x v="0"/>
  </r>
  <r>
    <x v="16"/>
    <x v="1871"/>
    <n v="1"/>
    <s v="PhD"/>
    <n v="0.22"/>
    <n v="0.99"/>
    <n v="0.81"/>
    <x v="0"/>
    <n v="0.92"/>
    <n v="0.36"/>
    <n v="0.94"/>
    <n v="0.46"/>
    <n v="0.96"/>
    <n v="0.74"/>
    <n v="0.83"/>
    <n v="0.1"/>
    <n v="0.59"/>
    <n v="0.14000000000000001"/>
    <x v="0"/>
    <x v="2"/>
  </r>
  <r>
    <x v="4"/>
    <x v="1872"/>
    <n v="19"/>
    <s v="High School"/>
    <n v="0.62"/>
    <n v="1.23"/>
    <n v="0.32"/>
    <x v="2"/>
    <n v="0.53"/>
    <n v="0.56999999999999995"/>
    <n v="0.08"/>
    <n v="0.5"/>
    <n v="0.71"/>
    <n v="0.05"/>
    <n v="0.76"/>
    <n v="0.57999999999999996"/>
    <n v="0.83"/>
    <n v="0.22"/>
    <x v="0"/>
    <x v="1"/>
  </r>
  <r>
    <x v="12"/>
    <x v="1873"/>
    <n v="22"/>
    <s v="PhD"/>
    <n v="0.26"/>
    <n v="0.86"/>
    <n v="0.5"/>
    <x v="2"/>
    <n v="0.79"/>
    <n v="0.17"/>
    <n v="0.11"/>
    <n v="0.15"/>
    <n v="0.22"/>
    <n v="0.06"/>
    <n v="0.93"/>
    <n v="0.32"/>
    <n v="0.18"/>
    <n v="0.64"/>
    <x v="1"/>
    <x v="0"/>
  </r>
  <r>
    <x v="15"/>
    <x v="1874"/>
    <n v="22"/>
    <s v="PhD"/>
    <n v="0.36"/>
    <n v="1.01"/>
    <n v="0.17"/>
    <x v="1"/>
    <n v="0.6"/>
    <n v="0.96"/>
    <n v="0.89"/>
    <n v="0.11"/>
    <n v="0.27"/>
    <n v="0.83"/>
    <n v="0.82"/>
    <n v="0.28000000000000003"/>
    <n v="0.73"/>
    <n v="0.67"/>
    <x v="0"/>
    <x v="0"/>
  </r>
  <r>
    <x v="18"/>
    <x v="1875"/>
    <n v="14"/>
    <s v="PhD"/>
    <n v="0.2"/>
    <n v="1.39"/>
    <n v="0.22"/>
    <x v="1"/>
    <n v="0.17"/>
    <n v="0.7"/>
    <n v="0.74"/>
    <n v="0.89"/>
    <n v="0.22"/>
    <n v="0.99"/>
    <n v="0.15"/>
    <n v="0.6"/>
    <n v="0.66"/>
    <n v="0.42"/>
    <x v="0"/>
    <x v="1"/>
  </r>
  <r>
    <x v="2"/>
    <x v="1876"/>
    <n v="3"/>
    <s v="PhD"/>
    <n v="0.03"/>
    <n v="0.54"/>
    <n v="0.81"/>
    <x v="0"/>
    <n v="0.66"/>
    <n v="0.39"/>
    <n v="1"/>
    <n v="0.2"/>
    <n v="0.01"/>
    <n v="0.19"/>
    <n v="0.89"/>
    <n v="0.15"/>
    <n v="0.48"/>
    <n v="0.42"/>
    <x v="0"/>
    <x v="4"/>
  </r>
  <r>
    <x v="11"/>
    <x v="1877"/>
    <n v="3"/>
    <s v="PhD"/>
    <n v="0.05"/>
    <n v="1.1599999999999999"/>
    <n v="0.44"/>
    <x v="2"/>
    <n v="0.93"/>
    <n v="0.85"/>
    <n v="0.4"/>
    <n v="0.99"/>
    <n v="0.05"/>
    <n v="0.79"/>
    <n v="0.43"/>
    <n v="0.43"/>
    <n v="0.17"/>
    <n v="0.51"/>
    <x v="0"/>
    <x v="4"/>
  </r>
  <r>
    <x v="11"/>
    <x v="1878"/>
    <n v="0"/>
    <s v="High School"/>
    <n v="0.62"/>
    <n v="0.74"/>
    <n v="0.59"/>
    <x v="2"/>
    <n v="0.61"/>
    <n v="0.75"/>
    <n v="0.75"/>
    <n v="0.2"/>
    <n v="0"/>
    <n v="0.37"/>
    <n v="0.92"/>
    <n v="0.57999999999999996"/>
    <n v="0.73"/>
    <n v="0.88"/>
    <x v="0"/>
    <x v="2"/>
  </r>
  <r>
    <x v="17"/>
    <x v="1879"/>
    <n v="12"/>
    <s v="Master's"/>
    <n v="0.67"/>
    <n v="1.1200000000000001"/>
    <n v="0.67"/>
    <x v="2"/>
    <n v="0.52"/>
    <n v="0.47"/>
    <n v="0.21"/>
    <n v="0.76"/>
    <n v="0.14000000000000001"/>
    <n v="0.49"/>
    <n v="0.42"/>
    <n v="0.66"/>
    <n v="0.92"/>
    <n v="0.95"/>
    <x v="1"/>
    <x v="1"/>
  </r>
  <r>
    <x v="7"/>
    <x v="1880"/>
    <n v="9"/>
    <s v="High School"/>
    <n v="0.26"/>
    <n v="1.31"/>
    <n v="0.18"/>
    <x v="1"/>
    <n v="0.45"/>
    <n v="0.71"/>
    <n v="0.6"/>
    <n v="0.97"/>
    <n v="0.57999999999999996"/>
    <n v="0.47"/>
    <n v="0.54"/>
    <n v="0.81"/>
    <n v="0.61"/>
    <n v="0.65"/>
    <x v="0"/>
    <x v="3"/>
  </r>
  <r>
    <x v="18"/>
    <x v="1881"/>
    <n v="28"/>
    <s v="Master's"/>
    <n v="0.62"/>
    <n v="0.88"/>
    <n v="0.22"/>
    <x v="1"/>
    <n v="0.66"/>
    <n v="0.01"/>
    <n v="0.47"/>
    <n v="0.74"/>
    <n v="0.5"/>
    <n v="0.78"/>
    <n v="0.45"/>
    <n v="0.98"/>
    <n v="0.28999999999999998"/>
    <n v="0.09"/>
    <x v="0"/>
    <x v="0"/>
  </r>
  <r>
    <x v="14"/>
    <x v="1882"/>
    <n v="7"/>
    <s v="PhD"/>
    <n v="0.54"/>
    <n v="0.85"/>
    <n v="0.76"/>
    <x v="0"/>
    <n v="0.67"/>
    <n v="0.38"/>
    <n v="0.63"/>
    <n v="0.78"/>
    <n v="0.76"/>
    <n v="0.38"/>
    <n v="0.56999999999999995"/>
    <n v="0.45"/>
    <n v="0.87"/>
    <n v="0.88"/>
    <x v="1"/>
    <x v="3"/>
  </r>
  <r>
    <x v="9"/>
    <x v="1883"/>
    <n v="22"/>
    <s v="High School"/>
    <n v="0.09"/>
    <n v="0.67"/>
    <n v="0.79"/>
    <x v="0"/>
    <n v="0.56000000000000005"/>
    <n v="0.66"/>
    <n v="0.33"/>
    <n v="0.67"/>
    <n v="0.94"/>
    <n v="0.65"/>
    <n v="0.16"/>
    <n v="0.57999999999999996"/>
    <n v="0.54"/>
    <n v="0.87"/>
    <x v="1"/>
    <x v="0"/>
  </r>
  <r>
    <x v="9"/>
    <x v="1884"/>
    <n v="16"/>
    <s v="High School"/>
    <n v="0.85"/>
    <n v="0.77"/>
    <n v="0.91"/>
    <x v="0"/>
    <n v="0.43"/>
    <n v="0.6"/>
    <n v="0.79"/>
    <n v="0.04"/>
    <n v="0.82"/>
    <n v="0.14000000000000001"/>
    <n v="0.36"/>
    <n v="0.47"/>
    <n v="0.9"/>
    <n v="0.02"/>
    <x v="1"/>
    <x v="1"/>
  </r>
  <r>
    <x v="14"/>
    <x v="1885"/>
    <n v="21"/>
    <s v="Bachelor's"/>
    <n v="0.32"/>
    <n v="0.79"/>
    <n v="0.82"/>
    <x v="0"/>
    <n v="0.19"/>
    <n v="0.47"/>
    <n v="0.77"/>
    <n v="0.85"/>
    <n v="0.39"/>
    <n v="0.62"/>
    <n v="0"/>
    <n v="0.55000000000000004"/>
    <n v="0.98"/>
    <n v="0.31"/>
    <x v="0"/>
    <x v="0"/>
  </r>
  <r>
    <x v="14"/>
    <x v="1886"/>
    <n v="4"/>
    <s v="High School"/>
    <n v="0.62"/>
    <n v="1.08"/>
    <n v="0.75"/>
    <x v="0"/>
    <n v="0.8"/>
    <n v="0.04"/>
    <n v="0.81"/>
    <n v="0.03"/>
    <n v="0.66"/>
    <n v="0.08"/>
    <n v="0.25"/>
    <n v="0.72"/>
    <n v="0.28000000000000003"/>
    <n v="0.51"/>
    <x v="1"/>
    <x v="4"/>
  </r>
  <r>
    <x v="4"/>
    <x v="1887"/>
    <n v="14"/>
    <s v="PhD"/>
    <n v="0.05"/>
    <n v="1.31"/>
    <n v="0.33"/>
    <x v="2"/>
    <n v="0.13"/>
    <n v="0.12"/>
    <n v="0.99"/>
    <n v="0.18"/>
    <n v="0.9"/>
    <n v="0.99"/>
    <n v="0.38"/>
    <n v="0.63"/>
    <n v="0.78"/>
    <n v="0.39"/>
    <x v="1"/>
    <x v="1"/>
  </r>
  <r>
    <x v="18"/>
    <x v="1888"/>
    <n v="5"/>
    <s v="High School"/>
    <n v="0.43"/>
    <n v="1.27"/>
    <n v="0.25"/>
    <x v="1"/>
    <n v="0.23"/>
    <n v="0.17"/>
    <n v="0.92"/>
    <n v="0.04"/>
    <n v="0.73"/>
    <n v="0.05"/>
    <n v="0.84"/>
    <n v="0.91"/>
    <n v="0.3"/>
    <n v="7.0000000000000007E-2"/>
    <x v="0"/>
    <x v="4"/>
  </r>
  <r>
    <x v="9"/>
    <x v="1889"/>
    <n v="25"/>
    <s v="High School"/>
    <n v="0.3"/>
    <n v="0.92"/>
    <n v="0.87"/>
    <x v="0"/>
    <n v="0.21"/>
    <n v="0.36"/>
    <n v="0.78"/>
    <n v="0.64"/>
    <n v="0.33"/>
    <n v="0.66"/>
    <n v="0.77"/>
    <n v="0.59"/>
    <n v="0.24"/>
    <n v="0"/>
    <x v="0"/>
    <x v="0"/>
  </r>
  <r>
    <x v="8"/>
    <x v="1890"/>
    <n v="3"/>
    <s v="PhD"/>
    <n v="0.82"/>
    <n v="1.2"/>
    <n v="0.33"/>
    <x v="2"/>
    <n v="0.59"/>
    <n v="0.82"/>
    <n v="0.39"/>
    <n v="0.2"/>
    <n v="0.59"/>
    <n v="0.83"/>
    <n v="0.05"/>
    <n v="0.6"/>
    <n v="0.64"/>
    <n v="0.6"/>
    <x v="1"/>
    <x v="4"/>
  </r>
  <r>
    <x v="3"/>
    <x v="1891"/>
    <n v="4"/>
    <s v="Master's"/>
    <n v="0.63"/>
    <n v="0.63"/>
    <n v="0.39"/>
    <x v="2"/>
    <n v="0.62"/>
    <n v="0.02"/>
    <n v="0.63"/>
    <n v="0.67"/>
    <n v="0.24"/>
    <n v="0.6"/>
    <n v="0.53"/>
    <n v="0.26"/>
    <n v="0.46"/>
    <n v="0.91"/>
    <x v="0"/>
    <x v="4"/>
  </r>
  <r>
    <x v="16"/>
    <x v="1892"/>
    <n v="23"/>
    <s v="Bachelor's"/>
    <n v="0.41"/>
    <n v="1.38"/>
    <n v="0.81"/>
    <x v="0"/>
    <n v="0.87"/>
    <n v="0.13"/>
    <n v="0.64"/>
    <n v="0.68"/>
    <n v="0.66"/>
    <n v="0.45"/>
    <n v="0.68"/>
    <n v="0.24"/>
    <n v="0.6"/>
    <n v="0.55000000000000004"/>
    <x v="1"/>
    <x v="0"/>
  </r>
  <r>
    <x v="1"/>
    <x v="1893"/>
    <n v="19"/>
    <s v="Bachelor's"/>
    <n v="0.78"/>
    <n v="0.57999999999999996"/>
    <n v="0.09"/>
    <x v="1"/>
    <n v="0.47"/>
    <n v="0.89"/>
    <n v="0.57999999999999996"/>
    <n v="0.84"/>
    <n v="0.52"/>
    <n v="0.79"/>
    <n v="0.33"/>
    <n v="0.82"/>
    <n v="0.4"/>
    <n v="0.56000000000000005"/>
    <x v="0"/>
    <x v="1"/>
  </r>
  <r>
    <x v="2"/>
    <x v="1894"/>
    <n v="15"/>
    <s v="High School"/>
    <n v="0.92"/>
    <n v="1.2"/>
    <n v="0.91"/>
    <x v="0"/>
    <n v="0.21"/>
    <n v="7.0000000000000007E-2"/>
    <n v="0.34"/>
    <n v="0.52"/>
    <n v="0.8"/>
    <n v="0.4"/>
    <n v="0.27"/>
    <n v="0.37"/>
    <n v="0.7"/>
    <n v="0.34"/>
    <x v="0"/>
    <x v="1"/>
  </r>
  <r>
    <x v="8"/>
    <x v="1895"/>
    <n v="18"/>
    <s v="Bachelor's"/>
    <n v="0.17"/>
    <n v="1.25"/>
    <n v="0.54"/>
    <x v="2"/>
    <n v="0.23"/>
    <n v="0.75"/>
    <n v="0.45"/>
    <n v="0.68"/>
    <n v="0.66"/>
    <n v="0.11"/>
    <n v="0.84"/>
    <n v="0.68"/>
    <n v="0.78"/>
    <n v="0.45"/>
    <x v="0"/>
    <x v="1"/>
  </r>
  <r>
    <x v="12"/>
    <x v="1896"/>
    <n v="4"/>
    <s v="Bachelor's"/>
    <n v="0"/>
    <n v="1.2"/>
    <n v="0.52"/>
    <x v="2"/>
    <n v="0.21"/>
    <n v="0.23"/>
    <n v="0.81"/>
    <n v="0.5"/>
    <n v="0.7"/>
    <n v="0.45"/>
    <n v="0.24"/>
    <n v="0.97"/>
    <n v="0.56999999999999995"/>
    <n v="0.13"/>
    <x v="1"/>
    <x v="4"/>
  </r>
  <r>
    <x v="7"/>
    <x v="1897"/>
    <n v="23"/>
    <s v="Master's"/>
    <n v="0.33"/>
    <n v="0.71"/>
    <n v="0.28000000000000003"/>
    <x v="1"/>
    <n v="0.88"/>
    <n v="0.2"/>
    <n v="0.35"/>
    <n v="0.76"/>
    <n v="0.21"/>
    <n v="0.59"/>
    <n v="0.7"/>
    <n v="0.65"/>
    <n v="0.71"/>
    <n v="0.71"/>
    <x v="1"/>
    <x v="0"/>
  </r>
  <r>
    <x v="6"/>
    <x v="1898"/>
    <n v="28"/>
    <s v="High School"/>
    <n v="0.35"/>
    <n v="1.38"/>
    <n v="0.31"/>
    <x v="2"/>
    <n v="0.28999999999999998"/>
    <n v="0.05"/>
    <n v="0.65"/>
    <n v="0.1"/>
    <n v="0.85"/>
    <n v="0.65"/>
    <n v="0.03"/>
    <n v="0.71"/>
    <n v="0.86"/>
    <n v="0.66"/>
    <x v="1"/>
    <x v="0"/>
  </r>
  <r>
    <x v="3"/>
    <x v="1899"/>
    <n v="10"/>
    <s v="Bachelor's"/>
    <n v="0.86"/>
    <n v="1.23"/>
    <n v="0.45"/>
    <x v="2"/>
    <n v="0.33"/>
    <n v="0.48"/>
    <n v="0.87"/>
    <n v="0.25"/>
    <n v="0.1"/>
    <n v="0.86"/>
    <n v="0.03"/>
    <n v="0.91"/>
    <n v="0.31"/>
    <n v="0.51"/>
    <x v="0"/>
    <x v="3"/>
  </r>
  <r>
    <x v="16"/>
    <x v="1900"/>
    <n v="17"/>
    <s v="Master's"/>
    <n v="0.9"/>
    <n v="1.25"/>
    <n v="0.93"/>
    <x v="0"/>
    <n v="0.68"/>
    <n v="0.18"/>
    <n v="0.31"/>
    <n v="0.49"/>
    <n v="0.61"/>
    <n v="0.93"/>
    <n v="0.38"/>
    <n v="0.7"/>
    <n v="0.96"/>
    <n v="0.15"/>
    <x v="0"/>
    <x v="1"/>
  </r>
  <r>
    <x v="11"/>
    <x v="1901"/>
    <n v="22"/>
    <s v="Bachelor's"/>
    <n v="0.42"/>
    <n v="1.23"/>
    <n v="0.42"/>
    <x v="2"/>
    <n v="0.33"/>
    <n v="0.03"/>
    <n v="0.97"/>
    <n v="0.81"/>
    <n v="0.09"/>
    <n v="1"/>
    <n v="0.61"/>
    <n v="0.85"/>
    <n v="7.0000000000000007E-2"/>
    <n v="0.39"/>
    <x v="0"/>
    <x v="0"/>
  </r>
  <r>
    <x v="6"/>
    <x v="1902"/>
    <n v="29"/>
    <s v="PhD"/>
    <n v="0.11"/>
    <n v="0.99"/>
    <n v="0.48"/>
    <x v="2"/>
    <n v="0.22"/>
    <n v="0.3"/>
    <n v="0.97"/>
    <n v="0.28999999999999998"/>
    <n v="0.21"/>
    <n v="0.54"/>
    <n v="0.67"/>
    <n v="0.73"/>
    <n v="0.75"/>
    <n v="0.04"/>
    <x v="0"/>
    <x v="0"/>
  </r>
  <r>
    <x v="3"/>
    <x v="1903"/>
    <n v="14"/>
    <s v="High School"/>
    <n v="0.77"/>
    <n v="1.4"/>
    <n v="0.54"/>
    <x v="2"/>
    <n v="0.05"/>
    <n v="0.4"/>
    <n v="7.0000000000000007E-2"/>
    <n v="0.75"/>
    <n v="0.06"/>
    <n v="0.19"/>
    <n v="0.42"/>
    <n v="0.46"/>
    <n v="0.41"/>
    <n v="0.46"/>
    <x v="1"/>
    <x v="1"/>
  </r>
  <r>
    <x v="5"/>
    <x v="1904"/>
    <n v="18"/>
    <s v="Master's"/>
    <n v="0.37"/>
    <n v="1.05"/>
    <n v="0.13"/>
    <x v="1"/>
    <n v="0.35"/>
    <n v="0.61"/>
    <n v="0.49"/>
    <n v="0.72"/>
    <n v="0.56000000000000005"/>
    <n v="0.8"/>
    <n v="0.44"/>
    <n v="0.49"/>
    <n v="0.67"/>
    <n v="0.22"/>
    <x v="0"/>
    <x v="1"/>
  </r>
  <r>
    <x v="18"/>
    <x v="1905"/>
    <n v="22"/>
    <s v="Bachelor's"/>
    <n v="0.62"/>
    <n v="0.53"/>
    <n v="0.16"/>
    <x v="1"/>
    <n v="0.6"/>
    <n v="0.97"/>
    <n v="0.88"/>
    <n v="0.28000000000000003"/>
    <n v="0.51"/>
    <n v="0.06"/>
    <n v="0.24"/>
    <n v="0.77"/>
    <n v="0.12"/>
    <n v="0.26"/>
    <x v="0"/>
    <x v="0"/>
  </r>
  <r>
    <x v="17"/>
    <x v="1906"/>
    <n v="9"/>
    <s v="High School"/>
    <n v="0.82"/>
    <n v="1.28"/>
    <n v="0.65"/>
    <x v="2"/>
    <n v="0.75"/>
    <n v="0.12"/>
    <n v="0.52"/>
    <n v="0.44"/>
    <n v="0.31"/>
    <n v="0.83"/>
    <n v="0.46"/>
    <n v="0.06"/>
    <n v="0.27"/>
    <n v="0.23"/>
    <x v="0"/>
    <x v="3"/>
  </r>
  <r>
    <x v="19"/>
    <x v="1907"/>
    <n v="19"/>
    <s v="PhD"/>
    <n v="0.65"/>
    <n v="1.06"/>
    <n v="0.5"/>
    <x v="2"/>
    <n v="0.65"/>
    <n v="0.75"/>
    <n v="0.55000000000000004"/>
    <n v="0.94"/>
    <n v="0.98"/>
    <n v="1"/>
    <n v="0.67"/>
    <n v="0.93"/>
    <n v="0.4"/>
    <n v="0.86"/>
    <x v="1"/>
    <x v="1"/>
  </r>
  <r>
    <x v="16"/>
    <x v="1908"/>
    <n v="29"/>
    <s v="High School"/>
    <n v="0.9"/>
    <n v="1.33"/>
    <n v="0.8"/>
    <x v="0"/>
    <n v="0.16"/>
    <n v="0.33"/>
    <n v="0.77"/>
    <n v="0.23"/>
    <n v="0.48"/>
    <n v="0.56999999999999995"/>
    <n v="0.6"/>
    <n v="0.94"/>
    <n v="0.66"/>
    <n v="0.79"/>
    <x v="1"/>
    <x v="0"/>
  </r>
  <r>
    <x v="13"/>
    <x v="1909"/>
    <n v="13"/>
    <s v="Master's"/>
    <n v="0.5"/>
    <n v="0.6"/>
    <n v="0.4"/>
    <x v="2"/>
    <n v="0.35"/>
    <n v="0.64"/>
    <n v="0.25"/>
    <n v="0.23"/>
    <n v="0.28999999999999998"/>
    <n v="0.59"/>
    <n v="0.49"/>
    <n v="0.84"/>
    <n v="0.7"/>
    <n v="0.67"/>
    <x v="1"/>
    <x v="1"/>
  </r>
  <r>
    <x v="19"/>
    <x v="1910"/>
    <n v="29"/>
    <s v="Master's"/>
    <n v="0.06"/>
    <n v="1.01"/>
    <n v="0.33"/>
    <x v="2"/>
    <n v="0.36"/>
    <n v="0.03"/>
    <n v="0.18"/>
    <n v="0.11"/>
    <n v="0.8"/>
    <n v="0.35"/>
    <n v="0.08"/>
    <n v="0.27"/>
    <n v="0.68"/>
    <n v="0.75"/>
    <x v="1"/>
    <x v="0"/>
  </r>
  <r>
    <x v="10"/>
    <x v="1911"/>
    <n v="20"/>
    <s v="Master's"/>
    <n v="0.66"/>
    <n v="0.81"/>
    <n v="0.41"/>
    <x v="2"/>
    <n v="0.81"/>
    <n v="0.98"/>
    <n v="0.77"/>
    <n v="0.52"/>
    <n v="0.44"/>
    <n v="0.54"/>
    <n v="0.46"/>
    <n v="0.5"/>
    <n v="0.2"/>
    <n v="0.9"/>
    <x v="1"/>
    <x v="1"/>
  </r>
  <r>
    <x v="5"/>
    <x v="1912"/>
    <n v="1"/>
    <s v="Master's"/>
    <n v="0.68"/>
    <n v="1.45"/>
    <n v="0.12"/>
    <x v="1"/>
    <n v="0.08"/>
    <n v="0.83"/>
    <n v="1"/>
    <n v="0.57999999999999996"/>
    <n v="0.06"/>
    <n v="0.78"/>
    <n v="7.0000000000000007E-2"/>
    <n v="0.54"/>
    <n v="0.28000000000000003"/>
    <n v="0.92"/>
    <x v="1"/>
    <x v="2"/>
  </r>
  <r>
    <x v="0"/>
    <x v="1913"/>
    <n v="5"/>
    <s v="Bachelor's"/>
    <n v="0.9"/>
    <n v="0.8"/>
    <n v="0.8"/>
    <x v="0"/>
    <n v="0.95"/>
    <n v="0.2"/>
    <n v="0.57999999999999996"/>
    <n v="0.39"/>
    <n v="0.77"/>
    <n v="0.13"/>
    <n v="0.44"/>
    <n v="0.7"/>
    <n v="0.41"/>
    <n v="0.06"/>
    <x v="0"/>
    <x v="4"/>
  </r>
  <r>
    <x v="16"/>
    <x v="1914"/>
    <n v="22"/>
    <s v="High School"/>
    <n v="0.5"/>
    <n v="0.51"/>
    <n v="0.85"/>
    <x v="0"/>
    <n v="0.92"/>
    <n v="0.11"/>
    <n v="0.59"/>
    <n v="0.73"/>
    <n v="7.0000000000000007E-2"/>
    <n v="0.02"/>
    <n v="0.46"/>
    <n v="0.79"/>
    <n v="0.16"/>
    <n v="0.84"/>
    <x v="0"/>
    <x v="0"/>
  </r>
  <r>
    <x v="0"/>
    <x v="1915"/>
    <n v="15"/>
    <s v="PhD"/>
    <n v="0.33"/>
    <n v="1.02"/>
    <n v="0.94"/>
    <x v="0"/>
    <n v="0.22"/>
    <n v="0.5"/>
    <n v="0.62"/>
    <n v="0.14000000000000001"/>
    <n v="0.04"/>
    <n v="0.01"/>
    <n v="0.32"/>
    <n v="7.0000000000000007E-2"/>
    <n v="0.8"/>
    <n v="1"/>
    <x v="1"/>
    <x v="1"/>
  </r>
  <r>
    <x v="0"/>
    <x v="1916"/>
    <n v="28"/>
    <s v="High School"/>
    <n v="0.43"/>
    <n v="0.53"/>
    <n v="0.73"/>
    <x v="0"/>
    <n v="0.32"/>
    <n v="0.39"/>
    <n v="0.94"/>
    <n v="0.4"/>
    <n v="0.5"/>
    <n v="0.25"/>
    <n v="0"/>
    <n v="0.9"/>
    <n v="0.08"/>
    <n v="0.96"/>
    <x v="1"/>
    <x v="0"/>
  </r>
  <r>
    <x v="18"/>
    <x v="1917"/>
    <n v="22"/>
    <s v="High School"/>
    <n v="0.6"/>
    <n v="1.5"/>
    <n v="0.08"/>
    <x v="1"/>
    <n v="0.42"/>
    <n v="0.78"/>
    <n v="0.03"/>
    <n v="0.69"/>
    <n v="0.08"/>
    <n v="0.24"/>
    <n v="0.16"/>
    <n v="0.91"/>
    <n v="0.18"/>
    <n v="0.04"/>
    <x v="0"/>
    <x v="0"/>
  </r>
  <r>
    <x v="13"/>
    <x v="1918"/>
    <n v="8"/>
    <s v="Bachelor's"/>
    <n v="0.35"/>
    <n v="0.91"/>
    <n v="0.35"/>
    <x v="2"/>
    <n v="0.75"/>
    <n v="0.6"/>
    <n v="0.36"/>
    <n v="0.17"/>
    <n v="0.59"/>
    <n v="0.78"/>
    <n v="0.31"/>
    <n v="0.03"/>
    <n v="0.21"/>
    <n v="0.68"/>
    <x v="0"/>
    <x v="3"/>
  </r>
  <r>
    <x v="14"/>
    <x v="1919"/>
    <n v="25"/>
    <s v="Master's"/>
    <n v="0.01"/>
    <n v="0.81"/>
    <n v="0.72"/>
    <x v="0"/>
    <n v="0.32"/>
    <n v="0.41"/>
    <n v="0.92"/>
    <n v="0.08"/>
    <n v="0.78"/>
    <n v="0.4"/>
    <n v="0.81"/>
    <n v="0.51"/>
    <n v="0.04"/>
    <n v="0.95"/>
    <x v="1"/>
    <x v="0"/>
  </r>
  <r>
    <x v="2"/>
    <x v="1920"/>
    <n v="13"/>
    <s v="Bachelor's"/>
    <n v="0.6"/>
    <n v="1.38"/>
    <n v="0.72"/>
    <x v="0"/>
    <n v="0.55000000000000004"/>
    <n v="0.82"/>
    <n v="0.99"/>
    <n v="0.72"/>
    <n v="0.28000000000000003"/>
    <n v="0.7"/>
    <n v="0.71"/>
    <n v="0.7"/>
    <n v="0.85"/>
    <n v="0.09"/>
    <x v="0"/>
    <x v="1"/>
  </r>
  <r>
    <x v="11"/>
    <x v="1921"/>
    <n v="14"/>
    <s v="PhD"/>
    <n v="0.64"/>
    <n v="1.45"/>
    <n v="0.49"/>
    <x v="2"/>
    <n v="0.96"/>
    <n v="0.94"/>
    <n v="0.9"/>
    <n v="0.91"/>
    <n v="0.9"/>
    <n v="0.82"/>
    <n v="0.69"/>
    <n v="0.02"/>
    <n v="0.13"/>
    <n v="0.13"/>
    <x v="1"/>
    <x v="1"/>
  </r>
  <r>
    <x v="12"/>
    <x v="1922"/>
    <n v="16"/>
    <s v="Master's"/>
    <n v="0.12"/>
    <n v="1.42"/>
    <n v="0.56999999999999995"/>
    <x v="2"/>
    <n v="0.31"/>
    <n v="0.79"/>
    <n v="0.49"/>
    <n v="0.14000000000000001"/>
    <n v="0.88"/>
    <n v="0.34"/>
    <n v="0.7"/>
    <n v="0.28999999999999998"/>
    <n v="0.5"/>
    <n v="0.82"/>
    <x v="0"/>
    <x v="1"/>
  </r>
  <r>
    <x v="2"/>
    <x v="1923"/>
    <n v="18"/>
    <s v="PhD"/>
    <n v="0.98"/>
    <n v="0.56999999999999995"/>
    <n v="0.83"/>
    <x v="0"/>
    <n v="0.92"/>
    <n v="0.95"/>
    <n v="0.23"/>
    <n v="0.14000000000000001"/>
    <n v="0.72"/>
    <n v="0.04"/>
    <n v="0.49"/>
    <n v="0.8"/>
    <n v="0.56000000000000005"/>
    <n v="0.19"/>
    <x v="0"/>
    <x v="1"/>
  </r>
  <r>
    <x v="14"/>
    <x v="1924"/>
    <n v="20"/>
    <s v="Bachelor's"/>
    <n v="0.92"/>
    <n v="1.1200000000000001"/>
    <n v="0.88"/>
    <x v="0"/>
    <n v="0.34"/>
    <n v="0.19"/>
    <n v="0.26"/>
    <n v="0.53"/>
    <n v="0.28000000000000003"/>
    <n v="0.54"/>
    <n v="0.71"/>
    <n v="0.73"/>
    <n v="0.16"/>
    <n v="0.75"/>
    <x v="0"/>
    <x v="1"/>
  </r>
  <r>
    <x v="9"/>
    <x v="1925"/>
    <n v="0"/>
    <s v="Bachelor's"/>
    <n v="0.01"/>
    <n v="0.56000000000000005"/>
    <n v="0.86"/>
    <x v="0"/>
    <n v="0.38"/>
    <n v="0.15"/>
    <n v="0.04"/>
    <n v="0.16"/>
    <n v="0.96"/>
    <n v="0.73"/>
    <n v="0.53"/>
    <n v="0.94"/>
    <n v="0.62"/>
    <n v="0.73"/>
    <x v="1"/>
    <x v="2"/>
  </r>
  <r>
    <x v="1"/>
    <x v="1926"/>
    <n v="27"/>
    <s v="Master's"/>
    <n v="0.14000000000000001"/>
    <n v="0.9"/>
    <n v="0.06"/>
    <x v="1"/>
    <n v="0.22"/>
    <n v="7.0000000000000007E-2"/>
    <n v="0.39"/>
    <n v="0.84"/>
    <n v="0.38"/>
    <n v="0.83"/>
    <n v="0.66"/>
    <n v="0.51"/>
    <n v="0.24"/>
    <n v="0.92"/>
    <x v="1"/>
    <x v="0"/>
  </r>
  <r>
    <x v="18"/>
    <x v="1927"/>
    <n v="12"/>
    <s v="PhD"/>
    <n v="0.69"/>
    <n v="1.1200000000000001"/>
    <n v="0.16"/>
    <x v="1"/>
    <n v="0.24"/>
    <n v="0.43"/>
    <n v="0.87"/>
    <n v="0.84"/>
    <n v="0.94"/>
    <n v="0.31"/>
    <n v="0.39"/>
    <n v="0.02"/>
    <n v="0.94"/>
    <n v="0.33"/>
    <x v="0"/>
    <x v="1"/>
  </r>
  <r>
    <x v="18"/>
    <x v="1928"/>
    <n v="28"/>
    <s v="Master's"/>
    <n v="0.91"/>
    <n v="1.03"/>
    <n v="0.19"/>
    <x v="1"/>
    <n v="0.18"/>
    <n v="0.5"/>
    <n v="0.92"/>
    <n v="0.56000000000000005"/>
    <n v="0.26"/>
    <n v="0.03"/>
    <n v="0.34"/>
    <n v="0.56999999999999995"/>
    <n v="0.04"/>
    <n v="0.61"/>
    <x v="1"/>
    <x v="0"/>
  </r>
  <r>
    <x v="17"/>
    <x v="1929"/>
    <n v="0"/>
    <s v="Bachelor's"/>
    <n v="0.78"/>
    <n v="0.53"/>
    <n v="0.61"/>
    <x v="2"/>
    <n v="0.52"/>
    <n v="0.37"/>
    <n v="0.97"/>
    <n v="0.16"/>
    <n v="0.54"/>
    <n v="0.32"/>
    <n v="0.53"/>
    <n v="0.55000000000000004"/>
    <n v="0.09"/>
    <n v="0.66"/>
    <x v="0"/>
    <x v="2"/>
  </r>
  <r>
    <x v="15"/>
    <x v="1930"/>
    <n v="28"/>
    <s v="Master's"/>
    <n v="0.77"/>
    <n v="0.59"/>
    <n v="0.12"/>
    <x v="1"/>
    <n v="0.65"/>
    <n v="0.14000000000000001"/>
    <n v="0.68"/>
    <n v="0.06"/>
    <n v="0.33"/>
    <n v="0.85"/>
    <n v="0.77"/>
    <n v="0.64"/>
    <n v="0.87"/>
    <n v="0.71"/>
    <x v="1"/>
    <x v="0"/>
  </r>
  <r>
    <x v="7"/>
    <x v="1931"/>
    <n v="23"/>
    <s v="PhD"/>
    <n v="0.98"/>
    <n v="1.19"/>
    <n v="0.2"/>
    <x v="1"/>
    <n v="0.41"/>
    <n v="0.9"/>
    <n v="0.3"/>
    <n v="0.01"/>
    <n v="0.2"/>
    <n v="0.11"/>
    <n v="0.32"/>
    <n v="0.83"/>
    <n v="0.65"/>
    <n v="0.17"/>
    <x v="1"/>
    <x v="0"/>
  </r>
  <r>
    <x v="4"/>
    <x v="1932"/>
    <n v="0"/>
    <s v="High School"/>
    <n v="0.5"/>
    <n v="1.01"/>
    <n v="0.44"/>
    <x v="2"/>
    <n v="0.86"/>
    <n v="0.32"/>
    <n v="0.09"/>
    <n v="0.3"/>
    <n v="0.72"/>
    <n v="0.66"/>
    <n v="0.19"/>
    <n v="0.11"/>
    <n v="0.66"/>
    <n v="0.68"/>
    <x v="0"/>
    <x v="2"/>
  </r>
  <r>
    <x v="2"/>
    <x v="1933"/>
    <n v="26"/>
    <s v="High School"/>
    <n v="0.97"/>
    <n v="1.17"/>
    <n v="0.93"/>
    <x v="0"/>
    <n v="0.13"/>
    <n v="0.98"/>
    <n v="0.03"/>
    <n v="0.53"/>
    <n v="0.28999999999999998"/>
    <n v="0.81"/>
    <n v="0.22"/>
    <n v="0.01"/>
    <n v="0.41"/>
    <n v="0.06"/>
    <x v="1"/>
    <x v="0"/>
  </r>
  <r>
    <x v="10"/>
    <x v="1934"/>
    <n v="21"/>
    <s v="Bachelor's"/>
    <n v="0.64"/>
    <n v="0.79"/>
    <n v="0.4"/>
    <x v="2"/>
    <n v="0.16"/>
    <n v="0.14000000000000001"/>
    <n v="0.53"/>
    <n v="0.68"/>
    <n v="0.45"/>
    <n v="0.12"/>
    <n v="0.65"/>
    <n v="0.56000000000000005"/>
    <n v="0.38"/>
    <n v="0.33"/>
    <x v="1"/>
    <x v="0"/>
  </r>
  <r>
    <x v="6"/>
    <x v="1935"/>
    <n v="22"/>
    <s v="Master's"/>
    <n v="0.15"/>
    <n v="0.84"/>
    <n v="0.32"/>
    <x v="2"/>
    <n v="0.44"/>
    <n v="0.6"/>
    <n v="0.94"/>
    <n v="0.63"/>
    <n v="0.62"/>
    <n v="0.37"/>
    <n v="0.13"/>
    <n v="0.45"/>
    <n v="0.6"/>
    <n v="0.72"/>
    <x v="1"/>
    <x v="0"/>
  </r>
  <r>
    <x v="7"/>
    <x v="1936"/>
    <n v="12"/>
    <s v="Master's"/>
    <n v="0.26"/>
    <n v="0.74"/>
    <n v="0.19"/>
    <x v="1"/>
    <n v="0.56999999999999995"/>
    <n v="0.22"/>
    <n v="0.59"/>
    <n v="0.35"/>
    <n v="0.64"/>
    <n v="0.28999999999999998"/>
    <n v="0.59"/>
    <n v="0.77"/>
    <n v="0.98"/>
    <n v="0.91"/>
    <x v="0"/>
    <x v="1"/>
  </r>
  <r>
    <x v="0"/>
    <x v="1937"/>
    <n v="21"/>
    <s v="High School"/>
    <n v="0.43"/>
    <n v="0.84"/>
    <n v="0.75"/>
    <x v="0"/>
    <n v="0.6"/>
    <n v="0.95"/>
    <n v="0.36"/>
    <n v="0.88"/>
    <n v="0.15"/>
    <n v="0.94"/>
    <n v="0.35"/>
    <n v="0.38"/>
    <n v="0.46"/>
    <n v="0.72"/>
    <x v="0"/>
    <x v="0"/>
  </r>
  <r>
    <x v="8"/>
    <x v="1938"/>
    <n v="24"/>
    <s v="PhD"/>
    <n v="0.48"/>
    <n v="1.02"/>
    <n v="0.31"/>
    <x v="2"/>
    <n v="0.3"/>
    <n v="0.35"/>
    <n v="0.56000000000000005"/>
    <n v="0.56000000000000005"/>
    <n v="0.71"/>
    <n v="0.72"/>
    <n v="0.24"/>
    <n v="0.77"/>
    <n v="0.02"/>
    <n v="0.72"/>
    <x v="1"/>
    <x v="0"/>
  </r>
  <r>
    <x v="12"/>
    <x v="1939"/>
    <n v="5"/>
    <s v="Master's"/>
    <n v="0.73"/>
    <n v="1.03"/>
    <n v="0.47"/>
    <x v="2"/>
    <n v="0.69"/>
    <n v="0.04"/>
    <n v="0.22"/>
    <n v="0.62"/>
    <n v="0.85"/>
    <n v="0.38"/>
    <n v="0.26"/>
    <n v="0.52"/>
    <n v="0.62"/>
    <n v="0.42"/>
    <x v="0"/>
    <x v="4"/>
  </r>
  <r>
    <x v="19"/>
    <x v="1940"/>
    <n v="9"/>
    <s v="High School"/>
    <n v="0.52"/>
    <n v="0.54"/>
    <n v="0.39"/>
    <x v="2"/>
    <n v="0.45"/>
    <n v="0.7"/>
    <n v="0.22"/>
    <n v="0.98"/>
    <n v="0.32"/>
    <n v="0.53"/>
    <n v="0.02"/>
    <n v="0.88"/>
    <n v="0.79"/>
    <n v="0.2"/>
    <x v="0"/>
    <x v="3"/>
  </r>
  <r>
    <x v="17"/>
    <x v="1941"/>
    <n v="9"/>
    <s v="High School"/>
    <n v="0.32"/>
    <n v="1.19"/>
    <n v="0.63"/>
    <x v="2"/>
    <n v="0.74"/>
    <n v="0.92"/>
    <n v="0.86"/>
    <n v="0.99"/>
    <n v="0.18"/>
    <n v="0.3"/>
    <n v="0.64"/>
    <n v="0.73"/>
    <n v="0.53"/>
    <n v="7.0000000000000007E-2"/>
    <x v="0"/>
    <x v="3"/>
  </r>
  <r>
    <x v="13"/>
    <x v="1942"/>
    <n v="18"/>
    <s v="High School"/>
    <n v="0.96"/>
    <n v="0.91"/>
    <n v="0.39"/>
    <x v="2"/>
    <n v="0.02"/>
    <n v="0.24"/>
    <n v="0.7"/>
    <n v="0.91"/>
    <n v="0.09"/>
    <n v="0.55000000000000004"/>
    <n v="0.7"/>
    <n v="0.28000000000000003"/>
    <n v="0.56999999999999995"/>
    <n v="0.72"/>
    <x v="0"/>
    <x v="1"/>
  </r>
  <r>
    <x v="2"/>
    <x v="1943"/>
    <n v="15"/>
    <s v="Master's"/>
    <n v="0.45"/>
    <n v="1.25"/>
    <n v="0.78"/>
    <x v="0"/>
    <n v="0.21"/>
    <n v="0.19"/>
    <n v="0.36"/>
    <n v="0.04"/>
    <n v="0.28000000000000003"/>
    <n v="0.65"/>
    <n v="0.65"/>
    <n v="7.0000000000000007E-2"/>
    <n v="0.28999999999999998"/>
    <n v="0.56999999999999995"/>
    <x v="0"/>
    <x v="1"/>
  </r>
  <r>
    <x v="3"/>
    <x v="1944"/>
    <n v="0"/>
    <s v="PhD"/>
    <n v="0.42"/>
    <n v="1.21"/>
    <n v="0.3"/>
    <x v="1"/>
    <n v="0.28000000000000003"/>
    <n v="0.14000000000000001"/>
    <n v="0.13"/>
    <n v="0.96"/>
    <n v="0.38"/>
    <n v="0.53"/>
    <n v="0.73"/>
    <n v="0.05"/>
    <n v="0.24"/>
    <n v="0.83"/>
    <x v="0"/>
    <x v="2"/>
  </r>
  <r>
    <x v="6"/>
    <x v="1945"/>
    <n v="11"/>
    <s v="High School"/>
    <n v="0.37"/>
    <n v="0.87"/>
    <n v="0.6"/>
    <x v="2"/>
    <n v="0.3"/>
    <n v="0.12"/>
    <n v="0.26"/>
    <n v="0.39"/>
    <n v="0.05"/>
    <n v="0.48"/>
    <n v="0.74"/>
    <n v="0.51"/>
    <n v="7.0000000000000007E-2"/>
    <n v="0.44"/>
    <x v="1"/>
    <x v="1"/>
  </r>
  <r>
    <x v="3"/>
    <x v="1946"/>
    <n v="17"/>
    <s v="High School"/>
    <n v="0.06"/>
    <n v="0.56000000000000005"/>
    <n v="0.45"/>
    <x v="2"/>
    <n v="0.19"/>
    <n v="0.93"/>
    <n v="0.57999999999999996"/>
    <n v="0.28999999999999998"/>
    <n v="0.7"/>
    <n v="0.37"/>
    <n v="0.13"/>
    <n v="0.24"/>
    <n v="0.64"/>
    <n v="0.05"/>
    <x v="0"/>
    <x v="1"/>
  </r>
  <r>
    <x v="5"/>
    <x v="1947"/>
    <n v="24"/>
    <s v="Master's"/>
    <n v="0.25"/>
    <n v="1.08"/>
    <n v="0.22"/>
    <x v="1"/>
    <n v="0.31"/>
    <n v="0.69"/>
    <n v="0.34"/>
    <n v="0.63"/>
    <n v="0.63"/>
    <n v="0.28000000000000003"/>
    <n v="0.64"/>
    <n v="0.38"/>
    <n v="0.34"/>
    <n v="0.28999999999999998"/>
    <x v="0"/>
    <x v="0"/>
  </r>
  <r>
    <x v="19"/>
    <x v="1948"/>
    <n v="29"/>
    <s v="High School"/>
    <n v="0.93"/>
    <n v="0.89"/>
    <n v="0.32"/>
    <x v="2"/>
    <n v="0.71"/>
    <n v="0.28999999999999998"/>
    <n v="0.25"/>
    <n v="0.32"/>
    <n v="0.72"/>
    <n v="0.82"/>
    <n v="0.59"/>
    <n v="0.32"/>
    <n v="0.31"/>
    <n v="0.12"/>
    <x v="0"/>
    <x v="0"/>
  </r>
  <r>
    <x v="7"/>
    <x v="1949"/>
    <n v="29"/>
    <s v="PhD"/>
    <n v="0.64"/>
    <n v="0.53"/>
    <n v="0.22"/>
    <x v="1"/>
    <n v="0.45"/>
    <n v="0.97"/>
    <n v="0.82"/>
    <n v="0.17"/>
    <n v="0.72"/>
    <n v="0.49"/>
    <n v="0.19"/>
    <n v="0.7"/>
    <n v="0.55000000000000004"/>
    <n v="0.03"/>
    <x v="0"/>
    <x v="0"/>
  </r>
  <r>
    <x v="10"/>
    <x v="1950"/>
    <n v="21"/>
    <s v="High School"/>
    <n v="0.63"/>
    <n v="0.64"/>
    <n v="0.44"/>
    <x v="2"/>
    <n v="0.59"/>
    <n v="0.14000000000000001"/>
    <n v="0.85"/>
    <n v="0.03"/>
    <n v="0.1"/>
    <n v="0.12"/>
    <n v="0.53"/>
    <n v="0.62"/>
    <n v="0.4"/>
    <n v="0.28999999999999998"/>
    <x v="0"/>
    <x v="0"/>
  </r>
  <r>
    <x v="14"/>
    <x v="1951"/>
    <n v="25"/>
    <s v="High School"/>
    <n v="7.0000000000000007E-2"/>
    <n v="0.78"/>
    <n v="0.71"/>
    <x v="0"/>
    <n v="0.01"/>
    <n v="0.35"/>
    <n v="0.19"/>
    <n v="0.27"/>
    <n v="0.82"/>
    <n v="0.16"/>
    <n v="0.78"/>
    <n v="0.68"/>
    <n v="0.33"/>
    <n v="0.55000000000000004"/>
    <x v="1"/>
    <x v="0"/>
  </r>
  <r>
    <x v="17"/>
    <x v="1952"/>
    <n v="24"/>
    <s v="Master's"/>
    <n v="0.13"/>
    <n v="1.41"/>
    <n v="0.53"/>
    <x v="2"/>
    <n v="0.88"/>
    <n v="0.82"/>
    <n v="0.08"/>
    <n v="0.21"/>
    <n v="0.15"/>
    <n v="0.83"/>
    <n v="0.86"/>
    <n v="0.53"/>
    <n v="0.1"/>
    <n v="0.14000000000000001"/>
    <x v="0"/>
    <x v="0"/>
  </r>
  <r>
    <x v="7"/>
    <x v="1953"/>
    <n v="18"/>
    <s v="Master's"/>
    <n v="0.93"/>
    <n v="0.7"/>
    <n v="0.05"/>
    <x v="1"/>
    <n v="0.33"/>
    <n v="0.03"/>
    <n v="0.83"/>
    <n v="0.49"/>
    <n v="0.64"/>
    <n v="0.41"/>
    <n v="0.35"/>
    <n v="0.22"/>
    <n v="0.77"/>
    <n v="0.7"/>
    <x v="0"/>
    <x v="1"/>
  </r>
  <r>
    <x v="1"/>
    <x v="1954"/>
    <n v="11"/>
    <s v="Bachelor's"/>
    <n v="0.32"/>
    <n v="0.5"/>
    <n v="7.0000000000000007E-2"/>
    <x v="1"/>
    <n v="0.62"/>
    <n v="0.51"/>
    <n v="0.43"/>
    <n v="0.83"/>
    <n v="0.5"/>
    <n v="0.38"/>
    <n v="0.16"/>
    <n v="0.82"/>
    <n v="0.57999999999999996"/>
    <n v="0.09"/>
    <x v="0"/>
    <x v="1"/>
  </r>
  <r>
    <x v="7"/>
    <x v="1955"/>
    <n v="11"/>
    <s v="Bachelor's"/>
    <n v="0.43"/>
    <n v="1.31"/>
    <n v="0.28000000000000003"/>
    <x v="1"/>
    <n v="0.6"/>
    <n v="0.73"/>
    <n v="0.06"/>
    <n v="0.56000000000000005"/>
    <n v="0.76"/>
    <n v="0.5"/>
    <n v="0.59"/>
    <n v="0.9"/>
    <n v="0.2"/>
    <n v="0.1"/>
    <x v="0"/>
    <x v="1"/>
  </r>
  <r>
    <x v="17"/>
    <x v="1956"/>
    <n v="6"/>
    <s v="PhD"/>
    <n v="0.82"/>
    <n v="1.35"/>
    <n v="0.56000000000000005"/>
    <x v="2"/>
    <n v="0.83"/>
    <n v="0.7"/>
    <n v="0.09"/>
    <n v="0.76"/>
    <n v="0.18"/>
    <n v="0.24"/>
    <n v="0.39"/>
    <n v="0.31"/>
    <n v="0.32"/>
    <n v="0.17"/>
    <x v="0"/>
    <x v="3"/>
  </r>
  <r>
    <x v="12"/>
    <x v="1957"/>
    <n v="4"/>
    <s v="High School"/>
    <n v="0.02"/>
    <n v="0.97"/>
    <n v="0.61"/>
    <x v="2"/>
    <n v="0.86"/>
    <n v="0.82"/>
    <n v="0.42"/>
    <n v="0.73"/>
    <n v="0.28999999999999998"/>
    <n v="0.06"/>
    <n v="0.68"/>
    <n v="0.65"/>
    <n v="0.8"/>
    <n v="0.62"/>
    <x v="1"/>
    <x v="4"/>
  </r>
  <r>
    <x v="7"/>
    <x v="1958"/>
    <n v="2"/>
    <s v="Master's"/>
    <n v="0.88"/>
    <n v="0.59"/>
    <n v="0.28000000000000003"/>
    <x v="1"/>
    <n v="0.93"/>
    <n v="0.73"/>
    <n v="0.9"/>
    <n v="0.77"/>
    <n v="0.53"/>
    <n v="0.6"/>
    <n v="0.63"/>
    <n v="0.13"/>
    <n v="0.19"/>
    <n v="0.52"/>
    <x v="0"/>
    <x v="2"/>
  </r>
  <r>
    <x v="1"/>
    <x v="1959"/>
    <n v="21"/>
    <s v="Master's"/>
    <n v="0.96"/>
    <n v="1.01"/>
    <n v="0.15"/>
    <x v="1"/>
    <n v="0.16"/>
    <n v="0.42"/>
    <n v="0.3"/>
    <n v="0.09"/>
    <n v="0.97"/>
    <n v="0.26"/>
    <n v="0.69"/>
    <n v="0.09"/>
    <n v="0.91"/>
    <n v="0.59"/>
    <x v="1"/>
    <x v="0"/>
  </r>
  <r>
    <x v="8"/>
    <x v="1960"/>
    <n v="23"/>
    <s v="Bachelor's"/>
    <n v="0.67"/>
    <n v="1.27"/>
    <n v="0.69"/>
    <x v="2"/>
    <n v="0.89"/>
    <n v="0.79"/>
    <n v="0.69"/>
    <n v="0.56999999999999995"/>
    <n v="0.12"/>
    <n v="0.17"/>
    <n v="0.82"/>
    <n v="0.8"/>
    <n v="0.61"/>
    <n v="0.44"/>
    <x v="0"/>
    <x v="0"/>
  </r>
  <r>
    <x v="0"/>
    <x v="1961"/>
    <n v="8"/>
    <s v="Bachelor's"/>
    <n v="0.33"/>
    <n v="0.92"/>
    <n v="0.82"/>
    <x v="0"/>
    <n v="0.93"/>
    <n v="0.11"/>
    <n v="0.52"/>
    <n v="0.37"/>
    <n v="0.99"/>
    <n v="0.86"/>
    <n v="0.44"/>
    <n v="1"/>
    <n v="0.51"/>
    <n v="0.17"/>
    <x v="0"/>
    <x v="3"/>
  </r>
  <r>
    <x v="15"/>
    <x v="1962"/>
    <n v="11"/>
    <s v="High School"/>
    <n v="0.23"/>
    <n v="1.1399999999999999"/>
    <n v="0.28000000000000003"/>
    <x v="1"/>
    <n v="0.79"/>
    <n v="0.27"/>
    <n v="0.3"/>
    <n v="7.0000000000000007E-2"/>
    <n v="0.28999999999999998"/>
    <n v="0.09"/>
    <n v="0.5"/>
    <n v="0.71"/>
    <n v="0.75"/>
    <n v="0.06"/>
    <x v="1"/>
    <x v="1"/>
  </r>
  <r>
    <x v="10"/>
    <x v="1963"/>
    <n v="27"/>
    <s v="Bachelor's"/>
    <n v="0.28999999999999998"/>
    <n v="0.6"/>
    <n v="0.44"/>
    <x v="2"/>
    <n v="0.3"/>
    <n v="0.63"/>
    <n v="0.88"/>
    <n v="0.45"/>
    <n v="0.75"/>
    <n v="0.15"/>
    <n v="0.89"/>
    <n v="0.15"/>
    <n v="0.19"/>
    <n v="0.11"/>
    <x v="1"/>
    <x v="0"/>
  </r>
  <r>
    <x v="0"/>
    <x v="1964"/>
    <n v="6"/>
    <s v="PhD"/>
    <n v="0.55000000000000004"/>
    <n v="1.49"/>
    <n v="0.9"/>
    <x v="0"/>
    <n v="0.38"/>
    <n v="0.57999999999999996"/>
    <n v="0.62"/>
    <n v="0.82"/>
    <n v="0.74"/>
    <n v="0.56999999999999995"/>
    <n v="0.67"/>
    <n v="0.75"/>
    <n v="0.13"/>
    <n v="0.2"/>
    <x v="1"/>
    <x v="3"/>
  </r>
  <r>
    <x v="0"/>
    <x v="1965"/>
    <n v="16"/>
    <s v="Bachelor's"/>
    <n v="0.85"/>
    <n v="0.91"/>
    <n v="0.94"/>
    <x v="0"/>
    <n v="0.22"/>
    <n v="0.42"/>
    <n v="0.38"/>
    <n v="0.93"/>
    <n v="0.28999999999999998"/>
    <n v="0.47"/>
    <n v="0.19"/>
    <n v="0.52"/>
    <n v="0.86"/>
    <n v="0.3"/>
    <x v="0"/>
    <x v="1"/>
  </r>
  <r>
    <x v="18"/>
    <x v="1966"/>
    <n v="11"/>
    <s v="Bachelor's"/>
    <n v="0.91"/>
    <n v="0.56999999999999995"/>
    <n v="0.24"/>
    <x v="1"/>
    <n v="0.26"/>
    <n v="0.18"/>
    <n v="0.6"/>
    <n v="0.71"/>
    <n v="0.39"/>
    <n v="0.04"/>
    <n v="0.91"/>
    <n v="0.73"/>
    <n v="0.27"/>
    <n v="0.5"/>
    <x v="0"/>
    <x v="1"/>
  </r>
  <r>
    <x v="7"/>
    <x v="1967"/>
    <n v="9"/>
    <s v="Master's"/>
    <n v="0.34"/>
    <n v="1.02"/>
    <n v="0.18"/>
    <x v="1"/>
    <n v="0.21"/>
    <n v="0.78"/>
    <n v="0.3"/>
    <n v="0.57999999999999996"/>
    <n v="0.27"/>
    <n v="0.43"/>
    <n v="0.21"/>
    <n v="0.63"/>
    <n v="0.43"/>
    <n v="0.02"/>
    <x v="1"/>
    <x v="3"/>
  </r>
  <r>
    <x v="12"/>
    <x v="1968"/>
    <n v="0"/>
    <s v="PhD"/>
    <n v="0.47"/>
    <n v="0.68"/>
    <n v="0.53"/>
    <x v="2"/>
    <n v="0.41"/>
    <n v="0.65"/>
    <n v="0.95"/>
    <n v="0.53"/>
    <n v="0.79"/>
    <n v="0.75"/>
    <n v="0.92"/>
    <n v="0.21"/>
    <n v="0.83"/>
    <n v="0.91"/>
    <x v="1"/>
    <x v="2"/>
  </r>
  <r>
    <x v="4"/>
    <x v="1969"/>
    <n v="28"/>
    <s v="Bachelor's"/>
    <n v="0.31"/>
    <n v="1.45"/>
    <n v="0.55000000000000004"/>
    <x v="2"/>
    <n v="0.38"/>
    <n v="0.79"/>
    <n v="0.3"/>
    <n v="0.18"/>
    <n v="0.54"/>
    <n v="0.56999999999999995"/>
    <n v="0.83"/>
    <n v="0.46"/>
    <n v="0.81"/>
    <n v="0.31"/>
    <x v="0"/>
    <x v="0"/>
  </r>
  <r>
    <x v="12"/>
    <x v="1970"/>
    <n v="4"/>
    <s v="PhD"/>
    <n v="0.21"/>
    <n v="0.89"/>
    <n v="0.64"/>
    <x v="2"/>
    <n v="0.22"/>
    <n v="0.81"/>
    <n v="0.28000000000000003"/>
    <n v="0.03"/>
    <n v="0.11"/>
    <n v="0.75"/>
    <n v="0.26"/>
    <n v="0.65"/>
    <n v="0.7"/>
    <n v="0.35"/>
    <x v="1"/>
    <x v="4"/>
  </r>
  <r>
    <x v="19"/>
    <x v="1971"/>
    <n v="0"/>
    <s v="Bachelor's"/>
    <n v="0.4"/>
    <n v="1.45"/>
    <n v="0.43"/>
    <x v="2"/>
    <n v="0.18"/>
    <n v="0.37"/>
    <n v="0.67"/>
    <n v="0.7"/>
    <n v="0.92"/>
    <n v="0.88"/>
    <n v="0.28999999999999998"/>
    <n v="0.46"/>
    <n v="0.75"/>
    <n v="0.92"/>
    <x v="0"/>
    <x v="2"/>
  </r>
  <r>
    <x v="7"/>
    <x v="1972"/>
    <n v="11"/>
    <s v="High School"/>
    <n v="0.44"/>
    <n v="1.4"/>
    <n v="0.14000000000000001"/>
    <x v="1"/>
    <n v="0.48"/>
    <n v="0.9"/>
    <n v="0.8"/>
    <n v="0.24"/>
    <n v="0.32"/>
    <n v="0.35"/>
    <n v="0.91"/>
    <n v="1"/>
    <n v="0.77"/>
    <n v="0.48"/>
    <x v="0"/>
    <x v="1"/>
  </r>
  <r>
    <x v="7"/>
    <x v="1973"/>
    <n v="21"/>
    <s v="Bachelor's"/>
    <n v="0.7"/>
    <n v="0.89"/>
    <n v="0.21"/>
    <x v="1"/>
    <n v="0.61"/>
    <n v="0.48"/>
    <n v="0.94"/>
    <n v="0.02"/>
    <n v="0.71"/>
    <n v="0.41"/>
    <n v="0.71"/>
    <n v="0.68"/>
    <n v="0.01"/>
    <n v="0.28999999999999998"/>
    <x v="0"/>
    <x v="0"/>
  </r>
  <r>
    <x v="7"/>
    <x v="1974"/>
    <n v="20"/>
    <s v="Master's"/>
    <n v="0.17"/>
    <n v="1.23"/>
    <n v="0.11"/>
    <x v="1"/>
    <n v="0.47"/>
    <n v="0.25"/>
    <n v="0.57999999999999996"/>
    <n v="0.72"/>
    <n v="0.33"/>
    <n v="0.6"/>
    <n v="0.82"/>
    <n v="0.09"/>
    <n v="0.71"/>
    <n v="0.32"/>
    <x v="0"/>
    <x v="1"/>
  </r>
  <r>
    <x v="14"/>
    <x v="1975"/>
    <n v="21"/>
    <s v="High School"/>
    <n v="0.02"/>
    <n v="0.92"/>
    <n v="0.87"/>
    <x v="0"/>
    <n v="0.52"/>
    <n v="0.6"/>
    <n v="0.33"/>
    <n v="0.18"/>
    <n v="0.81"/>
    <n v="0.91"/>
    <n v="0.51"/>
    <n v="0.31"/>
    <n v="0.51"/>
    <n v="0.88"/>
    <x v="1"/>
    <x v="0"/>
  </r>
  <r>
    <x v="7"/>
    <x v="1976"/>
    <n v="21"/>
    <s v="PhD"/>
    <n v="0.86"/>
    <n v="0.83"/>
    <n v="0.23"/>
    <x v="1"/>
    <n v="0.65"/>
    <n v="0.56999999999999995"/>
    <n v="0.53"/>
    <n v="0.55000000000000004"/>
    <n v="0.85"/>
    <n v="0.92"/>
    <n v="0.11"/>
    <n v="0.56999999999999995"/>
    <n v="0.92"/>
    <n v="0.13"/>
    <x v="2"/>
    <x v="0"/>
  </r>
  <r>
    <x v="6"/>
    <x v="1977"/>
    <n v="7"/>
    <s v="Bachelor's"/>
    <n v="0.09"/>
    <n v="0.61"/>
    <n v="0.66"/>
    <x v="2"/>
    <n v="0.45"/>
    <n v="0.69"/>
    <n v="0.14000000000000001"/>
    <n v="0.02"/>
    <n v="0.89"/>
    <n v="0.56999999999999995"/>
    <n v="0.02"/>
    <n v="0.99"/>
    <n v="0.49"/>
    <n v="0.48"/>
    <x v="1"/>
    <x v="3"/>
  </r>
  <r>
    <x v="10"/>
    <x v="1978"/>
    <n v="0"/>
    <s v="High School"/>
    <n v="0.01"/>
    <n v="1.07"/>
    <n v="0.55000000000000004"/>
    <x v="2"/>
    <n v="0.3"/>
    <n v="0.73"/>
    <n v="0.38"/>
    <n v="0.72"/>
    <n v="0.14000000000000001"/>
    <n v="0.91"/>
    <n v="0.88"/>
    <n v="0.15"/>
    <n v="0.94"/>
    <n v="0.56000000000000005"/>
    <x v="0"/>
    <x v="2"/>
  </r>
  <r>
    <x v="16"/>
    <x v="1979"/>
    <n v="9"/>
    <s v="PhD"/>
    <n v="0.84"/>
    <n v="0.57999999999999996"/>
    <n v="0.74"/>
    <x v="0"/>
    <n v="0.28999999999999998"/>
    <n v="0.48"/>
    <n v="0.35"/>
    <n v="0.51"/>
    <n v="0.19"/>
    <n v="0.68"/>
    <n v="0.06"/>
    <n v="0.36"/>
    <n v="0.18"/>
    <n v="0.73"/>
    <x v="1"/>
    <x v="3"/>
  </r>
  <r>
    <x v="11"/>
    <x v="1980"/>
    <n v="19"/>
    <s v="PhD"/>
    <n v="0.08"/>
    <n v="1.29"/>
    <n v="0.66"/>
    <x v="2"/>
    <n v="0.97"/>
    <n v="0.57999999999999996"/>
    <n v="0.33"/>
    <n v="0.32"/>
    <n v="0.38"/>
    <n v="0.61"/>
    <n v="0.49"/>
    <n v="0.65"/>
    <n v="0.04"/>
    <n v="0.11"/>
    <x v="1"/>
    <x v="1"/>
  </r>
  <r>
    <x v="8"/>
    <x v="1981"/>
    <n v="25"/>
    <s v="PhD"/>
    <n v="1"/>
    <n v="1.25"/>
    <n v="0.4"/>
    <x v="2"/>
    <n v="0.95"/>
    <n v="0.21"/>
    <n v="0.73"/>
    <n v="0.12"/>
    <n v="0.65"/>
    <n v="0.76"/>
    <n v="0.86"/>
    <n v="0.73"/>
    <n v="0.92"/>
    <n v="0.52"/>
    <x v="0"/>
    <x v="0"/>
  </r>
  <r>
    <x v="10"/>
    <x v="1982"/>
    <n v="10"/>
    <s v="Master's"/>
    <n v="0.8"/>
    <n v="0.78"/>
    <n v="0.41"/>
    <x v="2"/>
    <n v="0.83"/>
    <n v="0.15"/>
    <n v="0.62"/>
    <n v="0.96"/>
    <n v="0.84"/>
    <n v="0.06"/>
    <n v="0.32"/>
    <n v="0.14000000000000001"/>
    <n v="0.95"/>
    <n v="0.99"/>
    <x v="0"/>
    <x v="3"/>
  </r>
  <r>
    <x v="11"/>
    <x v="1983"/>
    <n v="6"/>
    <s v="PhD"/>
    <n v="0.67"/>
    <n v="1.34"/>
    <n v="0.39"/>
    <x v="2"/>
    <n v="0.19"/>
    <n v="0.01"/>
    <n v="0.41"/>
    <n v="0.9"/>
    <n v="0.9"/>
    <n v="0.13"/>
    <n v="0.2"/>
    <n v="0.41"/>
    <n v="0.78"/>
    <n v="0.61"/>
    <x v="0"/>
    <x v="3"/>
  </r>
  <r>
    <x v="11"/>
    <x v="1984"/>
    <n v="23"/>
    <s v="Master's"/>
    <n v="0.59"/>
    <n v="0.6"/>
    <n v="0.49"/>
    <x v="2"/>
    <n v="0.99"/>
    <n v="0.09"/>
    <n v="0.52"/>
    <n v="0.3"/>
    <n v="0.54"/>
    <n v="0.56999999999999995"/>
    <n v="0.57999999999999996"/>
    <n v="0.85"/>
    <n v="0.39"/>
    <n v="0.52"/>
    <x v="1"/>
    <x v="0"/>
  </r>
  <r>
    <x v="2"/>
    <x v="1985"/>
    <n v="3"/>
    <s v="PhD"/>
    <n v="0.79"/>
    <n v="0.76"/>
    <n v="0.9"/>
    <x v="0"/>
    <n v="0.27"/>
    <n v="0.01"/>
    <n v="0.15"/>
    <n v="0.99"/>
    <n v="0.32"/>
    <n v="0.11"/>
    <n v="0.12"/>
    <n v="0.31"/>
    <n v="0.04"/>
    <n v="0.51"/>
    <x v="0"/>
    <x v="4"/>
  </r>
  <r>
    <x v="14"/>
    <x v="1986"/>
    <n v="14"/>
    <s v="High School"/>
    <n v="0.52"/>
    <n v="0.64"/>
    <n v="0.81"/>
    <x v="0"/>
    <n v="0.6"/>
    <n v="0.06"/>
    <n v="0.4"/>
    <n v="0.3"/>
    <n v="0.24"/>
    <n v="0.6"/>
    <n v="0.59"/>
    <n v="0.63"/>
    <n v="0.16"/>
    <n v="0.28999999999999998"/>
    <x v="1"/>
    <x v="1"/>
  </r>
  <r>
    <x v="2"/>
    <x v="1987"/>
    <n v="7"/>
    <s v="Bachelor's"/>
    <n v="0.54"/>
    <n v="0.96"/>
    <n v="0.78"/>
    <x v="0"/>
    <n v="0.79"/>
    <n v="0.09"/>
    <n v="0.97"/>
    <n v="0.12"/>
    <n v="0.77"/>
    <n v="0.37"/>
    <n v="0.87"/>
    <n v="7.0000000000000007E-2"/>
    <n v="0.37"/>
    <n v="0.34"/>
    <x v="1"/>
    <x v="3"/>
  </r>
  <r>
    <x v="5"/>
    <x v="1988"/>
    <n v="27"/>
    <s v="Master's"/>
    <n v="0.99"/>
    <n v="0.69"/>
    <n v="0.21"/>
    <x v="1"/>
    <n v="0.54"/>
    <n v="0.15"/>
    <n v="0.17"/>
    <n v="0.99"/>
    <n v="0.45"/>
    <n v="0.13"/>
    <n v="0.21"/>
    <n v="0.27"/>
    <n v="0.51"/>
    <n v="0.34"/>
    <x v="1"/>
    <x v="0"/>
  </r>
  <r>
    <x v="7"/>
    <x v="1989"/>
    <n v="2"/>
    <s v="Master's"/>
    <n v="0.17"/>
    <n v="0.83"/>
    <n v="7.0000000000000007E-2"/>
    <x v="1"/>
    <n v="0.89"/>
    <n v="0.2"/>
    <n v="0.76"/>
    <n v="0.35"/>
    <n v="0.47"/>
    <n v="0.28999999999999998"/>
    <n v="0.7"/>
    <n v="0.84"/>
    <n v="0.28999999999999998"/>
    <n v="0.24"/>
    <x v="1"/>
    <x v="2"/>
  </r>
  <r>
    <x v="2"/>
    <x v="1990"/>
    <n v="9"/>
    <s v="High School"/>
    <n v="0.2"/>
    <n v="1.1399999999999999"/>
    <n v="0.72"/>
    <x v="0"/>
    <n v="0.62"/>
    <n v="0.51"/>
    <n v="0.11"/>
    <n v="0.65"/>
    <n v="0.45"/>
    <n v="0.22"/>
    <n v="0.35"/>
    <n v="0.49"/>
    <n v="0.09"/>
    <n v="0.96"/>
    <x v="0"/>
    <x v="3"/>
  </r>
  <r>
    <x v="2"/>
    <x v="1991"/>
    <n v="26"/>
    <s v="High School"/>
    <n v="0.1"/>
    <n v="1.32"/>
    <n v="0.78"/>
    <x v="0"/>
    <n v="0.6"/>
    <n v="0.28000000000000003"/>
    <n v="0.73"/>
    <n v="0.72"/>
    <n v="0.55000000000000004"/>
    <n v="0.24"/>
    <n v="0.25"/>
    <n v="0.38"/>
    <n v="0.15"/>
    <n v="0.34"/>
    <x v="0"/>
    <x v="0"/>
  </r>
  <r>
    <x v="14"/>
    <x v="1992"/>
    <n v="0"/>
    <s v="PhD"/>
    <n v="0.81"/>
    <n v="0.9"/>
    <n v="0.89"/>
    <x v="0"/>
    <n v="0.1"/>
    <n v="0.88"/>
    <n v="0.28999999999999998"/>
    <n v="0.4"/>
    <n v="0.8"/>
    <n v="0.64"/>
    <n v="0.31"/>
    <n v="0.23"/>
    <n v="0.96"/>
    <n v="0.09"/>
    <x v="0"/>
    <x v="2"/>
  </r>
  <r>
    <x v="2"/>
    <x v="1993"/>
    <n v="3"/>
    <s v="PhD"/>
    <n v="0.67"/>
    <n v="1.1100000000000001"/>
    <n v="0.88"/>
    <x v="0"/>
    <n v="0.73"/>
    <n v="0.86"/>
    <n v="0.92"/>
    <n v="0.78"/>
    <n v="0.23"/>
    <n v="0.46"/>
    <n v="0.64"/>
    <n v="0.54"/>
    <n v="0.16"/>
    <n v="0.59"/>
    <x v="0"/>
    <x v="4"/>
  </r>
  <r>
    <x v="3"/>
    <x v="1994"/>
    <n v="0"/>
    <s v="Master's"/>
    <n v="0.42"/>
    <n v="1.17"/>
    <n v="0.55000000000000004"/>
    <x v="2"/>
    <n v="0.38"/>
    <n v="0.56999999999999995"/>
    <n v="0.21"/>
    <n v="0.55000000000000004"/>
    <n v="0.8"/>
    <n v="0.76"/>
    <n v="0.36"/>
    <n v="0.11"/>
    <n v="0.8"/>
    <n v="0.27"/>
    <x v="1"/>
    <x v="2"/>
  </r>
  <r>
    <x v="13"/>
    <x v="1995"/>
    <n v="19"/>
    <s v="Master's"/>
    <n v="0.45"/>
    <n v="1.24"/>
    <n v="0.62"/>
    <x v="2"/>
    <n v="0.98"/>
    <n v="0.19"/>
    <n v="0.28999999999999998"/>
    <n v="0.61"/>
    <n v="0.81"/>
    <n v="0.23"/>
    <n v="0.41"/>
    <n v="0.41"/>
    <n v="0.77"/>
    <n v="0.24"/>
    <x v="0"/>
    <x v="1"/>
  </r>
  <r>
    <x v="5"/>
    <x v="1996"/>
    <n v="18"/>
    <s v="High School"/>
    <n v="0.51"/>
    <n v="0.78"/>
    <n v="0.12"/>
    <x v="1"/>
    <n v="0.02"/>
    <n v="0.69"/>
    <n v="0.78"/>
    <n v="0.03"/>
    <n v="0.59"/>
    <n v="0.78"/>
    <n v="0.38"/>
    <n v="0.43"/>
    <n v="0.36"/>
    <n v="0.32"/>
    <x v="0"/>
    <x v="1"/>
  </r>
  <r>
    <x v="7"/>
    <x v="1997"/>
    <n v="8"/>
    <s v="High School"/>
    <n v="0.17"/>
    <n v="0.94"/>
    <n v="0.28999999999999998"/>
    <x v="1"/>
    <n v="0.03"/>
    <n v="0.16"/>
    <n v="0.78"/>
    <n v="0.13"/>
    <n v="0.27"/>
    <n v="0.45"/>
    <n v="0.94"/>
    <n v="0.18"/>
    <n v="0.92"/>
    <n v="0.72"/>
    <x v="1"/>
    <x v="3"/>
  </r>
  <r>
    <x v="3"/>
    <x v="1998"/>
    <n v="25"/>
    <s v="Master's"/>
    <n v="0.72"/>
    <n v="0.53"/>
    <n v="0.34"/>
    <x v="2"/>
    <n v="0.33"/>
    <n v="7.0000000000000007E-2"/>
    <n v="0.99"/>
    <n v="0.57999999999999996"/>
    <n v="0.49"/>
    <n v="0.79"/>
    <n v="0.98"/>
    <n v="0.96"/>
    <n v="0.79"/>
    <n v="0.38"/>
    <x v="0"/>
    <x v="0"/>
  </r>
  <r>
    <x v="16"/>
    <x v="1999"/>
    <n v="23"/>
    <s v="High School"/>
    <n v="0.1"/>
    <n v="0.5"/>
    <n v="0.7"/>
    <x v="2"/>
    <n v="0.94"/>
    <n v="0.93"/>
    <n v="0.67"/>
    <n v="0.73"/>
    <n v="0.51"/>
    <n v="0.24"/>
    <n v="0.91"/>
    <n v="0.28000000000000003"/>
    <n v="0.74"/>
    <n v="0.25"/>
    <x v="0"/>
    <x v="0"/>
  </r>
  <r>
    <x v="2"/>
    <x v="2000"/>
    <n v="1"/>
    <s v="Master's"/>
    <n v="0.65"/>
    <n v="1.1399999999999999"/>
    <n v="0.72"/>
    <x v="0"/>
    <n v="0.42"/>
    <n v="0.52"/>
    <n v="0.28999999999999998"/>
    <n v="0.88"/>
    <n v="0.84"/>
    <n v="0.49"/>
    <n v="0.34"/>
    <n v="0.8"/>
    <n v="0.2"/>
    <n v="7.0000000000000007E-2"/>
    <x v="0"/>
    <x v="2"/>
  </r>
  <r>
    <x v="11"/>
    <x v="2001"/>
    <n v="12"/>
    <s v="High School"/>
    <n v="0.04"/>
    <n v="0.99"/>
    <n v="0.4"/>
    <x v="2"/>
    <n v="0.69"/>
    <n v="0.65"/>
    <n v="0.54"/>
    <n v="0.35"/>
    <n v="0.85"/>
    <n v="0.71"/>
    <n v="0.27"/>
    <n v="0.5"/>
    <n v="0.16"/>
    <n v="0.33"/>
    <x v="1"/>
    <x v="1"/>
  </r>
  <r>
    <x v="19"/>
    <x v="2002"/>
    <n v="9"/>
    <s v="Master's"/>
    <n v="0.22"/>
    <n v="1.2"/>
    <n v="0.4"/>
    <x v="2"/>
    <n v="0.94"/>
    <n v="0.31"/>
    <n v="0.35"/>
    <n v="0.59"/>
    <n v="0.59"/>
    <n v="0.57999999999999996"/>
    <n v="0.56999999999999995"/>
    <n v="0.31"/>
    <n v="0.43"/>
    <n v="0.59"/>
    <x v="0"/>
    <x v="3"/>
  </r>
  <r>
    <x v="10"/>
    <x v="2003"/>
    <n v="24"/>
    <s v="Bachelor's"/>
    <n v="0.25"/>
    <n v="1.2"/>
    <n v="0.67"/>
    <x v="2"/>
    <n v="0.76"/>
    <n v="0.08"/>
    <n v="0.47"/>
    <n v="0.44"/>
    <n v="0.34"/>
    <n v="0.49"/>
    <n v="0.44"/>
    <n v="0.01"/>
    <n v="0.24"/>
    <n v="0.21"/>
    <x v="0"/>
    <x v="0"/>
  </r>
  <r>
    <x v="12"/>
    <x v="2004"/>
    <n v="11"/>
    <s v="Bachelor's"/>
    <n v="0.17"/>
    <n v="0.56999999999999995"/>
    <n v="0.38"/>
    <x v="2"/>
    <n v="0.85"/>
    <n v="0.8"/>
    <n v="0.44"/>
    <n v="0.88"/>
    <n v="0.23"/>
    <n v="0.57999999999999996"/>
    <n v="0.14000000000000001"/>
    <n v="0.83"/>
    <n v="0.13"/>
    <n v="0.03"/>
    <x v="1"/>
    <x v="1"/>
  </r>
  <r>
    <x v="18"/>
    <x v="2005"/>
    <n v="8"/>
    <s v="High School"/>
    <n v="0.9"/>
    <n v="0.63"/>
    <n v="0.13"/>
    <x v="1"/>
    <n v="0.32"/>
    <n v="0.8"/>
    <n v="0.42"/>
    <n v="0.61"/>
    <n v="0.4"/>
    <n v="0.55000000000000004"/>
    <n v="0.06"/>
    <n v="0.37"/>
    <n v="0.86"/>
    <n v="0.69"/>
    <x v="0"/>
    <x v="3"/>
  </r>
  <r>
    <x v="8"/>
    <x v="2006"/>
    <n v="19"/>
    <s v="High School"/>
    <n v="0.79"/>
    <n v="0.95"/>
    <n v="0.56999999999999995"/>
    <x v="2"/>
    <n v="0.78"/>
    <n v="0.27"/>
    <n v="0.06"/>
    <n v="0.41"/>
    <n v="0.14000000000000001"/>
    <n v="0.28000000000000003"/>
    <n v="0.95"/>
    <n v="0.85"/>
    <n v="0.59"/>
    <n v="0.4"/>
    <x v="1"/>
    <x v="1"/>
  </r>
  <r>
    <x v="12"/>
    <x v="2007"/>
    <n v="5"/>
    <s v="Master's"/>
    <n v="0.56999999999999995"/>
    <n v="1.03"/>
    <n v="0.61"/>
    <x v="2"/>
    <n v="0.93"/>
    <n v="0.33"/>
    <n v="0.21"/>
    <n v="0.4"/>
    <n v="0.44"/>
    <n v="0.04"/>
    <n v="0.86"/>
    <n v="1"/>
    <n v="0.92"/>
    <n v="0.86"/>
    <x v="1"/>
    <x v="4"/>
  </r>
  <r>
    <x v="18"/>
    <x v="2008"/>
    <n v="25"/>
    <s v="Bachelor's"/>
    <n v="0.91"/>
    <n v="1.19"/>
    <n v="0.09"/>
    <x v="1"/>
    <n v="0.16"/>
    <n v="0.05"/>
    <n v="0.41"/>
    <n v="0.81"/>
    <n v="0.49"/>
    <n v="0.37"/>
    <n v="0.11"/>
    <n v="0.05"/>
    <n v="0.4"/>
    <n v="0.1"/>
    <x v="0"/>
    <x v="0"/>
  </r>
  <r>
    <x v="2"/>
    <x v="2009"/>
    <n v="26"/>
    <s v="Master's"/>
    <n v="0.4"/>
    <n v="1"/>
    <n v="0.75"/>
    <x v="0"/>
    <n v="0.68"/>
    <n v="0.42"/>
    <n v="0.09"/>
    <n v="0.64"/>
    <n v="0.36"/>
    <n v="0.05"/>
    <n v="0.95"/>
    <n v="0.56999999999999995"/>
    <n v="0.48"/>
    <n v="0.86"/>
    <x v="0"/>
    <x v="0"/>
  </r>
  <r>
    <x v="5"/>
    <x v="2010"/>
    <n v="9"/>
    <s v="PhD"/>
    <n v="0.22"/>
    <n v="1.31"/>
    <n v="0.26"/>
    <x v="1"/>
    <n v="0.05"/>
    <n v="0.71"/>
    <n v="0.06"/>
    <n v="0.59"/>
    <n v="0.67"/>
    <n v="0.37"/>
    <n v="0.88"/>
    <n v="0.8"/>
    <n v="0.93"/>
    <n v="0.31"/>
    <x v="0"/>
    <x v="3"/>
  </r>
  <r>
    <x v="9"/>
    <x v="2011"/>
    <n v="0"/>
    <s v="Bachelor's"/>
    <n v="0.81"/>
    <n v="0.72"/>
    <n v="0.82"/>
    <x v="0"/>
    <n v="0.82"/>
    <n v="0.22"/>
    <n v="0.31"/>
    <n v="0.44"/>
    <n v="0.27"/>
    <n v="0.46"/>
    <n v="0.01"/>
    <n v="0.21"/>
    <n v="0.83"/>
    <n v="0.41"/>
    <x v="0"/>
    <x v="2"/>
  </r>
  <r>
    <x v="18"/>
    <x v="2012"/>
    <n v="13"/>
    <s v="Master's"/>
    <n v="0.89"/>
    <n v="1.32"/>
    <n v="0.19"/>
    <x v="1"/>
    <n v="0.47"/>
    <n v="0.65"/>
    <n v="0.47"/>
    <n v="0.64"/>
    <n v="0.31"/>
    <n v="0.84"/>
    <n v="0.7"/>
    <n v="0.33"/>
    <n v="0.83"/>
    <n v="0.49"/>
    <x v="1"/>
    <x v="1"/>
  </r>
  <r>
    <x v="13"/>
    <x v="2013"/>
    <n v="10"/>
    <s v="High School"/>
    <n v="0.08"/>
    <n v="1.2"/>
    <n v="0.65"/>
    <x v="2"/>
    <n v="0.81"/>
    <n v="0.66"/>
    <n v="0.14000000000000001"/>
    <n v="0.09"/>
    <n v="0.35"/>
    <n v="0.85"/>
    <n v="0.96"/>
    <n v="0.24"/>
    <n v="0.76"/>
    <n v="0.56999999999999995"/>
    <x v="1"/>
    <x v="3"/>
  </r>
  <r>
    <x v="14"/>
    <x v="2014"/>
    <n v="21"/>
    <s v="Bachelor's"/>
    <n v="0.54"/>
    <n v="1.31"/>
    <n v="0.77"/>
    <x v="0"/>
    <n v="0.9"/>
    <n v="0.24"/>
    <n v="0.08"/>
    <n v="0.16"/>
    <n v="0.84"/>
    <n v="0.42"/>
    <n v="0.8"/>
    <n v="0.53"/>
    <n v="0.48"/>
    <n v="0.81"/>
    <x v="0"/>
    <x v="0"/>
  </r>
  <r>
    <x v="10"/>
    <x v="2015"/>
    <n v="18"/>
    <s v="PhD"/>
    <n v="0.8"/>
    <n v="0.6"/>
    <n v="0.55000000000000004"/>
    <x v="2"/>
    <n v="0.7"/>
    <n v="0.9"/>
    <n v="0.22"/>
    <n v="0.6"/>
    <n v="0.43"/>
    <n v="0.38"/>
    <n v="0.11"/>
    <n v="0.13"/>
    <n v="0.84"/>
    <n v="0.75"/>
    <x v="1"/>
    <x v="1"/>
  </r>
  <r>
    <x v="16"/>
    <x v="2016"/>
    <n v="8"/>
    <s v="Master's"/>
    <n v="0.83"/>
    <n v="0.57999999999999996"/>
    <n v="0.86"/>
    <x v="0"/>
    <n v="0.87"/>
    <n v="0.84"/>
    <n v="0.37"/>
    <n v="0.75"/>
    <n v="0.43"/>
    <n v="0.84"/>
    <n v="0.53"/>
    <n v="0.76"/>
    <n v="0.08"/>
    <n v="0.59"/>
    <x v="1"/>
    <x v="3"/>
  </r>
  <r>
    <x v="15"/>
    <x v="2017"/>
    <n v="8"/>
    <s v="High School"/>
    <n v="0.61"/>
    <n v="1.2"/>
    <n v="0.28000000000000003"/>
    <x v="1"/>
    <n v="0.79"/>
    <n v="0.22"/>
    <n v="0.83"/>
    <n v="0.12"/>
    <n v="0.62"/>
    <n v="0.88"/>
    <n v="0.1"/>
    <n v="0.85"/>
    <n v="0.8"/>
    <n v="0.5"/>
    <x v="1"/>
    <x v="3"/>
  </r>
  <r>
    <x v="17"/>
    <x v="2018"/>
    <n v="16"/>
    <s v="High School"/>
    <n v="0.82"/>
    <n v="0.68"/>
    <n v="0.59"/>
    <x v="2"/>
    <n v="0.65"/>
    <n v="0.06"/>
    <n v="0.02"/>
    <n v="0.35"/>
    <n v="0.69"/>
    <n v="0.33"/>
    <n v="0.67"/>
    <n v="0.67"/>
    <n v="0.81"/>
    <n v="0.1"/>
    <x v="1"/>
    <x v="1"/>
  </r>
  <r>
    <x v="4"/>
    <x v="2019"/>
    <n v="13"/>
    <s v="High School"/>
    <n v="0.06"/>
    <n v="0.68"/>
    <n v="0.43"/>
    <x v="2"/>
    <n v="0.71"/>
    <n v="0.97"/>
    <n v="0.34"/>
    <n v="0.52"/>
    <n v="0.26"/>
    <n v="0.68"/>
    <n v="0.37"/>
    <n v="0.48"/>
    <n v="0.56999999999999995"/>
    <n v="0.69"/>
    <x v="0"/>
    <x v="1"/>
  </r>
  <r>
    <x v="2"/>
    <x v="2020"/>
    <n v="25"/>
    <s v="High School"/>
    <n v="0.55000000000000004"/>
    <n v="0.93"/>
    <n v="0.73"/>
    <x v="0"/>
    <n v="0.21"/>
    <n v="0.88"/>
    <n v="0.87"/>
    <n v="0.03"/>
    <n v="0.69"/>
    <n v="0.55000000000000004"/>
    <n v="0.94"/>
    <n v="0.91"/>
    <n v="0.57999999999999996"/>
    <n v="0.14000000000000001"/>
    <x v="1"/>
    <x v="0"/>
  </r>
  <r>
    <x v="11"/>
    <x v="2021"/>
    <n v="6"/>
    <s v="PhD"/>
    <n v="0.73"/>
    <n v="1.45"/>
    <n v="0.45"/>
    <x v="2"/>
    <n v="0.78"/>
    <n v="0.68"/>
    <n v="0.08"/>
    <n v="0.56000000000000005"/>
    <n v="0.18"/>
    <n v="0.68"/>
    <n v="0.61"/>
    <n v="0.97"/>
    <n v="0.94"/>
    <n v="0.01"/>
    <x v="0"/>
    <x v="3"/>
  </r>
  <r>
    <x v="11"/>
    <x v="2022"/>
    <n v="0"/>
    <s v="PhD"/>
    <n v="0.77"/>
    <n v="1.19"/>
    <n v="0.62"/>
    <x v="2"/>
    <n v="0.27"/>
    <n v="0.85"/>
    <n v="0.44"/>
    <n v="0.26"/>
    <n v="0.01"/>
    <n v="0.87"/>
    <n v="0.54"/>
    <n v="0.98"/>
    <n v="0.71"/>
    <n v="0.08"/>
    <x v="0"/>
    <x v="2"/>
  </r>
  <r>
    <x v="11"/>
    <x v="2023"/>
    <n v="29"/>
    <s v="Bachelor's"/>
    <n v="0.02"/>
    <n v="1.06"/>
    <n v="0.44"/>
    <x v="2"/>
    <n v="0.64"/>
    <n v="0.54"/>
    <n v="0.26"/>
    <n v="0.16"/>
    <n v="0.4"/>
    <n v="0.99"/>
    <n v="0.44"/>
    <n v="0.75"/>
    <n v="0.06"/>
    <n v="0.38"/>
    <x v="1"/>
    <x v="0"/>
  </r>
  <r>
    <x v="12"/>
    <x v="2024"/>
    <n v="29"/>
    <s v="Master's"/>
    <n v="0.75"/>
    <n v="1.03"/>
    <n v="0.51"/>
    <x v="2"/>
    <n v="0.76"/>
    <n v="0.31"/>
    <n v="0.09"/>
    <n v="0.35"/>
    <n v="0.16"/>
    <n v="0.97"/>
    <n v="0.57999999999999996"/>
    <n v="0.45"/>
    <n v="0.91"/>
    <n v="0.9"/>
    <x v="0"/>
    <x v="0"/>
  </r>
  <r>
    <x v="2"/>
    <x v="2025"/>
    <n v="27"/>
    <s v="High School"/>
    <n v="0.87"/>
    <n v="0.56000000000000005"/>
    <n v="0.92"/>
    <x v="0"/>
    <n v="0.31"/>
    <n v="0.56999999999999995"/>
    <n v="0.27"/>
    <n v="0.98"/>
    <n v="7.0000000000000007E-2"/>
    <n v="0.45"/>
    <n v="0.62"/>
    <n v="0.62"/>
    <n v="0.74"/>
    <n v="0.72"/>
    <x v="1"/>
    <x v="0"/>
  </r>
  <r>
    <x v="5"/>
    <x v="2026"/>
    <n v="12"/>
    <s v="Master's"/>
    <n v="0.23"/>
    <n v="0.87"/>
    <n v="0.15"/>
    <x v="1"/>
    <n v="0.96"/>
    <n v="0.41"/>
    <n v="0.22"/>
    <n v="0.63"/>
    <n v="0.43"/>
    <n v="0.25"/>
    <n v="0.72"/>
    <n v="0.19"/>
    <n v="0.63"/>
    <n v="0.43"/>
    <x v="1"/>
    <x v="1"/>
  </r>
  <r>
    <x v="8"/>
    <x v="2027"/>
    <n v="13"/>
    <s v="Bachelor's"/>
    <n v="0.95"/>
    <n v="0.82"/>
    <n v="0.44"/>
    <x v="2"/>
    <n v="0.87"/>
    <n v="0.13"/>
    <n v="0.11"/>
    <n v="0.28000000000000003"/>
    <n v="0.59"/>
    <n v="0.38"/>
    <n v="0.61"/>
    <n v="0.16"/>
    <n v="0.26"/>
    <n v="0.56999999999999995"/>
    <x v="0"/>
    <x v="1"/>
  </r>
  <r>
    <x v="12"/>
    <x v="2028"/>
    <n v="2"/>
    <s v="High School"/>
    <n v="0.42"/>
    <n v="1.07"/>
    <n v="0.69"/>
    <x v="2"/>
    <n v="0.08"/>
    <n v="0.46"/>
    <n v="0.4"/>
    <n v="0.82"/>
    <n v="0.9"/>
    <n v="0.91"/>
    <n v="0.38"/>
    <n v="0.3"/>
    <n v="0.45"/>
    <n v="0.34"/>
    <x v="1"/>
    <x v="2"/>
  </r>
  <r>
    <x v="4"/>
    <x v="2029"/>
    <n v="10"/>
    <s v="Master's"/>
    <n v="0.91"/>
    <n v="0.73"/>
    <n v="0.53"/>
    <x v="2"/>
    <n v="0.36"/>
    <n v="0.66"/>
    <n v="0.56000000000000005"/>
    <n v="0.92"/>
    <n v="0.1"/>
    <n v="0.22"/>
    <n v="0.77"/>
    <n v="0.37"/>
    <n v="0.17"/>
    <n v="0.5"/>
    <x v="0"/>
    <x v="3"/>
  </r>
  <r>
    <x v="1"/>
    <x v="2030"/>
    <n v="18"/>
    <s v="Master's"/>
    <n v="0.04"/>
    <n v="0.79"/>
    <n v="0.25"/>
    <x v="1"/>
    <n v="0.52"/>
    <n v="0.04"/>
    <n v="0.28000000000000003"/>
    <n v="0.64"/>
    <n v="0.2"/>
    <n v="0.83"/>
    <n v="0.68"/>
    <n v="0.47"/>
    <n v="0.92"/>
    <n v="0.39"/>
    <x v="0"/>
    <x v="1"/>
  </r>
  <r>
    <x v="8"/>
    <x v="2031"/>
    <n v="22"/>
    <s v="High School"/>
    <n v="0.66"/>
    <n v="1.07"/>
    <n v="0.43"/>
    <x v="2"/>
    <n v="0.34"/>
    <n v="0.4"/>
    <n v="0.28999999999999998"/>
    <n v="0.71"/>
    <n v="0.65"/>
    <n v="0.44"/>
    <n v="0.4"/>
    <n v="0.37"/>
    <n v="0.28000000000000003"/>
    <n v="0.09"/>
    <x v="1"/>
    <x v="0"/>
  </r>
  <r>
    <x v="1"/>
    <x v="2032"/>
    <n v="27"/>
    <s v="High School"/>
    <n v="0.32"/>
    <n v="1.05"/>
    <n v="0.24"/>
    <x v="1"/>
    <n v="0.4"/>
    <n v="0.94"/>
    <n v="0.83"/>
    <n v="0.98"/>
    <n v="0.88"/>
    <n v="0.62"/>
    <n v="0.6"/>
    <n v="0.13"/>
    <n v="0.72"/>
    <n v="0.6"/>
    <x v="0"/>
    <x v="0"/>
  </r>
  <r>
    <x v="14"/>
    <x v="2033"/>
    <n v="29"/>
    <s v="PhD"/>
    <n v="0.69"/>
    <n v="0.94"/>
    <n v="0.83"/>
    <x v="0"/>
    <n v="0.4"/>
    <n v="0.72"/>
    <n v="0.88"/>
    <n v="0.84"/>
    <n v="0.79"/>
    <n v="0.01"/>
    <n v="0.91"/>
    <n v="0.27"/>
    <n v="0.89"/>
    <n v="0.2"/>
    <x v="0"/>
    <x v="0"/>
  </r>
  <r>
    <x v="6"/>
    <x v="2034"/>
    <n v="6"/>
    <s v="Master's"/>
    <n v="0.75"/>
    <n v="1.1399999999999999"/>
    <n v="0.47"/>
    <x v="2"/>
    <n v="0.68"/>
    <n v="0.55000000000000004"/>
    <n v="0.28000000000000003"/>
    <n v="0.65"/>
    <n v="0.2"/>
    <n v="0.69"/>
    <n v="0"/>
    <n v="0.55000000000000004"/>
    <n v="0.4"/>
    <n v="0.3"/>
    <x v="0"/>
    <x v="3"/>
  </r>
  <r>
    <x v="0"/>
    <x v="2035"/>
    <n v="26"/>
    <s v="High School"/>
    <n v="0.65"/>
    <n v="1.47"/>
    <n v="0.91"/>
    <x v="0"/>
    <n v="0.72"/>
    <n v="0.48"/>
    <n v="0.39"/>
    <n v="0.03"/>
    <n v="0.36"/>
    <n v="0.85"/>
    <n v="0.38"/>
    <n v="0.46"/>
    <n v="0.27"/>
    <n v="0.27"/>
    <x v="1"/>
    <x v="0"/>
  </r>
  <r>
    <x v="2"/>
    <x v="2036"/>
    <n v="1"/>
    <s v="High School"/>
    <n v="0.61"/>
    <n v="0.95"/>
    <n v="0.85"/>
    <x v="0"/>
    <n v="0.55000000000000004"/>
    <n v="0.8"/>
    <n v="0.75"/>
    <n v="0.77"/>
    <n v="0.5"/>
    <n v="0.35"/>
    <n v="0.93"/>
    <n v="0.05"/>
    <n v="0.15"/>
    <n v="0.42"/>
    <x v="0"/>
    <x v="2"/>
  </r>
  <r>
    <x v="4"/>
    <x v="2037"/>
    <n v="14"/>
    <s v="PhD"/>
    <n v="0.01"/>
    <n v="1.22"/>
    <n v="0.52"/>
    <x v="2"/>
    <n v="0.48"/>
    <n v="0.42"/>
    <n v="0.52"/>
    <n v="0.16"/>
    <n v="0.11"/>
    <n v="0.28999999999999998"/>
    <n v="0.71"/>
    <n v="0.59"/>
    <n v="0.48"/>
    <n v="0.56999999999999995"/>
    <x v="0"/>
    <x v="1"/>
  </r>
  <r>
    <x v="13"/>
    <x v="2038"/>
    <n v="4"/>
    <s v="High School"/>
    <n v="0.31"/>
    <n v="0.6"/>
    <n v="0.66"/>
    <x v="2"/>
    <n v="0.6"/>
    <n v="0.7"/>
    <n v="0.46"/>
    <n v="0.76"/>
    <n v="0.57999999999999996"/>
    <n v="0.05"/>
    <n v="0.89"/>
    <n v="0.31"/>
    <n v="0.14000000000000001"/>
    <n v="0.09"/>
    <x v="1"/>
    <x v="4"/>
  </r>
  <r>
    <x v="17"/>
    <x v="2039"/>
    <n v="18"/>
    <s v="Bachelor's"/>
    <n v="0.7"/>
    <n v="1.2"/>
    <n v="0.67"/>
    <x v="2"/>
    <n v="0.35"/>
    <n v="0.56000000000000005"/>
    <n v="0.62"/>
    <n v="0.98"/>
    <n v="0.31"/>
    <n v="0.96"/>
    <n v="0.15"/>
    <n v="0.76"/>
    <n v="0.63"/>
    <n v="0.82"/>
    <x v="0"/>
    <x v="1"/>
  </r>
  <r>
    <x v="2"/>
    <x v="2040"/>
    <n v="5"/>
    <s v="PhD"/>
    <n v="7.0000000000000007E-2"/>
    <n v="0.68"/>
    <n v="0.93"/>
    <x v="0"/>
    <n v="0.12"/>
    <n v="0.57999999999999996"/>
    <n v="0.32"/>
    <n v="0.56000000000000005"/>
    <n v="0.23"/>
    <n v="0.44"/>
    <n v="0.87"/>
    <n v="0.38"/>
    <n v="0.35"/>
    <n v="0.45"/>
    <x v="1"/>
    <x v="4"/>
  </r>
  <r>
    <x v="13"/>
    <x v="2041"/>
    <n v="9"/>
    <s v="High School"/>
    <n v="0.59"/>
    <n v="1.46"/>
    <n v="0.34"/>
    <x v="2"/>
    <n v="0.12"/>
    <n v="0.7"/>
    <n v="0.67"/>
    <n v="0.25"/>
    <n v="0.81"/>
    <n v="0.13"/>
    <n v="0.93"/>
    <n v="0.2"/>
    <n v="0.08"/>
    <n v="0.34"/>
    <x v="1"/>
    <x v="3"/>
  </r>
  <r>
    <x v="15"/>
    <x v="2042"/>
    <n v="10"/>
    <s v="PhD"/>
    <n v="0.53"/>
    <n v="1.19"/>
    <n v="0.17"/>
    <x v="1"/>
    <n v="0.66"/>
    <n v="0.36"/>
    <n v="0.03"/>
    <n v="0.97"/>
    <n v="0.82"/>
    <n v="7.0000000000000007E-2"/>
    <n v="0.45"/>
    <n v="0.64"/>
    <n v="0.19"/>
    <n v="0.57999999999999996"/>
    <x v="0"/>
    <x v="3"/>
  </r>
  <r>
    <x v="0"/>
    <x v="2043"/>
    <n v="9"/>
    <s v="Bachelor's"/>
    <n v="0.21"/>
    <n v="0.64"/>
    <n v="0.89"/>
    <x v="0"/>
    <n v="0.32"/>
    <n v="0.24"/>
    <n v="0.74"/>
    <n v="0.74"/>
    <n v="0.28000000000000003"/>
    <n v="0.87"/>
    <n v="0.69"/>
    <n v="0.35"/>
    <n v="0.43"/>
    <n v="0.73"/>
    <x v="1"/>
    <x v="3"/>
  </r>
  <r>
    <x v="18"/>
    <x v="2044"/>
    <n v="11"/>
    <s v="PhD"/>
    <n v="0.47"/>
    <n v="1.1499999999999999"/>
    <n v="0.18"/>
    <x v="1"/>
    <n v="0.61"/>
    <n v="0.55000000000000004"/>
    <n v="0.2"/>
    <n v="0.41"/>
    <n v="0.53"/>
    <n v="0.78"/>
    <n v="0.65"/>
    <n v="0.43"/>
    <n v="0.97"/>
    <n v="0.11"/>
    <x v="0"/>
    <x v="1"/>
  </r>
  <r>
    <x v="15"/>
    <x v="2045"/>
    <n v="1"/>
    <s v="Master's"/>
    <n v="0.34"/>
    <n v="0.73"/>
    <n v="0.21"/>
    <x v="1"/>
    <n v="0.04"/>
    <n v="0.18"/>
    <n v="0.28999999999999998"/>
    <n v="0.68"/>
    <n v="0.88"/>
    <n v="0.8"/>
    <n v="0.18"/>
    <n v="0.56999999999999995"/>
    <n v="0.03"/>
    <n v="0.31"/>
    <x v="1"/>
    <x v="2"/>
  </r>
  <r>
    <x v="3"/>
    <x v="2046"/>
    <n v="7"/>
    <s v="PhD"/>
    <n v="0.46"/>
    <n v="0.65"/>
    <n v="0.48"/>
    <x v="2"/>
    <n v="0.2"/>
    <n v="0.39"/>
    <n v="0.49"/>
    <n v="0.35"/>
    <n v="0.94"/>
    <n v="0.56000000000000005"/>
    <n v="0.84"/>
    <n v="0.76"/>
    <n v="0.66"/>
    <n v="0.5"/>
    <x v="0"/>
    <x v="3"/>
  </r>
  <r>
    <x v="0"/>
    <x v="2047"/>
    <n v="29"/>
    <s v="Master's"/>
    <n v="0.61"/>
    <n v="0.86"/>
    <n v="0.73"/>
    <x v="0"/>
    <n v="0.44"/>
    <n v="0.74"/>
    <n v="0.96"/>
    <n v="0.37"/>
    <n v="0.54"/>
    <n v="0.85"/>
    <n v="0.33"/>
    <n v="0.14000000000000001"/>
    <n v="0.28000000000000003"/>
    <n v="0.9"/>
    <x v="0"/>
    <x v="0"/>
  </r>
  <r>
    <x v="1"/>
    <x v="2048"/>
    <n v="13"/>
    <s v="Bachelor's"/>
    <n v="0.82"/>
    <n v="1.31"/>
    <n v="0.1"/>
    <x v="1"/>
    <n v="0.45"/>
    <n v="0.32"/>
    <n v="0.97"/>
    <n v="0.88"/>
    <n v="0.25"/>
    <n v="0.31"/>
    <n v="0.53"/>
    <n v="0.28000000000000003"/>
    <n v="0.82"/>
    <n v="0.82"/>
    <x v="1"/>
    <x v="1"/>
  </r>
  <r>
    <x v="10"/>
    <x v="2049"/>
    <n v="20"/>
    <s v="Master's"/>
    <n v="0.69"/>
    <n v="1.05"/>
    <n v="0.44"/>
    <x v="2"/>
    <n v="0.84"/>
    <n v="0.86"/>
    <n v="0.05"/>
    <n v="0.4"/>
    <n v="0.03"/>
    <n v="0.84"/>
    <n v="0.18"/>
    <n v="0.67"/>
    <n v="0.36"/>
    <n v="0.82"/>
    <x v="0"/>
    <x v="1"/>
  </r>
  <r>
    <x v="8"/>
    <x v="2050"/>
    <n v="9"/>
    <s v="Bachelor's"/>
    <n v="0.32"/>
    <n v="0.82"/>
    <n v="0.43"/>
    <x v="2"/>
    <n v="0.79"/>
    <n v="0.71"/>
    <n v="0.32"/>
    <n v="0.49"/>
    <n v="0.08"/>
    <n v="0.83"/>
    <n v="0.27"/>
    <n v="0.89"/>
    <n v="0.6"/>
    <n v="0.56999999999999995"/>
    <x v="0"/>
    <x v="3"/>
  </r>
  <r>
    <x v="3"/>
    <x v="2051"/>
    <n v="29"/>
    <s v="Master's"/>
    <n v="0.98"/>
    <n v="1.45"/>
    <n v="0.64"/>
    <x v="2"/>
    <n v="0.85"/>
    <n v="0.66"/>
    <n v="0.83"/>
    <n v="0.21"/>
    <n v="0.39"/>
    <n v="0.64"/>
    <n v="0.87"/>
    <n v="0.66"/>
    <n v="0.84"/>
    <n v="0.47"/>
    <x v="0"/>
    <x v="0"/>
  </r>
  <r>
    <x v="15"/>
    <x v="2052"/>
    <n v="2"/>
    <s v="PhD"/>
    <n v="0.98"/>
    <n v="0.65"/>
    <n v="0.28000000000000003"/>
    <x v="1"/>
    <n v="0.52"/>
    <n v="0.64"/>
    <n v="0.88"/>
    <n v="0.41"/>
    <n v="0.42"/>
    <n v="0.53"/>
    <n v="0.02"/>
    <n v="0.5"/>
    <n v="0.28999999999999998"/>
    <n v="0.93"/>
    <x v="1"/>
    <x v="2"/>
  </r>
  <r>
    <x v="13"/>
    <x v="2053"/>
    <n v="14"/>
    <s v="PhD"/>
    <n v="0.46"/>
    <n v="1.45"/>
    <n v="0.66"/>
    <x v="2"/>
    <n v="0.7"/>
    <n v="0.59"/>
    <n v="0.28000000000000003"/>
    <n v="0.37"/>
    <n v="0.09"/>
    <n v="0.79"/>
    <n v="0.32"/>
    <n v="0.67"/>
    <n v="0.36"/>
    <n v="0.46"/>
    <x v="1"/>
    <x v="1"/>
  </r>
  <r>
    <x v="15"/>
    <x v="2054"/>
    <n v="27"/>
    <s v="Bachelor's"/>
    <n v="0.8"/>
    <n v="0.71"/>
    <n v="0.15"/>
    <x v="1"/>
    <n v="0.13"/>
    <n v="0.08"/>
    <n v="0.6"/>
    <n v="0.19"/>
    <n v="0.06"/>
    <n v="0.9"/>
    <n v="0.53"/>
    <n v="0.13"/>
    <n v="0.05"/>
    <n v="0.12"/>
    <x v="0"/>
    <x v="0"/>
  </r>
  <r>
    <x v="12"/>
    <x v="2055"/>
    <n v="26"/>
    <s v="High School"/>
    <n v="0.67"/>
    <n v="1.1399999999999999"/>
    <n v="0.36"/>
    <x v="2"/>
    <n v="0.63"/>
    <n v="0.4"/>
    <n v="0.46"/>
    <n v="0.8"/>
    <n v="0.33"/>
    <n v="0.15"/>
    <n v="0.87"/>
    <n v="0.21"/>
    <n v="0.28999999999999998"/>
    <n v="0.71"/>
    <x v="1"/>
    <x v="0"/>
  </r>
  <r>
    <x v="14"/>
    <x v="2056"/>
    <n v="24"/>
    <s v="Master's"/>
    <n v="0.8"/>
    <n v="0.68"/>
    <n v="0.79"/>
    <x v="0"/>
    <n v="0.13"/>
    <n v="0.54"/>
    <n v="0.28999999999999998"/>
    <n v="0.69"/>
    <n v="0"/>
    <n v="0.06"/>
    <n v="0.43"/>
    <n v="0.96"/>
    <n v="0.89"/>
    <n v="0.99"/>
    <x v="1"/>
    <x v="0"/>
  </r>
  <r>
    <x v="14"/>
    <x v="2057"/>
    <n v="25"/>
    <s v="Master's"/>
    <n v="0.05"/>
    <n v="0.81"/>
    <n v="0.87"/>
    <x v="0"/>
    <n v="0.14000000000000001"/>
    <n v="0.3"/>
    <n v="0.06"/>
    <n v="0.47"/>
    <n v="0.21"/>
    <n v="0.09"/>
    <n v="0.41"/>
    <n v="0.35"/>
    <n v="0.54"/>
    <n v="0.75"/>
    <x v="1"/>
    <x v="0"/>
  </r>
  <r>
    <x v="16"/>
    <x v="2058"/>
    <n v="9"/>
    <s v="Master's"/>
    <n v="0.79"/>
    <n v="0.53"/>
    <n v="0.81"/>
    <x v="0"/>
    <n v="0.59"/>
    <n v="0.96"/>
    <n v="0.56999999999999995"/>
    <n v="0.16"/>
    <n v="0.52"/>
    <n v="0.4"/>
    <n v="0.48"/>
    <n v="0.2"/>
    <n v="0.5"/>
    <n v="0.15"/>
    <x v="1"/>
    <x v="3"/>
  </r>
  <r>
    <x v="12"/>
    <x v="2059"/>
    <n v="14"/>
    <s v="High School"/>
    <n v="0.89"/>
    <n v="0.85"/>
    <n v="0.56999999999999995"/>
    <x v="2"/>
    <n v="0.12"/>
    <n v="0.74"/>
    <n v="0.17"/>
    <n v="0.69"/>
    <n v="0.42"/>
    <n v="0.93"/>
    <n v="0.46"/>
    <n v="0.03"/>
    <n v="0.48"/>
    <n v="0.8"/>
    <x v="1"/>
    <x v="1"/>
  </r>
  <r>
    <x v="9"/>
    <x v="2060"/>
    <n v="5"/>
    <s v="PhD"/>
    <n v="0.97"/>
    <n v="1.34"/>
    <n v="0.83"/>
    <x v="0"/>
    <n v="0.21"/>
    <n v="0"/>
    <n v="0.98"/>
    <n v="0.94"/>
    <n v="0.27"/>
    <n v="0.64"/>
    <n v="0.73"/>
    <n v="0.57999999999999996"/>
    <n v="0.84"/>
    <n v="0.08"/>
    <x v="1"/>
    <x v="4"/>
  </r>
  <r>
    <x v="8"/>
    <x v="2061"/>
    <n v="10"/>
    <s v="High School"/>
    <n v="0.39"/>
    <n v="0.98"/>
    <n v="0.48"/>
    <x v="2"/>
    <n v="0.53"/>
    <n v="0.6"/>
    <n v="0.71"/>
    <n v="0.52"/>
    <n v="0.68"/>
    <n v="0.34"/>
    <n v="0.94"/>
    <n v="0.06"/>
    <n v="0.55000000000000004"/>
    <n v="0.09"/>
    <x v="0"/>
    <x v="3"/>
  </r>
  <r>
    <x v="16"/>
    <x v="2062"/>
    <n v="29"/>
    <s v="Master's"/>
    <n v="0.26"/>
    <n v="1.44"/>
    <n v="0.7"/>
    <x v="2"/>
    <n v="0.39"/>
    <n v="0.78"/>
    <n v="0.19"/>
    <n v="0.82"/>
    <n v="0.86"/>
    <n v="0.71"/>
    <n v="0.21"/>
    <n v="0.27"/>
    <n v="0.17"/>
    <n v="0.18"/>
    <x v="1"/>
    <x v="0"/>
  </r>
  <r>
    <x v="7"/>
    <x v="2063"/>
    <n v="17"/>
    <s v="Bachelor's"/>
    <n v="0.86"/>
    <n v="1.03"/>
    <n v="0.13"/>
    <x v="1"/>
    <n v="0.28999999999999998"/>
    <n v="0.54"/>
    <n v="0.33"/>
    <n v="0.86"/>
    <n v="0.21"/>
    <n v="0.88"/>
    <n v="0.66"/>
    <n v="0.96"/>
    <n v="0.02"/>
    <n v="0.06"/>
    <x v="1"/>
    <x v="1"/>
  </r>
  <r>
    <x v="9"/>
    <x v="2064"/>
    <n v="25"/>
    <s v="PhD"/>
    <n v="0.91"/>
    <n v="1.23"/>
    <n v="0.86"/>
    <x v="0"/>
    <n v="0.03"/>
    <n v="0.35"/>
    <n v="0.35"/>
    <n v="0.54"/>
    <n v="0.26"/>
    <n v="0.27"/>
    <n v="0.62"/>
    <n v="0.94"/>
    <n v="0.66"/>
    <n v="0.67"/>
    <x v="0"/>
    <x v="0"/>
  </r>
  <r>
    <x v="7"/>
    <x v="2065"/>
    <n v="17"/>
    <s v="High School"/>
    <n v="0.15"/>
    <n v="0.53"/>
    <n v="0.24"/>
    <x v="1"/>
    <n v="0.44"/>
    <n v="0.43"/>
    <n v="0.23"/>
    <n v="0.51"/>
    <n v="0.44"/>
    <n v="0.35"/>
    <n v="0.44"/>
    <n v="0.38"/>
    <n v="0.94"/>
    <n v="0.98"/>
    <x v="0"/>
    <x v="1"/>
  </r>
  <r>
    <x v="14"/>
    <x v="2066"/>
    <n v="1"/>
    <s v="Master's"/>
    <n v="0.99"/>
    <n v="0.77"/>
    <n v="0.91"/>
    <x v="0"/>
    <n v="0.41"/>
    <n v="0.75"/>
    <n v="0.2"/>
    <n v="0.81"/>
    <n v="0.08"/>
    <n v="0.27"/>
    <n v="0.82"/>
    <n v="0.75"/>
    <n v="0.5"/>
    <n v="0.67"/>
    <x v="1"/>
    <x v="2"/>
  </r>
  <r>
    <x v="7"/>
    <x v="2067"/>
    <n v="29"/>
    <s v="High School"/>
    <n v="0.67"/>
    <n v="0.51"/>
    <n v="0.26"/>
    <x v="1"/>
    <n v="0.52"/>
    <n v="0.94"/>
    <n v="0.48"/>
    <n v="0.43"/>
    <n v="0.45"/>
    <n v="0.36"/>
    <n v="0.17"/>
    <n v="0.84"/>
    <n v="0.39"/>
    <n v="0.53"/>
    <x v="1"/>
    <x v="0"/>
  </r>
  <r>
    <x v="15"/>
    <x v="2068"/>
    <n v="24"/>
    <s v="PhD"/>
    <n v="0.06"/>
    <n v="1.1000000000000001"/>
    <n v="0.27"/>
    <x v="1"/>
    <n v="0.49"/>
    <n v="0.16"/>
    <n v="0.12"/>
    <n v="0.9"/>
    <n v="0.7"/>
    <n v="0.97"/>
    <n v="0.08"/>
    <n v="0.9"/>
    <n v="0.85"/>
    <n v="0.89"/>
    <x v="1"/>
    <x v="0"/>
  </r>
  <r>
    <x v="7"/>
    <x v="290"/>
    <n v="4"/>
    <s v="High School"/>
    <n v="0.55000000000000004"/>
    <n v="1"/>
    <n v="0.13"/>
    <x v="1"/>
    <n v="0.72"/>
    <n v="0.54"/>
    <n v="0.93"/>
    <n v="0.24"/>
    <n v="0.31"/>
    <n v="0.32"/>
    <n v="0.81"/>
    <n v="0.1"/>
    <n v="0.46"/>
    <n v="0.43"/>
    <x v="1"/>
    <x v="4"/>
  </r>
  <r>
    <x v="9"/>
    <x v="2069"/>
    <n v="20"/>
    <s v="Master's"/>
    <n v="0.41"/>
    <n v="1.01"/>
    <n v="0.72"/>
    <x v="0"/>
    <n v="0.51"/>
    <n v="0.96"/>
    <n v="0.98"/>
    <n v="0.53"/>
    <n v="0.52"/>
    <n v="0.28999999999999998"/>
    <n v="1"/>
    <n v="0.27"/>
    <n v="0.45"/>
    <n v="0"/>
    <x v="1"/>
    <x v="1"/>
  </r>
  <r>
    <x v="13"/>
    <x v="2070"/>
    <n v="4"/>
    <s v="Bachelor's"/>
    <n v="7.0000000000000007E-2"/>
    <n v="1.24"/>
    <n v="0.52"/>
    <x v="2"/>
    <n v="0.56999999999999995"/>
    <n v="0.28999999999999998"/>
    <n v="0.81"/>
    <n v="0"/>
    <n v="0.33"/>
    <n v="0.66"/>
    <n v="0.91"/>
    <n v="0.23"/>
    <n v="0.54"/>
    <n v="0.54"/>
    <x v="1"/>
    <x v="4"/>
  </r>
  <r>
    <x v="18"/>
    <x v="2071"/>
    <n v="25"/>
    <s v="Master's"/>
    <n v="0.18"/>
    <n v="0.52"/>
    <n v="0.09"/>
    <x v="1"/>
    <n v="0.98"/>
    <n v="0.21"/>
    <n v="0.94"/>
    <n v="0.21"/>
    <n v="0.93"/>
    <n v="0.65"/>
    <n v="0.11"/>
    <n v="0.57999999999999996"/>
    <n v="0.32"/>
    <n v="0.38"/>
    <x v="0"/>
    <x v="0"/>
  </r>
  <r>
    <x v="15"/>
    <x v="2072"/>
    <n v="14"/>
    <s v="Master's"/>
    <n v="0.42"/>
    <n v="1.1599999999999999"/>
    <n v="0.24"/>
    <x v="1"/>
    <n v="0.33"/>
    <n v="0.92"/>
    <n v="0.94"/>
    <n v="0.04"/>
    <n v="0.01"/>
    <n v="0.43"/>
    <n v="0.59"/>
    <n v="0.28000000000000003"/>
    <n v="0.26"/>
    <n v="0.68"/>
    <x v="0"/>
    <x v="1"/>
  </r>
  <r>
    <x v="7"/>
    <x v="2073"/>
    <n v="15"/>
    <s v="PhD"/>
    <n v="0.17"/>
    <n v="1.38"/>
    <n v="0.22"/>
    <x v="1"/>
    <n v="0.36"/>
    <n v="0.68"/>
    <n v="0.11"/>
    <n v="0.47"/>
    <n v="0.17"/>
    <n v="0.04"/>
    <n v="0.34"/>
    <n v="0.15"/>
    <n v="0.63"/>
    <n v="0.67"/>
    <x v="1"/>
    <x v="1"/>
  </r>
  <r>
    <x v="11"/>
    <x v="2074"/>
    <n v="5"/>
    <s v="Master's"/>
    <n v="0.02"/>
    <n v="1.29"/>
    <n v="0.3"/>
    <x v="1"/>
    <n v="0.34"/>
    <n v="0.49"/>
    <n v="0.82"/>
    <n v="0.84"/>
    <n v="0.72"/>
    <n v="0.25"/>
    <n v="0.72"/>
    <n v="0.25"/>
    <n v="0.21"/>
    <n v="0.55000000000000004"/>
    <x v="0"/>
    <x v="4"/>
  </r>
  <r>
    <x v="5"/>
    <x v="2075"/>
    <n v="12"/>
    <s v="Bachelor's"/>
    <n v="0.05"/>
    <n v="0.56000000000000005"/>
    <n v="0.25"/>
    <x v="1"/>
    <n v="0.86"/>
    <n v="0.6"/>
    <n v="0.43"/>
    <n v="0.85"/>
    <n v="0.73"/>
    <n v="0.57999999999999996"/>
    <n v="0.32"/>
    <n v="0.2"/>
    <n v="0.42"/>
    <n v="0.28999999999999998"/>
    <x v="1"/>
    <x v="1"/>
  </r>
  <r>
    <x v="17"/>
    <x v="2076"/>
    <n v="26"/>
    <s v="PhD"/>
    <n v="0.52"/>
    <n v="0.67"/>
    <n v="0.62"/>
    <x v="2"/>
    <n v="0.15"/>
    <n v="0.48"/>
    <n v="0.75"/>
    <n v="0.49"/>
    <n v="0.36"/>
    <n v="0.47"/>
    <n v="0.85"/>
    <n v="0.99"/>
    <n v="0.63"/>
    <n v="0.79"/>
    <x v="1"/>
    <x v="0"/>
  </r>
  <r>
    <x v="12"/>
    <x v="2077"/>
    <n v="26"/>
    <s v="PhD"/>
    <n v="0.88"/>
    <n v="1.45"/>
    <n v="0.53"/>
    <x v="2"/>
    <n v="0.75"/>
    <n v="0.51"/>
    <n v="0.28999999999999998"/>
    <n v="0.85"/>
    <n v="0.6"/>
    <n v="0.57999999999999996"/>
    <n v="0.66"/>
    <n v="0.86"/>
    <n v="0.73"/>
    <n v="0.21"/>
    <x v="1"/>
    <x v="0"/>
  </r>
  <r>
    <x v="7"/>
    <x v="2078"/>
    <n v="28"/>
    <s v="High School"/>
    <n v="0.98"/>
    <n v="1.05"/>
    <n v="0.28000000000000003"/>
    <x v="1"/>
    <n v="0.81"/>
    <n v="0.67"/>
    <n v="0.35"/>
    <n v="0.3"/>
    <n v="0.64"/>
    <n v="0.43"/>
    <n v="0.8"/>
    <n v="0.76"/>
    <n v="0.31"/>
    <n v="0.7"/>
    <x v="1"/>
    <x v="0"/>
  </r>
  <r>
    <x v="7"/>
    <x v="2079"/>
    <n v="18"/>
    <s v="Master's"/>
    <n v="0.32"/>
    <n v="0.91"/>
    <n v="0.27"/>
    <x v="1"/>
    <n v="0.36"/>
    <n v="0.28999999999999998"/>
    <n v="0.35"/>
    <n v="0.21"/>
    <n v="0.54"/>
    <n v="0.15"/>
    <n v="0.82"/>
    <n v="0.23"/>
    <n v="0.6"/>
    <n v="0.13"/>
    <x v="0"/>
    <x v="1"/>
  </r>
  <r>
    <x v="14"/>
    <x v="2080"/>
    <n v="6"/>
    <s v="High School"/>
    <n v="0.82"/>
    <n v="1.27"/>
    <n v="0.88"/>
    <x v="0"/>
    <n v="0.83"/>
    <n v="0.1"/>
    <n v="0.68"/>
    <n v="0.27"/>
    <n v="0.79"/>
    <n v="0.96"/>
    <n v="0.9"/>
    <n v="0.11"/>
    <n v="0.37"/>
    <n v="0.36"/>
    <x v="1"/>
    <x v="3"/>
  </r>
  <r>
    <x v="5"/>
    <x v="2081"/>
    <n v="27"/>
    <s v="High School"/>
    <n v="0.1"/>
    <n v="0.88"/>
    <n v="0.3"/>
    <x v="1"/>
    <n v="0.56999999999999995"/>
    <n v="0.62"/>
    <n v="0.47"/>
    <n v="0.66"/>
    <n v="0.96"/>
    <n v="0.59"/>
    <n v="7.0000000000000007E-2"/>
    <n v="0.49"/>
    <n v="0.99"/>
    <n v="0.39"/>
    <x v="0"/>
    <x v="0"/>
  </r>
  <r>
    <x v="3"/>
    <x v="2082"/>
    <n v="26"/>
    <s v="Bachelor's"/>
    <n v="0.11"/>
    <n v="0.64"/>
    <n v="0.65"/>
    <x v="2"/>
    <n v="0.3"/>
    <n v="0.31"/>
    <n v="0.39"/>
    <n v="0.97"/>
    <n v="0.08"/>
    <n v="0.82"/>
    <n v="0.34"/>
    <n v="0.85"/>
    <n v="0.99"/>
    <n v="0.35"/>
    <x v="0"/>
    <x v="0"/>
  </r>
  <r>
    <x v="17"/>
    <x v="2083"/>
    <n v="14"/>
    <s v="Bachelor's"/>
    <n v="0.14000000000000001"/>
    <n v="1.26"/>
    <n v="0.36"/>
    <x v="2"/>
    <n v="0.26"/>
    <n v="0.2"/>
    <n v="0.36"/>
    <n v="7.0000000000000007E-2"/>
    <n v="0.86"/>
    <n v="0.86"/>
    <n v="0.41"/>
    <n v="0.61"/>
    <n v="0.64"/>
    <n v="0.75"/>
    <x v="1"/>
    <x v="1"/>
  </r>
  <r>
    <x v="6"/>
    <x v="2084"/>
    <n v="17"/>
    <s v="Bachelor's"/>
    <n v="0.54"/>
    <n v="1.17"/>
    <n v="0.44"/>
    <x v="2"/>
    <n v="0.72"/>
    <n v="0.32"/>
    <n v="0.4"/>
    <n v="0.67"/>
    <n v="0.38"/>
    <n v="0.2"/>
    <n v="0.87"/>
    <n v="0.92"/>
    <n v="0.63"/>
    <n v="0.81"/>
    <x v="1"/>
    <x v="1"/>
  </r>
  <r>
    <x v="10"/>
    <x v="2085"/>
    <n v="29"/>
    <s v="High School"/>
    <n v="0.61"/>
    <n v="1.41"/>
    <n v="0.44"/>
    <x v="2"/>
    <n v="0.7"/>
    <n v="0.06"/>
    <n v="0.79"/>
    <n v="0.83"/>
    <n v="0.4"/>
    <n v="0.64"/>
    <n v="0.86"/>
    <n v="0.88"/>
    <n v="0.11"/>
    <n v="0.83"/>
    <x v="1"/>
    <x v="0"/>
  </r>
  <r>
    <x v="16"/>
    <x v="2086"/>
    <n v="19"/>
    <s v="High School"/>
    <n v="0.73"/>
    <n v="0.83"/>
    <n v="0.71"/>
    <x v="0"/>
    <n v="0.21"/>
    <n v="0.41"/>
    <n v="0.74"/>
    <n v="0.1"/>
    <n v="0.81"/>
    <n v="1"/>
    <n v="0.79"/>
    <n v="0.47"/>
    <n v="0.56999999999999995"/>
    <n v="0.01"/>
    <x v="0"/>
    <x v="1"/>
  </r>
  <r>
    <x v="15"/>
    <x v="2087"/>
    <n v="13"/>
    <s v="Bachelor's"/>
    <n v="0.9"/>
    <n v="0.52"/>
    <n v="0.28000000000000003"/>
    <x v="1"/>
    <n v="0.11"/>
    <n v="0.13"/>
    <n v="0.18"/>
    <n v="0.8"/>
    <n v="0.48"/>
    <n v="0.15"/>
    <n v="0.69"/>
    <n v="0.94"/>
    <n v="0.56999999999999995"/>
    <n v="0.1"/>
    <x v="0"/>
    <x v="1"/>
  </r>
  <r>
    <x v="3"/>
    <x v="2088"/>
    <n v="6"/>
    <s v="High School"/>
    <n v="0.8"/>
    <n v="1.1299999999999999"/>
    <n v="0.67"/>
    <x v="2"/>
    <n v="0.55000000000000004"/>
    <n v="0.06"/>
    <n v="0.4"/>
    <n v="0.66"/>
    <n v="0.38"/>
    <n v="1"/>
    <n v="0.41"/>
    <n v="0.55000000000000004"/>
    <n v="0.23"/>
    <n v="0.15"/>
    <x v="0"/>
    <x v="3"/>
  </r>
  <r>
    <x v="5"/>
    <x v="2089"/>
    <n v="10"/>
    <s v="Master's"/>
    <n v="0.59"/>
    <n v="0.5"/>
    <n v="0.12"/>
    <x v="1"/>
    <n v="0.64"/>
    <n v="0.81"/>
    <n v="0.31"/>
    <n v="0.65"/>
    <n v="0.27"/>
    <n v="0.69"/>
    <n v="0.7"/>
    <n v="0.13"/>
    <n v="0.67"/>
    <n v="0.33"/>
    <x v="0"/>
    <x v="3"/>
  </r>
  <r>
    <x v="8"/>
    <x v="2090"/>
    <n v="10"/>
    <s v="Bachelor's"/>
    <n v="0.5"/>
    <n v="0.95"/>
    <n v="0.61"/>
    <x v="2"/>
    <n v="0.08"/>
    <n v="0.79"/>
    <n v="0.11"/>
    <n v="0.21"/>
    <n v="0.52"/>
    <n v="0.46"/>
    <n v="0.99"/>
    <n v="0.59"/>
    <n v="0.33"/>
    <n v="0.9"/>
    <x v="1"/>
    <x v="3"/>
  </r>
  <r>
    <x v="0"/>
    <x v="2091"/>
    <n v="13"/>
    <s v="Master's"/>
    <n v="0.27"/>
    <n v="0.99"/>
    <n v="0.93"/>
    <x v="0"/>
    <n v="0.71"/>
    <n v="0.68"/>
    <n v="0.73"/>
    <n v="0.66"/>
    <n v="0.76"/>
    <n v="0.19"/>
    <n v="0.18"/>
    <n v="0.36"/>
    <n v="0.85"/>
    <n v="0.71"/>
    <x v="1"/>
    <x v="1"/>
  </r>
  <r>
    <x v="17"/>
    <x v="2092"/>
    <n v="28"/>
    <s v="High School"/>
    <n v="0.02"/>
    <n v="0.74"/>
    <n v="0.62"/>
    <x v="2"/>
    <n v="0.24"/>
    <n v="0.73"/>
    <n v="0.18"/>
    <n v="0.61"/>
    <n v="0.63"/>
    <n v="0.75"/>
    <n v="0.44"/>
    <n v="0.63"/>
    <n v="0.49"/>
    <n v="0.95"/>
    <x v="0"/>
    <x v="0"/>
  </r>
  <r>
    <x v="13"/>
    <x v="2093"/>
    <n v="19"/>
    <s v="Bachelor's"/>
    <n v="0.67"/>
    <n v="0.99"/>
    <n v="0.56999999999999995"/>
    <x v="2"/>
    <n v="0.82"/>
    <n v="0.69"/>
    <n v="0.62"/>
    <n v="0.85"/>
    <n v="0.9"/>
    <n v="0.39"/>
    <n v="0.17"/>
    <n v="0.82"/>
    <n v="0.21"/>
    <n v="0.93"/>
    <x v="0"/>
    <x v="1"/>
  </r>
  <r>
    <x v="12"/>
    <x v="2094"/>
    <n v="27"/>
    <s v="High School"/>
    <n v="0.92"/>
    <n v="1.0900000000000001"/>
    <n v="0.61"/>
    <x v="2"/>
    <n v="0.4"/>
    <n v="0.99"/>
    <n v="0.23"/>
    <n v="0.26"/>
    <n v="0.05"/>
    <n v="0.94"/>
    <n v="0.46"/>
    <n v="0.67"/>
    <n v="0.69"/>
    <n v="0.87"/>
    <x v="1"/>
    <x v="0"/>
  </r>
  <r>
    <x v="15"/>
    <x v="2095"/>
    <n v="5"/>
    <s v="Bachelor's"/>
    <n v="0.56000000000000005"/>
    <n v="1.21"/>
    <n v="0.24"/>
    <x v="1"/>
    <n v="0.19"/>
    <n v="0.11"/>
    <n v="7.0000000000000007E-2"/>
    <n v="0.37"/>
    <n v="0.5"/>
    <n v="0.62"/>
    <n v="0.96"/>
    <n v="0.33"/>
    <n v="0.76"/>
    <n v="0.53"/>
    <x v="0"/>
    <x v="4"/>
  </r>
  <r>
    <x v="18"/>
    <x v="2096"/>
    <n v="17"/>
    <s v="High School"/>
    <n v="0.62"/>
    <n v="1.47"/>
    <n v="0.08"/>
    <x v="1"/>
    <n v="0.51"/>
    <n v="0.05"/>
    <n v="0.32"/>
    <n v="0.62"/>
    <n v="0.84"/>
    <n v="0.73"/>
    <n v="0.46"/>
    <n v="0.91"/>
    <n v="0.3"/>
    <n v="0.75"/>
    <x v="1"/>
    <x v="1"/>
  </r>
  <r>
    <x v="1"/>
    <x v="2097"/>
    <n v="15"/>
    <s v="PhD"/>
    <n v="0.9"/>
    <n v="1.3"/>
    <n v="0.28000000000000003"/>
    <x v="1"/>
    <n v="0.21"/>
    <n v="0.67"/>
    <n v="0.74"/>
    <n v="0.74"/>
    <n v="0.5"/>
    <n v="0.01"/>
    <n v="0.26"/>
    <n v="0.32"/>
    <n v="0.85"/>
    <n v="0.84"/>
    <x v="0"/>
    <x v="1"/>
  </r>
  <r>
    <x v="8"/>
    <x v="2098"/>
    <n v="20"/>
    <s v="High School"/>
    <n v="0.02"/>
    <n v="0.81"/>
    <n v="0.35"/>
    <x v="2"/>
    <n v="0.15"/>
    <n v="0.28999999999999998"/>
    <n v="7.0000000000000007E-2"/>
    <n v="0.24"/>
    <n v="0.96"/>
    <n v="0.31"/>
    <n v="0.16"/>
    <n v="0.72"/>
    <n v="0.83"/>
    <n v="0.31"/>
    <x v="0"/>
    <x v="1"/>
  </r>
  <r>
    <x v="18"/>
    <x v="2099"/>
    <n v="24"/>
    <s v="Master's"/>
    <n v="0.24"/>
    <n v="0.89"/>
    <n v="7.0000000000000007E-2"/>
    <x v="1"/>
    <n v="0.67"/>
    <n v="0.82"/>
    <n v="0.66"/>
    <n v="0.42"/>
    <n v="0.28999999999999998"/>
    <n v="0.41"/>
    <n v="0.42"/>
    <n v="0.67"/>
    <n v="0.93"/>
    <n v="7.0000000000000007E-2"/>
    <x v="1"/>
    <x v="0"/>
  </r>
  <r>
    <x v="10"/>
    <x v="2100"/>
    <n v="12"/>
    <s v="Bachelor's"/>
    <n v="0.91"/>
    <n v="0.62"/>
    <n v="0.37"/>
    <x v="2"/>
    <n v="0.31"/>
    <n v="0.56000000000000005"/>
    <n v="0.13"/>
    <n v="0.2"/>
    <n v="0.9"/>
    <n v="0.11"/>
    <n v="0.4"/>
    <n v="0.76"/>
    <n v="0.89"/>
    <n v="0.34"/>
    <x v="0"/>
    <x v="1"/>
  </r>
  <r>
    <x v="2"/>
    <x v="2101"/>
    <n v="7"/>
    <s v="PhD"/>
    <n v="0.74"/>
    <n v="1.27"/>
    <n v="0.95"/>
    <x v="0"/>
    <n v="0.14000000000000001"/>
    <n v="0.71"/>
    <n v="0.42"/>
    <n v="0.91"/>
    <n v="0.41"/>
    <n v="0.45"/>
    <n v="0.13"/>
    <n v="0.32"/>
    <n v="0.4"/>
    <n v="0.02"/>
    <x v="0"/>
    <x v="3"/>
  </r>
  <r>
    <x v="4"/>
    <x v="2102"/>
    <n v="21"/>
    <s v="PhD"/>
    <n v="0.34"/>
    <n v="1.3"/>
    <n v="0.34"/>
    <x v="2"/>
    <n v="0.76"/>
    <n v="0.71"/>
    <n v="0.24"/>
    <n v="0.08"/>
    <n v="0.84"/>
    <n v="0.25"/>
    <n v="0.15"/>
    <n v="0.36"/>
    <n v="0.4"/>
    <n v="0.33"/>
    <x v="0"/>
    <x v="0"/>
  </r>
  <r>
    <x v="6"/>
    <x v="2103"/>
    <n v="25"/>
    <s v="High School"/>
    <n v="0.88"/>
    <n v="1.37"/>
    <n v="0.46"/>
    <x v="2"/>
    <n v="0.96"/>
    <n v="0.68"/>
    <n v="0.83"/>
    <n v="0.5"/>
    <n v="0.16"/>
    <n v="0.89"/>
    <n v="0.49"/>
    <n v="0.97"/>
    <n v="0.25"/>
    <n v="0.99"/>
    <x v="0"/>
    <x v="0"/>
  </r>
  <r>
    <x v="9"/>
    <x v="2104"/>
    <n v="8"/>
    <s v="PhD"/>
    <n v="0.37"/>
    <n v="1.0900000000000001"/>
    <n v="0.87"/>
    <x v="0"/>
    <n v="0.72"/>
    <n v="0.48"/>
    <n v="0.08"/>
    <n v="0.5"/>
    <n v="0.33"/>
    <n v="0.66"/>
    <n v="0.18"/>
    <n v="0.39"/>
    <n v="0.97"/>
    <n v="0.09"/>
    <x v="0"/>
    <x v="3"/>
  </r>
  <r>
    <x v="3"/>
    <x v="2105"/>
    <n v="10"/>
    <s v="High School"/>
    <n v="0.09"/>
    <n v="0.66"/>
    <n v="0.54"/>
    <x v="2"/>
    <n v="0.44"/>
    <n v="0.55000000000000004"/>
    <n v="0.88"/>
    <n v="0.82"/>
    <n v="0.89"/>
    <n v="0.62"/>
    <n v="0.49"/>
    <n v="0.46"/>
    <n v="0.74"/>
    <n v="0.52"/>
    <x v="0"/>
    <x v="3"/>
  </r>
  <r>
    <x v="11"/>
    <x v="2106"/>
    <n v="22"/>
    <s v="Master's"/>
    <n v="0.14000000000000001"/>
    <n v="0.86"/>
    <n v="0.33"/>
    <x v="2"/>
    <n v="0.24"/>
    <n v="0.66"/>
    <n v="0.01"/>
    <n v="0.6"/>
    <n v="0.77"/>
    <n v="0.17"/>
    <n v="0.18"/>
    <n v="0.03"/>
    <n v="0.51"/>
    <n v="0.65"/>
    <x v="1"/>
    <x v="0"/>
  </r>
  <r>
    <x v="1"/>
    <x v="2107"/>
    <n v="21"/>
    <s v="Bachelor's"/>
    <n v="0.39"/>
    <n v="0.95"/>
    <n v="0.25"/>
    <x v="1"/>
    <n v="0.03"/>
    <n v="0.78"/>
    <n v="0.67"/>
    <n v="0.24"/>
    <n v="0.52"/>
    <n v="0.05"/>
    <n v="0.38"/>
    <n v="0.17"/>
    <n v="0.02"/>
    <n v="0.36"/>
    <x v="0"/>
    <x v="0"/>
  </r>
  <r>
    <x v="7"/>
    <x v="2108"/>
    <n v="18"/>
    <s v="High School"/>
    <n v="0.92"/>
    <n v="1.1599999999999999"/>
    <n v="0.15"/>
    <x v="1"/>
    <n v="1"/>
    <n v="0.28000000000000003"/>
    <n v="0.19"/>
    <n v="0.46"/>
    <n v="0.5"/>
    <n v="0.35"/>
    <n v="0.7"/>
    <n v="0.18"/>
    <n v="0.51"/>
    <n v="0.5"/>
    <x v="0"/>
    <x v="1"/>
  </r>
  <r>
    <x v="17"/>
    <x v="2109"/>
    <n v="15"/>
    <s v="PhD"/>
    <n v="0.93"/>
    <n v="1.1599999999999999"/>
    <n v="0.42"/>
    <x v="2"/>
    <n v="0.69"/>
    <n v="0.25"/>
    <n v="0.97"/>
    <n v="0.82"/>
    <n v="0.43"/>
    <n v="0.78"/>
    <n v="0.41"/>
    <n v="7.0000000000000007E-2"/>
    <n v="0.71"/>
    <n v="0.4"/>
    <x v="1"/>
    <x v="1"/>
  </r>
  <r>
    <x v="10"/>
    <x v="2110"/>
    <n v="24"/>
    <s v="High School"/>
    <n v="0.31"/>
    <n v="1.34"/>
    <n v="0.56999999999999995"/>
    <x v="2"/>
    <n v="0.85"/>
    <n v="0.28999999999999998"/>
    <n v="0.46"/>
    <n v="0.82"/>
    <n v="0.64"/>
    <n v="0.36"/>
    <n v="0.51"/>
    <n v="1"/>
    <n v="0.74"/>
    <n v="0.61"/>
    <x v="1"/>
    <x v="0"/>
  </r>
  <r>
    <x v="5"/>
    <x v="2111"/>
    <n v="0"/>
    <s v="Master's"/>
    <n v="0.44"/>
    <n v="1.45"/>
    <n v="0.19"/>
    <x v="1"/>
    <n v="0.33"/>
    <n v="0.09"/>
    <n v="0.38"/>
    <n v="0.56999999999999995"/>
    <n v="0.7"/>
    <n v="0.88"/>
    <n v="0.94"/>
    <n v="0.1"/>
    <n v="0.6"/>
    <n v="0.67"/>
    <x v="2"/>
    <x v="2"/>
  </r>
  <r>
    <x v="14"/>
    <x v="678"/>
    <n v="19"/>
    <s v="Bachelor's"/>
    <n v="0.55000000000000004"/>
    <n v="0.83"/>
    <n v="0.72"/>
    <x v="0"/>
    <n v="7.0000000000000007E-2"/>
    <n v="0.76"/>
    <n v="0.62"/>
    <n v="0.72"/>
    <n v="0.69"/>
    <n v="0.13"/>
    <n v="0.15"/>
    <n v="0.25"/>
    <n v="0.4"/>
    <n v="0.94"/>
    <x v="0"/>
    <x v="1"/>
  </r>
  <r>
    <x v="4"/>
    <x v="2112"/>
    <n v="7"/>
    <s v="Master's"/>
    <n v="0.26"/>
    <n v="0.56000000000000005"/>
    <n v="0.56999999999999995"/>
    <x v="2"/>
    <n v="0.63"/>
    <n v="0.68"/>
    <n v="0.26"/>
    <n v="0.52"/>
    <n v="0.36"/>
    <n v="0.82"/>
    <n v="7.0000000000000007E-2"/>
    <n v="0.28000000000000003"/>
    <n v="0.6"/>
    <n v="0.21"/>
    <x v="0"/>
    <x v="3"/>
  </r>
  <r>
    <x v="5"/>
    <x v="2113"/>
    <n v="21"/>
    <s v="Master's"/>
    <n v="0.14000000000000001"/>
    <n v="0.52"/>
    <n v="0.27"/>
    <x v="1"/>
    <n v="0.33"/>
    <n v="0.16"/>
    <n v="0.17"/>
    <n v="0.89"/>
    <n v="0.65"/>
    <n v="0.96"/>
    <n v="0.8"/>
    <n v="0.77"/>
    <n v="0.5"/>
    <n v="0.82"/>
    <x v="0"/>
    <x v="0"/>
  </r>
  <r>
    <x v="10"/>
    <x v="2114"/>
    <n v="2"/>
    <s v="Bachelor's"/>
    <n v="0.83"/>
    <n v="1.26"/>
    <n v="0.56999999999999995"/>
    <x v="2"/>
    <n v="0.33"/>
    <n v="0.63"/>
    <n v="0.51"/>
    <n v="0.46"/>
    <n v="0.99"/>
    <n v="0.5"/>
    <n v="0.03"/>
    <n v="0.63"/>
    <n v="0.73"/>
    <n v="0.89"/>
    <x v="1"/>
    <x v="2"/>
  </r>
  <r>
    <x v="3"/>
    <x v="2115"/>
    <n v="22"/>
    <s v="Bachelor's"/>
    <n v="0.02"/>
    <n v="0.62"/>
    <n v="0.36"/>
    <x v="2"/>
    <n v="0.21"/>
    <n v="0.8"/>
    <n v="0.31"/>
    <n v="0.31"/>
    <n v="0.76"/>
    <n v="0.41"/>
    <n v="0.06"/>
    <n v="0.59"/>
    <n v="0.13"/>
    <n v="0.56999999999999995"/>
    <x v="1"/>
    <x v="0"/>
  </r>
  <r>
    <x v="9"/>
    <x v="2116"/>
    <n v="28"/>
    <s v="PhD"/>
    <n v="0.93"/>
    <n v="0.56999999999999995"/>
    <n v="0.78"/>
    <x v="0"/>
    <n v="0.65"/>
    <n v="0.32"/>
    <n v="0.45"/>
    <n v="0.02"/>
    <n v="0.69"/>
    <n v="0.88"/>
    <n v="0.98"/>
    <n v="0.83"/>
    <n v="0.03"/>
    <n v="0.65"/>
    <x v="0"/>
    <x v="0"/>
  </r>
  <r>
    <x v="16"/>
    <x v="2117"/>
    <n v="9"/>
    <s v="High School"/>
    <n v="0.94"/>
    <n v="1.4"/>
    <n v="0.95"/>
    <x v="0"/>
    <n v="0.86"/>
    <n v="0.55000000000000004"/>
    <n v="0.71"/>
    <n v="0.96"/>
    <n v="0.57999999999999996"/>
    <n v="0.84"/>
    <n v="0.94"/>
    <n v="0.56999999999999995"/>
    <n v="0.16"/>
    <n v="0.16"/>
    <x v="1"/>
    <x v="3"/>
  </r>
  <r>
    <x v="17"/>
    <x v="2118"/>
    <n v="20"/>
    <s v="Master's"/>
    <n v="0.48"/>
    <n v="0.98"/>
    <n v="0.55000000000000004"/>
    <x v="2"/>
    <n v="0.48"/>
    <n v="0.97"/>
    <n v="0.28999999999999998"/>
    <n v="0.87"/>
    <n v="0.1"/>
    <n v="0.6"/>
    <n v="0.65"/>
    <n v="0.77"/>
    <n v="0.5"/>
    <n v="0.2"/>
    <x v="1"/>
    <x v="1"/>
  </r>
  <r>
    <x v="9"/>
    <x v="2119"/>
    <n v="16"/>
    <s v="PhD"/>
    <n v="0.27"/>
    <n v="0.92"/>
    <n v="0.83"/>
    <x v="0"/>
    <n v="0.63"/>
    <n v="0.85"/>
    <n v="0.91"/>
    <n v="0.46"/>
    <n v="0.09"/>
    <n v="0.8"/>
    <n v="0.48"/>
    <n v="0.55000000000000004"/>
    <n v="0.6"/>
    <n v="0.67"/>
    <x v="0"/>
    <x v="1"/>
  </r>
  <r>
    <x v="19"/>
    <x v="2120"/>
    <n v="20"/>
    <s v="Master's"/>
    <n v="0.95"/>
    <n v="1.44"/>
    <n v="0.62"/>
    <x v="2"/>
    <n v="0.89"/>
    <n v="0.05"/>
    <n v="0.85"/>
    <n v="7.0000000000000007E-2"/>
    <n v="0.75"/>
    <n v="0.17"/>
    <n v="0.36"/>
    <n v="0.18"/>
    <n v="0.44"/>
    <n v="0.41"/>
    <x v="1"/>
    <x v="1"/>
  </r>
  <r>
    <x v="4"/>
    <x v="2121"/>
    <n v="1"/>
    <s v="Bachelor's"/>
    <n v="0.3"/>
    <n v="1.25"/>
    <n v="0.33"/>
    <x v="2"/>
    <n v="0.52"/>
    <n v="0.12"/>
    <n v="0.28999999999999998"/>
    <n v="0.26"/>
    <n v="0.84"/>
    <n v="0.19"/>
    <n v="0.81"/>
    <n v="0.79"/>
    <n v="0.5"/>
    <n v="0.23"/>
    <x v="0"/>
    <x v="2"/>
  </r>
  <r>
    <x v="8"/>
    <x v="2122"/>
    <n v="20"/>
    <s v="Bachelor's"/>
    <n v="0.01"/>
    <n v="1.03"/>
    <n v="0.68"/>
    <x v="2"/>
    <n v="0.15"/>
    <n v="0.56999999999999995"/>
    <n v="0.96"/>
    <n v="0.86"/>
    <n v="0.85"/>
    <n v="0.82"/>
    <n v="0.31"/>
    <n v="0.89"/>
    <n v="0.94"/>
    <n v="0.5"/>
    <x v="1"/>
    <x v="1"/>
  </r>
  <r>
    <x v="11"/>
    <x v="2123"/>
    <n v="14"/>
    <s v="Master's"/>
    <n v="0.41"/>
    <n v="0.83"/>
    <n v="0.38"/>
    <x v="2"/>
    <n v="0.62"/>
    <n v="0.56000000000000005"/>
    <n v="0.46"/>
    <n v="0.1"/>
    <n v="0.8"/>
    <n v="0.17"/>
    <n v="0.11"/>
    <n v="0.62"/>
    <n v="0.4"/>
    <n v="0.06"/>
    <x v="1"/>
    <x v="1"/>
  </r>
  <r>
    <x v="19"/>
    <x v="2124"/>
    <n v="6"/>
    <s v="Master's"/>
    <n v="0.77"/>
    <n v="1.1200000000000001"/>
    <n v="0.45"/>
    <x v="2"/>
    <n v="0.19"/>
    <n v="0.63"/>
    <n v="0.89"/>
    <n v="0.65"/>
    <n v="0.81"/>
    <n v="0.52"/>
    <n v="0.72"/>
    <n v="0.9"/>
    <n v="0.77"/>
    <n v="0.91"/>
    <x v="0"/>
    <x v="3"/>
  </r>
  <r>
    <x v="16"/>
    <x v="2125"/>
    <n v="15"/>
    <s v="High School"/>
    <n v="0.9"/>
    <n v="1.1200000000000001"/>
    <n v="0.92"/>
    <x v="0"/>
    <n v="0.04"/>
    <n v="0.66"/>
    <n v="0.85"/>
    <n v="0.17"/>
    <n v="0.66"/>
    <n v="0.82"/>
    <n v="0.28999999999999998"/>
    <n v="0.41"/>
    <n v="0.56999999999999995"/>
    <n v="0.52"/>
    <x v="1"/>
    <x v="1"/>
  </r>
  <r>
    <x v="9"/>
    <x v="2126"/>
    <n v="8"/>
    <s v="Master's"/>
    <n v="0.1"/>
    <n v="0.6"/>
    <n v="0.77"/>
    <x v="0"/>
    <n v="0.25"/>
    <n v="0.74"/>
    <n v="0.56999999999999995"/>
    <n v="0.76"/>
    <n v="7.0000000000000007E-2"/>
    <n v="0.49"/>
    <n v="0.32"/>
    <n v="0.85"/>
    <n v="0.71"/>
    <n v="0.87"/>
    <x v="0"/>
    <x v="3"/>
  </r>
  <r>
    <x v="13"/>
    <x v="2127"/>
    <n v="10"/>
    <s v="High School"/>
    <n v="0.72"/>
    <n v="1.04"/>
    <n v="0.63"/>
    <x v="2"/>
    <n v="0.51"/>
    <n v="0.54"/>
    <n v="0.05"/>
    <n v="0.67"/>
    <n v="0.27"/>
    <n v="0.02"/>
    <n v="7.0000000000000007E-2"/>
    <n v="0.96"/>
    <n v="0.35"/>
    <n v="0.87"/>
    <x v="0"/>
    <x v="3"/>
  </r>
  <r>
    <x v="19"/>
    <x v="2128"/>
    <n v="28"/>
    <s v="Bachelor's"/>
    <n v="0.94"/>
    <n v="1.38"/>
    <n v="0.66"/>
    <x v="2"/>
    <n v="0.28999999999999998"/>
    <n v="0.15"/>
    <n v="0.64"/>
    <n v="0.49"/>
    <n v="0.1"/>
    <n v="0.68"/>
    <n v="0.56000000000000005"/>
    <n v="0.86"/>
    <n v="0.61"/>
    <n v="0.56999999999999995"/>
    <x v="1"/>
    <x v="0"/>
  </r>
  <r>
    <x v="15"/>
    <x v="2129"/>
    <n v="28"/>
    <s v="Bachelor's"/>
    <n v="0.46"/>
    <n v="1.45"/>
    <n v="0.08"/>
    <x v="1"/>
    <n v="0.45"/>
    <n v="0.66"/>
    <n v="0.43"/>
    <n v="0.28000000000000003"/>
    <n v="0.28999999999999998"/>
    <n v="0.23"/>
    <n v="0.34"/>
    <n v="0.87"/>
    <n v="0.51"/>
    <n v="0.24"/>
    <x v="1"/>
    <x v="0"/>
  </r>
  <r>
    <x v="2"/>
    <x v="2130"/>
    <n v="28"/>
    <s v="PhD"/>
    <n v="0.46"/>
    <n v="0.52"/>
    <n v="0.85"/>
    <x v="0"/>
    <n v="0.03"/>
    <n v="0.54"/>
    <n v="0.46"/>
    <n v="0.24"/>
    <n v="0.33"/>
    <n v="0.71"/>
    <n v="0.01"/>
    <n v="0.32"/>
    <n v="0.68"/>
    <n v="0.15"/>
    <x v="0"/>
    <x v="0"/>
  </r>
  <r>
    <x v="16"/>
    <x v="2131"/>
    <n v="6"/>
    <s v="Bachelor's"/>
    <n v="0.17"/>
    <n v="0.65"/>
    <n v="0.89"/>
    <x v="0"/>
    <n v="0.27"/>
    <n v="0.38"/>
    <n v="0.73"/>
    <n v="0.18"/>
    <n v="0.53"/>
    <n v="0.92"/>
    <n v="0.55000000000000004"/>
    <n v="0.05"/>
    <n v="0.59"/>
    <n v="0.09"/>
    <x v="1"/>
    <x v="3"/>
  </r>
  <r>
    <x v="18"/>
    <x v="2132"/>
    <n v="21"/>
    <s v="PhD"/>
    <n v="0.85"/>
    <n v="0.51"/>
    <n v="7.0000000000000007E-2"/>
    <x v="1"/>
    <n v="0.36"/>
    <n v="1"/>
    <n v="0.28999999999999998"/>
    <n v="0.16"/>
    <n v="0.55000000000000004"/>
    <n v="0.52"/>
    <n v="0.45"/>
    <n v="0.95"/>
    <n v="0.28000000000000003"/>
    <n v="0.28999999999999998"/>
    <x v="1"/>
    <x v="0"/>
  </r>
  <r>
    <x v="8"/>
    <x v="2133"/>
    <n v="21"/>
    <s v="High School"/>
    <n v="0.32"/>
    <n v="1.3"/>
    <n v="0.69"/>
    <x v="2"/>
    <n v="0.04"/>
    <n v="0.99"/>
    <n v="0.25"/>
    <n v="0.42"/>
    <n v="0.78"/>
    <n v="0.67"/>
    <n v="0.78"/>
    <n v="0.47"/>
    <n v="0.92"/>
    <n v="0.79"/>
    <x v="1"/>
    <x v="0"/>
  </r>
  <r>
    <x v="6"/>
    <x v="2134"/>
    <n v="20"/>
    <s v="High School"/>
    <n v="0.95"/>
    <n v="1.46"/>
    <n v="0.47"/>
    <x v="2"/>
    <n v="0.65"/>
    <n v="0.81"/>
    <n v="0.82"/>
    <n v="0.01"/>
    <n v="0.63"/>
    <n v="0.97"/>
    <n v="0.23"/>
    <n v="0.8"/>
    <n v="0.53"/>
    <n v="0.22"/>
    <x v="1"/>
    <x v="1"/>
  </r>
  <r>
    <x v="10"/>
    <x v="2135"/>
    <n v="19"/>
    <s v="Master's"/>
    <n v="0.76"/>
    <n v="0.82"/>
    <n v="0.45"/>
    <x v="2"/>
    <n v="0.49"/>
    <n v="0.51"/>
    <n v="0.21"/>
    <n v="0.67"/>
    <n v="0.69"/>
    <n v="0.14000000000000001"/>
    <n v="0.53"/>
    <n v="0.61"/>
    <n v="0.19"/>
    <n v="0.89"/>
    <x v="0"/>
    <x v="1"/>
  </r>
  <r>
    <x v="15"/>
    <x v="2136"/>
    <n v="13"/>
    <s v="Bachelor's"/>
    <n v="0.12"/>
    <n v="0.83"/>
    <n v="0.17"/>
    <x v="1"/>
    <n v="0.01"/>
    <n v="0.03"/>
    <n v="0.06"/>
    <n v="0.54"/>
    <n v="0.34"/>
    <n v="0.89"/>
    <n v="0.56000000000000005"/>
    <n v="0.76"/>
    <n v="0.69"/>
    <n v="0.52"/>
    <x v="0"/>
    <x v="1"/>
  </r>
  <r>
    <x v="5"/>
    <x v="2137"/>
    <n v="1"/>
    <s v="Bachelor's"/>
    <n v="0.87"/>
    <n v="1.03"/>
    <n v="0.17"/>
    <x v="1"/>
    <n v="0.72"/>
    <n v="0.21"/>
    <n v="0.79"/>
    <n v="0.43"/>
    <n v="0.13"/>
    <n v="0.12"/>
    <n v="0.16"/>
    <n v="0.89"/>
    <n v="0.99"/>
    <n v="0.36"/>
    <x v="1"/>
    <x v="2"/>
  </r>
  <r>
    <x v="9"/>
    <x v="2138"/>
    <n v="16"/>
    <s v="Master's"/>
    <n v="0.82"/>
    <n v="0.71"/>
    <n v="0.93"/>
    <x v="0"/>
    <n v="0.67"/>
    <n v="0.9"/>
    <n v="0.55000000000000004"/>
    <n v="0.69"/>
    <n v="0.62"/>
    <n v="0.83"/>
    <n v="0.84"/>
    <n v="0.59"/>
    <n v="0.63"/>
    <n v="0.92"/>
    <x v="1"/>
    <x v="1"/>
  </r>
  <r>
    <x v="16"/>
    <x v="2139"/>
    <n v="22"/>
    <s v="Master's"/>
    <n v="0.66"/>
    <n v="0.51"/>
    <n v="0.73"/>
    <x v="0"/>
    <n v="0.86"/>
    <n v="0.08"/>
    <n v="0.21"/>
    <n v="0.23"/>
    <n v="0.6"/>
    <n v="0.57999999999999996"/>
    <n v="0.28999999999999998"/>
    <n v="0.21"/>
    <n v="0.76"/>
    <n v="0.94"/>
    <x v="1"/>
    <x v="0"/>
  </r>
  <r>
    <x v="3"/>
    <x v="2140"/>
    <n v="6"/>
    <s v="High School"/>
    <n v="0.13"/>
    <n v="1.1399999999999999"/>
    <n v="0.62"/>
    <x v="2"/>
    <n v="0.79"/>
    <n v="0.72"/>
    <n v="0.89"/>
    <n v="0.22"/>
    <n v="0.11"/>
    <n v="0.62"/>
    <n v="0.82"/>
    <n v="0.57999999999999996"/>
    <n v="0.96"/>
    <n v="0.8"/>
    <x v="0"/>
    <x v="3"/>
  </r>
  <r>
    <x v="8"/>
    <x v="2141"/>
    <n v="2"/>
    <s v="Master's"/>
    <n v="0.06"/>
    <n v="0.61"/>
    <n v="0.61"/>
    <x v="2"/>
    <n v="0.2"/>
    <n v="0.03"/>
    <n v="0.91"/>
    <n v="0.89"/>
    <n v="0.22"/>
    <n v="0.78"/>
    <n v="0.05"/>
    <n v="0.28999999999999998"/>
    <n v="0.62"/>
    <n v="0.76"/>
    <x v="1"/>
    <x v="2"/>
  </r>
  <r>
    <x v="18"/>
    <x v="2142"/>
    <n v="18"/>
    <s v="High School"/>
    <n v="0.33"/>
    <n v="0.71"/>
    <n v="0.3"/>
    <x v="1"/>
    <n v="0.67"/>
    <n v="0.41"/>
    <n v="0.08"/>
    <n v="0.6"/>
    <n v="0.64"/>
    <n v="0.82"/>
    <n v="0.28999999999999998"/>
    <n v="0.98"/>
    <n v="0.44"/>
    <n v="0.3"/>
    <x v="1"/>
    <x v="1"/>
  </r>
  <r>
    <x v="7"/>
    <x v="2143"/>
    <n v="14"/>
    <s v="High School"/>
    <n v="0.53"/>
    <n v="1.3"/>
    <n v="0.19"/>
    <x v="1"/>
    <n v="0.96"/>
    <n v="0.37"/>
    <n v="0.06"/>
    <n v="0.78"/>
    <n v="0.71"/>
    <n v="0.53"/>
    <n v="0.33"/>
    <n v="0.19"/>
    <n v="0.48"/>
    <n v="0.67"/>
    <x v="1"/>
    <x v="1"/>
  </r>
  <r>
    <x v="19"/>
    <x v="2144"/>
    <n v="28"/>
    <s v="High School"/>
    <n v="0.32"/>
    <n v="0.63"/>
    <n v="0.49"/>
    <x v="2"/>
    <n v="0.79"/>
    <n v="0.97"/>
    <n v="0.5"/>
    <n v="0.17"/>
    <n v="0.68"/>
    <n v="0.76"/>
    <n v="7.0000000000000007E-2"/>
    <n v="0.85"/>
    <n v="0.83"/>
    <n v="0.47"/>
    <x v="0"/>
    <x v="0"/>
  </r>
  <r>
    <x v="17"/>
    <x v="2145"/>
    <n v="29"/>
    <s v="Bachelor's"/>
    <n v="0.45"/>
    <n v="1.27"/>
    <n v="0.47"/>
    <x v="2"/>
    <n v="0.31"/>
    <n v="0.99"/>
    <n v="0.94"/>
    <n v="0.94"/>
    <n v="0.13"/>
    <n v="0.23"/>
    <n v="0.44"/>
    <n v="0.83"/>
    <n v="0.74"/>
    <n v="0.85"/>
    <x v="1"/>
    <x v="0"/>
  </r>
  <r>
    <x v="3"/>
    <x v="2146"/>
    <n v="28"/>
    <s v="Master's"/>
    <n v="0.78"/>
    <n v="0.76"/>
    <n v="0.41"/>
    <x v="2"/>
    <n v="0.35"/>
    <n v="0.3"/>
    <n v="0.25"/>
    <n v="0.75"/>
    <n v="0.03"/>
    <n v="0.73"/>
    <n v="0.82"/>
    <n v="7.0000000000000007E-2"/>
    <n v="0.06"/>
    <n v="0.28999999999999998"/>
    <x v="1"/>
    <x v="0"/>
  </r>
  <r>
    <x v="19"/>
    <x v="2147"/>
    <n v="4"/>
    <s v="PhD"/>
    <n v="0.57999999999999996"/>
    <n v="1.18"/>
    <n v="0.55000000000000004"/>
    <x v="2"/>
    <n v="0.36"/>
    <n v="0.5"/>
    <n v="0.64"/>
    <n v="0.12"/>
    <n v="0.23"/>
    <n v="0.89"/>
    <n v="0.34"/>
    <n v="0.8"/>
    <n v="0.25"/>
    <n v="0.04"/>
    <x v="1"/>
    <x v="4"/>
  </r>
  <r>
    <x v="8"/>
    <x v="2148"/>
    <n v="15"/>
    <s v="Bachelor's"/>
    <n v="0.89"/>
    <n v="1.32"/>
    <n v="0.4"/>
    <x v="2"/>
    <n v="0.91"/>
    <n v="0.48"/>
    <n v="0.05"/>
    <n v="0.03"/>
    <n v="0.49"/>
    <n v="0.55000000000000004"/>
    <n v="0.08"/>
    <n v="0.92"/>
    <n v="0.72"/>
    <n v="0.8"/>
    <x v="0"/>
    <x v="1"/>
  </r>
  <r>
    <x v="13"/>
    <x v="2149"/>
    <n v="27"/>
    <s v="High School"/>
    <n v="0.66"/>
    <n v="0.89"/>
    <n v="0.56999999999999995"/>
    <x v="2"/>
    <n v="0.98"/>
    <n v="0.65"/>
    <n v="0.34"/>
    <n v="0.28999999999999998"/>
    <n v="0.96"/>
    <n v="0.19"/>
    <n v="0.81"/>
    <n v="0.47"/>
    <n v="0.44"/>
    <n v="0.75"/>
    <x v="0"/>
    <x v="0"/>
  </r>
  <r>
    <x v="14"/>
    <x v="2150"/>
    <n v="13"/>
    <s v="PhD"/>
    <n v="0.78"/>
    <n v="0.66"/>
    <n v="0.8"/>
    <x v="0"/>
    <n v="0.42"/>
    <n v="0.1"/>
    <n v="0.44"/>
    <n v="0.81"/>
    <n v="0.3"/>
    <n v="0.43"/>
    <n v="0.96"/>
    <n v="0.03"/>
    <n v="0.59"/>
    <n v="0.74"/>
    <x v="1"/>
    <x v="1"/>
  </r>
  <r>
    <x v="17"/>
    <x v="2151"/>
    <n v="18"/>
    <s v="Bachelor's"/>
    <n v="0.72"/>
    <n v="1.23"/>
    <n v="0.32"/>
    <x v="2"/>
    <n v="0.53"/>
    <n v="0.78"/>
    <n v="0.09"/>
    <n v="0.01"/>
    <n v="0.81"/>
    <n v="0.71"/>
    <n v="0.41"/>
    <n v="0.94"/>
    <n v="0.77"/>
    <n v="0.97"/>
    <x v="1"/>
    <x v="1"/>
  </r>
  <r>
    <x v="17"/>
    <x v="2152"/>
    <n v="27"/>
    <s v="High School"/>
    <n v="0.48"/>
    <n v="1.25"/>
    <n v="0.56999999999999995"/>
    <x v="2"/>
    <n v="0.81"/>
    <n v="0.79"/>
    <n v="0.15"/>
    <n v="0.23"/>
    <n v="0.27"/>
    <n v="0.82"/>
    <n v="0.81"/>
    <n v="0.5"/>
    <n v="0.57999999999999996"/>
    <n v="0.83"/>
    <x v="1"/>
    <x v="0"/>
  </r>
  <r>
    <x v="1"/>
    <x v="2153"/>
    <n v="6"/>
    <s v="PhD"/>
    <n v="0.05"/>
    <n v="0.98"/>
    <n v="0.28000000000000003"/>
    <x v="1"/>
    <n v="0.79"/>
    <n v="0.37"/>
    <n v="0.06"/>
    <n v="0.64"/>
    <n v="0.83"/>
    <n v="0.66"/>
    <n v="0.43"/>
    <n v="0.12"/>
    <n v="0.91"/>
    <n v="0.28000000000000003"/>
    <x v="0"/>
    <x v="3"/>
  </r>
  <r>
    <x v="1"/>
    <x v="2154"/>
    <n v="18"/>
    <s v="Bachelor's"/>
    <n v="0.82"/>
    <n v="1.48"/>
    <n v="0.22"/>
    <x v="1"/>
    <n v="0.62"/>
    <n v="0.32"/>
    <n v="0.02"/>
    <n v="0.19"/>
    <n v="0.57999999999999996"/>
    <n v="0.15"/>
    <n v="0.88"/>
    <n v="0.19"/>
    <n v="0.52"/>
    <n v="0.51"/>
    <x v="0"/>
    <x v="1"/>
  </r>
  <r>
    <x v="16"/>
    <x v="2155"/>
    <n v="17"/>
    <s v="Bachelor's"/>
    <n v="0.33"/>
    <n v="1.37"/>
    <n v="0.81"/>
    <x v="0"/>
    <n v="0.7"/>
    <n v="0.64"/>
    <n v="0.12"/>
    <n v="0.62"/>
    <n v="0.55000000000000004"/>
    <n v="0.9"/>
    <n v="0.88"/>
    <n v="0.15"/>
    <n v="0.08"/>
    <n v="0.28999999999999998"/>
    <x v="0"/>
    <x v="1"/>
  </r>
  <r>
    <x v="10"/>
    <x v="2156"/>
    <n v="28"/>
    <s v="Master's"/>
    <n v="0.02"/>
    <n v="1.17"/>
    <n v="0.54"/>
    <x v="2"/>
    <n v="0.65"/>
    <n v="0.22"/>
    <n v="0.23"/>
    <n v="0.43"/>
    <n v="0.1"/>
    <n v="7.0000000000000007E-2"/>
    <n v="0.09"/>
    <n v="0.56999999999999995"/>
    <n v="0.4"/>
    <n v="0.28999999999999998"/>
    <x v="0"/>
    <x v="0"/>
  </r>
  <r>
    <x v="6"/>
    <x v="2157"/>
    <n v="10"/>
    <s v="Master's"/>
    <n v="0.21"/>
    <n v="0.91"/>
    <n v="0.38"/>
    <x v="2"/>
    <n v="0.7"/>
    <n v="0.12"/>
    <n v="0.95"/>
    <n v="0.09"/>
    <n v="0.94"/>
    <n v="0.83"/>
    <n v="0.68"/>
    <n v="0.91"/>
    <n v="0.14000000000000001"/>
    <n v="0.18"/>
    <x v="1"/>
    <x v="3"/>
  </r>
  <r>
    <x v="6"/>
    <x v="2158"/>
    <n v="28"/>
    <s v="High School"/>
    <n v="0.24"/>
    <n v="0.81"/>
    <n v="0.53"/>
    <x v="2"/>
    <n v="0.03"/>
    <n v="0.38"/>
    <n v="0.25"/>
    <n v="0.61"/>
    <n v="0.99"/>
    <n v="0.52"/>
    <n v="0.43"/>
    <n v="0.37"/>
    <n v="0.78"/>
    <n v="7.0000000000000007E-2"/>
    <x v="1"/>
    <x v="0"/>
  </r>
  <r>
    <x v="2"/>
    <x v="2159"/>
    <n v="20"/>
    <s v="Bachelor's"/>
    <n v="0.42"/>
    <n v="0.81"/>
    <n v="0.94"/>
    <x v="0"/>
    <n v="0.94"/>
    <n v="0.64"/>
    <n v="0.02"/>
    <n v="0.75"/>
    <n v="0.34"/>
    <n v="0.39"/>
    <n v="0.16"/>
    <n v="0.52"/>
    <n v="0.74"/>
    <n v="0.27"/>
    <x v="1"/>
    <x v="1"/>
  </r>
  <r>
    <x v="3"/>
    <x v="2160"/>
    <n v="25"/>
    <s v="Bachelor's"/>
    <n v="0.19"/>
    <n v="0.56999999999999995"/>
    <n v="0.56000000000000005"/>
    <x v="2"/>
    <n v="0.85"/>
    <n v="0.95"/>
    <n v="0.77"/>
    <n v="0.2"/>
    <n v="0.98"/>
    <n v="0.92"/>
    <n v="0.16"/>
    <n v="0.56000000000000005"/>
    <n v="0.56000000000000005"/>
    <n v="0.44"/>
    <x v="0"/>
    <x v="0"/>
  </r>
  <r>
    <x v="10"/>
    <x v="2161"/>
    <n v="11"/>
    <s v="Master's"/>
    <n v="0.21"/>
    <n v="1.17"/>
    <n v="0.61"/>
    <x v="2"/>
    <n v="0.2"/>
    <n v="0.82"/>
    <n v="0.96"/>
    <n v="0.62"/>
    <n v="0.78"/>
    <n v="0.53"/>
    <n v="0.6"/>
    <n v="0.01"/>
    <n v="0.52"/>
    <n v="0.57999999999999996"/>
    <x v="0"/>
    <x v="1"/>
  </r>
  <r>
    <x v="16"/>
    <x v="2162"/>
    <n v="4"/>
    <s v="PhD"/>
    <n v="0.17"/>
    <n v="0.74"/>
    <n v="0.89"/>
    <x v="0"/>
    <n v="0.17"/>
    <n v="0.42"/>
    <n v="0.25"/>
    <n v="0.55000000000000004"/>
    <n v="0.99"/>
    <n v="0.85"/>
    <n v="0.27"/>
    <n v="0.37"/>
    <n v="0.92"/>
    <n v="0.9"/>
    <x v="0"/>
    <x v="4"/>
  </r>
  <r>
    <x v="0"/>
    <x v="2163"/>
    <n v="29"/>
    <s v="Master's"/>
    <n v="0.83"/>
    <n v="0.8"/>
    <n v="0.84"/>
    <x v="0"/>
    <n v="0.01"/>
    <n v="1"/>
    <n v="0.76"/>
    <n v="0.24"/>
    <n v="0.68"/>
    <n v="0.28999999999999998"/>
    <n v="0.09"/>
    <n v="0.43"/>
    <n v="0.61"/>
    <n v="0.09"/>
    <x v="0"/>
    <x v="0"/>
  </r>
  <r>
    <x v="17"/>
    <x v="2164"/>
    <n v="3"/>
    <s v="Bachelor's"/>
    <n v="0.51"/>
    <n v="1.1299999999999999"/>
    <n v="0.4"/>
    <x v="2"/>
    <n v="0.02"/>
    <n v="0.32"/>
    <n v="0.4"/>
    <n v="0.64"/>
    <n v="0.93"/>
    <n v="0.2"/>
    <n v="0.69"/>
    <n v="0.1"/>
    <n v="0.19"/>
    <n v="0.51"/>
    <x v="0"/>
    <x v="4"/>
  </r>
  <r>
    <x v="15"/>
    <x v="2165"/>
    <n v="15"/>
    <s v="PhD"/>
    <n v="0.86"/>
    <n v="1.24"/>
    <n v="0.05"/>
    <x v="1"/>
    <n v="0.68"/>
    <n v="0.82"/>
    <n v="0.53"/>
    <n v="0.97"/>
    <n v="0"/>
    <n v="0.82"/>
    <n v="0.33"/>
    <n v="0.65"/>
    <n v="0.69"/>
    <n v="0.31"/>
    <x v="0"/>
    <x v="1"/>
  </r>
  <r>
    <x v="0"/>
    <x v="2166"/>
    <n v="26"/>
    <s v="PhD"/>
    <n v="0.1"/>
    <n v="0.66"/>
    <n v="0.92"/>
    <x v="0"/>
    <n v="0.12"/>
    <n v="0.38"/>
    <n v="0.73"/>
    <n v="0.79"/>
    <n v="0.95"/>
    <n v="0.79"/>
    <n v="0.84"/>
    <n v="0.95"/>
    <n v="0.55000000000000004"/>
    <n v="0.34"/>
    <x v="0"/>
    <x v="0"/>
  </r>
  <r>
    <x v="0"/>
    <x v="2167"/>
    <n v="16"/>
    <s v="High School"/>
    <n v="0.16"/>
    <n v="0.56999999999999995"/>
    <n v="0.9"/>
    <x v="0"/>
    <n v="0.95"/>
    <n v="0.44"/>
    <n v="0.16"/>
    <n v="0.5"/>
    <n v="0.39"/>
    <n v="0.37"/>
    <n v="0.63"/>
    <n v="0.17"/>
    <n v="0.38"/>
    <n v="0.87"/>
    <x v="1"/>
    <x v="1"/>
  </r>
  <r>
    <x v="8"/>
    <x v="2168"/>
    <n v="27"/>
    <s v="High School"/>
    <n v="0.06"/>
    <n v="1.01"/>
    <n v="0.34"/>
    <x v="2"/>
    <n v="0.96"/>
    <n v="0.24"/>
    <n v="0.93"/>
    <n v="0.83"/>
    <n v="0.55000000000000004"/>
    <n v="0.34"/>
    <n v="0.86"/>
    <n v="0.15"/>
    <n v="0.18"/>
    <n v="0.22"/>
    <x v="1"/>
    <x v="0"/>
  </r>
  <r>
    <x v="0"/>
    <x v="2169"/>
    <n v="25"/>
    <s v="PhD"/>
    <n v="0.31"/>
    <n v="1.49"/>
    <n v="0.75"/>
    <x v="0"/>
    <n v="0.81"/>
    <n v="0.1"/>
    <n v="0.35"/>
    <n v="0.24"/>
    <n v="0.98"/>
    <n v="0.03"/>
    <n v="0.72"/>
    <n v="0.25"/>
    <n v="0.81"/>
    <n v="0.31"/>
    <x v="0"/>
    <x v="0"/>
  </r>
  <r>
    <x v="11"/>
    <x v="2170"/>
    <n v="1"/>
    <s v="PhD"/>
    <n v="0.27"/>
    <n v="0.91"/>
    <n v="0.59"/>
    <x v="2"/>
    <n v="0.1"/>
    <n v="0.76"/>
    <n v="0.11"/>
    <n v="0.91"/>
    <n v="0.28000000000000003"/>
    <n v="0.57999999999999996"/>
    <n v="0.12"/>
    <n v="0.27"/>
    <n v="0.4"/>
    <n v="0.49"/>
    <x v="0"/>
    <x v="2"/>
  </r>
  <r>
    <x v="3"/>
    <x v="2171"/>
    <n v="7"/>
    <s v="Bachelor's"/>
    <n v="0.89"/>
    <n v="0.51"/>
    <n v="0.61"/>
    <x v="2"/>
    <n v="0.47"/>
    <n v="0.52"/>
    <n v="0.21"/>
    <n v="0.61"/>
    <n v="0.54"/>
    <n v="0.16"/>
    <n v="0.24"/>
    <n v="7.0000000000000007E-2"/>
    <n v="7.0000000000000007E-2"/>
    <n v="0.01"/>
    <x v="0"/>
    <x v="3"/>
  </r>
  <r>
    <x v="7"/>
    <x v="2172"/>
    <n v="15"/>
    <s v="High School"/>
    <n v="0.68"/>
    <n v="0.82"/>
    <n v="0.14000000000000001"/>
    <x v="1"/>
    <n v="0.13"/>
    <n v="0.57999999999999996"/>
    <n v="0.34"/>
    <n v="0.68"/>
    <n v="0.74"/>
    <n v="0.57999999999999996"/>
    <n v="0.28000000000000003"/>
    <n v="0.51"/>
    <n v="0.25"/>
    <n v="0.9"/>
    <x v="0"/>
    <x v="1"/>
  </r>
  <r>
    <x v="14"/>
    <x v="2173"/>
    <n v="23"/>
    <s v="Bachelor's"/>
    <n v="0.97"/>
    <n v="1.05"/>
    <n v="0.78"/>
    <x v="0"/>
    <n v="0.1"/>
    <n v="0.54"/>
    <n v="0.86"/>
    <n v="0.87"/>
    <n v="0.6"/>
    <n v="0.39"/>
    <n v="0.65"/>
    <n v="0.76"/>
    <n v="0.41"/>
    <n v="0.48"/>
    <x v="0"/>
    <x v="0"/>
  </r>
  <r>
    <x v="6"/>
    <x v="2174"/>
    <n v="4"/>
    <s v="Master's"/>
    <n v="0.88"/>
    <n v="1.29"/>
    <n v="0.31"/>
    <x v="2"/>
    <n v="0.12"/>
    <n v="0.85"/>
    <n v="0.83"/>
    <n v="0.39"/>
    <n v="0.57999999999999996"/>
    <n v="0.91"/>
    <n v="0.91"/>
    <n v="0.78"/>
    <n v="0.21"/>
    <n v="0.73"/>
    <x v="0"/>
    <x v="4"/>
  </r>
  <r>
    <x v="7"/>
    <x v="2175"/>
    <n v="1"/>
    <s v="High School"/>
    <n v="0.89"/>
    <n v="0.65"/>
    <n v="0.22"/>
    <x v="1"/>
    <n v="0.61"/>
    <n v="0.78"/>
    <n v="0.55000000000000004"/>
    <n v="0.06"/>
    <n v="0.71"/>
    <n v="0.38"/>
    <n v="0.32"/>
    <n v="0.99"/>
    <n v="0.59"/>
    <n v="0.71"/>
    <x v="1"/>
    <x v="2"/>
  </r>
  <r>
    <x v="3"/>
    <x v="2176"/>
    <n v="18"/>
    <s v="Bachelor's"/>
    <n v="0.77"/>
    <n v="1.25"/>
    <n v="0.56000000000000005"/>
    <x v="2"/>
    <n v="1"/>
    <n v="0.46"/>
    <n v="0.71"/>
    <n v="0.8"/>
    <n v="0.38"/>
    <n v="0.46"/>
    <n v="0.97"/>
    <n v="0.03"/>
    <n v="0.34"/>
    <n v="0.49"/>
    <x v="1"/>
    <x v="1"/>
  </r>
  <r>
    <x v="12"/>
    <x v="2177"/>
    <n v="4"/>
    <s v="High School"/>
    <n v="0.9"/>
    <n v="0.79"/>
    <n v="0.4"/>
    <x v="2"/>
    <n v="0.82"/>
    <n v="0.28000000000000003"/>
    <n v="0.66"/>
    <n v="0.82"/>
    <n v="0.79"/>
    <n v="0.78"/>
    <n v="0.09"/>
    <n v="0.08"/>
    <n v="0.31"/>
    <n v="0.04"/>
    <x v="0"/>
    <x v="4"/>
  </r>
  <r>
    <x v="7"/>
    <x v="2178"/>
    <n v="23"/>
    <s v="PhD"/>
    <n v="0.39"/>
    <n v="1.06"/>
    <n v="0.12"/>
    <x v="1"/>
    <n v="0.49"/>
    <n v="0.33"/>
    <n v="0.2"/>
    <n v="0.65"/>
    <n v="0.67"/>
    <n v="0.83"/>
    <n v="0.87"/>
    <n v="0.7"/>
    <n v="0.69"/>
    <n v="0.06"/>
    <x v="0"/>
    <x v="0"/>
  </r>
  <r>
    <x v="11"/>
    <x v="1981"/>
    <n v="7"/>
    <s v="Bachelor's"/>
    <n v="0.81"/>
    <n v="0.73"/>
    <n v="0.44"/>
    <x v="2"/>
    <n v="0.15"/>
    <n v="0.2"/>
    <n v="0.78"/>
    <n v="0.26"/>
    <n v="0.45"/>
    <n v="0.15"/>
    <n v="0.68"/>
    <n v="0.73"/>
    <n v="0.36"/>
    <n v="0.78"/>
    <x v="0"/>
    <x v="3"/>
  </r>
  <r>
    <x v="3"/>
    <x v="2179"/>
    <n v="11"/>
    <s v="High School"/>
    <n v="0.69"/>
    <n v="1.23"/>
    <n v="0.69"/>
    <x v="2"/>
    <n v="0.23"/>
    <n v="0.09"/>
    <n v="0.26"/>
    <n v="0.12"/>
    <n v="0.17"/>
    <n v="0.33"/>
    <n v="0.41"/>
    <n v="0.9"/>
    <n v="0.2"/>
    <n v="0.97"/>
    <x v="0"/>
    <x v="1"/>
  </r>
  <r>
    <x v="17"/>
    <x v="2180"/>
    <n v="11"/>
    <s v="Master's"/>
    <n v="0.88"/>
    <n v="1.43"/>
    <n v="0.6"/>
    <x v="2"/>
    <n v="0.79"/>
    <n v="0.44"/>
    <n v="0.51"/>
    <n v="0.93"/>
    <n v="0.38"/>
    <n v="0.04"/>
    <n v="0.76"/>
    <n v="0.56999999999999995"/>
    <n v="0.81"/>
    <n v="0.08"/>
    <x v="0"/>
    <x v="1"/>
  </r>
  <r>
    <x v="17"/>
    <x v="2181"/>
    <n v="6"/>
    <s v="High School"/>
    <n v="0.25"/>
    <n v="1.4"/>
    <n v="0.34"/>
    <x v="2"/>
    <n v="0.84"/>
    <n v="0.09"/>
    <n v="0.03"/>
    <n v="0.24"/>
    <n v="0.33"/>
    <n v="0.63"/>
    <n v="0.13"/>
    <n v="0.44"/>
    <n v="0.2"/>
    <n v="0.86"/>
    <x v="0"/>
    <x v="3"/>
  </r>
  <r>
    <x v="14"/>
    <x v="2182"/>
    <n v="24"/>
    <s v="Master's"/>
    <n v="0.36"/>
    <n v="1.1299999999999999"/>
    <n v="0.93"/>
    <x v="0"/>
    <n v="0.87"/>
    <n v="0.9"/>
    <n v="0.06"/>
    <n v="0.84"/>
    <n v="0.78"/>
    <n v="0.9"/>
    <n v="0.31"/>
    <n v="0.91"/>
    <n v="0.4"/>
    <n v="0.63"/>
    <x v="0"/>
    <x v="0"/>
  </r>
  <r>
    <x v="10"/>
    <x v="2183"/>
    <n v="25"/>
    <s v="PhD"/>
    <n v="0.43"/>
    <n v="1.05"/>
    <n v="0.44"/>
    <x v="2"/>
    <n v="0.79"/>
    <n v="0.63"/>
    <n v="0.69"/>
    <n v="0.23"/>
    <n v="0.97"/>
    <n v="0.66"/>
    <n v="0.2"/>
    <n v="0.75"/>
    <n v="0.17"/>
    <n v="0.06"/>
    <x v="0"/>
    <x v="0"/>
  </r>
  <r>
    <x v="18"/>
    <x v="2184"/>
    <n v="2"/>
    <s v="Master's"/>
    <n v="0.55000000000000004"/>
    <n v="0.69"/>
    <n v="0.14000000000000001"/>
    <x v="1"/>
    <n v="0.95"/>
    <n v="0.28999999999999998"/>
    <n v="0.16"/>
    <n v="0.99"/>
    <n v="0.3"/>
    <n v="0.68"/>
    <n v="0.23"/>
    <n v="0.55000000000000004"/>
    <n v="0.39"/>
    <n v="0.96"/>
    <x v="1"/>
    <x v="2"/>
  </r>
  <r>
    <x v="18"/>
    <x v="2185"/>
    <n v="11"/>
    <s v="PhD"/>
    <n v="0.57999999999999996"/>
    <n v="1.44"/>
    <n v="0.3"/>
    <x v="1"/>
    <n v="0.1"/>
    <n v="0.83"/>
    <n v="0.38"/>
    <n v="0.59"/>
    <n v="0.38"/>
    <n v="0.4"/>
    <n v="0.16"/>
    <n v="0.56999999999999995"/>
    <n v="0.55000000000000004"/>
    <n v="0.19"/>
    <x v="0"/>
    <x v="1"/>
  </r>
  <r>
    <x v="8"/>
    <x v="2186"/>
    <n v="21"/>
    <s v="High School"/>
    <n v="0.97"/>
    <n v="1.21"/>
    <n v="0.49"/>
    <x v="2"/>
    <n v="0.92"/>
    <n v="0.57999999999999996"/>
    <n v="0.14000000000000001"/>
    <n v="0.55000000000000004"/>
    <n v="0.18"/>
    <n v="0.77"/>
    <n v="0.97"/>
    <n v="0.36"/>
    <n v="0.43"/>
    <n v="0.42"/>
    <x v="0"/>
    <x v="0"/>
  </r>
  <r>
    <x v="12"/>
    <x v="2187"/>
    <n v="16"/>
    <s v="Bachelor's"/>
    <n v="0.79"/>
    <n v="1.1200000000000001"/>
    <n v="0.33"/>
    <x v="2"/>
    <n v="0.84"/>
    <n v="0.19"/>
    <n v="0.98"/>
    <n v="0.38"/>
    <n v="0.62"/>
    <n v="0.08"/>
    <n v="0.34"/>
    <n v="0.8"/>
    <n v="0.48"/>
    <n v="0.9"/>
    <x v="1"/>
    <x v="1"/>
  </r>
  <r>
    <x v="3"/>
    <x v="2188"/>
    <n v="25"/>
    <s v="Bachelor's"/>
    <n v="0.93"/>
    <n v="1.48"/>
    <n v="0.48"/>
    <x v="2"/>
    <n v="0.56999999999999995"/>
    <n v="0.83"/>
    <n v="0.22"/>
    <n v="0.86"/>
    <n v="0.59"/>
    <n v="0.73"/>
    <n v="0.08"/>
    <n v="0.77"/>
    <n v="0.31"/>
    <n v="0.81"/>
    <x v="0"/>
    <x v="0"/>
  </r>
  <r>
    <x v="3"/>
    <x v="2189"/>
    <n v="17"/>
    <s v="High School"/>
    <n v="0.27"/>
    <n v="1.45"/>
    <n v="0.61"/>
    <x v="2"/>
    <n v="0.99"/>
    <n v="0.36"/>
    <n v="0.65"/>
    <n v="0.61"/>
    <n v="0.69"/>
    <n v="0.04"/>
    <n v="0.28999999999999998"/>
    <n v="0.91"/>
    <n v="0.42"/>
    <n v="0.96"/>
    <x v="1"/>
    <x v="1"/>
  </r>
  <r>
    <x v="6"/>
    <x v="2190"/>
    <n v="1"/>
    <s v="Master's"/>
    <n v="1"/>
    <n v="1.2"/>
    <n v="0.61"/>
    <x v="2"/>
    <n v="0.4"/>
    <n v="0.91"/>
    <n v="0.55000000000000004"/>
    <n v="0.68"/>
    <n v="0.09"/>
    <n v="0.63"/>
    <n v="0.88"/>
    <n v="0.18"/>
    <n v="0.74"/>
    <n v="0.03"/>
    <x v="0"/>
    <x v="2"/>
  </r>
  <r>
    <x v="1"/>
    <x v="2191"/>
    <n v="1"/>
    <s v="Master's"/>
    <n v="0.98"/>
    <n v="0.85"/>
    <n v="0.08"/>
    <x v="1"/>
    <n v="0.66"/>
    <n v="0.03"/>
    <n v="0.48"/>
    <n v="0.27"/>
    <n v="0.47"/>
    <n v="0.02"/>
    <n v="0.05"/>
    <n v="0.02"/>
    <n v="0.62"/>
    <n v="0.56000000000000005"/>
    <x v="1"/>
    <x v="2"/>
  </r>
  <r>
    <x v="12"/>
    <x v="2192"/>
    <n v="19"/>
    <s v="PhD"/>
    <n v="0.59"/>
    <n v="0.6"/>
    <n v="0.43"/>
    <x v="2"/>
    <n v="0.6"/>
    <n v="0.01"/>
    <n v="0.04"/>
    <n v="0.68"/>
    <n v="0.89"/>
    <n v="0.86"/>
    <n v="0.17"/>
    <n v="0.91"/>
    <n v="0.7"/>
    <n v="0.72"/>
    <x v="0"/>
    <x v="1"/>
  </r>
  <r>
    <x v="19"/>
    <x v="2193"/>
    <n v="8"/>
    <s v="High School"/>
    <n v="0.72"/>
    <n v="1.21"/>
    <n v="0.54"/>
    <x v="2"/>
    <n v="0.36"/>
    <n v="0.81"/>
    <n v="0.94"/>
    <n v="0.87"/>
    <n v="0.24"/>
    <n v="0.45"/>
    <n v="0.34"/>
    <n v="0.71"/>
    <n v="0.83"/>
    <n v="0.22"/>
    <x v="1"/>
    <x v="3"/>
  </r>
  <r>
    <x v="1"/>
    <x v="2194"/>
    <n v="22"/>
    <s v="Master's"/>
    <n v="0.68"/>
    <n v="0.72"/>
    <n v="0.14000000000000001"/>
    <x v="1"/>
    <n v="0.1"/>
    <n v="0.6"/>
    <n v="0.17"/>
    <n v="0.69"/>
    <n v="0.74"/>
    <n v="0.48"/>
    <n v="0.09"/>
    <n v="0.61"/>
    <n v="0.37"/>
    <n v="0.95"/>
    <x v="0"/>
    <x v="0"/>
  </r>
  <r>
    <x v="13"/>
    <x v="2195"/>
    <n v="2"/>
    <s v="PhD"/>
    <n v="7.0000000000000007E-2"/>
    <n v="1.1399999999999999"/>
    <n v="0.61"/>
    <x v="2"/>
    <n v="0.16"/>
    <n v="0.45"/>
    <n v="0.74"/>
    <n v="0.02"/>
    <n v="0.03"/>
    <n v="0.68"/>
    <n v="0.73"/>
    <n v="0.85"/>
    <n v="0.4"/>
    <n v="0.39"/>
    <x v="1"/>
    <x v="2"/>
  </r>
  <r>
    <x v="15"/>
    <x v="2196"/>
    <n v="8"/>
    <s v="Master's"/>
    <n v="0.26"/>
    <n v="0.84"/>
    <n v="0.09"/>
    <x v="1"/>
    <n v="0.4"/>
    <n v="0.9"/>
    <n v="0.22"/>
    <n v="0.68"/>
    <n v="0.14000000000000001"/>
    <n v="0.35"/>
    <n v="0.32"/>
    <n v="0.94"/>
    <n v="0.43"/>
    <n v="0.69"/>
    <x v="0"/>
    <x v="3"/>
  </r>
  <r>
    <x v="16"/>
    <x v="2197"/>
    <n v="29"/>
    <s v="Bachelor's"/>
    <n v="0.14000000000000001"/>
    <n v="1.44"/>
    <n v="0.79"/>
    <x v="0"/>
    <n v="0.04"/>
    <n v="0.3"/>
    <n v="0.34"/>
    <n v="0.09"/>
    <n v="0.62"/>
    <n v="0.35"/>
    <n v="0.63"/>
    <n v="0.01"/>
    <n v="0.98"/>
    <n v="0.17"/>
    <x v="0"/>
    <x v="0"/>
  </r>
  <r>
    <x v="15"/>
    <x v="2198"/>
    <n v="1"/>
    <s v="Master's"/>
    <n v="0.92"/>
    <n v="1.31"/>
    <n v="0.22"/>
    <x v="1"/>
    <n v="0.03"/>
    <n v="0.53"/>
    <n v="0.65"/>
    <n v="0.76"/>
    <n v="0.47"/>
    <n v="0.95"/>
    <n v="0.24"/>
    <n v="7.0000000000000007E-2"/>
    <n v="0.33"/>
    <n v="0.66"/>
    <x v="0"/>
    <x v="2"/>
  </r>
  <r>
    <x v="12"/>
    <x v="2199"/>
    <n v="13"/>
    <s v="High School"/>
    <n v="0.74"/>
    <n v="0.61"/>
    <n v="0.65"/>
    <x v="2"/>
    <n v="0.28000000000000003"/>
    <n v="0.21"/>
    <n v="0.61"/>
    <n v="0.21"/>
    <n v="0.51"/>
    <n v="0.41"/>
    <n v="0.23"/>
    <n v="0.28999999999999998"/>
    <n v="0.43"/>
    <n v="0.35"/>
    <x v="0"/>
    <x v="1"/>
  </r>
  <r>
    <x v="9"/>
    <x v="2200"/>
    <n v="11"/>
    <s v="Master's"/>
    <n v="0.74"/>
    <n v="0.67"/>
    <n v="0.86"/>
    <x v="0"/>
    <n v="0.68"/>
    <n v="0.8"/>
    <n v="0.85"/>
    <n v="0.16"/>
    <n v="0.14000000000000001"/>
    <n v="0.61"/>
    <n v="0.76"/>
    <n v="0.27"/>
    <n v="0.53"/>
    <n v="0.77"/>
    <x v="0"/>
    <x v="1"/>
  </r>
  <r>
    <x v="7"/>
    <x v="2201"/>
    <n v="17"/>
    <s v="PhD"/>
    <n v="0.65"/>
    <n v="0.57999999999999996"/>
    <n v="0.06"/>
    <x v="1"/>
    <n v="0.39"/>
    <n v="0.03"/>
    <n v="0.9"/>
    <n v="0.02"/>
    <n v="0.03"/>
    <n v="0.17"/>
    <n v="0.63"/>
    <n v="0.54"/>
    <n v="0.66"/>
    <n v="0.89"/>
    <x v="1"/>
    <x v="1"/>
  </r>
  <r>
    <x v="17"/>
    <x v="2202"/>
    <n v="14"/>
    <s v="PhD"/>
    <n v="0.04"/>
    <n v="1.26"/>
    <n v="0.62"/>
    <x v="2"/>
    <n v="0.05"/>
    <n v="0.24"/>
    <n v="0.77"/>
    <n v="0.38"/>
    <n v="0.47"/>
    <n v="0.82"/>
    <n v="0.09"/>
    <n v="0.68"/>
    <n v="0.21"/>
    <n v="0.06"/>
    <x v="1"/>
    <x v="1"/>
  </r>
  <r>
    <x v="6"/>
    <x v="2203"/>
    <n v="8"/>
    <s v="High School"/>
    <n v="0.12"/>
    <n v="1.25"/>
    <n v="0.38"/>
    <x v="2"/>
    <n v="0.05"/>
    <n v="0.1"/>
    <n v="0.84"/>
    <n v="0.37"/>
    <n v="0.3"/>
    <n v="0.49"/>
    <n v="0.63"/>
    <n v="0.04"/>
    <n v="0.9"/>
    <n v="0.96"/>
    <x v="1"/>
    <x v="3"/>
  </r>
  <r>
    <x v="10"/>
    <x v="2204"/>
    <n v="22"/>
    <s v="Master's"/>
    <n v="0.41"/>
    <n v="1.38"/>
    <n v="0.47"/>
    <x v="2"/>
    <n v="0.86"/>
    <n v="0.03"/>
    <n v="0.49"/>
    <n v="0.95"/>
    <n v="0.25"/>
    <n v="0.27"/>
    <n v="0.63"/>
    <n v="0.93"/>
    <n v="0.2"/>
    <n v="0.92"/>
    <x v="0"/>
    <x v="0"/>
  </r>
  <r>
    <x v="11"/>
    <x v="2205"/>
    <n v="21"/>
    <s v="Master's"/>
    <n v="0.99"/>
    <n v="1.24"/>
    <n v="0.56999999999999995"/>
    <x v="2"/>
    <n v="0.81"/>
    <n v="0.18"/>
    <n v="0.95"/>
    <n v="0.17"/>
    <n v="0.03"/>
    <n v="0.7"/>
    <n v="0.18"/>
    <n v="0.76"/>
    <n v="0.8"/>
    <n v="0.24"/>
    <x v="0"/>
    <x v="0"/>
  </r>
  <r>
    <x v="19"/>
    <x v="2206"/>
    <n v="29"/>
    <s v="Bachelor's"/>
    <n v="0.5"/>
    <n v="1.39"/>
    <n v="0.64"/>
    <x v="2"/>
    <n v="0.12"/>
    <n v="0.96"/>
    <n v="0.26"/>
    <n v="0.35"/>
    <n v="0.15"/>
    <n v="0.38"/>
    <n v="0.64"/>
    <n v="0.51"/>
    <n v="0.83"/>
    <n v="0.64"/>
    <x v="1"/>
    <x v="0"/>
  </r>
  <r>
    <x v="8"/>
    <x v="2207"/>
    <n v="7"/>
    <s v="Master's"/>
    <n v="0.56000000000000005"/>
    <n v="0.56000000000000005"/>
    <n v="0.53"/>
    <x v="2"/>
    <n v="0.39"/>
    <n v="0.1"/>
    <n v="0.31"/>
    <n v="0.9"/>
    <n v="0.59"/>
    <n v="0.9"/>
    <n v="0.41"/>
    <n v="0.98"/>
    <n v="0.36"/>
    <n v="0.76"/>
    <x v="1"/>
    <x v="3"/>
  </r>
  <r>
    <x v="16"/>
    <x v="2208"/>
    <n v="15"/>
    <s v="High School"/>
    <n v="0.11"/>
    <n v="1.33"/>
    <n v="0.89"/>
    <x v="0"/>
    <n v="0.82"/>
    <n v="0.3"/>
    <n v="0.7"/>
    <n v="0.22"/>
    <n v="0.01"/>
    <n v="0.87"/>
    <n v="0.52"/>
    <n v="0.98"/>
    <n v="0.39"/>
    <n v="0.96"/>
    <x v="0"/>
    <x v="1"/>
  </r>
  <r>
    <x v="17"/>
    <x v="2209"/>
    <n v="24"/>
    <s v="Master's"/>
    <n v="0.51"/>
    <n v="0.8"/>
    <n v="0.63"/>
    <x v="2"/>
    <n v="0.83"/>
    <n v="0.42"/>
    <n v="0.73"/>
    <n v="0.45"/>
    <n v="0.74"/>
    <n v="0.99"/>
    <n v="0.26"/>
    <n v="0.63"/>
    <n v="0.38"/>
    <n v="0.55000000000000004"/>
    <x v="0"/>
    <x v="0"/>
  </r>
  <r>
    <x v="0"/>
    <x v="2210"/>
    <n v="18"/>
    <s v="Bachelor's"/>
    <n v="0.5"/>
    <n v="0.95"/>
    <n v="0.9"/>
    <x v="0"/>
    <n v="0.05"/>
    <n v="0.09"/>
    <n v="0.02"/>
    <n v="0.69"/>
    <n v="0.53"/>
    <n v="0.88"/>
    <n v="0.5"/>
    <n v="0.22"/>
    <n v="0.81"/>
    <n v="0.28999999999999998"/>
    <x v="0"/>
    <x v="1"/>
  </r>
  <r>
    <x v="16"/>
    <x v="2211"/>
    <n v="21"/>
    <s v="High School"/>
    <n v="0.25"/>
    <n v="0.67"/>
    <n v="0.82"/>
    <x v="0"/>
    <n v="0.05"/>
    <n v="0.04"/>
    <n v="0.5"/>
    <n v="0.22"/>
    <n v="0.01"/>
    <n v="0.3"/>
    <n v="0.48"/>
    <n v="0.39"/>
    <n v="0.14000000000000001"/>
    <n v="0.57999999999999996"/>
    <x v="1"/>
    <x v="0"/>
  </r>
  <r>
    <x v="0"/>
    <x v="2212"/>
    <n v="8"/>
    <s v="Bachelor's"/>
    <n v="0.68"/>
    <n v="0.89"/>
    <n v="0.73"/>
    <x v="0"/>
    <n v="0.5"/>
    <n v="0.89"/>
    <n v="0.47"/>
    <n v="0.2"/>
    <n v="0.09"/>
    <n v="0.94"/>
    <n v="0.74"/>
    <n v="0.31"/>
    <n v="0.3"/>
    <n v="0.9"/>
    <x v="0"/>
    <x v="3"/>
  </r>
  <r>
    <x v="17"/>
    <x v="2213"/>
    <n v="19"/>
    <s v="High School"/>
    <n v="0.54"/>
    <n v="1.21"/>
    <n v="0.46"/>
    <x v="2"/>
    <n v="0.04"/>
    <n v="0.23"/>
    <n v="0.9"/>
    <n v="0.52"/>
    <n v="0.82"/>
    <n v="0.56000000000000005"/>
    <n v="0.94"/>
    <n v="0.91"/>
    <n v="0.48"/>
    <n v="0.32"/>
    <x v="1"/>
    <x v="1"/>
  </r>
  <r>
    <x v="17"/>
    <x v="2214"/>
    <n v="29"/>
    <s v="Master's"/>
    <n v="0.67"/>
    <n v="1"/>
    <n v="0.63"/>
    <x v="2"/>
    <n v="0.18"/>
    <n v="0.33"/>
    <n v="0.69"/>
    <n v="0.25"/>
    <n v="0.44"/>
    <n v="0.96"/>
    <n v="0.63"/>
    <n v="0.95"/>
    <n v="0.72"/>
    <n v="0.72"/>
    <x v="0"/>
    <x v="0"/>
  </r>
  <r>
    <x v="7"/>
    <x v="2215"/>
    <n v="19"/>
    <s v="PhD"/>
    <n v="0.5"/>
    <n v="0.83"/>
    <n v="0.14000000000000001"/>
    <x v="1"/>
    <n v="0.26"/>
    <n v="0.06"/>
    <n v="0.79"/>
    <n v="0.62"/>
    <n v="0.83"/>
    <n v="0.5"/>
    <n v="0.98"/>
    <n v="0.96"/>
    <n v="0.27"/>
    <n v="0.39"/>
    <x v="0"/>
    <x v="1"/>
  </r>
  <r>
    <x v="12"/>
    <x v="2216"/>
    <n v="8"/>
    <s v="High School"/>
    <n v="0.78"/>
    <n v="1.41"/>
    <n v="0.56000000000000005"/>
    <x v="2"/>
    <n v="0.48"/>
    <n v="0.38"/>
    <n v="0.42"/>
    <n v="0.85"/>
    <n v="0.98"/>
    <n v="0.05"/>
    <n v="0.57999999999999996"/>
    <n v="0.52"/>
    <n v="0.38"/>
    <n v="0.85"/>
    <x v="1"/>
    <x v="3"/>
  </r>
  <r>
    <x v="7"/>
    <x v="2217"/>
    <n v="13"/>
    <s v="Master's"/>
    <n v="0.47"/>
    <n v="0.52"/>
    <n v="0.25"/>
    <x v="1"/>
    <n v="0.11"/>
    <n v="0.46"/>
    <n v="0.57999999999999996"/>
    <n v="0.71"/>
    <n v="0.41"/>
    <n v="0.74"/>
    <n v="0.13"/>
    <n v="0.65"/>
    <n v="0.83"/>
    <n v="0.89"/>
    <x v="0"/>
    <x v="1"/>
  </r>
  <r>
    <x v="16"/>
    <x v="2218"/>
    <n v="20"/>
    <s v="Bachelor's"/>
    <n v="0.31"/>
    <n v="0.66"/>
    <n v="0.79"/>
    <x v="0"/>
    <n v="0.54"/>
    <n v="0.2"/>
    <n v="0.95"/>
    <n v="0.9"/>
    <n v="0.03"/>
    <n v="0.56000000000000005"/>
    <n v="0.79"/>
    <n v="0.25"/>
    <n v="0.52"/>
    <n v="0.41"/>
    <x v="0"/>
    <x v="1"/>
  </r>
  <r>
    <x v="11"/>
    <x v="2219"/>
    <n v="28"/>
    <s v="Master's"/>
    <n v="0.61"/>
    <n v="1.49"/>
    <n v="0.45"/>
    <x v="2"/>
    <n v="0.55000000000000004"/>
    <n v="0.33"/>
    <n v="0.88"/>
    <n v="0.86"/>
    <n v="0.18"/>
    <n v="0.9"/>
    <n v="0.15"/>
    <n v="0.1"/>
    <n v="0.65"/>
    <n v="0.39"/>
    <x v="0"/>
    <x v="0"/>
  </r>
  <r>
    <x v="12"/>
    <x v="2220"/>
    <n v="14"/>
    <s v="High School"/>
    <n v="0.65"/>
    <n v="0.55000000000000004"/>
    <n v="0.42"/>
    <x v="2"/>
    <n v="0.46"/>
    <n v="0.27"/>
    <n v="0.05"/>
    <n v="0.09"/>
    <n v="0.8"/>
    <n v="0.91"/>
    <n v="0.15"/>
    <n v="0.25"/>
    <n v="0.65"/>
    <n v="0.95"/>
    <x v="0"/>
    <x v="1"/>
  </r>
  <r>
    <x v="16"/>
    <x v="2221"/>
    <n v="5"/>
    <s v="High School"/>
    <n v="0.87"/>
    <n v="0.59"/>
    <n v="0.76"/>
    <x v="0"/>
    <n v="0.09"/>
    <n v="0.1"/>
    <n v="0.52"/>
    <n v="0.69"/>
    <n v="0.79"/>
    <n v="0.7"/>
    <n v="0.36"/>
    <n v="0.56000000000000005"/>
    <n v="0.93"/>
    <n v="0.39"/>
    <x v="0"/>
    <x v="4"/>
  </r>
  <r>
    <x v="8"/>
    <x v="2222"/>
    <n v="9"/>
    <s v="High School"/>
    <n v="0.52"/>
    <n v="0.8"/>
    <n v="0.4"/>
    <x v="2"/>
    <n v="0.78"/>
    <n v="0.89"/>
    <n v="0.5"/>
    <n v="0.78"/>
    <n v="0.19"/>
    <n v="0.55000000000000004"/>
    <n v="0.64"/>
    <n v="0.49"/>
    <n v="0.12"/>
    <n v="0.73"/>
    <x v="1"/>
    <x v="3"/>
  </r>
  <r>
    <x v="15"/>
    <x v="2223"/>
    <n v="8"/>
    <s v="High School"/>
    <n v="0.64"/>
    <n v="0.67"/>
    <n v="7.0000000000000007E-2"/>
    <x v="1"/>
    <n v="0.3"/>
    <n v="0.04"/>
    <n v="0.84"/>
    <n v="0.7"/>
    <n v="0.56000000000000005"/>
    <n v="0.89"/>
    <n v="0.11"/>
    <n v="0.71"/>
    <n v="0.15"/>
    <n v="0.06"/>
    <x v="1"/>
    <x v="3"/>
  </r>
  <r>
    <x v="14"/>
    <x v="2224"/>
    <n v="7"/>
    <s v="Master's"/>
    <n v="0.95"/>
    <n v="0.94"/>
    <n v="0.71"/>
    <x v="0"/>
    <n v="0.57999999999999996"/>
    <n v="0.2"/>
    <n v="0.01"/>
    <n v="0.76"/>
    <n v="0.15"/>
    <n v="0.94"/>
    <n v="0.59"/>
    <n v="0.09"/>
    <n v="0.22"/>
    <n v="0.61"/>
    <x v="0"/>
    <x v="3"/>
  </r>
  <r>
    <x v="10"/>
    <x v="2225"/>
    <n v="3"/>
    <s v="High School"/>
    <n v="0.53"/>
    <n v="1.3"/>
    <n v="0.62"/>
    <x v="2"/>
    <n v="0.7"/>
    <n v="0.89"/>
    <n v="0.2"/>
    <n v="0.18"/>
    <n v="0.8"/>
    <n v="0.32"/>
    <n v="0.51"/>
    <n v="0.74"/>
    <n v="0.4"/>
    <n v="0.13"/>
    <x v="0"/>
    <x v="4"/>
  </r>
  <r>
    <x v="2"/>
    <x v="2226"/>
    <n v="5"/>
    <s v="PhD"/>
    <n v="0.82"/>
    <n v="0.51"/>
    <n v="0.84"/>
    <x v="0"/>
    <n v="0.47"/>
    <n v="0.26"/>
    <n v="0.16"/>
    <n v="0.19"/>
    <n v="0.72"/>
    <n v="0.54"/>
    <n v="0.98"/>
    <n v="0.24"/>
    <n v="0.96"/>
    <n v="0.52"/>
    <x v="0"/>
    <x v="4"/>
  </r>
  <r>
    <x v="18"/>
    <x v="2227"/>
    <n v="20"/>
    <s v="Bachelor's"/>
    <n v="0.02"/>
    <n v="0.56000000000000005"/>
    <n v="0.08"/>
    <x v="1"/>
    <n v="0.34"/>
    <n v="0.12"/>
    <n v="0.43"/>
    <n v="0.18"/>
    <n v="0.78"/>
    <n v="0.87"/>
    <n v="0.39"/>
    <n v="0.51"/>
    <n v="0.95"/>
    <n v="0.54"/>
    <x v="0"/>
    <x v="1"/>
  </r>
  <r>
    <x v="12"/>
    <x v="2228"/>
    <n v="14"/>
    <s v="Master's"/>
    <n v="0.14000000000000001"/>
    <n v="1.36"/>
    <n v="0.5"/>
    <x v="2"/>
    <n v="0.02"/>
    <n v="0.97"/>
    <n v="0.97"/>
    <n v="0.38"/>
    <n v="0.95"/>
    <n v="0.14000000000000001"/>
    <n v="0.68"/>
    <n v="0.19"/>
    <n v="0.25"/>
    <n v="0.78"/>
    <x v="1"/>
    <x v="1"/>
  </r>
  <r>
    <x v="7"/>
    <x v="2229"/>
    <n v="3"/>
    <s v="Bachelor's"/>
    <n v="0.01"/>
    <n v="0.91"/>
    <n v="0.11"/>
    <x v="1"/>
    <n v="0.68"/>
    <n v="0.19"/>
    <n v="0.84"/>
    <n v="0.27"/>
    <n v="0.39"/>
    <n v="0.3"/>
    <n v="0.64"/>
    <n v="0.1"/>
    <n v="0.48"/>
    <n v="0.33"/>
    <x v="0"/>
    <x v="4"/>
  </r>
  <r>
    <x v="7"/>
    <x v="2230"/>
    <n v="6"/>
    <s v="High School"/>
    <n v="7.0000000000000007E-2"/>
    <n v="1.33"/>
    <n v="0.09"/>
    <x v="1"/>
    <n v="0.09"/>
    <n v="0.2"/>
    <n v="0.1"/>
    <n v="0.52"/>
    <n v="0.99"/>
    <n v="0.03"/>
    <n v="0.46"/>
    <n v="0.39"/>
    <n v="0.34"/>
    <n v="0.33"/>
    <x v="0"/>
    <x v="3"/>
  </r>
  <r>
    <x v="11"/>
    <x v="2231"/>
    <n v="0"/>
    <s v="Master's"/>
    <n v="0.02"/>
    <n v="1.27"/>
    <n v="0.4"/>
    <x v="2"/>
    <n v="0.38"/>
    <n v="0.42"/>
    <n v="0.3"/>
    <n v="0.09"/>
    <n v="0.11"/>
    <n v="0.3"/>
    <n v="0.82"/>
    <n v="0.13"/>
    <n v="0.74"/>
    <n v="0.28999999999999998"/>
    <x v="1"/>
    <x v="2"/>
  </r>
  <r>
    <x v="18"/>
    <x v="2232"/>
    <n v="7"/>
    <s v="Master's"/>
    <n v="0.43"/>
    <n v="0.67"/>
    <n v="0.3"/>
    <x v="1"/>
    <n v="0.18"/>
    <n v="0.56999999999999995"/>
    <n v="0.56999999999999995"/>
    <n v="0.37"/>
    <n v="0.95"/>
    <n v="0.84"/>
    <n v="0.83"/>
    <n v="0.97"/>
    <n v="0.46"/>
    <n v="0.1"/>
    <x v="0"/>
    <x v="3"/>
  </r>
  <r>
    <x v="1"/>
    <x v="2233"/>
    <n v="25"/>
    <s v="Bachelor's"/>
    <n v="0.38"/>
    <n v="0.69"/>
    <n v="0.17"/>
    <x v="1"/>
    <n v="0.93"/>
    <n v="0.17"/>
    <n v="0.85"/>
    <n v="0.42"/>
    <n v="0.14000000000000001"/>
    <n v="0.85"/>
    <n v="0.97"/>
    <n v="0.28999999999999998"/>
    <n v="0.3"/>
    <n v="0.39"/>
    <x v="0"/>
    <x v="0"/>
  </r>
  <r>
    <x v="9"/>
    <x v="2234"/>
    <n v="1"/>
    <s v="PhD"/>
    <n v="0.01"/>
    <n v="0.72"/>
    <n v="0.88"/>
    <x v="0"/>
    <n v="0.41"/>
    <n v="0.33"/>
    <n v="0.87"/>
    <n v="0.92"/>
    <n v="0.95"/>
    <n v="0.27"/>
    <n v="0.91"/>
    <n v="0.74"/>
    <n v="0.15"/>
    <n v="0.61"/>
    <x v="0"/>
    <x v="2"/>
  </r>
  <r>
    <x v="11"/>
    <x v="2235"/>
    <n v="26"/>
    <s v="PhD"/>
    <n v="0.63"/>
    <n v="0.72"/>
    <n v="0.4"/>
    <x v="2"/>
    <n v="0.79"/>
    <n v="0.69"/>
    <n v="0.88"/>
    <n v="0.4"/>
    <n v="0.55000000000000004"/>
    <n v="0.74"/>
    <n v="0.97"/>
    <n v="0.99"/>
    <n v="1"/>
    <n v="0.89"/>
    <x v="1"/>
    <x v="0"/>
  </r>
  <r>
    <x v="1"/>
    <x v="2236"/>
    <n v="23"/>
    <s v="Bachelor's"/>
    <n v="0.01"/>
    <n v="1.2"/>
    <n v="0.11"/>
    <x v="1"/>
    <n v="0.06"/>
    <n v="0.7"/>
    <n v="0.76"/>
    <n v="0.66"/>
    <n v="0.37"/>
    <n v="0.51"/>
    <n v="0.93"/>
    <n v="0.73"/>
    <n v="0.5"/>
    <n v="0.59"/>
    <x v="0"/>
    <x v="0"/>
  </r>
  <r>
    <x v="2"/>
    <x v="2237"/>
    <n v="23"/>
    <s v="Bachelor's"/>
    <n v="0.39"/>
    <n v="0.6"/>
    <n v="0.78"/>
    <x v="0"/>
    <n v="0.42"/>
    <n v="0.27"/>
    <n v="0.53"/>
    <n v="0.3"/>
    <n v="0.1"/>
    <n v="0.19"/>
    <n v="0.92"/>
    <n v="0.63"/>
    <n v="0.31"/>
    <n v="0.37"/>
    <x v="0"/>
    <x v="0"/>
  </r>
  <r>
    <x v="5"/>
    <x v="2238"/>
    <n v="8"/>
    <s v="Bachelor's"/>
    <n v="0.67"/>
    <n v="1.08"/>
    <n v="0.28000000000000003"/>
    <x v="1"/>
    <n v="0.63"/>
    <n v="0.91"/>
    <n v="0.01"/>
    <n v="0.89"/>
    <n v="0.72"/>
    <n v="0.17"/>
    <n v="0.26"/>
    <n v="0.54"/>
    <n v="0.12"/>
    <n v="0.79"/>
    <x v="0"/>
    <x v="3"/>
  </r>
  <r>
    <x v="14"/>
    <x v="2239"/>
    <n v="4"/>
    <s v="High School"/>
    <n v="0.3"/>
    <n v="0.56999999999999995"/>
    <n v="0.95"/>
    <x v="0"/>
    <n v="0.25"/>
    <n v="7.0000000000000007E-2"/>
    <n v="0.33"/>
    <n v="0.97"/>
    <n v="0.79"/>
    <n v="0.48"/>
    <n v="0.31"/>
    <n v="0.42"/>
    <n v="0.02"/>
    <n v="0.72"/>
    <x v="0"/>
    <x v="4"/>
  </r>
  <r>
    <x v="8"/>
    <x v="2240"/>
    <n v="27"/>
    <s v="PhD"/>
    <n v="0.52"/>
    <n v="1.07"/>
    <n v="0.3"/>
    <x v="1"/>
    <n v="0.98"/>
    <n v="0.3"/>
    <n v="0.08"/>
    <n v="0.85"/>
    <n v="0.15"/>
    <n v="0.02"/>
    <n v="0.49"/>
    <n v="0.13"/>
    <n v="0.98"/>
    <n v="0.01"/>
    <x v="0"/>
    <x v="0"/>
  </r>
  <r>
    <x v="7"/>
    <x v="2241"/>
    <n v="28"/>
    <s v="High School"/>
    <n v="0.83"/>
    <n v="0.74"/>
    <n v="0.28000000000000003"/>
    <x v="1"/>
    <n v="0.31"/>
    <n v="7.0000000000000007E-2"/>
    <n v="0.01"/>
    <n v="0.28000000000000003"/>
    <n v="0.47"/>
    <n v="0"/>
    <n v="0.57999999999999996"/>
    <n v="0.33"/>
    <n v="0.39"/>
    <n v="0.26"/>
    <x v="1"/>
    <x v="0"/>
  </r>
  <r>
    <x v="7"/>
    <x v="2242"/>
    <n v="9"/>
    <s v="Bachelor's"/>
    <n v="0.23"/>
    <n v="0.63"/>
    <n v="0.27"/>
    <x v="1"/>
    <n v="0.39"/>
    <n v="0.08"/>
    <n v="0.23"/>
    <n v="0.31"/>
    <n v="0.77"/>
    <n v="0.02"/>
    <n v="0.48"/>
    <n v="0.41"/>
    <n v="0.97"/>
    <n v="0.18"/>
    <x v="1"/>
    <x v="3"/>
  </r>
  <r>
    <x v="6"/>
    <x v="2243"/>
    <n v="20"/>
    <s v="Master's"/>
    <n v="0.2"/>
    <n v="1.05"/>
    <n v="0.52"/>
    <x v="2"/>
    <n v="0.08"/>
    <n v="0.46"/>
    <n v="0.46"/>
    <n v="0.32"/>
    <n v="0.28000000000000003"/>
    <n v="0.22"/>
    <n v="0.01"/>
    <n v="0"/>
    <n v="0.59"/>
    <n v="0.28999999999999998"/>
    <x v="0"/>
    <x v="1"/>
  </r>
  <r>
    <x v="13"/>
    <x v="2244"/>
    <n v="8"/>
    <s v="High School"/>
    <n v="0.68"/>
    <n v="1.03"/>
    <n v="0.67"/>
    <x v="2"/>
    <n v="0.83"/>
    <n v="0.73"/>
    <n v="0.13"/>
    <n v="0.67"/>
    <n v="0.69"/>
    <n v="0.76"/>
    <n v="0.26"/>
    <n v="0.64"/>
    <n v="0.62"/>
    <n v="0.39"/>
    <x v="0"/>
    <x v="3"/>
  </r>
  <r>
    <x v="18"/>
    <x v="2245"/>
    <n v="13"/>
    <s v="Bachelor's"/>
    <n v="0.09"/>
    <n v="1.1399999999999999"/>
    <n v="0.2"/>
    <x v="1"/>
    <n v="0.21"/>
    <n v="0.82"/>
    <n v="0.87"/>
    <n v="0.21"/>
    <n v="0.08"/>
    <n v="0.6"/>
    <n v="0.48"/>
    <n v="0.43"/>
    <n v="0.76"/>
    <n v="0.97"/>
    <x v="1"/>
    <x v="1"/>
  </r>
  <r>
    <x v="6"/>
    <x v="2246"/>
    <n v="22"/>
    <s v="Bachelor's"/>
    <n v="0.01"/>
    <n v="1.1000000000000001"/>
    <n v="0.56000000000000005"/>
    <x v="2"/>
    <n v="0.83"/>
    <n v="0.2"/>
    <n v="0.52"/>
    <n v="0.45"/>
    <n v="0.66"/>
    <n v="0.06"/>
    <n v="0.88"/>
    <n v="0.51"/>
    <n v="0.88"/>
    <n v="0.34"/>
    <x v="0"/>
    <x v="0"/>
  </r>
  <r>
    <x v="13"/>
    <x v="2247"/>
    <n v="6"/>
    <s v="High School"/>
    <n v="0.96"/>
    <n v="1.44"/>
    <n v="0.68"/>
    <x v="2"/>
    <n v="0.04"/>
    <n v="0.4"/>
    <n v="0.06"/>
    <n v="0.31"/>
    <n v="0.17"/>
    <n v="0.62"/>
    <n v="0.78"/>
    <n v="0.51"/>
    <n v="0.8"/>
    <n v="0.01"/>
    <x v="1"/>
    <x v="3"/>
  </r>
  <r>
    <x v="10"/>
    <x v="2248"/>
    <n v="13"/>
    <s v="Bachelor's"/>
    <n v="0.18"/>
    <n v="0.96"/>
    <n v="0.48"/>
    <x v="2"/>
    <n v="0.87"/>
    <n v="0.97"/>
    <n v="0.26"/>
    <n v="7.0000000000000007E-2"/>
    <n v="0.65"/>
    <n v="0.5"/>
    <n v="0.56999999999999995"/>
    <n v="0.05"/>
    <n v="0.78"/>
    <n v="0.23"/>
    <x v="0"/>
    <x v="1"/>
  </r>
  <r>
    <x v="5"/>
    <x v="2249"/>
    <n v="7"/>
    <s v="Bachelor's"/>
    <n v="0.23"/>
    <n v="1.45"/>
    <n v="0.09"/>
    <x v="1"/>
    <n v="0.73"/>
    <n v="0.25"/>
    <n v="0.42"/>
    <n v="1"/>
    <n v="0.1"/>
    <n v="0.88"/>
    <n v="0.95"/>
    <n v="0.7"/>
    <n v="0.01"/>
    <n v="0.82"/>
    <x v="0"/>
    <x v="3"/>
  </r>
  <r>
    <x v="5"/>
    <x v="2250"/>
    <n v="17"/>
    <s v="PhD"/>
    <n v="0.98"/>
    <n v="1.34"/>
    <n v="0.16"/>
    <x v="1"/>
    <n v="0.69"/>
    <n v="0.49"/>
    <n v="0.35"/>
    <n v="0.63"/>
    <n v="0.77"/>
    <n v="0.64"/>
    <n v="0.83"/>
    <n v="0.18"/>
    <n v="0.37"/>
    <n v="0.31"/>
    <x v="0"/>
    <x v="1"/>
  </r>
  <r>
    <x v="11"/>
    <x v="2251"/>
    <n v="7"/>
    <s v="Bachelor's"/>
    <n v="0.44"/>
    <n v="1.45"/>
    <n v="0.52"/>
    <x v="2"/>
    <n v="0.28999999999999998"/>
    <n v="0.35"/>
    <n v="0.61"/>
    <n v="0.35"/>
    <n v="0.54"/>
    <n v="0.27"/>
    <n v="0.35"/>
    <n v="0.71"/>
    <n v="0.57999999999999996"/>
    <n v="0.09"/>
    <x v="0"/>
    <x v="3"/>
  </r>
  <r>
    <x v="4"/>
    <x v="2252"/>
    <n v="26"/>
    <s v="PhD"/>
    <n v="0.05"/>
    <n v="0.57999999999999996"/>
    <n v="0.57999999999999996"/>
    <x v="2"/>
    <n v="0.71"/>
    <n v="0.02"/>
    <n v="0.64"/>
    <n v="0.03"/>
    <n v="0.96"/>
    <n v="0.7"/>
    <n v="0.19"/>
    <n v="0.16"/>
    <n v="0.56999999999999995"/>
    <n v="0.63"/>
    <x v="0"/>
    <x v="0"/>
  </r>
  <r>
    <x v="11"/>
    <x v="2253"/>
    <n v="7"/>
    <s v="PhD"/>
    <n v="0.3"/>
    <n v="0.53"/>
    <n v="0.61"/>
    <x v="2"/>
    <n v="0.05"/>
    <n v="0.75"/>
    <n v="0.05"/>
    <n v="0.25"/>
    <n v="0.84"/>
    <n v="0.95"/>
    <n v="0.41"/>
    <n v="0.97"/>
    <n v="0.63"/>
    <n v="0.42"/>
    <x v="1"/>
    <x v="3"/>
  </r>
  <r>
    <x v="12"/>
    <x v="2254"/>
    <n v="13"/>
    <s v="High School"/>
    <n v="0.3"/>
    <n v="0.77"/>
    <n v="0.56000000000000005"/>
    <x v="2"/>
    <n v="0.39"/>
    <n v="0.14000000000000001"/>
    <n v="7.0000000000000007E-2"/>
    <n v="0.79"/>
    <n v="0.68"/>
    <n v="0.41"/>
    <n v="0.9"/>
    <n v="0.41"/>
    <n v="0.71"/>
    <n v="0.91"/>
    <x v="0"/>
    <x v="1"/>
  </r>
  <r>
    <x v="13"/>
    <x v="2255"/>
    <n v="8"/>
    <s v="PhD"/>
    <n v="0.51"/>
    <n v="1.18"/>
    <n v="0.47"/>
    <x v="2"/>
    <n v="0.65"/>
    <n v="0.26"/>
    <n v="0.43"/>
    <n v="0.21"/>
    <n v="0.04"/>
    <n v="0.59"/>
    <n v="0.86"/>
    <n v="0.03"/>
    <n v="0.2"/>
    <n v="0.46"/>
    <x v="1"/>
    <x v="3"/>
  </r>
  <r>
    <x v="10"/>
    <x v="2256"/>
    <n v="29"/>
    <s v="PhD"/>
    <n v="0.34"/>
    <n v="0.63"/>
    <n v="0.55000000000000004"/>
    <x v="2"/>
    <n v="0.57999999999999996"/>
    <n v="0.47"/>
    <n v="0.86"/>
    <n v="0.27"/>
    <n v="0.01"/>
    <n v="0.32"/>
    <n v="0.01"/>
    <n v="0.54"/>
    <n v="0.38"/>
    <n v="0.81"/>
    <x v="0"/>
    <x v="0"/>
  </r>
  <r>
    <x v="11"/>
    <x v="2257"/>
    <n v="11"/>
    <s v="PhD"/>
    <n v="0.43"/>
    <n v="0.72"/>
    <n v="0.47"/>
    <x v="2"/>
    <n v="0.64"/>
    <n v="0.19"/>
    <n v="0.77"/>
    <n v="0.33"/>
    <n v="0.93"/>
    <n v="0.51"/>
    <n v="0.85"/>
    <n v="0.62"/>
    <n v="0.55000000000000004"/>
    <n v="0.68"/>
    <x v="0"/>
    <x v="1"/>
  </r>
  <r>
    <x v="17"/>
    <x v="2258"/>
    <n v="23"/>
    <s v="PhD"/>
    <n v="0.92"/>
    <n v="1.2"/>
    <n v="0.55000000000000004"/>
    <x v="2"/>
    <n v="0.53"/>
    <n v="0.18"/>
    <n v="0.12"/>
    <n v="0.49"/>
    <n v="0.16"/>
    <n v="0.57999999999999996"/>
    <n v="0.65"/>
    <n v="0.53"/>
    <n v="0.04"/>
    <n v="0.06"/>
    <x v="1"/>
    <x v="0"/>
  </r>
  <r>
    <x v="12"/>
    <x v="2259"/>
    <n v="26"/>
    <s v="High School"/>
    <n v="0.86"/>
    <n v="0.91"/>
    <n v="0.49"/>
    <x v="2"/>
    <n v="0.85"/>
    <n v="0.09"/>
    <n v="0.39"/>
    <n v="0.4"/>
    <n v="0.5"/>
    <n v="0.11"/>
    <n v="0.1"/>
    <n v="0.42"/>
    <n v="0.03"/>
    <n v="0.25"/>
    <x v="1"/>
    <x v="0"/>
  </r>
  <r>
    <x v="19"/>
    <x v="204"/>
    <n v="29"/>
    <s v="Bachelor's"/>
    <n v="0.49"/>
    <n v="0.51"/>
    <n v="0.56999999999999995"/>
    <x v="2"/>
    <n v="0.86"/>
    <n v="0.71"/>
    <n v="0.82"/>
    <n v="0.64"/>
    <n v="0.51"/>
    <n v="0.22"/>
    <n v="0.28000000000000003"/>
    <n v="0.32"/>
    <n v="0.04"/>
    <n v="0.91"/>
    <x v="0"/>
    <x v="0"/>
  </r>
  <r>
    <x v="0"/>
    <x v="2260"/>
    <n v="11"/>
    <s v="PhD"/>
    <n v="0.11"/>
    <n v="1.06"/>
    <n v="0.82"/>
    <x v="0"/>
    <n v="0.68"/>
    <n v="0.6"/>
    <n v="0.12"/>
    <n v="0.66"/>
    <n v="0.61"/>
    <n v="0.53"/>
    <n v="0.4"/>
    <n v="0.95"/>
    <n v="0.85"/>
    <n v="0.59"/>
    <x v="0"/>
    <x v="1"/>
  </r>
  <r>
    <x v="8"/>
    <x v="2261"/>
    <n v="16"/>
    <s v="Bachelor's"/>
    <n v="0.78"/>
    <n v="0.69"/>
    <n v="0.57999999999999996"/>
    <x v="2"/>
    <n v="0.86"/>
    <n v="0.96"/>
    <n v="0.47"/>
    <n v="0.97"/>
    <n v="0.41"/>
    <n v="0.22"/>
    <n v="0.51"/>
    <n v="0.65"/>
    <n v="0.46"/>
    <n v="0.56999999999999995"/>
    <x v="1"/>
    <x v="1"/>
  </r>
  <r>
    <x v="16"/>
    <x v="2262"/>
    <n v="2"/>
    <s v="Bachelor's"/>
    <n v="0.52"/>
    <n v="1.45"/>
    <n v="0.82"/>
    <x v="0"/>
    <n v="0.25"/>
    <n v="0.76"/>
    <n v="0.34"/>
    <n v="0.82"/>
    <n v="0.06"/>
    <n v="0.33"/>
    <n v="0.09"/>
    <n v="0.09"/>
    <n v="0.66"/>
    <n v="0.39"/>
    <x v="1"/>
    <x v="2"/>
  </r>
  <r>
    <x v="8"/>
    <x v="2263"/>
    <n v="23"/>
    <s v="Bachelor's"/>
    <n v="0.52"/>
    <n v="0.8"/>
    <n v="0.59"/>
    <x v="2"/>
    <n v="0.62"/>
    <n v="0.8"/>
    <n v="0.64"/>
    <n v="0.17"/>
    <n v="0.67"/>
    <n v="0.39"/>
    <n v="0.46"/>
    <n v="0.92"/>
    <n v="0.36"/>
    <n v="0.61"/>
    <x v="1"/>
    <x v="0"/>
  </r>
  <r>
    <x v="19"/>
    <x v="2264"/>
    <n v="7"/>
    <s v="Master's"/>
    <n v="0.86"/>
    <n v="0.5"/>
    <n v="0.54"/>
    <x v="2"/>
    <n v="0.01"/>
    <n v="0.71"/>
    <n v="0.23"/>
    <n v="0.38"/>
    <n v="0.38"/>
    <n v="0.85"/>
    <n v="0.1"/>
    <n v="0.67"/>
    <n v="0.98"/>
    <n v="0.02"/>
    <x v="1"/>
    <x v="3"/>
  </r>
  <r>
    <x v="14"/>
    <x v="2265"/>
    <n v="4"/>
    <s v="Master's"/>
    <n v="0.02"/>
    <n v="1.34"/>
    <n v="0.94"/>
    <x v="0"/>
    <n v="0.99"/>
    <n v="0.46"/>
    <n v="0.87"/>
    <n v="0.12"/>
    <n v="0.43"/>
    <n v="0.31"/>
    <n v="0.4"/>
    <n v="0.7"/>
    <n v="0.09"/>
    <n v="1"/>
    <x v="0"/>
    <x v="4"/>
  </r>
  <r>
    <x v="17"/>
    <x v="2266"/>
    <n v="22"/>
    <s v="PhD"/>
    <n v="0.87"/>
    <n v="1.33"/>
    <n v="0.61"/>
    <x v="2"/>
    <n v="0.04"/>
    <n v="0.52"/>
    <n v="0.33"/>
    <n v="0.11"/>
    <n v="0.34"/>
    <n v="0.64"/>
    <n v="0.23"/>
    <n v="0.44"/>
    <n v="0.4"/>
    <n v="0.05"/>
    <x v="1"/>
    <x v="0"/>
  </r>
  <r>
    <x v="10"/>
    <x v="2267"/>
    <n v="3"/>
    <s v="High School"/>
    <n v="0.62"/>
    <n v="1.47"/>
    <n v="0.42"/>
    <x v="2"/>
    <n v="0.42"/>
    <n v="0.4"/>
    <n v="0.92"/>
    <n v="0.41"/>
    <n v="0.44"/>
    <n v="0.25"/>
    <n v="0"/>
    <n v="0.11"/>
    <n v="0.7"/>
    <n v="0.68"/>
    <x v="0"/>
    <x v="4"/>
  </r>
  <r>
    <x v="14"/>
    <x v="2268"/>
    <n v="27"/>
    <s v="Bachelor's"/>
    <n v="0.47"/>
    <n v="0.8"/>
    <n v="0.88"/>
    <x v="0"/>
    <n v="0.84"/>
    <n v="0.9"/>
    <n v="0.17"/>
    <n v="0.7"/>
    <n v="0.96"/>
    <n v="0.65"/>
    <n v="0.35"/>
    <n v="0.64"/>
    <n v="0.69"/>
    <n v="0.4"/>
    <x v="1"/>
    <x v="0"/>
  </r>
  <r>
    <x v="14"/>
    <x v="2269"/>
    <n v="27"/>
    <s v="PhD"/>
    <n v="0.61"/>
    <n v="1.3"/>
    <n v="0.95"/>
    <x v="0"/>
    <n v="0.22"/>
    <n v="0.7"/>
    <n v="0.03"/>
    <n v="0.97"/>
    <n v="0.01"/>
    <n v="0.36"/>
    <n v="0.08"/>
    <n v="0.62"/>
    <n v="0.34"/>
    <n v="0.73"/>
    <x v="1"/>
    <x v="0"/>
  </r>
  <r>
    <x v="1"/>
    <x v="2270"/>
    <n v="18"/>
    <s v="PhD"/>
    <n v="0.42"/>
    <n v="0.85"/>
    <n v="7.0000000000000007E-2"/>
    <x v="1"/>
    <n v="0.2"/>
    <n v="0.64"/>
    <n v="0.5"/>
    <n v="7.0000000000000007E-2"/>
    <n v="0.54"/>
    <n v="0.05"/>
    <n v="0.51"/>
    <n v="0.96"/>
    <n v="0.31"/>
    <n v="0.72"/>
    <x v="1"/>
    <x v="1"/>
  </r>
  <r>
    <x v="6"/>
    <x v="2271"/>
    <n v="1"/>
    <s v="High School"/>
    <n v="0.73"/>
    <n v="1.02"/>
    <n v="0.62"/>
    <x v="2"/>
    <n v="0.7"/>
    <n v="0.24"/>
    <n v="0.53"/>
    <n v="0.56000000000000005"/>
    <n v="0.45"/>
    <n v="0.18"/>
    <n v="0.22"/>
    <n v="0.28000000000000003"/>
    <n v="0.01"/>
    <n v="0.92"/>
    <x v="0"/>
    <x v="2"/>
  </r>
  <r>
    <x v="14"/>
    <x v="2272"/>
    <n v="4"/>
    <s v="PhD"/>
    <n v="0.31"/>
    <n v="1.1499999999999999"/>
    <n v="0.84"/>
    <x v="0"/>
    <n v="0.65"/>
    <n v="0.43"/>
    <n v="0.41"/>
    <n v="0.12"/>
    <n v="0.62"/>
    <n v="0.18"/>
    <n v="0.67"/>
    <n v="0.97"/>
    <n v="0.26"/>
    <n v="0.14000000000000001"/>
    <x v="0"/>
    <x v="4"/>
  </r>
  <r>
    <x v="0"/>
    <x v="2273"/>
    <n v="25"/>
    <s v="PhD"/>
    <n v="0.38"/>
    <n v="0.71"/>
    <n v="0.82"/>
    <x v="0"/>
    <n v="0.52"/>
    <n v="0.35"/>
    <n v="0.75"/>
    <n v="0.9"/>
    <n v="0.21"/>
    <n v="0.84"/>
    <n v="0.13"/>
    <n v="0.23"/>
    <n v="0.56000000000000005"/>
    <n v="0.31"/>
    <x v="0"/>
    <x v="0"/>
  </r>
  <r>
    <x v="7"/>
    <x v="2274"/>
    <n v="29"/>
    <s v="PhD"/>
    <n v="0.28999999999999998"/>
    <n v="1.4"/>
    <n v="0.09"/>
    <x v="1"/>
    <n v="0.76"/>
    <n v="0.72"/>
    <n v="0.11"/>
    <n v="0.33"/>
    <n v="0.19"/>
    <n v="0.02"/>
    <n v="0.17"/>
    <n v="0.2"/>
    <n v="0.17"/>
    <n v="0.09"/>
    <x v="1"/>
    <x v="0"/>
  </r>
  <r>
    <x v="1"/>
    <x v="2275"/>
    <n v="27"/>
    <s v="Bachelor's"/>
    <n v="0.14000000000000001"/>
    <n v="1.25"/>
    <n v="0.13"/>
    <x v="1"/>
    <n v="0.51"/>
    <n v="0.77"/>
    <n v="0.75"/>
    <n v="0.17"/>
    <n v="0.1"/>
    <n v="0.59"/>
    <n v="0.74"/>
    <n v="0.15"/>
    <n v="0.37"/>
    <n v="0.87"/>
    <x v="0"/>
    <x v="0"/>
  </r>
  <r>
    <x v="15"/>
    <x v="2276"/>
    <n v="26"/>
    <s v="PhD"/>
    <n v="0.67"/>
    <n v="0.51"/>
    <n v="0.27"/>
    <x v="1"/>
    <n v="0.4"/>
    <n v="0.65"/>
    <n v="0.4"/>
    <n v="0.88"/>
    <n v="0.65"/>
    <n v="0.57999999999999996"/>
    <n v="0.98"/>
    <n v="0.28000000000000003"/>
    <n v="7.0000000000000007E-2"/>
    <n v="0.52"/>
    <x v="0"/>
    <x v="0"/>
  </r>
  <r>
    <x v="18"/>
    <x v="2277"/>
    <n v="24"/>
    <s v="PhD"/>
    <n v="0.45"/>
    <n v="1.1200000000000001"/>
    <n v="0.2"/>
    <x v="1"/>
    <n v="0.39"/>
    <n v="0.86"/>
    <n v="0.65"/>
    <n v="0.89"/>
    <n v="0.91"/>
    <n v="0.17"/>
    <n v="0.68"/>
    <n v="0.32"/>
    <n v="0.84"/>
    <n v="0.73"/>
    <x v="0"/>
    <x v="0"/>
  </r>
  <r>
    <x v="2"/>
    <x v="2278"/>
    <n v="16"/>
    <s v="PhD"/>
    <n v="0.94"/>
    <n v="1.18"/>
    <n v="0.94"/>
    <x v="0"/>
    <n v="0.2"/>
    <n v="0.87"/>
    <n v="0.67"/>
    <n v="0.55000000000000004"/>
    <n v="0.82"/>
    <n v="0.63"/>
    <n v="0.67"/>
    <n v="0.25"/>
    <n v="0.82"/>
    <n v="0.65"/>
    <x v="1"/>
    <x v="1"/>
  </r>
  <r>
    <x v="10"/>
    <x v="2279"/>
    <n v="14"/>
    <s v="Bachelor's"/>
    <n v="0.65"/>
    <n v="1.48"/>
    <n v="0.54"/>
    <x v="2"/>
    <n v="0.69"/>
    <n v="0.56000000000000005"/>
    <n v="0.78"/>
    <n v="0.98"/>
    <n v="0.54"/>
    <n v="0.42"/>
    <n v="0.86"/>
    <n v="0.97"/>
    <n v="0.13"/>
    <n v="0.57999999999999996"/>
    <x v="0"/>
    <x v="1"/>
  </r>
  <r>
    <x v="14"/>
    <x v="2280"/>
    <n v="23"/>
    <s v="PhD"/>
    <n v="0.53"/>
    <n v="0.91"/>
    <n v="0.86"/>
    <x v="0"/>
    <n v="0.27"/>
    <n v="0.35"/>
    <n v="0.99"/>
    <n v="0.64"/>
    <n v="0.87"/>
    <n v="0.81"/>
    <n v="0.65"/>
    <n v="0.84"/>
    <n v="0.28999999999999998"/>
    <n v="0.64"/>
    <x v="0"/>
    <x v="0"/>
  </r>
  <r>
    <x v="0"/>
    <x v="2281"/>
    <n v="9"/>
    <s v="Master's"/>
    <n v="0.62"/>
    <n v="0.67"/>
    <n v="0.77"/>
    <x v="0"/>
    <n v="0.28999999999999998"/>
    <n v="0.6"/>
    <n v="0.97"/>
    <n v="0.95"/>
    <n v="0.23"/>
    <n v="0.3"/>
    <n v="0.04"/>
    <n v="0.4"/>
    <n v="0.83"/>
    <n v="0.92"/>
    <x v="1"/>
    <x v="3"/>
  </r>
  <r>
    <x v="3"/>
    <x v="2282"/>
    <n v="13"/>
    <s v="Master's"/>
    <n v="0.27"/>
    <n v="0.72"/>
    <n v="0.44"/>
    <x v="2"/>
    <n v="0.8"/>
    <n v="0.65"/>
    <n v="0.79"/>
    <n v="0.57999999999999996"/>
    <n v="0.26"/>
    <n v="0.23"/>
    <n v="0.01"/>
    <n v="0.78"/>
    <n v="0.85"/>
    <n v="0.77"/>
    <x v="0"/>
    <x v="1"/>
  </r>
  <r>
    <x v="4"/>
    <x v="2283"/>
    <n v="20"/>
    <s v="High School"/>
    <n v="0.05"/>
    <n v="0.61"/>
    <n v="0.48"/>
    <x v="2"/>
    <n v="0.48"/>
    <n v="0.82"/>
    <n v="0.68"/>
    <n v="0.15"/>
    <n v="0.23"/>
    <n v="0.28999999999999998"/>
    <n v="0.12"/>
    <n v="0.28999999999999998"/>
    <n v="0.73"/>
    <n v="0.24"/>
    <x v="0"/>
    <x v="1"/>
  </r>
  <r>
    <x v="5"/>
    <x v="2284"/>
    <n v="9"/>
    <s v="Master's"/>
    <n v="0.47"/>
    <n v="0.82"/>
    <n v="0.15"/>
    <x v="1"/>
    <n v="0.71"/>
    <n v="0.52"/>
    <n v="0.01"/>
    <n v="0.92"/>
    <n v="7.0000000000000007E-2"/>
    <n v="0.94"/>
    <n v="0.03"/>
    <n v="0.77"/>
    <n v="0.53"/>
    <n v="0.51"/>
    <x v="0"/>
    <x v="3"/>
  </r>
  <r>
    <x v="3"/>
    <x v="2285"/>
    <n v="0"/>
    <s v="High School"/>
    <n v="0.24"/>
    <n v="1.28"/>
    <n v="0.66"/>
    <x v="2"/>
    <n v="0.53"/>
    <n v="0.35"/>
    <n v="0.06"/>
    <n v="0.68"/>
    <n v="0.28000000000000003"/>
    <n v="0.06"/>
    <n v="0.67"/>
    <n v="0.49"/>
    <n v="0.01"/>
    <n v="0.11"/>
    <x v="1"/>
    <x v="2"/>
  </r>
  <r>
    <x v="7"/>
    <x v="2286"/>
    <n v="24"/>
    <s v="PhD"/>
    <n v="0.06"/>
    <n v="1.37"/>
    <n v="0.13"/>
    <x v="1"/>
    <n v="0.09"/>
    <n v="0.76"/>
    <n v="0.52"/>
    <n v="0.31"/>
    <n v="0.41"/>
    <n v="0.02"/>
    <n v="0.66"/>
    <n v="0.37"/>
    <n v="0.71"/>
    <n v="0.63"/>
    <x v="0"/>
    <x v="0"/>
  </r>
  <r>
    <x v="18"/>
    <x v="2287"/>
    <n v="22"/>
    <s v="Bachelor's"/>
    <n v="0.79"/>
    <n v="1.1299999999999999"/>
    <n v="0.15"/>
    <x v="1"/>
    <n v="0.39"/>
    <n v="0.12"/>
    <n v="0.78"/>
    <n v="0.76"/>
    <n v="0.25"/>
    <n v="0.86"/>
    <n v="0.59"/>
    <n v="0.48"/>
    <n v="0.02"/>
    <n v="0.38"/>
    <x v="0"/>
    <x v="0"/>
  </r>
  <r>
    <x v="13"/>
    <x v="2288"/>
    <n v="17"/>
    <s v="High School"/>
    <n v="0.09"/>
    <n v="0.96"/>
    <n v="0.7"/>
    <x v="2"/>
    <n v="0.72"/>
    <n v="0.55000000000000004"/>
    <n v="0.53"/>
    <n v="0.04"/>
    <n v="0.96"/>
    <n v="0.93"/>
    <n v="0.68"/>
    <n v="0.1"/>
    <n v="0.21"/>
    <n v="0.18"/>
    <x v="0"/>
    <x v="1"/>
  </r>
  <r>
    <x v="13"/>
    <x v="2289"/>
    <n v="2"/>
    <s v="PhD"/>
    <n v="0.21"/>
    <n v="1.2"/>
    <n v="0.52"/>
    <x v="2"/>
    <n v="0.02"/>
    <n v="0.74"/>
    <n v="0.19"/>
    <n v="0.82"/>
    <n v="0.36"/>
    <n v="0.34"/>
    <n v="0.01"/>
    <n v="0.99"/>
    <n v="0.61"/>
    <n v="0.42"/>
    <x v="1"/>
    <x v="2"/>
  </r>
  <r>
    <x v="1"/>
    <x v="2290"/>
    <n v="24"/>
    <s v="Bachelor's"/>
    <n v="0.7"/>
    <n v="0.78"/>
    <n v="0.3"/>
    <x v="1"/>
    <n v="0.95"/>
    <n v="0.74"/>
    <n v="0.97"/>
    <n v="0.11"/>
    <n v="0.28000000000000003"/>
    <n v="0.25"/>
    <n v="7.0000000000000007E-2"/>
    <n v="0.97"/>
    <n v="0.06"/>
    <n v="0.86"/>
    <x v="0"/>
    <x v="0"/>
  </r>
  <r>
    <x v="3"/>
    <x v="2291"/>
    <n v="18"/>
    <s v="Master's"/>
    <n v="0.38"/>
    <n v="0.52"/>
    <n v="0.3"/>
    <x v="1"/>
    <n v="0.2"/>
    <n v="0.49"/>
    <n v="0.46"/>
    <n v="0.59"/>
    <n v="0.77"/>
    <n v="0.38"/>
    <n v="0.16"/>
    <n v="0.8"/>
    <n v="0.33"/>
    <n v="0.28999999999999998"/>
    <x v="0"/>
    <x v="1"/>
  </r>
  <r>
    <x v="10"/>
    <x v="2292"/>
    <n v="16"/>
    <s v="High School"/>
    <n v="0.01"/>
    <n v="0.98"/>
    <n v="0.35"/>
    <x v="2"/>
    <n v="0.18"/>
    <n v="0.48"/>
    <n v="0.87"/>
    <n v="0.84"/>
    <n v="0.97"/>
    <n v="0.48"/>
    <n v="0.55000000000000004"/>
    <n v="0.82"/>
    <n v="0.7"/>
    <n v="0.18"/>
    <x v="0"/>
    <x v="1"/>
  </r>
  <r>
    <x v="5"/>
    <x v="2293"/>
    <n v="10"/>
    <s v="Bachelor's"/>
    <n v="0.13"/>
    <n v="0.67"/>
    <n v="0.27"/>
    <x v="1"/>
    <n v="0.53"/>
    <n v="0.71"/>
    <n v="0.37"/>
    <n v="0.53"/>
    <n v="0.98"/>
    <n v="0.33"/>
    <n v="0.67"/>
    <n v="0.17"/>
    <n v="0.12"/>
    <n v="0.78"/>
    <x v="0"/>
    <x v="3"/>
  </r>
  <r>
    <x v="16"/>
    <x v="2294"/>
    <n v="27"/>
    <s v="Master's"/>
    <n v="0.67"/>
    <n v="0.66"/>
    <n v="0.76"/>
    <x v="0"/>
    <n v="0.91"/>
    <n v="0.28999999999999998"/>
    <n v="0.82"/>
    <n v="0.28999999999999998"/>
    <n v="0.94"/>
    <n v="0.91"/>
    <n v="0.04"/>
    <n v="0.77"/>
    <n v="0.17"/>
    <n v="0.22"/>
    <x v="1"/>
    <x v="0"/>
  </r>
  <r>
    <x v="9"/>
    <x v="2295"/>
    <n v="8"/>
    <s v="Bachelor's"/>
    <n v="0.57999999999999996"/>
    <n v="0.83"/>
    <n v="0.84"/>
    <x v="0"/>
    <n v="0.17"/>
    <n v="0.02"/>
    <n v="0.56999999999999995"/>
    <n v="0.52"/>
    <n v="0.69"/>
    <n v="0.65"/>
    <n v="0.9"/>
    <n v="0.46"/>
    <n v="0.01"/>
    <n v="0.63"/>
    <x v="0"/>
    <x v="3"/>
  </r>
  <r>
    <x v="6"/>
    <x v="2296"/>
    <n v="28"/>
    <s v="PhD"/>
    <n v="0.64"/>
    <n v="1.08"/>
    <n v="0.39"/>
    <x v="2"/>
    <n v="0.36"/>
    <n v="0.91"/>
    <n v="0.47"/>
    <n v="0.59"/>
    <n v="0.94"/>
    <n v="0.47"/>
    <n v="0.39"/>
    <n v="0.89"/>
    <n v="0.91"/>
    <n v="0.35"/>
    <x v="1"/>
    <x v="0"/>
  </r>
  <r>
    <x v="16"/>
    <x v="2297"/>
    <n v="28"/>
    <s v="Bachelor's"/>
    <n v="0.96"/>
    <n v="0.56000000000000005"/>
    <n v="0.71"/>
    <x v="0"/>
    <n v="0.52"/>
    <n v="0.28999999999999998"/>
    <n v="0.57999999999999996"/>
    <n v="0.72"/>
    <n v="7.0000000000000007E-2"/>
    <n v="0.88"/>
    <n v="0.28000000000000003"/>
    <n v="0.38"/>
    <n v="0.34"/>
    <n v="0.84"/>
    <x v="0"/>
    <x v="0"/>
  </r>
  <r>
    <x v="5"/>
    <x v="2298"/>
    <n v="5"/>
    <s v="High School"/>
    <n v="0.22"/>
    <n v="0.89"/>
    <n v="0.26"/>
    <x v="1"/>
    <n v="0.15"/>
    <n v="0.43"/>
    <n v="0.93"/>
    <n v="0.5"/>
    <n v="0.73"/>
    <n v="0.83"/>
    <n v="0.2"/>
    <n v="0.22"/>
    <n v="0.76"/>
    <n v="0.75"/>
    <x v="0"/>
    <x v="4"/>
  </r>
  <r>
    <x v="16"/>
    <x v="2299"/>
    <n v="22"/>
    <s v="High School"/>
    <n v="0.32"/>
    <n v="0.9"/>
    <n v="0.91"/>
    <x v="0"/>
    <n v="0.42"/>
    <n v="0.93"/>
    <n v="1"/>
    <n v="0.78"/>
    <n v="0.67"/>
    <n v="0.39"/>
    <n v="7.0000000000000007E-2"/>
    <n v="0.56999999999999995"/>
    <n v="0.36"/>
    <n v="0.35"/>
    <x v="0"/>
    <x v="0"/>
  </r>
  <r>
    <x v="19"/>
    <x v="2300"/>
    <n v="27"/>
    <s v="Bachelor's"/>
    <n v="0.46"/>
    <n v="1.25"/>
    <n v="0.46"/>
    <x v="2"/>
    <n v="0.15"/>
    <n v="0.46"/>
    <n v="0.95"/>
    <n v="0.8"/>
    <n v="0.21"/>
    <n v="0.39"/>
    <n v="0.93"/>
    <n v="0.12"/>
    <n v="0.25"/>
    <n v="0.26"/>
    <x v="1"/>
    <x v="0"/>
  </r>
  <r>
    <x v="10"/>
    <x v="2301"/>
    <n v="28"/>
    <s v="Master's"/>
    <n v="0.41"/>
    <n v="0.57999999999999996"/>
    <n v="0.55000000000000004"/>
    <x v="2"/>
    <n v="0.1"/>
    <n v="0.61"/>
    <n v="0.51"/>
    <n v="0.49"/>
    <n v="7.0000000000000007E-2"/>
    <n v="0.64"/>
    <n v="0.43"/>
    <n v="0.41"/>
    <n v="0.6"/>
    <n v="0.61"/>
    <x v="0"/>
    <x v="0"/>
  </r>
  <r>
    <x v="6"/>
    <x v="2302"/>
    <n v="10"/>
    <s v="PhD"/>
    <n v="0.13"/>
    <n v="0.74"/>
    <n v="0.56999999999999995"/>
    <x v="2"/>
    <n v="0.57999999999999996"/>
    <n v="0.76"/>
    <n v="0.74"/>
    <n v="0.85"/>
    <n v="0.38"/>
    <n v="0.35"/>
    <n v="0.83"/>
    <n v="0.24"/>
    <n v="0.46"/>
    <n v="0.19"/>
    <x v="1"/>
    <x v="3"/>
  </r>
  <r>
    <x v="10"/>
    <x v="2303"/>
    <n v="9"/>
    <s v="High School"/>
    <n v="0.41"/>
    <n v="0.71"/>
    <n v="0.57999999999999996"/>
    <x v="2"/>
    <n v="0.24"/>
    <n v="0.94"/>
    <n v="0.37"/>
    <n v="0.66"/>
    <n v="0.35"/>
    <n v="0.81"/>
    <n v="0.9"/>
    <n v="0.79"/>
    <n v="0.85"/>
    <n v="0.1"/>
    <x v="1"/>
    <x v="3"/>
  </r>
  <r>
    <x v="18"/>
    <x v="2304"/>
    <n v="15"/>
    <s v="Master's"/>
    <n v="0.62"/>
    <n v="1.37"/>
    <n v="0.22"/>
    <x v="1"/>
    <n v="0.2"/>
    <n v="0.61"/>
    <n v="0.09"/>
    <n v="0.7"/>
    <n v="0.41"/>
    <n v="0.15"/>
    <n v="0.98"/>
    <n v="0.9"/>
    <n v="0.89"/>
    <n v="0.79"/>
    <x v="1"/>
    <x v="1"/>
  </r>
  <r>
    <x v="11"/>
    <x v="2305"/>
    <n v="4"/>
    <s v="PhD"/>
    <n v="0.66"/>
    <n v="0.61"/>
    <n v="0.66"/>
    <x v="2"/>
    <n v="0.88"/>
    <n v="0.75"/>
    <n v="0.93"/>
    <n v="0.55000000000000004"/>
    <n v="0.45"/>
    <n v="0.97"/>
    <n v="0.46"/>
    <n v="0.64"/>
    <n v="0.37"/>
    <n v="0.64"/>
    <x v="1"/>
    <x v="4"/>
  </r>
  <r>
    <x v="0"/>
    <x v="2306"/>
    <n v="1"/>
    <s v="PhD"/>
    <n v="0.62"/>
    <n v="1.01"/>
    <n v="0.78"/>
    <x v="0"/>
    <n v="0.64"/>
    <n v="0.91"/>
    <n v="0.01"/>
    <n v="0.13"/>
    <n v="0.12"/>
    <n v="0.92"/>
    <n v="0.66"/>
    <n v="0.95"/>
    <n v="0.57999999999999996"/>
    <n v="0.46"/>
    <x v="0"/>
    <x v="2"/>
  </r>
  <r>
    <x v="10"/>
    <x v="2307"/>
    <n v="25"/>
    <s v="High School"/>
    <n v="0.16"/>
    <n v="0.88"/>
    <n v="0.49"/>
    <x v="2"/>
    <n v="0.3"/>
    <n v="0.37"/>
    <n v="0.08"/>
    <n v="0.2"/>
    <n v="0.34"/>
    <n v="0.8"/>
    <n v="0.18"/>
    <n v="0.35"/>
    <n v="0.06"/>
    <n v="0.56000000000000005"/>
    <x v="0"/>
    <x v="0"/>
  </r>
  <r>
    <x v="6"/>
    <x v="2308"/>
    <n v="11"/>
    <s v="Master's"/>
    <n v="0.87"/>
    <n v="1.32"/>
    <n v="0.41"/>
    <x v="2"/>
    <n v="0.14000000000000001"/>
    <n v="0.16"/>
    <n v="0.97"/>
    <n v="0.67"/>
    <n v="0.04"/>
    <n v="0.14000000000000001"/>
    <n v="0.49"/>
    <n v="0.21"/>
    <n v="0.8"/>
    <n v="0.56999999999999995"/>
    <x v="0"/>
    <x v="1"/>
  </r>
  <r>
    <x v="19"/>
    <x v="2309"/>
    <n v="1"/>
    <s v="High School"/>
    <n v="0.46"/>
    <n v="0.76"/>
    <n v="0.54"/>
    <x v="2"/>
    <n v="0.72"/>
    <n v="0.37"/>
    <n v="0.5"/>
    <n v="0.84"/>
    <n v="0.15"/>
    <n v="0.55000000000000004"/>
    <n v="0.35"/>
    <n v="0.7"/>
    <n v="0.02"/>
    <n v="0.67"/>
    <x v="1"/>
    <x v="2"/>
  </r>
  <r>
    <x v="14"/>
    <x v="2310"/>
    <n v="15"/>
    <s v="PhD"/>
    <n v="0.06"/>
    <n v="1.22"/>
    <n v="0.86"/>
    <x v="0"/>
    <n v="0.89"/>
    <n v="0.52"/>
    <n v="0.53"/>
    <n v="0.71"/>
    <n v="0.32"/>
    <n v="0.04"/>
    <n v="0.23"/>
    <n v="0.24"/>
    <n v="0.34"/>
    <n v="0.94"/>
    <x v="1"/>
    <x v="1"/>
  </r>
  <r>
    <x v="0"/>
    <x v="2311"/>
    <n v="26"/>
    <s v="High School"/>
    <n v="0.94"/>
    <n v="1.5"/>
    <n v="0.81"/>
    <x v="0"/>
    <n v="0.23"/>
    <n v="0.56000000000000005"/>
    <n v="0.88"/>
    <n v="0.47"/>
    <n v="0.51"/>
    <n v="0.13"/>
    <n v="0.42"/>
    <n v="0.39"/>
    <n v="0.35"/>
    <n v="0.89"/>
    <x v="0"/>
    <x v="0"/>
  </r>
  <r>
    <x v="1"/>
    <x v="2312"/>
    <n v="26"/>
    <s v="PhD"/>
    <n v="0.97"/>
    <n v="0.51"/>
    <n v="0.28999999999999998"/>
    <x v="1"/>
    <n v="0.55000000000000004"/>
    <n v="0.7"/>
    <n v="0.19"/>
    <n v="0.65"/>
    <n v="0.88"/>
    <n v="0.14000000000000001"/>
    <n v="0.13"/>
    <n v="0.3"/>
    <n v="0.16"/>
    <n v="0.11"/>
    <x v="0"/>
    <x v="0"/>
  </r>
  <r>
    <x v="13"/>
    <x v="2313"/>
    <n v="28"/>
    <s v="Master's"/>
    <n v="0.21"/>
    <n v="1.17"/>
    <n v="0.64"/>
    <x v="2"/>
    <n v="0.65"/>
    <n v="0.12"/>
    <n v="0.56999999999999995"/>
    <n v="0.39"/>
    <n v="0.34"/>
    <n v="0.32"/>
    <n v="0.93"/>
    <n v="0.74"/>
    <n v="0.13"/>
    <n v="0.48"/>
    <x v="0"/>
    <x v="0"/>
  </r>
  <r>
    <x v="7"/>
    <x v="2314"/>
    <n v="2"/>
    <s v="High School"/>
    <n v="0.43"/>
    <n v="1.17"/>
    <n v="0.09"/>
    <x v="1"/>
    <n v="0.45"/>
    <n v="0.01"/>
    <n v="0.48"/>
    <n v="0.9"/>
    <n v="0.6"/>
    <n v="0.44"/>
    <n v="0.16"/>
    <n v="0.2"/>
    <n v="0.08"/>
    <n v="0.74"/>
    <x v="0"/>
    <x v="2"/>
  </r>
  <r>
    <x v="16"/>
    <x v="2315"/>
    <n v="22"/>
    <s v="Master's"/>
    <n v="0.38"/>
    <n v="1.25"/>
    <n v="0.88"/>
    <x v="0"/>
    <n v="0.57999999999999996"/>
    <n v="0.56999999999999995"/>
    <n v="0.09"/>
    <n v="0.17"/>
    <n v="0.53"/>
    <n v="0.35"/>
    <n v="0.02"/>
    <n v="0.8"/>
    <n v="0.65"/>
    <n v="0.33"/>
    <x v="1"/>
    <x v="0"/>
  </r>
  <r>
    <x v="18"/>
    <x v="2316"/>
    <n v="7"/>
    <s v="Bachelor's"/>
    <n v="0.89"/>
    <n v="0.69"/>
    <n v="0.19"/>
    <x v="1"/>
    <n v="0.96"/>
    <n v="0.64"/>
    <n v="0.44"/>
    <n v="0.72"/>
    <n v="0.82"/>
    <n v="0.59"/>
    <n v="0.87"/>
    <n v="0.51"/>
    <n v="0.83"/>
    <n v="0.95"/>
    <x v="0"/>
    <x v="3"/>
  </r>
  <r>
    <x v="8"/>
    <x v="2317"/>
    <n v="27"/>
    <s v="High School"/>
    <n v="0.61"/>
    <n v="1.1100000000000001"/>
    <n v="0.61"/>
    <x v="2"/>
    <n v="0.82"/>
    <n v="0.03"/>
    <n v="0.73"/>
    <n v="0.78"/>
    <n v="0.7"/>
    <n v="0.71"/>
    <n v="0.04"/>
    <n v="0.44"/>
    <n v="0.82"/>
    <n v="0.93"/>
    <x v="1"/>
    <x v="0"/>
  </r>
  <r>
    <x v="16"/>
    <x v="2318"/>
    <n v="1"/>
    <s v="PhD"/>
    <n v="0.57999999999999996"/>
    <n v="1.3"/>
    <n v="0.89"/>
    <x v="0"/>
    <n v="0.62"/>
    <n v="0.02"/>
    <n v="0.72"/>
    <n v="0.77"/>
    <n v="0.72"/>
    <n v="0.77"/>
    <n v="0.43"/>
    <n v="0.99"/>
    <n v="0.77"/>
    <n v="0.57999999999999996"/>
    <x v="0"/>
    <x v="2"/>
  </r>
  <r>
    <x v="9"/>
    <x v="2319"/>
    <n v="27"/>
    <s v="Master's"/>
    <n v="0.91"/>
    <n v="1.31"/>
    <n v="0.84"/>
    <x v="0"/>
    <n v="0.53"/>
    <n v="0.33"/>
    <n v="0.25"/>
    <n v="0.51"/>
    <n v="0.57999999999999996"/>
    <n v="0.24"/>
    <n v="0.92"/>
    <n v="0.56000000000000005"/>
    <n v="0.53"/>
    <n v="0.44"/>
    <x v="1"/>
    <x v="0"/>
  </r>
  <r>
    <x v="1"/>
    <x v="2320"/>
    <n v="21"/>
    <s v="Master's"/>
    <n v="0.88"/>
    <n v="0.82"/>
    <n v="0.21"/>
    <x v="1"/>
    <n v="0.61"/>
    <n v="0.57999999999999996"/>
    <n v="0.53"/>
    <n v="0.18"/>
    <n v="0.28000000000000003"/>
    <n v="0.52"/>
    <n v="0.79"/>
    <n v="0.43"/>
    <n v="0.2"/>
    <n v="0.09"/>
    <x v="1"/>
    <x v="0"/>
  </r>
  <r>
    <x v="18"/>
    <x v="2321"/>
    <n v="9"/>
    <s v="High School"/>
    <n v="0.42"/>
    <n v="0.63"/>
    <n v="0.22"/>
    <x v="1"/>
    <n v="0.21"/>
    <n v="0.51"/>
    <n v="0.31"/>
    <n v="0.93"/>
    <n v="0.23"/>
    <n v="0.42"/>
    <n v="0.96"/>
    <n v="0.32"/>
    <n v="0.64"/>
    <n v="0.32"/>
    <x v="1"/>
    <x v="3"/>
  </r>
  <r>
    <x v="2"/>
    <x v="2322"/>
    <n v="1"/>
    <s v="High School"/>
    <n v="0.63"/>
    <n v="1.42"/>
    <n v="0.81"/>
    <x v="0"/>
    <n v="0.63"/>
    <n v="0.61"/>
    <n v="0.42"/>
    <n v="0.61"/>
    <n v="0.26"/>
    <n v="0.38"/>
    <n v="0.44"/>
    <n v="0.86"/>
    <n v="0.35"/>
    <n v="0.64"/>
    <x v="1"/>
    <x v="2"/>
  </r>
  <r>
    <x v="16"/>
    <x v="2323"/>
    <n v="19"/>
    <s v="Master's"/>
    <n v="0.25"/>
    <n v="1.1499999999999999"/>
    <n v="0.89"/>
    <x v="0"/>
    <n v="0.46"/>
    <n v="0.34"/>
    <n v="0.91"/>
    <n v="0.14000000000000001"/>
    <n v="0.72"/>
    <n v="0.69"/>
    <n v="0.69"/>
    <n v="0.94"/>
    <n v="0.73"/>
    <n v="0.3"/>
    <x v="1"/>
    <x v="1"/>
  </r>
  <r>
    <x v="9"/>
    <x v="2324"/>
    <n v="29"/>
    <s v="PhD"/>
    <n v="0.39"/>
    <n v="0.53"/>
    <n v="0.93"/>
    <x v="0"/>
    <n v="7.0000000000000007E-2"/>
    <n v="0.7"/>
    <n v="0.73"/>
    <n v="0.84"/>
    <n v="0.55000000000000004"/>
    <n v="0.73"/>
    <n v="0.3"/>
    <n v="0.75"/>
    <n v="0.34"/>
    <n v="0.9"/>
    <x v="0"/>
    <x v="0"/>
  </r>
  <r>
    <x v="9"/>
    <x v="2325"/>
    <n v="6"/>
    <s v="Bachelor's"/>
    <n v="0.32"/>
    <n v="1"/>
    <n v="0.89"/>
    <x v="0"/>
    <n v="0.75"/>
    <n v="0.21"/>
    <n v="0.14000000000000001"/>
    <n v="0.3"/>
    <n v="0.48"/>
    <n v="0.54"/>
    <n v="0.43"/>
    <n v="0.66"/>
    <n v="0.43"/>
    <n v="0.95"/>
    <x v="1"/>
    <x v="3"/>
  </r>
  <r>
    <x v="1"/>
    <x v="2326"/>
    <n v="11"/>
    <s v="Bachelor's"/>
    <n v="0.63"/>
    <n v="1.1100000000000001"/>
    <n v="0.12"/>
    <x v="1"/>
    <n v="0.41"/>
    <n v="0.37"/>
    <n v="0.17"/>
    <n v="0.48"/>
    <n v="0.39"/>
    <n v="0.18"/>
    <n v="0.45"/>
    <n v="0.42"/>
    <n v="0.13"/>
    <n v="0.13"/>
    <x v="0"/>
    <x v="1"/>
  </r>
  <r>
    <x v="13"/>
    <x v="2327"/>
    <n v="13"/>
    <s v="Master's"/>
    <n v="0.71"/>
    <n v="1.44"/>
    <n v="0.33"/>
    <x v="2"/>
    <n v="0.12"/>
    <n v="0.05"/>
    <n v="0.53"/>
    <n v="0.62"/>
    <n v="0.4"/>
    <n v="0.8"/>
    <n v="0.69"/>
    <n v="0.99"/>
    <n v="0.14000000000000001"/>
    <n v="0.06"/>
    <x v="0"/>
    <x v="1"/>
  </r>
  <r>
    <x v="19"/>
    <x v="2328"/>
    <n v="19"/>
    <s v="Master's"/>
    <n v="0.93"/>
    <n v="1.46"/>
    <n v="0.32"/>
    <x v="2"/>
    <n v="0.89"/>
    <n v="0.47"/>
    <n v="0.77"/>
    <n v="0.08"/>
    <n v="0.96"/>
    <n v="0.61"/>
    <n v="0.9"/>
    <n v="0.67"/>
    <n v="0.54"/>
    <n v="0.17"/>
    <x v="1"/>
    <x v="1"/>
  </r>
  <r>
    <x v="10"/>
    <x v="2329"/>
    <n v="3"/>
    <s v="Bachelor's"/>
    <n v="0.47"/>
    <n v="1.37"/>
    <n v="0.35"/>
    <x v="2"/>
    <n v="1"/>
    <n v="0.88"/>
    <n v="0.39"/>
    <n v="0.25"/>
    <n v="0.92"/>
    <n v="0.12"/>
    <n v="0.35"/>
    <n v="0.08"/>
    <n v="0.95"/>
    <n v="0.62"/>
    <x v="0"/>
    <x v="4"/>
  </r>
  <r>
    <x v="17"/>
    <x v="2330"/>
    <n v="17"/>
    <s v="Bachelor's"/>
    <n v="0.56000000000000005"/>
    <n v="0.6"/>
    <n v="0.53"/>
    <x v="2"/>
    <n v="0.81"/>
    <n v="0.54"/>
    <n v="0.87"/>
    <n v="0.8"/>
    <n v="0.28000000000000003"/>
    <n v="0.63"/>
    <n v="0.01"/>
    <n v="0.4"/>
    <n v="0.24"/>
    <n v="0.94"/>
    <x v="0"/>
    <x v="1"/>
  </r>
  <r>
    <x v="12"/>
    <x v="2331"/>
    <n v="29"/>
    <s v="Bachelor's"/>
    <n v="0.65"/>
    <n v="1.23"/>
    <n v="0.61"/>
    <x v="2"/>
    <n v="0.74"/>
    <n v="0.28999999999999998"/>
    <n v="0.69"/>
    <n v="0.55000000000000004"/>
    <n v="0.6"/>
    <n v="0"/>
    <n v="0.26"/>
    <n v="0.93"/>
    <n v="0.28999999999999998"/>
    <n v="0.44"/>
    <x v="1"/>
    <x v="0"/>
  </r>
  <r>
    <x v="7"/>
    <x v="2332"/>
    <n v="21"/>
    <s v="PhD"/>
    <n v="0.61"/>
    <n v="1.37"/>
    <n v="0.2"/>
    <x v="1"/>
    <n v="0.56000000000000005"/>
    <n v="0.8"/>
    <n v="0.56000000000000005"/>
    <n v="0.84"/>
    <n v="0.05"/>
    <n v="0.5"/>
    <n v="0.81"/>
    <n v="0.85"/>
    <n v="0.83"/>
    <n v="0.6"/>
    <x v="1"/>
    <x v="0"/>
  </r>
  <r>
    <x v="5"/>
    <x v="2333"/>
    <n v="8"/>
    <s v="PhD"/>
    <n v="0.18"/>
    <n v="0.67"/>
    <n v="0.06"/>
    <x v="1"/>
    <n v="0.99"/>
    <n v="0.35"/>
    <n v="0.76"/>
    <n v="0.06"/>
    <n v="0.3"/>
    <n v="0.62"/>
    <n v="0.52"/>
    <n v="0.21"/>
    <n v="0.46"/>
    <n v="0.11"/>
    <x v="0"/>
    <x v="3"/>
  </r>
  <r>
    <x v="8"/>
    <x v="2334"/>
    <n v="22"/>
    <s v="PhD"/>
    <n v="0.1"/>
    <n v="1.1399999999999999"/>
    <n v="0.36"/>
    <x v="2"/>
    <n v="0.55000000000000004"/>
    <n v="0.13"/>
    <n v="0.4"/>
    <n v="0.35"/>
    <n v="0.76"/>
    <n v="0.64"/>
    <n v="0.94"/>
    <n v="0.92"/>
    <n v="0.72"/>
    <n v="0.77"/>
    <x v="0"/>
    <x v="0"/>
  </r>
  <r>
    <x v="4"/>
    <x v="2335"/>
    <n v="5"/>
    <s v="PhD"/>
    <n v="0.69"/>
    <n v="1.1200000000000001"/>
    <n v="0.42"/>
    <x v="2"/>
    <n v="0.35"/>
    <n v="0.56999999999999995"/>
    <n v="0.72"/>
    <n v="0.41"/>
    <n v="0.14000000000000001"/>
    <n v="0.46"/>
    <n v="0.96"/>
    <n v="0.21"/>
    <n v="0.65"/>
    <n v="0.98"/>
    <x v="0"/>
    <x v="4"/>
  </r>
  <r>
    <x v="6"/>
    <x v="2336"/>
    <n v="17"/>
    <s v="High School"/>
    <n v="0.71"/>
    <n v="1.49"/>
    <n v="0.34"/>
    <x v="2"/>
    <n v="0.55000000000000004"/>
    <n v="0.68"/>
    <n v="0.7"/>
    <n v="0.79"/>
    <n v="0.92"/>
    <n v="0.36"/>
    <n v="0.04"/>
    <n v="0.36"/>
    <n v="0.67"/>
    <n v="0.21"/>
    <x v="1"/>
    <x v="1"/>
  </r>
  <r>
    <x v="10"/>
    <x v="2337"/>
    <n v="21"/>
    <s v="Bachelor's"/>
    <n v="0.21"/>
    <n v="0.5"/>
    <n v="0.36"/>
    <x v="2"/>
    <n v="0.59"/>
    <n v="0.39"/>
    <n v="0.72"/>
    <n v="0.67"/>
    <n v="0.8"/>
    <n v="0.87"/>
    <n v="0.82"/>
    <n v="0.45"/>
    <n v="0.31"/>
    <n v="0.5"/>
    <x v="0"/>
    <x v="0"/>
  </r>
  <r>
    <x v="3"/>
    <x v="2338"/>
    <n v="7"/>
    <s v="Bachelor's"/>
    <n v="0.31"/>
    <n v="1.04"/>
    <n v="0.34"/>
    <x v="2"/>
    <n v="0.23"/>
    <n v="0.75"/>
    <n v="0.18"/>
    <n v="0.14000000000000001"/>
    <n v="0.28999999999999998"/>
    <n v="0.37"/>
    <n v="0.33"/>
    <n v="0.37"/>
    <n v="0.14000000000000001"/>
    <n v="0.17"/>
    <x v="0"/>
    <x v="3"/>
  </r>
  <r>
    <x v="15"/>
    <x v="2339"/>
    <n v="24"/>
    <s v="Bachelor's"/>
    <n v="0.4"/>
    <n v="0.84"/>
    <n v="0.25"/>
    <x v="1"/>
    <n v="0.53"/>
    <n v="0.57999999999999996"/>
    <n v="0.56000000000000005"/>
    <n v="0.4"/>
    <n v="0.98"/>
    <n v="0.04"/>
    <n v="0.22"/>
    <n v="0.28000000000000003"/>
    <n v="0.88"/>
    <n v="0.92"/>
    <x v="1"/>
    <x v="0"/>
  </r>
  <r>
    <x v="13"/>
    <x v="2340"/>
    <n v="28"/>
    <s v="PhD"/>
    <n v="0.42"/>
    <n v="1.41"/>
    <n v="0.34"/>
    <x v="2"/>
    <n v="0.65"/>
    <n v="0.94"/>
    <n v="0.75"/>
    <n v="0.28000000000000003"/>
    <n v="0.72"/>
    <n v="0.28999999999999998"/>
    <n v="0.11"/>
    <n v="0.72"/>
    <n v="0.18"/>
    <n v="0.11"/>
    <x v="0"/>
    <x v="0"/>
  </r>
  <r>
    <x v="7"/>
    <x v="2341"/>
    <n v="10"/>
    <s v="Master's"/>
    <n v="0.19"/>
    <n v="1"/>
    <n v="0.3"/>
    <x v="1"/>
    <n v="0.68"/>
    <n v="0.88"/>
    <n v="0.03"/>
    <n v="0.87"/>
    <n v="0.7"/>
    <n v="0.17"/>
    <n v="0.03"/>
    <n v="0.26"/>
    <n v="0.92"/>
    <n v="0.67"/>
    <x v="0"/>
    <x v="3"/>
  </r>
  <r>
    <x v="16"/>
    <x v="2342"/>
    <n v="1"/>
    <s v="High School"/>
    <n v="0.45"/>
    <n v="1.44"/>
    <n v="0.82"/>
    <x v="0"/>
    <n v="0.2"/>
    <n v="0.15"/>
    <n v="0.99"/>
    <n v="0.33"/>
    <n v="0.16"/>
    <n v="0.01"/>
    <n v="0.28999999999999998"/>
    <n v="0.89"/>
    <n v="0.53"/>
    <n v="0.63"/>
    <x v="0"/>
    <x v="2"/>
  </r>
  <r>
    <x v="6"/>
    <x v="2343"/>
    <n v="27"/>
    <s v="Master's"/>
    <n v="0.51"/>
    <n v="1.34"/>
    <n v="0.43"/>
    <x v="2"/>
    <n v="0.98"/>
    <n v="0.08"/>
    <n v="0.72"/>
    <n v="0.66"/>
    <n v="0.19"/>
    <n v="0.39"/>
    <n v="0.31"/>
    <n v="0.09"/>
    <n v="0.57999999999999996"/>
    <n v="0.99"/>
    <x v="1"/>
    <x v="0"/>
  </r>
  <r>
    <x v="2"/>
    <x v="2344"/>
    <n v="21"/>
    <s v="High School"/>
    <n v="0.55000000000000004"/>
    <n v="0.54"/>
    <n v="0.73"/>
    <x v="0"/>
    <n v="0.51"/>
    <n v="0.99"/>
    <n v="0.88"/>
    <n v="0.34"/>
    <n v="0.54"/>
    <n v="0.55000000000000004"/>
    <n v="0.69"/>
    <n v="0.69"/>
    <n v="0.79"/>
    <n v="0.02"/>
    <x v="1"/>
    <x v="0"/>
  </r>
  <r>
    <x v="8"/>
    <x v="2345"/>
    <n v="3"/>
    <s v="High School"/>
    <n v="7.0000000000000007E-2"/>
    <n v="0.98"/>
    <n v="0.67"/>
    <x v="2"/>
    <n v="0.49"/>
    <n v="0.06"/>
    <n v="0.23"/>
    <n v="0.57999999999999996"/>
    <n v="0.09"/>
    <n v="0.42"/>
    <n v="0.33"/>
    <n v="0.82"/>
    <n v="0.11"/>
    <n v="0.68"/>
    <x v="0"/>
    <x v="4"/>
  </r>
  <r>
    <x v="3"/>
    <x v="2346"/>
    <n v="3"/>
    <s v="Bachelor's"/>
    <n v="0.59"/>
    <n v="0.71"/>
    <n v="0.54"/>
    <x v="2"/>
    <n v="0.67"/>
    <n v="7.0000000000000007E-2"/>
    <n v="0.82"/>
    <n v="0.86"/>
    <n v="0.06"/>
    <n v="0.6"/>
    <n v="0.59"/>
    <n v="0.01"/>
    <n v="0.34"/>
    <n v="0.97"/>
    <x v="0"/>
    <x v="4"/>
  </r>
  <r>
    <x v="0"/>
    <x v="2347"/>
    <n v="22"/>
    <s v="Master's"/>
    <n v="0.93"/>
    <n v="1.18"/>
    <n v="0.71"/>
    <x v="0"/>
    <n v="0.08"/>
    <n v="0.72"/>
    <n v="0.55000000000000004"/>
    <n v="0.13"/>
    <n v="0.61"/>
    <n v="0.81"/>
    <n v="0.75"/>
    <n v="0.25"/>
    <n v="0.26"/>
    <n v="0.97"/>
    <x v="0"/>
    <x v="0"/>
  </r>
  <r>
    <x v="5"/>
    <x v="2348"/>
    <n v="25"/>
    <s v="High School"/>
    <n v="0.32"/>
    <n v="1.32"/>
    <n v="0.09"/>
    <x v="1"/>
    <n v="0.2"/>
    <n v="0.18"/>
    <n v="0.09"/>
    <n v="0.85"/>
    <n v="0.57999999999999996"/>
    <n v="0.26"/>
    <n v="0.85"/>
    <n v="0.8"/>
    <n v="0.1"/>
    <n v="0.64"/>
    <x v="0"/>
    <x v="0"/>
  </r>
  <r>
    <x v="17"/>
    <x v="2349"/>
    <n v="23"/>
    <s v="Bachelor's"/>
    <n v="0.72"/>
    <n v="1.22"/>
    <n v="0.37"/>
    <x v="2"/>
    <n v="0.32"/>
    <n v="0.84"/>
    <n v="0.9"/>
    <n v="0.28000000000000003"/>
    <n v="0.02"/>
    <n v="0.86"/>
    <n v="0.38"/>
    <n v="0.33"/>
    <n v="0.35"/>
    <n v="0.42"/>
    <x v="0"/>
    <x v="0"/>
  </r>
  <r>
    <x v="12"/>
    <x v="2350"/>
    <n v="13"/>
    <s v="High School"/>
    <n v="0.56999999999999995"/>
    <n v="0.57999999999999996"/>
    <n v="0.69"/>
    <x v="2"/>
    <n v="0.94"/>
    <n v="0.93"/>
    <n v="0.88"/>
    <n v="0.66"/>
    <n v="0.22"/>
    <n v="0.05"/>
    <n v="0.1"/>
    <n v="0.32"/>
    <n v="0.5"/>
    <n v="0.99"/>
    <x v="0"/>
    <x v="1"/>
  </r>
  <r>
    <x v="6"/>
    <x v="2351"/>
    <n v="26"/>
    <s v="Bachelor's"/>
    <n v="0.52"/>
    <n v="1.2"/>
    <n v="0.37"/>
    <x v="2"/>
    <n v="0.93"/>
    <n v="0.53"/>
    <n v="0.28000000000000003"/>
    <n v="0.94"/>
    <n v="0.63"/>
    <n v="0.48"/>
    <n v="0.57999999999999996"/>
    <n v="0.75"/>
    <n v="0.15"/>
    <n v="0.86"/>
    <x v="1"/>
    <x v="0"/>
  </r>
  <r>
    <x v="15"/>
    <x v="2352"/>
    <n v="16"/>
    <s v="PhD"/>
    <n v="0.56999999999999995"/>
    <n v="1.18"/>
    <n v="0.26"/>
    <x v="1"/>
    <n v="0.37"/>
    <n v="0.99"/>
    <n v="0.68"/>
    <n v="0.42"/>
    <n v="0.68"/>
    <n v="0.52"/>
    <n v="0.11"/>
    <n v="0.8"/>
    <n v="0.56000000000000005"/>
    <n v="0.8"/>
    <x v="0"/>
    <x v="1"/>
  </r>
  <r>
    <x v="14"/>
    <x v="2353"/>
    <n v="5"/>
    <s v="PhD"/>
    <n v="0.54"/>
    <n v="1.27"/>
    <n v="0.95"/>
    <x v="0"/>
    <n v="0.88"/>
    <n v="0.86"/>
    <n v="0.25"/>
    <n v="0.84"/>
    <n v="0.17"/>
    <n v="0.2"/>
    <n v="0.11"/>
    <n v="0.86"/>
    <n v="0.11"/>
    <n v="0.14000000000000001"/>
    <x v="0"/>
    <x v="4"/>
  </r>
  <r>
    <x v="7"/>
    <x v="2354"/>
    <n v="19"/>
    <s v="Master's"/>
    <n v="0.56999999999999995"/>
    <n v="1.38"/>
    <n v="0.15"/>
    <x v="1"/>
    <n v="0.55000000000000004"/>
    <n v="0.17"/>
    <n v="0.27"/>
    <n v="0.13"/>
    <n v="0.41"/>
    <n v="0.59"/>
    <n v="0.28000000000000003"/>
    <n v="0.85"/>
    <n v="0.98"/>
    <n v="0.12"/>
    <x v="0"/>
    <x v="1"/>
  </r>
  <r>
    <x v="10"/>
    <x v="2355"/>
    <n v="15"/>
    <s v="Master's"/>
    <n v="0.79"/>
    <n v="0.69"/>
    <n v="0.44"/>
    <x v="2"/>
    <n v="0.39"/>
    <n v="0.92"/>
    <n v="0.66"/>
    <n v="0.04"/>
    <n v="0.01"/>
    <n v="0.2"/>
    <n v="0.32"/>
    <n v="0.48"/>
    <n v="0.84"/>
    <n v="0.31"/>
    <x v="0"/>
    <x v="1"/>
  </r>
  <r>
    <x v="13"/>
    <x v="2356"/>
    <n v="29"/>
    <s v="PhD"/>
    <n v="0.33"/>
    <n v="0.51"/>
    <n v="0.68"/>
    <x v="2"/>
    <n v="0.14000000000000001"/>
    <n v="0.28999999999999998"/>
    <n v="0.13"/>
    <n v="0.49"/>
    <n v="0.93"/>
    <n v="0.1"/>
    <n v="0.44"/>
    <n v="0.02"/>
    <n v="0.77"/>
    <n v="0.64"/>
    <x v="0"/>
    <x v="0"/>
  </r>
  <r>
    <x v="2"/>
    <x v="2357"/>
    <n v="4"/>
    <s v="Bachelor's"/>
    <n v="0.47"/>
    <n v="1.41"/>
    <n v="0.8"/>
    <x v="0"/>
    <n v="0.51"/>
    <n v="0.7"/>
    <n v="0.52"/>
    <n v="0.19"/>
    <n v="0.32"/>
    <n v="0.09"/>
    <n v="0.43"/>
    <n v="0.61"/>
    <n v="0.12"/>
    <n v="0.63"/>
    <x v="1"/>
    <x v="4"/>
  </r>
  <r>
    <x v="19"/>
    <x v="2358"/>
    <n v="7"/>
    <s v="High School"/>
    <n v="0.34"/>
    <n v="0.72"/>
    <n v="0.66"/>
    <x v="2"/>
    <n v="0.69"/>
    <n v="0.11"/>
    <n v="0.41"/>
    <n v="0.67"/>
    <n v="0.56999999999999995"/>
    <n v="0.62"/>
    <n v="0.56999999999999995"/>
    <n v="0.8"/>
    <n v="0.32"/>
    <n v="0.71"/>
    <x v="1"/>
    <x v="3"/>
  </r>
  <r>
    <x v="7"/>
    <x v="2359"/>
    <n v="29"/>
    <s v="PhD"/>
    <n v="0.39"/>
    <n v="1.29"/>
    <n v="0.11"/>
    <x v="1"/>
    <n v="0.28000000000000003"/>
    <n v="0.93"/>
    <n v="0.03"/>
    <n v="0.22"/>
    <n v="0.48"/>
    <n v="0.4"/>
    <n v="0.63"/>
    <n v="0.19"/>
    <n v="7.0000000000000007E-2"/>
    <n v="0.37"/>
    <x v="1"/>
    <x v="0"/>
  </r>
  <r>
    <x v="9"/>
    <x v="2360"/>
    <n v="18"/>
    <s v="Bachelor's"/>
    <n v="0.56000000000000005"/>
    <n v="1.1000000000000001"/>
    <n v="0.84"/>
    <x v="0"/>
    <n v="0.25"/>
    <n v="0.76"/>
    <n v="0.09"/>
    <n v="0.2"/>
    <n v="0.74"/>
    <n v="0.28000000000000003"/>
    <n v="0.49"/>
    <n v="0.33"/>
    <n v="0.51"/>
    <n v="0.35"/>
    <x v="0"/>
    <x v="1"/>
  </r>
  <r>
    <x v="10"/>
    <x v="2361"/>
    <n v="0"/>
    <s v="Master's"/>
    <n v="0.85"/>
    <n v="0.65"/>
    <n v="0.44"/>
    <x v="2"/>
    <n v="0.56000000000000005"/>
    <n v="0.15"/>
    <n v="0.13"/>
    <n v="0.66"/>
    <n v="0.65"/>
    <n v="0.23"/>
    <n v="0.23"/>
    <n v="0.75"/>
    <n v="0.12"/>
    <n v="0.92"/>
    <x v="0"/>
    <x v="2"/>
  </r>
  <r>
    <x v="19"/>
    <x v="2362"/>
    <n v="8"/>
    <s v="Master's"/>
    <n v="0.87"/>
    <n v="0.71"/>
    <n v="0.31"/>
    <x v="2"/>
    <n v="0.94"/>
    <n v="0.34"/>
    <n v="0.31"/>
    <n v="0.26"/>
    <n v="0.24"/>
    <n v="0.73"/>
    <n v="0.91"/>
    <n v="0.79"/>
    <n v="0.67"/>
    <n v="0.28999999999999998"/>
    <x v="0"/>
    <x v="3"/>
  </r>
  <r>
    <x v="6"/>
    <x v="2363"/>
    <n v="12"/>
    <s v="Master's"/>
    <n v="0.24"/>
    <n v="0.61"/>
    <n v="0.35"/>
    <x v="2"/>
    <n v="0.6"/>
    <n v="0.04"/>
    <n v="0.97"/>
    <n v="1"/>
    <n v="0.15"/>
    <n v="0.43"/>
    <n v="0.77"/>
    <n v="0.96"/>
    <n v="0.89"/>
    <n v="0.25"/>
    <x v="1"/>
    <x v="1"/>
  </r>
  <r>
    <x v="18"/>
    <x v="2364"/>
    <n v="1"/>
    <s v="High School"/>
    <n v="0.28999999999999998"/>
    <n v="0.94"/>
    <n v="0.14000000000000001"/>
    <x v="1"/>
    <n v="0.77"/>
    <n v="0.26"/>
    <n v="0.86"/>
    <n v="0.23"/>
    <n v="0.36"/>
    <n v="0.45"/>
    <n v="0.28999999999999998"/>
    <n v="0.77"/>
    <n v="0.41"/>
    <n v="0.89"/>
    <x v="1"/>
    <x v="2"/>
  </r>
  <r>
    <x v="3"/>
    <x v="2365"/>
    <n v="4"/>
    <s v="High School"/>
    <n v="0.86"/>
    <n v="1.02"/>
    <n v="0.5"/>
    <x v="2"/>
    <n v="0.22"/>
    <n v="0.59"/>
    <n v="0.95"/>
    <n v="0.08"/>
    <n v="0.75"/>
    <n v="0.87"/>
    <n v="0.99"/>
    <n v="0.33"/>
    <n v="0.36"/>
    <n v="0.23"/>
    <x v="1"/>
    <x v="4"/>
  </r>
  <r>
    <x v="2"/>
    <x v="2366"/>
    <n v="22"/>
    <s v="PhD"/>
    <n v="0.14000000000000001"/>
    <n v="0.77"/>
    <n v="0.77"/>
    <x v="0"/>
    <n v="0.37"/>
    <n v="0.42"/>
    <n v="0.56000000000000005"/>
    <n v="0.95"/>
    <n v="0.25"/>
    <n v="0.78"/>
    <n v="0.68"/>
    <n v="0.12"/>
    <n v="0.81"/>
    <n v="0.09"/>
    <x v="0"/>
    <x v="0"/>
  </r>
  <r>
    <x v="0"/>
    <x v="2367"/>
    <n v="21"/>
    <s v="Bachelor's"/>
    <n v="0.68"/>
    <n v="1.05"/>
    <n v="0.87"/>
    <x v="0"/>
    <n v="0.64"/>
    <n v="0.78"/>
    <n v="0.24"/>
    <n v="0.43"/>
    <n v="0.15"/>
    <n v="0.43"/>
    <n v="0.7"/>
    <n v="0.69"/>
    <n v="0.71"/>
    <n v="0.31"/>
    <x v="0"/>
    <x v="0"/>
  </r>
  <r>
    <x v="2"/>
    <x v="2368"/>
    <n v="3"/>
    <s v="Master's"/>
    <n v="0.37"/>
    <n v="1.44"/>
    <n v="0.79"/>
    <x v="0"/>
    <n v="0.6"/>
    <n v="0.75"/>
    <n v="0.91"/>
    <n v="0.44"/>
    <n v="0.36"/>
    <n v="0.43"/>
    <n v="0.32"/>
    <n v="0.65"/>
    <n v="0.93"/>
    <n v="0.13"/>
    <x v="0"/>
    <x v="4"/>
  </r>
  <r>
    <x v="7"/>
    <x v="2369"/>
    <n v="2"/>
    <s v="Master's"/>
    <n v="0.46"/>
    <n v="1.22"/>
    <n v="0.14000000000000001"/>
    <x v="1"/>
    <n v="0.55000000000000004"/>
    <n v="0.03"/>
    <n v="0.46"/>
    <n v="0.24"/>
    <n v="0.52"/>
    <n v="0.53"/>
    <n v="0.75"/>
    <n v="0.54"/>
    <n v="0.61"/>
    <n v="0.53"/>
    <x v="0"/>
    <x v="2"/>
  </r>
  <r>
    <x v="5"/>
    <x v="2370"/>
    <n v="14"/>
    <s v="High School"/>
    <n v="0.76"/>
    <n v="1.1299999999999999"/>
    <n v="0.18"/>
    <x v="1"/>
    <n v="0.34"/>
    <n v="0.78"/>
    <n v="0.19"/>
    <n v="0.04"/>
    <n v="0.7"/>
    <n v="0.14000000000000001"/>
    <n v="0.9"/>
    <n v="0.77"/>
    <n v="0.6"/>
    <n v="0.31"/>
    <x v="1"/>
    <x v="1"/>
  </r>
  <r>
    <x v="16"/>
    <x v="2371"/>
    <n v="16"/>
    <s v="High School"/>
    <n v="0.48"/>
    <n v="0.79"/>
    <n v="0.94"/>
    <x v="0"/>
    <n v="0.16"/>
    <n v="0.75"/>
    <n v="0.8"/>
    <n v="0.95"/>
    <n v="0.55000000000000004"/>
    <n v="0.53"/>
    <n v="0.92"/>
    <n v="0.8"/>
    <n v="0.76"/>
    <n v="0.79"/>
    <x v="0"/>
    <x v="1"/>
  </r>
  <r>
    <x v="3"/>
    <x v="2372"/>
    <n v="13"/>
    <s v="Master's"/>
    <n v="0.04"/>
    <n v="0.7"/>
    <n v="0.56000000000000005"/>
    <x v="2"/>
    <n v="0.4"/>
    <n v="0.61"/>
    <n v="0.55000000000000004"/>
    <n v="0.44"/>
    <n v="0.23"/>
    <n v="0.72"/>
    <n v="0.91"/>
    <n v="0.77"/>
    <n v="0.12"/>
    <n v="0.54"/>
    <x v="1"/>
    <x v="1"/>
  </r>
  <r>
    <x v="9"/>
    <x v="2373"/>
    <n v="8"/>
    <s v="PhD"/>
    <n v="0.59"/>
    <n v="0.94"/>
    <n v="0.77"/>
    <x v="0"/>
    <n v="0.33"/>
    <n v="0.24"/>
    <n v="0.2"/>
    <n v="0.59"/>
    <n v="0.51"/>
    <n v="0.73"/>
    <n v="0.31"/>
    <n v="0.46"/>
    <n v="0.68"/>
    <n v="0.96"/>
    <x v="0"/>
    <x v="3"/>
  </r>
  <r>
    <x v="14"/>
    <x v="2374"/>
    <n v="27"/>
    <s v="PhD"/>
    <n v="0.3"/>
    <n v="0.95"/>
    <n v="0.88"/>
    <x v="0"/>
    <n v="0.96"/>
    <n v="0.54"/>
    <n v="0.81"/>
    <n v="0.46"/>
    <n v="0.04"/>
    <n v="0.89"/>
    <n v="0.28999999999999998"/>
    <n v="0.14000000000000001"/>
    <n v="1"/>
    <n v="0.35"/>
    <x v="1"/>
    <x v="0"/>
  </r>
  <r>
    <x v="16"/>
    <x v="2375"/>
    <n v="3"/>
    <s v="PhD"/>
    <n v="0.31"/>
    <n v="1.01"/>
    <n v="0.72"/>
    <x v="0"/>
    <n v="0.35"/>
    <n v="0.67"/>
    <n v="0.92"/>
    <n v="0.4"/>
    <n v="0.56000000000000005"/>
    <n v="0.64"/>
    <n v="7.0000000000000007E-2"/>
    <n v="0.34"/>
    <n v="0.68"/>
    <n v="0.74"/>
    <x v="0"/>
    <x v="4"/>
  </r>
  <r>
    <x v="19"/>
    <x v="2376"/>
    <n v="6"/>
    <s v="PhD"/>
    <n v="0.01"/>
    <n v="0.51"/>
    <n v="0.52"/>
    <x v="2"/>
    <n v="0.55000000000000004"/>
    <n v="0.56000000000000005"/>
    <n v="0.72"/>
    <n v="0.92"/>
    <n v="0.99"/>
    <n v="0.7"/>
    <n v="0.51"/>
    <n v="0.14000000000000001"/>
    <n v="0.38"/>
    <n v="0.56999999999999995"/>
    <x v="1"/>
    <x v="3"/>
  </r>
  <r>
    <x v="19"/>
    <x v="2377"/>
    <n v="9"/>
    <s v="High School"/>
    <n v="0.13"/>
    <n v="1.29"/>
    <n v="0.7"/>
    <x v="2"/>
    <n v="0.81"/>
    <n v="0.77"/>
    <n v="0.26"/>
    <n v="0"/>
    <n v="0.23"/>
    <n v="0.79"/>
    <n v="0.11"/>
    <n v="0.3"/>
    <n v="0.56000000000000005"/>
    <n v="0.57999999999999996"/>
    <x v="1"/>
    <x v="3"/>
  </r>
  <r>
    <x v="10"/>
    <x v="2378"/>
    <n v="9"/>
    <s v="PhD"/>
    <n v="0.98"/>
    <n v="0.51"/>
    <n v="0.5"/>
    <x v="2"/>
    <n v="0.5"/>
    <n v="0.28999999999999998"/>
    <n v="0.53"/>
    <n v="0.67"/>
    <n v="0.67"/>
    <n v="0.09"/>
    <n v="0.8"/>
    <n v="0.93"/>
    <n v="0.12"/>
    <n v="0.42"/>
    <x v="1"/>
    <x v="3"/>
  </r>
  <r>
    <x v="16"/>
    <x v="2379"/>
    <n v="16"/>
    <s v="Master's"/>
    <n v="0.83"/>
    <n v="1.03"/>
    <n v="0.72"/>
    <x v="0"/>
    <n v="0.56999999999999995"/>
    <n v="0.36"/>
    <n v="0.54"/>
    <n v="0.65"/>
    <n v="0.64"/>
    <n v="0.67"/>
    <n v="0.68"/>
    <n v="0.11"/>
    <n v="0.19"/>
    <n v="0.63"/>
    <x v="0"/>
    <x v="1"/>
  </r>
  <r>
    <x v="4"/>
    <x v="2380"/>
    <n v="13"/>
    <s v="Bachelor's"/>
    <n v="0.63"/>
    <n v="0.56999999999999995"/>
    <n v="0.37"/>
    <x v="2"/>
    <n v="0.48"/>
    <n v="0.45"/>
    <n v="0.75"/>
    <n v="0.39"/>
    <n v="0.66"/>
    <n v="0.7"/>
    <n v="0.65"/>
    <n v="0.6"/>
    <n v="0.81"/>
    <n v="0.66"/>
    <x v="0"/>
    <x v="1"/>
  </r>
  <r>
    <x v="13"/>
    <x v="2381"/>
    <n v="29"/>
    <s v="Master's"/>
    <n v="0.64"/>
    <n v="0.66"/>
    <n v="0.42"/>
    <x v="2"/>
    <n v="0.33"/>
    <n v="0.09"/>
    <n v="0.69"/>
    <n v="0.6"/>
    <n v="0.59"/>
    <n v="0.48"/>
    <n v="0.54"/>
    <n v="0.01"/>
    <n v="0.1"/>
    <n v="0.68"/>
    <x v="1"/>
    <x v="0"/>
  </r>
  <r>
    <x v="19"/>
    <x v="2382"/>
    <n v="15"/>
    <s v="Bachelor's"/>
    <n v="0.11"/>
    <n v="0.83"/>
    <n v="0.4"/>
    <x v="2"/>
    <n v="0.03"/>
    <n v="0.41"/>
    <n v="0.03"/>
    <n v="0"/>
    <n v="0.79"/>
    <n v="0.31"/>
    <n v="0.56999999999999995"/>
    <n v="0.3"/>
    <n v="0.93"/>
    <n v="0.73"/>
    <x v="1"/>
    <x v="1"/>
  </r>
  <r>
    <x v="3"/>
    <x v="2383"/>
    <n v="27"/>
    <s v="Master's"/>
    <n v="0.26"/>
    <n v="1.08"/>
    <n v="0.52"/>
    <x v="2"/>
    <n v="0.27"/>
    <n v="0.69"/>
    <n v="0.89"/>
    <n v="0.04"/>
    <n v="0.42"/>
    <n v="0.59"/>
    <n v="0.59"/>
    <n v="0.02"/>
    <n v="0.21"/>
    <n v="0.06"/>
    <x v="0"/>
    <x v="0"/>
  </r>
  <r>
    <x v="4"/>
    <x v="2384"/>
    <n v="11"/>
    <s v="High School"/>
    <n v="0.65"/>
    <n v="0.66"/>
    <n v="0.43"/>
    <x v="2"/>
    <n v="0.33"/>
    <n v="0.82"/>
    <n v="0.19"/>
    <n v="0.55000000000000004"/>
    <n v="0.78"/>
    <n v="0.83"/>
    <n v="0.67"/>
    <n v="0.3"/>
    <n v="0.82"/>
    <n v="0.74"/>
    <x v="1"/>
    <x v="1"/>
  </r>
  <r>
    <x v="7"/>
    <x v="2385"/>
    <n v="18"/>
    <s v="Master's"/>
    <n v="7.0000000000000007E-2"/>
    <n v="0.54"/>
    <n v="0.22"/>
    <x v="1"/>
    <n v="0.94"/>
    <n v="0.77"/>
    <n v="0.83"/>
    <n v="0.54"/>
    <n v="0.3"/>
    <n v="0.68"/>
    <n v="0.71"/>
    <n v="0.68"/>
    <n v="0.95"/>
    <n v="0.37"/>
    <x v="0"/>
    <x v="1"/>
  </r>
  <r>
    <x v="7"/>
    <x v="2386"/>
    <n v="28"/>
    <s v="High School"/>
    <n v="0.91"/>
    <n v="0.66"/>
    <n v="0.22"/>
    <x v="1"/>
    <n v="0.87"/>
    <n v="0.31"/>
    <n v="0.83"/>
    <n v="0.33"/>
    <n v="0.79"/>
    <n v="7.0000000000000007E-2"/>
    <n v="0.66"/>
    <n v="0.68"/>
    <n v="0.49"/>
    <n v="0.69"/>
    <x v="0"/>
    <x v="0"/>
  </r>
  <r>
    <x v="11"/>
    <x v="2387"/>
    <n v="28"/>
    <s v="High School"/>
    <n v="0.73"/>
    <n v="1.46"/>
    <n v="0.48"/>
    <x v="2"/>
    <n v="0.53"/>
    <n v="0.26"/>
    <n v="0.99"/>
    <n v="0.06"/>
    <n v="0.36"/>
    <n v="0.3"/>
    <n v="0.39"/>
    <n v="0.92"/>
    <n v="0.37"/>
    <n v="0.92"/>
    <x v="1"/>
    <x v="0"/>
  </r>
  <r>
    <x v="4"/>
    <x v="2388"/>
    <n v="5"/>
    <s v="Bachelor's"/>
    <n v="0.17"/>
    <n v="1.3"/>
    <n v="0.4"/>
    <x v="2"/>
    <n v="0.09"/>
    <n v="0.23"/>
    <n v="0.89"/>
    <n v="0.28000000000000003"/>
    <n v="0.7"/>
    <n v="0.4"/>
    <n v="0.26"/>
    <n v="0.14000000000000001"/>
    <n v="0.97"/>
    <n v="0.52"/>
    <x v="1"/>
    <x v="4"/>
  </r>
  <r>
    <x v="11"/>
    <x v="2389"/>
    <n v="4"/>
    <s v="PhD"/>
    <n v="0.2"/>
    <n v="0.91"/>
    <n v="0.52"/>
    <x v="2"/>
    <n v="0.18"/>
    <n v="0.28000000000000003"/>
    <n v="0.78"/>
    <n v="0.42"/>
    <n v="0"/>
    <n v="0.05"/>
    <n v="0.44"/>
    <n v="0.06"/>
    <n v="0.17"/>
    <n v="0.73"/>
    <x v="0"/>
    <x v="4"/>
  </r>
  <r>
    <x v="8"/>
    <x v="2390"/>
    <n v="29"/>
    <s v="PhD"/>
    <n v="0.52"/>
    <n v="0.63"/>
    <n v="0.35"/>
    <x v="2"/>
    <n v="0.05"/>
    <n v="0.85"/>
    <n v="0.95"/>
    <n v="0.12"/>
    <n v="0.21"/>
    <n v="0.09"/>
    <n v="0.88"/>
    <n v="0.96"/>
    <n v="0.26"/>
    <n v="0.3"/>
    <x v="0"/>
    <x v="0"/>
  </r>
  <r>
    <x v="4"/>
    <x v="2391"/>
    <n v="3"/>
    <s v="Master's"/>
    <n v="0.19"/>
    <n v="0.5"/>
    <n v="0.34"/>
    <x v="2"/>
    <n v="0.62"/>
    <n v="0.04"/>
    <n v="0.43"/>
    <n v="0.5"/>
    <n v="0.91"/>
    <n v="0.47"/>
    <n v="0.14000000000000001"/>
    <n v="0.28999999999999998"/>
    <n v="0.67"/>
    <n v="0.11"/>
    <x v="0"/>
    <x v="4"/>
  </r>
  <r>
    <x v="2"/>
    <x v="2392"/>
    <n v="23"/>
    <s v="PhD"/>
    <n v="1"/>
    <n v="0.51"/>
    <n v="0.74"/>
    <x v="0"/>
    <n v="0.84"/>
    <n v="0.1"/>
    <n v="0.03"/>
    <n v="0.12"/>
    <n v="0.69"/>
    <n v="0.99"/>
    <n v="0.59"/>
    <n v="0.12"/>
    <n v="0.18"/>
    <n v="0.54"/>
    <x v="1"/>
    <x v="0"/>
  </r>
  <r>
    <x v="10"/>
    <x v="2393"/>
    <n v="25"/>
    <s v="PhD"/>
    <n v="0.66"/>
    <n v="1.07"/>
    <n v="0.69"/>
    <x v="2"/>
    <n v="0.2"/>
    <n v="0.17"/>
    <n v="0.86"/>
    <n v="0.28999999999999998"/>
    <n v="0.33"/>
    <n v="0.55000000000000004"/>
    <n v="0.38"/>
    <n v="0.28999999999999998"/>
    <n v="0.92"/>
    <n v="0.13"/>
    <x v="1"/>
    <x v="0"/>
  </r>
  <r>
    <x v="2"/>
    <x v="2394"/>
    <n v="21"/>
    <s v="High School"/>
    <n v="0"/>
    <n v="1.31"/>
    <n v="0.74"/>
    <x v="0"/>
    <n v="0.77"/>
    <n v="0.15"/>
    <n v="0.42"/>
    <n v="0.73"/>
    <n v="0.27"/>
    <n v="0.31"/>
    <n v="0.67"/>
    <n v="0.19"/>
    <n v="0.95"/>
    <n v="0.19"/>
    <x v="1"/>
    <x v="0"/>
  </r>
  <r>
    <x v="6"/>
    <x v="2395"/>
    <n v="13"/>
    <s v="PhD"/>
    <n v="0.8"/>
    <n v="0.87"/>
    <n v="0.36"/>
    <x v="2"/>
    <n v="0.17"/>
    <n v="0.99"/>
    <n v="0.73"/>
    <n v="0.45"/>
    <n v="0.26"/>
    <n v="0.02"/>
    <n v="0.67"/>
    <n v="0.96"/>
    <n v="0.11"/>
    <n v="0.75"/>
    <x v="1"/>
    <x v="1"/>
  </r>
  <r>
    <x v="14"/>
    <x v="2396"/>
    <n v="10"/>
    <s v="PhD"/>
    <n v="0.79"/>
    <n v="0.87"/>
    <n v="0.88"/>
    <x v="0"/>
    <n v="0.93"/>
    <n v="0.62"/>
    <n v="0.92"/>
    <n v="0.24"/>
    <n v="0.98"/>
    <n v="0.87"/>
    <n v="0.11"/>
    <n v="0.41"/>
    <n v="0.93"/>
    <n v="0.08"/>
    <x v="0"/>
    <x v="3"/>
  </r>
  <r>
    <x v="18"/>
    <x v="2397"/>
    <n v="11"/>
    <s v="Bachelor's"/>
    <n v="0.72"/>
    <n v="0.53"/>
    <n v="0.24"/>
    <x v="1"/>
    <n v="0.36"/>
    <n v="0.25"/>
    <n v="0.57999999999999996"/>
    <n v="0.54"/>
    <n v="0.87"/>
    <n v="0.68"/>
    <n v="0.42"/>
    <n v="0.65"/>
    <n v="0.75"/>
    <n v="0.94"/>
    <x v="1"/>
    <x v="1"/>
  </r>
  <r>
    <x v="18"/>
    <x v="2398"/>
    <n v="1"/>
    <s v="High School"/>
    <n v="0.54"/>
    <n v="0.87"/>
    <n v="0.27"/>
    <x v="1"/>
    <n v="0.79"/>
    <n v="0.08"/>
    <n v="0.7"/>
    <n v="0.54"/>
    <n v="0.1"/>
    <n v="0.56000000000000005"/>
    <n v="0.19"/>
    <n v="0.71"/>
    <n v="0.28000000000000003"/>
    <n v="0.15"/>
    <x v="0"/>
    <x v="2"/>
  </r>
  <r>
    <x v="12"/>
    <x v="2399"/>
    <n v="25"/>
    <s v="Bachelor's"/>
    <n v="0.49"/>
    <n v="0.7"/>
    <n v="0.64"/>
    <x v="2"/>
    <n v="0"/>
    <n v="0.84"/>
    <n v="0.52"/>
    <n v="0.92"/>
    <n v="0.2"/>
    <n v="0.1"/>
    <n v="0.62"/>
    <n v="0.71"/>
    <n v="0.37"/>
    <n v="0.01"/>
    <x v="0"/>
    <x v="0"/>
  </r>
  <r>
    <x v="1"/>
    <x v="2400"/>
    <n v="2"/>
    <s v="Master's"/>
    <n v="0.23"/>
    <n v="0.85"/>
    <n v="0.18"/>
    <x v="1"/>
    <n v="0.7"/>
    <n v="0.96"/>
    <n v="0.14000000000000001"/>
    <n v="0.68"/>
    <n v="0.23"/>
    <n v="0.22"/>
    <n v="0.63"/>
    <n v="0.78"/>
    <n v="0.98"/>
    <n v="0.77"/>
    <x v="0"/>
    <x v="2"/>
  </r>
  <r>
    <x v="6"/>
    <x v="2401"/>
    <n v="19"/>
    <s v="High School"/>
    <n v="0.23"/>
    <n v="1.26"/>
    <n v="0.51"/>
    <x v="2"/>
    <n v="0.3"/>
    <n v="0.47"/>
    <n v="0.91"/>
    <n v="0.76"/>
    <n v="0.45"/>
    <n v="0.98"/>
    <n v="0.79"/>
    <n v="0.01"/>
    <n v="0.11"/>
    <n v="0.55000000000000004"/>
    <x v="1"/>
    <x v="1"/>
  </r>
  <r>
    <x v="10"/>
    <x v="2402"/>
    <n v="24"/>
    <s v="Master's"/>
    <n v="0.81"/>
    <n v="1.4"/>
    <n v="0.4"/>
    <x v="2"/>
    <n v="0.76"/>
    <n v="0.54"/>
    <n v="0.39"/>
    <n v="0.79"/>
    <n v="0.56000000000000005"/>
    <n v="0.64"/>
    <n v="0.06"/>
    <n v="0.59"/>
    <n v="0.3"/>
    <n v="0.49"/>
    <x v="0"/>
    <x v="0"/>
  </r>
  <r>
    <x v="17"/>
    <x v="2403"/>
    <n v="3"/>
    <s v="Master's"/>
    <n v="0.61"/>
    <n v="0.65"/>
    <n v="0.35"/>
    <x v="2"/>
    <n v="0.19"/>
    <n v="0.82"/>
    <n v="0.03"/>
    <n v="0.73"/>
    <n v="0.06"/>
    <n v="0.59"/>
    <n v="0.77"/>
    <n v="0.23"/>
    <n v="0.2"/>
    <n v="0.28999999999999998"/>
    <x v="1"/>
    <x v="4"/>
  </r>
  <r>
    <x v="16"/>
    <x v="2404"/>
    <n v="0"/>
    <s v="High School"/>
    <n v="0.49"/>
    <n v="1.23"/>
    <n v="0.82"/>
    <x v="0"/>
    <n v="0.13"/>
    <n v="0.44"/>
    <n v="0.16"/>
    <n v="0.75"/>
    <n v="0.17"/>
    <n v="0.48"/>
    <n v="0.69"/>
    <n v="0.23"/>
    <n v="0.08"/>
    <n v="0.56000000000000005"/>
    <x v="0"/>
    <x v="2"/>
  </r>
  <r>
    <x v="18"/>
    <x v="2405"/>
    <n v="16"/>
    <s v="PhD"/>
    <n v="0.59"/>
    <n v="1.25"/>
    <n v="0.13"/>
    <x v="1"/>
    <n v="0.49"/>
    <n v="0.93"/>
    <n v="0.47"/>
    <n v="1"/>
    <n v="0.16"/>
    <n v="0.71"/>
    <n v="0.65"/>
    <n v="0.87"/>
    <n v="0.09"/>
    <n v="0.28000000000000003"/>
    <x v="0"/>
    <x v="1"/>
  </r>
  <r>
    <x v="19"/>
    <x v="2406"/>
    <n v="3"/>
    <s v="PhD"/>
    <n v="0.93"/>
    <n v="0.93"/>
    <n v="0.66"/>
    <x v="2"/>
    <n v="0.28999999999999998"/>
    <n v="0.13"/>
    <n v="0.3"/>
    <n v="0.6"/>
    <n v="0.85"/>
    <n v="0.39"/>
    <n v="0.91"/>
    <n v="0.24"/>
    <n v="0.69"/>
    <n v="0.74"/>
    <x v="0"/>
    <x v="4"/>
  </r>
  <r>
    <x v="2"/>
    <x v="2407"/>
    <n v="26"/>
    <s v="PhD"/>
    <n v="0.03"/>
    <n v="0.87"/>
    <n v="0.71"/>
    <x v="0"/>
    <n v="0.9"/>
    <n v="0.95"/>
    <n v="0.74"/>
    <n v="0.73"/>
    <n v="0.24"/>
    <n v="7.0000000000000007E-2"/>
    <n v="0.8"/>
    <n v="0.56000000000000005"/>
    <n v="0.68"/>
    <n v="0.78"/>
    <x v="0"/>
    <x v="0"/>
  </r>
  <r>
    <x v="4"/>
    <x v="2408"/>
    <n v="28"/>
    <s v="Bachelor's"/>
    <n v="0.14000000000000001"/>
    <n v="1.3"/>
    <n v="0.48"/>
    <x v="2"/>
    <n v="0.83"/>
    <n v="0.44"/>
    <n v="0.22"/>
    <n v="0.17"/>
    <n v="0.74"/>
    <n v="0.56999999999999995"/>
    <n v="0.4"/>
    <n v="0.49"/>
    <n v="0.55000000000000004"/>
    <n v="0.24"/>
    <x v="0"/>
    <x v="0"/>
  </r>
  <r>
    <x v="10"/>
    <x v="2409"/>
    <n v="2"/>
    <s v="High School"/>
    <n v="0.28999999999999998"/>
    <n v="0.89"/>
    <n v="0.5"/>
    <x v="2"/>
    <n v="0.17"/>
    <n v="0.39"/>
    <n v="0.39"/>
    <n v="0.28999999999999998"/>
    <n v="1"/>
    <n v="7.0000000000000007E-2"/>
    <n v="0.64"/>
    <n v="0.17"/>
    <n v="0.84"/>
    <n v="0.91"/>
    <x v="1"/>
    <x v="2"/>
  </r>
  <r>
    <x v="0"/>
    <x v="2410"/>
    <n v="15"/>
    <s v="High School"/>
    <n v="0.82"/>
    <n v="0.75"/>
    <n v="0.74"/>
    <x v="0"/>
    <n v="0.32"/>
    <n v="0.34"/>
    <n v="0.4"/>
    <n v="0.37"/>
    <n v="0.41"/>
    <n v="0.71"/>
    <n v="0.25"/>
    <n v="0.02"/>
    <n v="0.49"/>
    <n v="0.45"/>
    <x v="1"/>
    <x v="1"/>
  </r>
  <r>
    <x v="9"/>
    <x v="2411"/>
    <n v="5"/>
    <s v="PhD"/>
    <n v="0.13"/>
    <n v="1.01"/>
    <n v="0.76"/>
    <x v="0"/>
    <n v="0.88"/>
    <n v="0.17"/>
    <n v="0.02"/>
    <n v="0.45"/>
    <n v="0.99"/>
    <n v="0.63"/>
    <n v="0.35"/>
    <n v="0.02"/>
    <n v="0.48"/>
    <n v="0.21"/>
    <x v="0"/>
    <x v="4"/>
  </r>
  <r>
    <x v="6"/>
    <x v="2412"/>
    <n v="18"/>
    <s v="PhD"/>
    <n v="0.57999999999999996"/>
    <n v="0.77"/>
    <n v="0.33"/>
    <x v="2"/>
    <n v="0.76"/>
    <n v="0.59"/>
    <n v="0.84"/>
    <n v="0.26"/>
    <n v="0.65"/>
    <n v="0.12"/>
    <n v="0.28999999999999998"/>
    <n v="0.66"/>
    <n v="0.83"/>
    <n v="0.32"/>
    <x v="1"/>
    <x v="1"/>
  </r>
  <r>
    <x v="16"/>
    <x v="2413"/>
    <n v="10"/>
    <s v="PhD"/>
    <n v="0.68"/>
    <n v="0.85"/>
    <n v="0.92"/>
    <x v="0"/>
    <n v="0.51"/>
    <n v="0.65"/>
    <n v="0.5"/>
    <n v="0.45"/>
    <n v="0.85"/>
    <n v="0.28999999999999998"/>
    <n v="0.04"/>
    <n v="0.88"/>
    <n v="0.83"/>
    <n v="0.37"/>
    <x v="1"/>
    <x v="3"/>
  </r>
  <r>
    <x v="12"/>
    <x v="2414"/>
    <n v="15"/>
    <s v="Bachelor's"/>
    <n v="0.68"/>
    <n v="0.57999999999999996"/>
    <n v="0.47"/>
    <x v="2"/>
    <n v="0.09"/>
    <n v="0.6"/>
    <n v="0.03"/>
    <n v="0.63"/>
    <n v="0.67"/>
    <n v="0.49"/>
    <n v="0.18"/>
    <n v="0.1"/>
    <n v="0.31"/>
    <n v="0.47"/>
    <x v="1"/>
    <x v="1"/>
  </r>
  <r>
    <x v="12"/>
    <x v="2415"/>
    <n v="18"/>
    <s v="PhD"/>
    <n v="0"/>
    <n v="1.21"/>
    <n v="0.59"/>
    <x v="2"/>
    <n v="0.44"/>
    <n v="0.34"/>
    <n v="0.84"/>
    <n v="0.78"/>
    <n v="0.98"/>
    <n v="0.37"/>
    <n v="0.91"/>
    <n v="0.09"/>
    <n v="0.41"/>
    <n v="0.47"/>
    <x v="1"/>
    <x v="1"/>
  </r>
  <r>
    <x v="15"/>
    <x v="2416"/>
    <n v="5"/>
    <s v="Master's"/>
    <n v="0.63"/>
    <n v="0.67"/>
    <n v="0.27"/>
    <x v="1"/>
    <n v="0.55000000000000004"/>
    <n v="0.9"/>
    <n v="0"/>
    <n v="0.63"/>
    <n v="0.41"/>
    <n v="0.51"/>
    <n v="0.74"/>
    <n v="0.23"/>
    <n v="0.2"/>
    <n v="0.7"/>
    <x v="1"/>
    <x v="4"/>
  </r>
  <r>
    <x v="4"/>
    <x v="2417"/>
    <n v="8"/>
    <s v="Master's"/>
    <n v="0.23"/>
    <n v="0.98"/>
    <n v="0.48"/>
    <x v="2"/>
    <n v="0.69"/>
    <n v="0"/>
    <n v="0.59"/>
    <n v="0.61"/>
    <n v="0.75"/>
    <n v="0.89"/>
    <n v="0.44"/>
    <n v="0.34"/>
    <n v="0.1"/>
    <n v="0.34"/>
    <x v="0"/>
    <x v="3"/>
  </r>
  <r>
    <x v="3"/>
    <x v="2418"/>
    <n v="6"/>
    <s v="Bachelor's"/>
    <n v="0.8"/>
    <n v="1.31"/>
    <n v="0.47"/>
    <x v="2"/>
    <n v="0.26"/>
    <n v="0.12"/>
    <n v="0.85"/>
    <n v="0.88"/>
    <n v="0.27"/>
    <n v="0.62"/>
    <n v="0.26"/>
    <n v="0.23"/>
    <n v="0.02"/>
    <n v="0.57999999999999996"/>
    <x v="0"/>
    <x v="3"/>
  </r>
  <r>
    <x v="2"/>
    <x v="2419"/>
    <n v="25"/>
    <s v="Master's"/>
    <n v="0.01"/>
    <n v="0.6"/>
    <n v="0.78"/>
    <x v="0"/>
    <n v="0.67"/>
    <n v="0.2"/>
    <n v="0.89"/>
    <n v="0.28999999999999998"/>
    <n v="0.33"/>
    <n v="0.22"/>
    <n v="0.25"/>
    <n v="7.0000000000000007E-2"/>
    <n v="0.28999999999999998"/>
    <n v="0.86"/>
    <x v="0"/>
    <x v="0"/>
  </r>
  <r>
    <x v="5"/>
    <x v="2420"/>
    <n v="13"/>
    <s v="Bachelor's"/>
    <n v="0.88"/>
    <n v="0.6"/>
    <n v="0.16"/>
    <x v="1"/>
    <n v="0.23"/>
    <n v="0.72"/>
    <n v="0.97"/>
    <n v="0.82"/>
    <n v="0.04"/>
    <n v="0.32"/>
    <n v="0.03"/>
    <n v="0.04"/>
    <n v="0.08"/>
    <n v="0.28000000000000003"/>
    <x v="0"/>
    <x v="1"/>
  </r>
  <r>
    <x v="5"/>
    <x v="2421"/>
    <n v="1"/>
    <s v="Master's"/>
    <n v="0.4"/>
    <n v="0.9"/>
    <n v="0.24"/>
    <x v="1"/>
    <n v="0.14000000000000001"/>
    <n v="0.16"/>
    <n v="0.63"/>
    <n v="0.56999999999999995"/>
    <n v="0.15"/>
    <n v="0.85"/>
    <n v="0.33"/>
    <n v="0.37"/>
    <n v="0.42"/>
    <n v="0.32"/>
    <x v="0"/>
    <x v="2"/>
  </r>
  <r>
    <x v="4"/>
    <x v="2422"/>
    <n v="3"/>
    <s v="Bachelor's"/>
    <n v="0.39"/>
    <n v="0.76"/>
    <n v="0.66"/>
    <x v="2"/>
    <n v="0.31"/>
    <n v="0.7"/>
    <n v="0.35"/>
    <n v="0.44"/>
    <n v="0.24"/>
    <n v="0.75"/>
    <n v="0.74"/>
    <n v="0.02"/>
    <n v="0.06"/>
    <n v="0.92"/>
    <x v="1"/>
    <x v="4"/>
  </r>
  <r>
    <x v="12"/>
    <x v="2423"/>
    <n v="19"/>
    <s v="High School"/>
    <n v="0.51"/>
    <n v="0.99"/>
    <n v="0.62"/>
    <x v="2"/>
    <n v="0.14000000000000001"/>
    <n v="0.65"/>
    <n v="0.48"/>
    <n v="0.74"/>
    <n v="0.03"/>
    <n v="0.59"/>
    <n v="0.56000000000000005"/>
    <n v="0.84"/>
    <n v="0.68"/>
    <n v="0.88"/>
    <x v="0"/>
    <x v="1"/>
  </r>
  <r>
    <x v="13"/>
    <x v="2424"/>
    <n v="3"/>
    <s v="PhD"/>
    <n v="0.41"/>
    <n v="0.64"/>
    <n v="0.55000000000000004"/>
    <x v="2"/>
    <n v="0.87"/>
    <n v="7.0000000000000007E-2"/>
    <n v="0.56000000000000005"/>
    <n v="0.11"/>
    <n v="0.03"/>
    <n v="0.68"/>
    <n v="0.68"/>
    <n v="0.6"/>
    <n v="0.86"/>
    <n v="0.08"/>
    <x v="0"/>
    <x v="4"/>
  </r>
  <r>
    <x v="4"/>
    <x v="2425"/>
    <n v="27"/>
    <s v="Bachelor's"/>
    <n v="0.86"/>
    <n v="1"/>
    <n v="0.41"/>
    <x v="2"/>
    <n v="0.74"/>
    <n v="0.89"/>
    <n v="0.69"/>
    <n v="0.79"/>
    <n v="0.28000000000000003"/>
    <n v="0.28999999999999998"/>
    <n v="0.86"/>
    <n v="0.61"/>
    <n v="0.23"/>
    <n v="0.52"/>
    <x v="0"/>
    <x v="0"/>
  </r>
  <r>
    <x v="11"/>
    <x v="2426"/>
    <n v="0"/>
    <s v="High School"/>
    <n v="0.22"/>
    <n v="1.1499999999999999"/>
    <n v="0.32"/>
    <x v="2"/>
    <n v="0.3"/>
    <n v="0.67"/>
    <n v="0.15"/>
    <n v="0.22"/>
    <n v="0.88"/>
    <n v="0.67"/>
    <n v="0.5"/>
    <n v="0.21"/>
    <n v="0.34"/>
    <n v="0.56999999999999995"/>
    <x v="0"/>
    <x v="2"/>
  </r>
  <r>
    <x v="8"/>
    <x v="2427"/>
    <n v="17"/>
    <s v="Master's"/>
    <n v="0.48"/>
    <n v="0.91"/>
    <n v="0.49"/>
    <x v="2"/>
    <n v="0.11"/>
    <n v="0.11"/>
    <n v="0.96"/>
    <n v="0.98"/>
    <n v="0.43"/>
    <n v="0.79"/>
    <n v="0.66"/>
    <n v="0.12"/>
    <n v="0.3"/>
    <n v="0.31"/>
    <x v="0"/>
    <x v="1"/>
  </r>
  <r>
    <x v="2"/>
    <x v="2428"/>
    <n v="7"/>
    <s v="High School"/>
    <n v="0.57999999999999996"/>
    <n v="1.42"/>
    <n v="0.9"/>
    <x v="0"/>
    <n v="0.86"/>
    <n v="0.89"/>
    <n v="0.8"/>
    <n v="0.33"/>
    <n v="0.22"/>
    <n v="0.56999999999999995"/>
    <n v="0.69"/>
    <n v="0.39"/>
    <n v="0.85"/>
    <n v="0.96"/>
    <x v="0"/>
    <x v="3"/>
  </r>
  <r>
    <x v="5"/>
    <x v="2429"/>
    <n v="11"/>
    <s v="Master's"/>
    <n v="0.21"/>
    <n v="1.3"/>
    <n v="0.16"/>
    <x v="1"/>
    <n v="0.18"/>
    <n v="0.66"/>
    <n v="0.6"/>
    <n v="0.17"/>
    <n v="0.87"/>
    <n v="0.85"/>
    <n v="0.84"/>
    <n v="0.4"/>
    <n v="0.82"/>
    <n v="0.84"/>
    <x v="1"/>
    <x v="1"/>
  </r>
  <r>
    <x v="0"/>
    <x v="2430"/>
    <n v="7"/>
    <s v="Bachelor's"/>
    <n v="0.96"/>
    <n v="0.88"/>
    <n v="0.75"/>
    <x v="0"/>
    <n v="0.28999999999999998"/>
    <n v="0.49"/>
    <n v="0.81"/>
    <n v="0.72"/>
    <n v="0.79"/>
    <n v="0.38"/>
    <n v="0.25"/>
    <n v="0.02"/>
    <n v="0.63"/>
    <n v="0.8"/>
    <x v="1"/>
    <x v="3"/>
  </r>
  <r>
    <x v="7"/>
    <x v="2431"/>
    <n v="8"/>
    <s v="High School"/>
    <n v="0.48"/>
    <n v="1.43"/>
    <n v="0.1"/>
    <x v="1"/>
    <n v="0.51"/>
    <n v="0.21"/>
    <n v="0.19"/>
    <n v="0.95"/>
    <n v="0.82"/>
    <n v="0.01"/>
    <n v="0.27"/>
    <n v="0.21"/>
    <n v="0.15"/>
    <n v="0.7"/>
    <x v="0"/>
    <x v="3"/>
  </r>
  <r>
    <x v="7"/>
    <x v="2432"/>
    <n v="0"/>
    <s v="PhD"/>
    <n v="0.45"/>
    <n v="0.69"/>
    <n v="0.12"/>
    <x v="1"/>
    <n v="0.36"/>
    <n v="0.79"/>
    <n v="0.99"/>
    <n v="0.18"/>
    <n v="0.34"/>
    <n v="0.28000000000000003"/>
    <n v="0.04"/>
    <n v="0.22"/>
    <n v="0.9"/>
    <n v="0.84"/>
    <x v="0"/>
    <x v="2"/>
  </r>
  <r>
    <x v="4"/>
    <x v="2433"/>
    <n v="15"/>
    <s v="PhD"/>
    <n v="0.37"/>
    <n v="0.81"/>
    <n v="0.36"/>
    <x v="2"/>
    <n v="0.62"/>
    <n v="0.56000000000000005"/>
    <n v="0.43"/>
    <n v="0.86"/>
    <n v="0.62"/>
    <n v="0.26"/>
    <n v="0.37"/>
    <n v="0.15"/>
    <n v="0.59"/>
    <n v="0.59"/>
    <x v="1"/>
    <x v="1"/>
  </r>
  <r>
    <x v="4"/>
    <x v="2434"/>
    <n v="4"/>
    <s v="Bachelor's"/>
    <n v="0.2"/>
    <n v="0.7"/>
    <n v="0.35"/>
    <x v="2"/>
    <n v="0.61"/>
    <n v="0.69"/>
    <n v="0.7"/>
    <n v="0.53"/>
    <n v="0.95"/>
    <n v="0.88"/>
    <n v="0.96"/>
    <n v="0.39"/>
    <n v="0.88"/>
    <n v="0.76"/>
    <x v="0"/>
    <x v="4"/>
  </r>
  <r>
    <x v="10"/>
    <x v="2435"/>
    <n v="17"/>
    <s v="Master's"/>
    <n v="0.11"/>
    <n v="1.18"/>
    <n v="0.35"/>
    <x v="2"/>
    <n v="0.28999999999999998"/>
    <n v="0.5"/>
    <n v="0.68"/>
    <n v="0.93"/>
    <n v="0.59"/>
    <n v="0.67"/>
    <n v="0.31"/>
    <n v="0.69"/>
    <n v="0.44"/>
    <n v="0.86"/>
    <x v="0"/>
    <x v="1"/>
  </r>
  <r>
    <x v="7"/>
    <x v="2436"/>
    <n v="4"/>
    <s v="PhD"/>
    <n v="0.47"/>
    <n v="0.93"/>
    <n v="0.25"/>
    <x v="1"/>
    <n v="0.95"/>
    <n v="0.33"/>
    <n v="0.48"/>
    <n v="0.71"/>
    <n v="0.9"/>
    <n v="0.49"/>
    <n v="0.11"/>
    <n v="0.37"/>
    <n v="0.55000000000000004"/>
    <n v="0.42"/>
    <x v="1"/>
    <x v="4"/>
  </r>
  <r>
    <x v="18"/>
    <x v="2437"/>
    <n v="16"/>
    <s v="High School"/>
    <n v="0.04"/>
    <n v="1.19"/>
    <n v="0.3"/>
    <x v="1"/>
    <n v="0.92"/>
    <n v="0.68"/>
    <n v="0.84"/>
    <n v="0.26"/>
    <n v="0.62"/>
    <n v="0.06"/>
    <n v="0.71"/>
    <n v="0.97"/>
    <n v="0.86"/>
    <n v="0.53"/>
    <x v="0"/>
    <x v="1"/>
  </r>
  <r>
    <x v="10"/>
    <x v="2438"/>
    <n v="12"/>
    <s v="High School"/>
    <n v="0.94"/>
    <n v="0.72"/>
    <n v="0.62"/>
    <x v="2"/>
    <n v="0.27"/>
    <n v="0.88"/>
    <n v="0.1"/>
    <n v="0.18"/>
    <n v="0.72"/>
    <n v="0.17"/>
    <n v="0.16"/>
    <n v="0.56000000000000005"/>
    <n v="0.83"/>
    <n v="0.27"/>
    <x v="0"/>
    <x v="1"/>
  </r>
  <r>
    <x v="8"/>
    <x v="2439"/>
    <n v="2"/>
    <s v="Bachelor's"/>
    <n v="0.81"/>
    <n v="1.08"/>
    <n v="0.56000000000000005"/>
    <x v="2"/>
    <n v="0.04"/>
    <n v="0.37"/>
    <n v="0.26"/>
    <n v="0.15"/>
    <n v="0.39"/>
    <n v="0.35"/>
    <n v="0.73"/>
    <n v="0.6"/>
    <n v="0.91"/>
    <n v="0.15"/>
    <x v="0"/>
    <x v="2"/>
  </r>
  <r>
    <x v="15"/>
    <x v="2440"/>
    <n v="23"/>
    <s v="PhD"/>
    <n v="0.53"/>
    <n v="0.5"/>
    <n v="0.25"/>
    <x v="1"/>
    <n v="0.51"/>
    <n v="0.49"/>
    <n v="0.36"/>
    <n v="0.37"/>
    <n v="0.43"/>
    <n v="0.02"/>
    <n v="0.08"/>
    <n v="0.51"/>
    <n v="0.15"/>
    <n v="0.78"/>
    <x v="1"/>
    <x v="0"/>
  </r>
  <r>
    <x v="7"/>
    <x v="2441"/>
    <n v="15"/>
    <s v="High School"/>
    <n v="0.1"/>
    <n v="0.74"/>
    <n v="0.14000000000000001"/>
    <x v="1"/>
    <n v="0.04"/>
    <n v="0.14000000000000001"/>
    <n v="0.32"/>
    <n v="0.31"/>
    <n v="0.8"/>
    <n v="0.84"/>
    <n v="0.19"/>
    <n v="0.12"/>
    <n v="0.63"/>
    <n v="0.8"/>
    <x v="0"/>
    <x v="1"/>
  </r>
  <r>
    <x v="8"/>
    <x v="2442"/>
    <n v="3"/>
    <s v="High School"/>
    <n v="0.01"/>
    <n v="0.91"/>
    <n v="0.59"/>
    <x v="2"/>
    <n v="0.83"/>
    <n v="0.06"/>
    <n v="0.68"/>
    <n v="0.28999999999999998"/>
    <n v="7.0000000000000007E-2"/>
    <n v="0.49"/>
    <n v="0.16"/>
    <n v="0.74"/>
    <n v="0.74"/>
    <n v="0.84"/>
    <x v="0"/>
    <x v="4"/>
  </r>
  <r>
    <x v="12"/>
    <x v="2443"/>
    <n v="8"/>
    <s v="PhD"/>
    <n v="0.01"/>
    <n v="0.76"/>
    <n v="0.49"/>
    <x v="2"/>
    <n v="0.69"/>
    <n v="0.38"/>
    <n v="0.54"/>
    <n v="0.52"/>
    <n v="0.16"/>
    <n v="0.62"/>
    <n v="0.44"/>
    <n v="0.81"/>
    <n v="0.69"/>
    <n v="0.11"/>
    <x v="0"/>
    <x v="3"/>
  </r>
  <r>
    <x v="0"/>
    <x v="2444"/>
    <n v="14"/>
    <s v="Master's"/>
    <n v="0.7"/>
    <n v="0.59"/>
    <n v="0.9"/>
    <x v="0"/>
    <n v="0.22"/>
    <n v="0.5"/>
    <n v="0.94"/>
    <n v="0.56999999999999995"/>
    <n v="0.42"/>
    <n v="0.01"/>
    <n v="0.13"/>
    <n v="0.57999999999999996"/>
    <n v="0.49"/>
    <n v="0.36"/>
    <x v="1"/>
    <x v="1"/>
  </r>
  <r>
    <x v="17"/>
    <x v="381"/>
    <n v="17"/>
    <s v="Master's"/>
    <n v="0.77"/>
    <n v="0.62"/>
    <n v="0.57999999999999996"/>
    <x v="2"/>
    <n v="0.91"/>
    <n v="0.18"/>
    <n v="0.84"/>
    <n v="0.12"/>
    <n v="0.56999999999999995"/>
    <n v="0.34"/>
    <n v="0.47"/>
    <n v="0.3"/>
    <n v="0.26"/>
    <n v="0.74"/>
    <x v="0"/>
    <x v="1"/>
  </r>
  <r>
    <x v="10"/>
    <x v="2445"/>
    <n v="23"/>
    <s v="High School"/>
    <n v="0.87"/>
    <n v="0.89"/>
    <n v="0.62"/>
    <x v="2"/>
    <n v="0.26"/>
    <n v="0.66"/>
    <n v="0.1"/>
    <n v="0.02"/>
    <n v="0.1"/>
    <n v="0.32"/>
    <n v="0.03"/>
    <n v="0.63"/>
    <n v="0.32"/>
    <n v="0.74"/>
    <x v="0"/>
    <x v="0"/>
  </r>
  <r>
    <x v="7"/>
    <x v="2446"/>
    <n v="9"/>
    <s v="Master's"/>
    <n v="0.22"/>
    <n v="0.91"/>
    <n v="0.15"/>
    <x v="1"/>
    <n v="0.13"/>
    <n v="0.99"/>
    <n v="0.28000000000000003"/>
    <n v="0.72"/>
    <n v="0.22"/>
    <n v="0.88"/>
    <n v="0.39"/>
    <n v="0.9"/>
    <n v="0.34"/>
    <n v="0.01"/>
    <x v="1"/>
    <x v="3"/>
  </r>
  <r>
    <x v="6"/>
    <x v="2447"/>
    <n v="12"/>
    <s v="Bachelor's"/>
    <n v="0.52"/>
    <n v="0.62"/>
    <n v="0.39"/>
    <x v="2"/>
    <n v="0.78"/>
    <n v="0.04"/>
    <n v="0.49"/>
    <n v="0.53"/>
    <n v="0.69"/>
    <n v="0.04"/>
    <n v="0.59"/>
    <n v="0"/>
    <n v="0.27"/>
    <n v="0.5"/>
    <x v="1"/>
    <x v="1"/>
  </r>
  <r>
    <x v="0"/>
    <x v="2448"/>
    <n v="3"/>
    <s v="Master's"/>
    <n v="0.13"/>
    <n v="0.67"/>
    <n v="0.87"/>
    <x v="0"/>
    <n v="0.37"/>
    <n v="0.62"/>
    <n v="1"/>
    <n v="0.99"/>
    <n v="0.35"/>
    <n v="0.5"/>
    <n v="0.9"/>
    <n v="0.09"/>
    <n v="0.45"/>
    <n v="0.38"/>
    <x v="1"/>
    <x v="4"/>
  </r>
  <r>
    <x v="4"/>
    <x v="2449"/>
    <n v="10"/>
    <s v="PhD"/>
    <n v="0.99"/>
    <n v="1.23"/>
    <n v="0.46"/>
    <x v="2"/>
    <n v="0.83"/>
    <n v="0.49"/>
    <n v="0.87"/>
    <n v="0.27"/>
    <n v="0.22"/>
    <n v="0.25"/>
    <n v="0.54"/>
    <n v="0.28999999999999998"/>
    <n v="0.15"/>
    <n v="0.99"/>
    <x v="1"/>
    <x v="3"/>
  </r>
  <r>
    <x v="7"/>
    <x v="2450"/>
    <n v="12"/>
    <s v="Master's"/>
    <n v="0.64"/>
    <n v="1.39"/>
    <n v="0.28000000000000003"/>
    <x v="1"/>
    <n v="0.68"/>
    <n v="0.52"/>
    <n v="0.88"/>
    <n v="0.56999999999999995"/>
    <n v="0.13"/>
    <n v="0.37"/>
    <n v="0.45"/>
    <n v="0.94"/>
    <n v="0.66"/>
    <n v="0.88"/>
    <x v="0"/>
    <x v="1"/>
  </r>
  <r>
    <x v="3"/>
    <x v="2451"/>
    <n v="29"/>
    <s v="High School"/>
    <n v="0.31"/>
    <n v="1.22"/>
    <n v="0.38"/>
    <x v="2"/>
    <n v="0.41"/>
    <n v="0.81"/>
    <n v="0.61"/>
    <n v="0.83"/>
    <n v="0.25"/>
    <n v="0.75"/>
    <n v="0.2"/>
    <n v="0.55000000000000004"/>
    <n v="0.43"/>
    <n v="0.56000000000000005"/>
    <x v="1"/>
    <x v="0"/>
  </r>
  <r>
    <x v="16"/>
    <x v="2452"/>
    <n v="6"/>
    <s v="PhD"/>
    <n v="0.36"/>
    <n v="1.17"/>
    <n v="0.84"/>
    <x v="0"/>
    <n v="0.55000000000000004"/>
    <n v="0.51"/>
    <n v="0.94"/>
    <n v="0.93"/>
    <n v="0.36"/>
    <n v="0.35"/>
    <n v="0.55000000000000004"/>
    <n v="0.1"/>
    <n v="0.3"/>
    <n v="0.23"/>
    <x v="0"/>
    <x v="3"/>
  </r>
  <r>
    <x v="1"/>
    <x v="2453"/>
    <n v="13"/>
    <s v="PhD"/>
    <n v="0.64"/>
    <n v="0.88"/>
    <n v="0.09"/>
    <x v="1"/>
    <n v="0.89"/>
    <n v="0.87"/>
    <n v="0.86"/>
    <n v="0.39"/>
    <n v="0.06"/>
    <n v="0.11"/>
    <n v="0.28000000000000003"/>
    <n v="0.22"/>
    <n v="0.87"/>
    <n v="0.99"/>
    <x v="0"/>
    <x v="1"/>
  </r>
  <r>
    <x v="1"/>
    <x v="2454"/>
    <n v="0"/>
    <s v="PhD"/>
    <n v="0.73"/>
    <n v="1.0900000000000001"/>
    <n v="0.24"/>
    <x v="1"/>
    <n v="0.95"/>
    <n v="0.6"/>
    <n v="0.15"/>
    <n v="0.16"/>
    <n v="0.57999999999999996"/>
    <n v="0.33"/>
    <n v="0.91"/>
    <n v="0.61"/>
    <n v="0.68"/>
    <n v="0.01"/>
    <x v="1"/>
    <x v="2"/>
  </r>
  <r>
    <x v="16"/>
    <x v="2455"/>
    <n v="0"/>
    <s v="High School"/>
    <n v="0.43"/>
    <n v="1.21"/>
    <n v="0.8"/>
    <x v="0"/>
    <n v="0.98"/>
    <n v="0.67"/>
    <n v="0.66"/>
    <n v="0.92"/>
    <n v="1"/>
    <n v="0.2"/>
    <n v="0.81"/>
    <n v="0.16"/>
    <n v="0.46"/>
    <n v="0.1"/>
    <x v="0"/>
    <x v="2"/>
  </r>
  <r>
    <x v="10"/>
    <x v="2456"/>
    <n v="15"/>
    <s v="High School"/>
    <n v="0.47"/>
    <n v="1.1299999999999999"/>
    <n v="0.56999999999999995"/>
    <x v="2"/>
    <n v="0.62"/>
    <n v="0.28999999999999998"/>
    <n v="0.84"/>
    <n v="0.55000000000000004"/>
    <n v="0.49"/>
    <n v="0.99"/>
    <n v="0.28000000000000003"/>
    <n v="0.53"/>
    <n v="0.68"/>
    <n v="0.13"/>
    <x v="1"/>
    <x v="1"/>
  </r>
  <r>
    <x v="13"/>
    <x v="2457"/>
    <n v="25"/>
    <s v="PhD"/>
    <n v="0.8"/>
    <n v="0.74"/>
    <n v="0.5"/>
    <x v="2"/>
    <n v="0.63"/>
    <n v="0.67"/>
    <n v="0.73"/>
    <n v="0.87"/>
    <n v="0.39"/>
    <n v="0.71"/>
    <n v="0.73"/>
    <n v="0.3"/>
    <n v="0.97"/>
    <n v="0.87"/>
    <x v="1"/>
    <x v="0"/>
  </r>
  <r>
    <x v="9"/>
    <x v="2458"/>
    <n v="20"/>
    <s v="Master's"/>
    <n v="0.68"/>
    <n v="1.22"/>
    <n v="0.81"/>
    <x v="0"/>
    <n v="0.86"/>
    <n v="0.69"/>
    <n v="0.66"/>
    <n v="0.22"/>
    <n v="0.41"/>
    <n v="0.43"/>
    <n v="0.73"/>
    <n v="0.62"/>
    <n v="0.09"/>
    <n v="0.31"/>
    <x v="0"/>
    <x v="1"/>
  </r>
  <r>
    <x v="7"/>
    <x v="2459"/>
    <n v="2"/>
    <s v="High School"/>
    <n v="0.74"/>
    <n v="1.24"/>
    <n v="0.17"/>
    <x v="1"/>
    <n v="0.12"/>
    <n v="0.28999999999999998"/>
    <n v="0.25"/>
    <n v="0.78"/>
    <n v="0.18"/>
    <n v="0.46"/>
    <n v="0.67"/>
    <n v="0.96"/>
    <n v="1"/>
    <n v="0.95"/>
    <x v="1"/>
    <x v="2"/>
  </r>
  <r>
    <x v="3"/>
    <x v="2460"/>
    <n v="13"/>
    <s v="Master's"/>
    <n v="0.75"/>
    <n v="1.26"/>
    <n v="0.65"/>
    <x v="2"/>
    <n v="0.95"/>
    <n v="0.45"/>
    <n v="0.42"/>
    <n v="0.46"/>
    <n v="0.66"/>
    <n v="0.78"/>
    <n v="0.87"/>
    <n v="0.46"/>
    <n v="0.36"/>
    <n v="0.98"/>
    <x v="0"/>
    <x v="1"/>
  </r>
  <r>
    <x v="8"/>
    <x v="2461"/>
    <n v="17"/>
    <s v="PhD"/>
    <n v="0.22"/>
    <n v="1.22"/>
    <n v="0.37"/>
    <x v="2"/>
    <n v="0.4"/>
    <n v="0.28999999999999998"/>
    <n v="0.17"/>
    <n v="0.57999999999999996"/>
    <n v="0.37"/>
    <n v="0.46"/>
    <n v="0.2"/>
    <n v="0.77"/>
    <n v="0.31"/>
    <n v="0.34"/>
    <x v="0"/>
    <x v="1"/>
  </r>
  <r>
    <x v="19"/>
    <x v="2462"/>
    <n v="25"/>
    <s v="High School"/>
    <n v="0.43"/>
    <n v="0.96"/>
    <n v="0.51"/>
    <x v="2"/>
    <n v="0.97"/>
    <n v="0.9"/>
    <n v="0.61"/>
    <n v="0.04"/>
    <n v="0.61"/>
    <n v="0.09"/>
    <n v="0.71"/>
    <n v="0.39"/>
    <n v="0.84"/>
    <n v="0.94"/>
    <x v="1"/>
    <x v="0"/>
  </r>
  <r>
    <x v="7"/>
    <x v="2463"/>
    <n v="4"/>
    <s v="PhD"/>
    <n v="0.46"/>
    <n v="1.0900000000000001"/>
    <n v="0.1"/>
    <x v="1"/>
    <n v="0.93"/>
    <n v="0.43"/>
    <n v="0.17"/>
    <n v="0.76"/>
    <n v="0.22"/>
    <n v="0.14000000000000001"/>
    <n v="0.56000000000000005"/>
    <n v="0.67"/>
    <n v="0.56999999999999995"/>
    <n v="0.66"/>
    <x v="1"/>
    <x v="4"/>
  </r>
  <r>
    <x v="18"/>
    <x v="2464"/>
    <n v="12"/>
    <s v="Bachelor's"/>
    <n v="0.48"/>
    <n v="0.86"/>
    <n v="0.28999999999999998"/>
    <x v="1"/>
    <n v="0.05"/>
    <n v="0.3"/>
    <n v="0.94"/>
    <n v="0.98"/>
    <n v="0.82"/>
    <n v="0.08"/>
    <n v="0.56000000000000005"/>
    <n v="0.4"/>
    <n v="0.81"/>
    <n v="0.06"/>
    <x v="0"/>
    <x v="1"/>
  </r>
  <r>
    <x v="14"/>
    <x v="2465"/>
    <n v="3"/>
    <s v="Bachelor's"/>
    <n v="0.49"/>
    <n v="0.66"/>
    <n v="0.87"/>
    <x v="0"/>
    <n v="0.82"/>
    <n v="0.7"/>
    <n v="0.44"/>
    <n v="0.88"/>
    <n v="0.14000000000000001"/>
    <n v="0.26"/>
    <n v="0.49"/>
    <n v="0.06"/>
    <n v="0.1"/>
    <n v="0.4"/>
    <x v="0"/>
    <x v="4"/>
  </r>
  <r>
    <x v="13"/>
    <x v="2466"/>
    <n v="11"/>
    <s v="Master's"/>
    <n v="0.91"/>
    <n v="0.97"/>
    <n v="0.36"/>
    <x v="2"/>
    <n v="0.18"/>
    <n v="0.38"/>
    <n v="0.21"/>
    <n v="0.08"/>
    <n v="0.67"/>
    <n v="0.57999999999999996"/>
    <n v="0.28999999999999998"/>
    <n v="0.78"/>
    <n v="0.78"/>
    <n v="0.49"/>
    <x v="0"/>
    <x v="1"/>
  </r>
  <r>
    <x v="11"/>
    <x v="2467"/>
    <n v="18"/>
    <s v="Master's"/>
    <n v="0.92"/>
    <n v="1.17"/>
    <n v="0.4"/>
    <x v="2"/>
    <n v="0.61"/>
    <n v="0.41"/>
    <n v="0.64"/>
    <n v="0.47"/>
    <n v="0.49"/>
    <n v="0.74"/>
    <n v="0.61"/>
    <n v="0.08"/>
    <n v="7.0000000000000007E-2"/>
    <n v="0.31"/>
    <x v="0"/>
    <x v="1"/>
  </r>
  <r>
    <x v="11"/>
    <x v="2468"/>
    <n v="26"/>
    <s v="PhD"/>
    <n v="0.28000000000000003"/>
    <n v="1.1499999999999999"/>
    <n v="0.38"/>
    <x v="2"/>
    <n v="0.7"/>
    <n v="0.77"/>
    <n v="0.12"/>
    <n v="0.65"/>
    <n v="0.96"/>
    <n v="0.19"/>
    <n v="0.91"/>
    <n v="0.61"/>
    <n v="0.59"/>
    <n v="0.05"/>
    <x v="0"/>
    <x v="0"/>
  </r>
  <r>
    <x v="11"/>
    <x v="2469"/>
    <n v="0"/>
    <s v="Bachelor's"/>
    <n v="0.48"/>
    <n v="1.22"/>
    <n v="0.62"/>
    <x v="2"/>
    <n v="0.52"/>
    <n v="0.26"/>
    <n v="0.14000000000000001"/>
    <n v="0.16"/>
    <n v="0.87"/>
    <n v="0.12"/>
    <n v="0.38"/>
    <n v="0.33"/>
    <n v="0.87"/>
    <n v="0.48"/>
    <x v="0"/>
    <x v="2"/>
  </r>
  <r>
    <x v="11"/>
    <x v="2470"/>
    <n v="1"/>
    <s v="High School"/>
    <n v="0.74"/>
    <n v="1.35"/>
    <n v="0.34"/>
    <x v="2"/>
    <n v="0.25"/>
    <n v="0.14000000000000001"/>
    <n v="0.46"/>
    <n v="0.72"/>
    <n v="0.17"/>
    <n v="0.13"/>
    <n v="0.61"/>
    <n v="0.23"/>
    <n v="0.48"/>
    <n v="0.05"/>
    <x v="1"/>
    <x v="2"/>
  </r>
  <r>
    <x v="9"/>
    <x v="2471"/>
    <n v="6"/>
    <s v="Bachelor's"/>
    <n v="0.54"/>
    <n v="1.1499999999999999"/>
    <n v="0.77"/>
    <x v="0"/>
    <n v="0.28000000000000003"/>
    <n v="0.8"/>
    <n v="0.72"/>
    <n v="0.57999999999999996"/>
    <n v="0.63"/>
    <n v="0.09"/>
    <n v="0.86"/>
    <n v="0.77"/>
    <n v="0.59"/>
    <n v="0.92"/>
    <x v="0"/>
    <x v="3"/>
  </r>
  <r>
    <x v="11"/>
    <x v="2472"/>
    <n v="18"/>
    <s v="Master's"/>
    <n v="0.27"/>
    <n v="0.8"/>
    <n v="0.65"/>
    <x v="2"/>
    <n v="0.65"/>
    <n v="0.8"/>
    <n v="0.28999999999999998"/>
    <n v="1"/>
    <n v="0.14000000000000001"/>
    <n v="0.96"/>
    <n v="0.9"/>
    <n v="0.55000000000000004"/>
    <n v="0.59"/>
    <n v="0.78"/>
    <x v="0"/>
    <x v="1"/>
  </r>
  <r>
    <x v="0"/>
    <x v="2473"/>
    <n v="20"/>
    <s v="Master's"/>
    <n v="0.53"/>
    <n v="1.4"/>
    <n v="0.72"/>
    <x v="0"/>
    <n v="0.91"/>
    <n v="0.73"/>
    <n v="0.77"/>
    <n v="0.06"/>
    <n v="0.19"/>
    <n v="0.93"/>
    <n v="0.12"/>
    <n v="0.63"/>
    <n v="0.78"/>
    <n v="0.23"/>
    <x v="1"/>
    <x v="1"/>
  </r>
  <r>
    <x v="5"/>
    <x v="2474"/>
    <n v="21"/>
    <s v="PhD"/>
    <n v="0.62"/>
    <n v="1.35"/>
    <n v="0.11"/>
    <x v="1"/>
    <n v="0.44"/>
    <n v="0.62"/>
    <n v="0.92"/>
    <n v="0.02"/>
    <n v="0.21"/>
    <n v="0.23"/>
    <n v="0.33"/>
    <n v="0.28000000000000003"/>
    <n v="0.59"/>
    <n v="0.89"/>
    <x v="1"/>
    <x v="0"/>
  </r>
  <r>
    <x v="19"/>
    <x v="2475"/>
    <n v="3"/>
    <s v="Bachelor's"/>
    <n v="0.24"/>
    <n v="1.36"/>
    <n v="0.55000000000000004"/>
    <x v="2"/>
    <n v="0.22"/>
    <n v="0.36"/>
    <n v="0.79"/>
    <n v="0.74"/>
    <n v="0.57999999999999996"/>
    <n v="0.14000000000000001"/>
    <n v="0.8"/>
    <n v="0.31"/>
    <n v="0.77"/>
    <n v="0.65"/>
    <x v="0"/>
    <x v="4"/>
  </r>
  <r>
    <x v="4"/>
    <x v="2476"/>
    <n v="2"/>
    <s v="High School"/>
    <n v="0.21"/>
    <n v="0.63"/>
    <n v="0.4"/>
    <x v="2"/>
    <n v="0.16"/>
    <n v="0.62"/>
    <n v="0.6"/>
    <n v="0.59"/>
    <n v="0.64"/>
    <n v="0.81"/>
    <n v="0.91"/>
    <n v="0.23"/>
    <n v="0.59"/>
    <n v="0.08"/>
    <x v="0"/>
    <x v="2"/>
  </r>
  <r>
    <x v="6"/>
    <x v="2477"/>
    <n v="20"/>
    <s v="Bachelor's"/>
    <n v="0.65"/>
    <n v="0.99"/>
    <n v="0.6"/>
    <x v="2"/>
    <n v="0.43"/>
    <n v="0.13"/>
    <n v="0.87"/>
    <n v="0.08"/>
    <n v="0.19"/>
    <n v="0.28000000000000003"/>
    <n v="1"/>
    <n v="0.42"/>
    <n v="0.5"/>
    <n v="0.77"/>
    <x v="1"/>
    <x v="1"/>
  </r>
  <r>
    <x v="19"/>
    <x v="2478"/>
    <n v="18"/>
    <s v="PhD"/>
    <n v="0.49"/>
    <n v="1.47"/>
    <n v="0.62"/>
    <x v="2"/>
    <n v="0.4"/>
    <n v="0.38"/>
    <n v="0.93"/>
    <n v="0.68"/>
    <n v="0.62"/>
    <n v="0.76"/>
    <n v="0.56000000000000005"/>
    <n v="0.16"/>
    <n v="0.32"/>
    <n v="0.56000000000000005"/>
    <x v="0"/>
    <x v="1"/>
  </r>
  <r>
    <x v="3"/>
    <x v="2479"/>
    <n v="14"/>
    <s v="Master's"/>
    <n v="0.44"/>
    <n v="1.26"/>
    <n v="0.37"/>
    <x v="2"/>
    <n v="0.06"/>
    <n v="0.84"/>
    <n v="0.62"/>
    <n v="0.18"/>
    <n v="0.81"/>
    <n v="0.66"/>
    <n v="0.33"/>
    <n v="0.38"/>
    <n v="0.16"/>
    <n v="0.84"/>
    <x v="0"/>
    <x v="1"/>
  </r>
  <r>
    <x v="11"/>
    <x v="2335"/>
    <n v="19"/>
    <s v="Master's"/>
    <n v="0.56000000000000005"/>
    <n v="1.38"/>
    <n v="0.31"/>
    <x v="2"/>
    <n v="7.0000000000000007E-2"/>
    <n v="0.16"/>
    <n v="0.03"/>
    <n v="0.66"/>
    <n v="0.63"/>
    <n v="0.21"/>
    <n v="0.15"/>
    <n v="0.15"/>
    <n v="0.95"/>
    <n v="0.69"/>
    <x v="0"/>
    <x v="1"/>
  </r>
  <r>
    <x v="12"/>
    <x v="2480"/>
    <n v="2"/>
    <s v="Master's"/>
    <n v="0.32"/>
    <n v="0.93"/>
    <n v="0.34"/>
    <x v="2"/>
    <n v="1"/>
    <n v="0.76"/>
    <n v="0.62"/>
    <n v="0.59"/>
    <n v="0.5"/>
    <n v="0.26"/>
    <n v="0.23"/>
    <n v="0.55000000000000004"/>
    <n v="7.0000000000000007E-2"/>
    <n v="7.0000000000000007E-2"/>
    <x v="0"/>
    <x v="2"/>
  </r>
  <r>
    <x v="14"/>
    <x v="2481"/>
    <n v="11"/>
    <s v="Master's"/>
    <n v="0.92"/>
    <n v="1.41"/>
    <n v="0.7"/>
    <x v="2"/>
    <n v="0.11"/>
    <n v="0.57999999999999996"/>
    <n v="0.85"/>
    <n v="0.95"/>
    <n v="0.86"/>
    <n v="0.68"/>
    <n v="0.2"/>
    <n v="7.0000000000000007E-2"/>
    <n v="0.05"/>
    <n v="0.61"/>
    <x v="1"/>
    <x v="1"/>
  </r>
  <r>
    <x v="5"/>
    <x v="2482"/>
    <n v="22"/>
    <s v="Master's"/>
    <n v="0.74"/>
    <n v="1.21"/>
    <n v="7.0000000000000007E-2"/>
    <x v="1"/>
    <n v="0.91"/>
    <n v="0.52"/>
    <n v="0.9"/>
    <n v="0.9"/>
    <n v="0.2"/>
    <n v="0.38"/>
    <n v="0.13"/>
    <n v="0.77"/>
    <n v="0.5"/>
    <n v="0.93"/>
    <x v="1"/>
    <x v="0"/>
  </r>
  <r>
    <x v="0"/>
    <x v="2483"/>
    <n v="6"/>
    <s v="Bachelor's"/>
    <n v="0.69"/>
    <n v="1.49"/>
    <n v="0.87"/>
    <x v="0"/>
    <n v="7.0000000000000007E-2"/>
    <n v="0.59"/>
    <n v="0.18"/>
    <n v="0.03"/>
    <n v="0.33"/>
    <n v="0.27"/>
    <n v="0.79"/>
    <n v="0.37"/>
    <n v="0.73"/>
    <n v="0.02"/>
    <x v="1"/>
    <x v="3"/>
  </r>
  <r>
    <x v="6"/>
    <x v="2484"/>
    <n v="28"/>
    <s v="Bachelor's"/>
    <n v="0.03"/>
    <n v="0.72"/>
    <n v="0.45"/>
    <x v="2"/>
    <n v="0.61"/>
    <n v="0.99"/>
    <n v="0.35"/>
    <n v="0.06"/>
    <n v="0.19"/>
    <n v="0.9"/>
    <n v="0.7"/>
    <n v="0.79"/>
    <n v="0.12"/>
    <n v="0.13"/>
    <x v="0"/>
    <x v="0"/>
  </r>
  <r>
    <x v="16"/>
    <x v="2485"/>
    <n v="23"/>
    <s v="Master's"/>
    <n v="0.86"/>
    <n v="0.71"/>
    <n v="0.86"/>
    <x v="0"/>
    <n v="0.52"/>
    <n v="0.54"/>
    <n v="0.2"/>
    <n v="0.64"/>
    <n v="0.04"/>
    <n v="0.99"/>
    <n v="0.03"/>
    <n v="0.05"/>
    <n v="0.32"/>
    <n v="0.83"/>
    <x v="0"/>
    <x v="0"/>
  </r>
  <r>
    <x v="1"/>
    <x v="2486"/>
    <n v="12"/>
    <s v="Bachelor's"/>
    <n v="0.47"/>
    <n v="0.52"/>
    <n v="7.0000000000000007E-2"/>
    <x v="1"/>
    <n v="0.61"/>
    <n v="0.19"/>
    <n v="0.69"/>
    <n v="0.79"/>
    <n v="0.85"/>
    <n v="0.13"/>
    <n v="0.46"/>
    <n v="0.95"/>
    <n v="0.77"/>
    <n v="0.12"/>
    <x v="1"/>
    <x v="1"/>
  </r>
  <r>
    <x v="9"/>
    <x v="2487"/>
    <n v="19"/>
    <s v="High School"/>
    <n v="0.05"/>
    <n v="1.21"/>
    <n v="0.91"/>
    <x v="0"/>
    <n v="0.7"/>
    <n v="0.64"/>
    <n v="0.25"/>
    <n v="0.49"/>
    <n v="0.72"/>
    <n v="0.19"/>
    <n v="0.48"/>
    <n v="0.12"/>
    <n v="0.53"/>
    <n v="0.56999999999999995"/>
    <x v="0"/>
    <x v="1"/>
  </r>
  <r>
    <x v="4"/>
    <x v="2488"/>
    <n v="7"/>
    <s v="Bachelor's"/>
    <n v="0.47"/>
    <n v="1.0900000000000001"/>
    <n v="0.7"/>
    <x v="2"/>
    <n v="0.62"/>
    <n v="0.75"/>
    <n v="0.19"/>
    <n v="0.53"/>
    <n v="0.01"/>
    <n v="0.03"/>
    <n v="0.32"/>
    <n v="0.47"/>
    <n v="0.57999999999999996"/>
    <n v="0.89"/>
    <x v="0"/>
    <x v="3"/>
  </r>
  <r>
    <x v="6"/>
    <x v="2489"/>
    <n v="19"/>
    <s v="High School"/>
    <n v="0.3"/>
    <n v="1.24"/>
    <n v="0.52"/>
    <x v="2"/>
    <n v="0.78"/>
    <n v="0.41"/>
    <n v="0.09"/>
    <n v="0.62"/>
    <n v="0.56000000000000005"/>
    <n v="0.95"/>
    <n v="0.16"/>
    <n v="0.66"/>
    <n v="0.47"/>
    <n v="0.38"/>
    <x v="1"/>
    <x v="1"/>
  </r>
  <r>
    <x v="5"/>
    <x v="2490"/>
    <n v="6"/>
    <s v="Master's"/>
    <n v="0.48"/>
    <n v="0.9"/>
    <n v="0.17"/>
    <x v="1"/>
    <n v="0.94"/>
    <n v="0.66"/>
    <n v="0.28999999999999998"/>
    <n v="0.17"/>
    <n v="0.42"/>
    <n v="0.45"/>
    <n v="0.6"/>
    <n v="0.27"/>
    <n v="0.77"/>
    <n v="0.1"/>
    <x v="0"/>
    <x v="3"/>
  </r>
  <r>
    <x v="13"/>
    <x v="2491"/>
    <n v="3"/>
    <s v="Bachelor's"/>
    <n v="0.83"/>
    <n v="1.39"/>
    <n v="0.61"/>
    <x v="2"/>
    <n v="0.57999999999999996"/>
    <n v="0.56999999999999995"/>
    <n v="0.47"/>
    <n v="0.23"/>
    <n v="0.38"/>
    <n v="0.99"/>
    <n v="0.15"/>
    <n v="0.54"/>
    <n v="0.87"/>
    <n v="0.45"/>
    <x v="0"/>
    <x v="4"/>
  </r>
  <r>
    <x v="9"/>
    <x v="2492"/>
    <n v="6"/>
    <s v="Master's"/>
    <n v="0.17"/>
    <n v="0.93"/>
    <n v="0.94"/>
    <x v="0"/>
    <n v="0.09"/>
    <n v="0.59"/>
    <n v="0.92"/>
    <n v="0.95"/>
    <n v="0.85"/>
    <n v="0.86"/>
    <n v="0.65"/>
    <n v="0.22"/>
    <n v="0.73"/>
    <n v="0.98"/>
    <x v="1"/>
    <x v="3"/>
  </r>
  <r>
    <x v="16"/>
    <x v="2493"/>
    <n v="6"/>
    <s v="Master's"/>
    <n v="0.26"/>
    <n v="1.07"/>
    <n v="0.87"/>
    <x v="0"/>
    <n v="0.21"/>
    <n v="0.72"/>
    <n v="0.59"/>
    <n v="0.61"/>
    <n v="0.31"/>
    <n v="0.16"/>
    <n v="0.62"/>
    <n v="0.59"/>
    <n v="0.34"/>
    <n v="0.3"/>
    <x v="1"/>
    <x v="3"/>
  </r>
  <r>
    <x v="8"/>
    <x v="2494"/>
    <n v="13"/>
    <s v="Master's"/>
    <n v="0.49"/>
    <n v="1.47"/>
    <n v="0.61"/>
    <x v="2"/>
    <n v="0.85"/>
    <n v="0.51"/>
    <n v="0.53"/>
    <n v="0.2"/>
    <n v="0.72"/>
    <n v="0.42"/>
    <n v="0.74"/>
    <n v="0.41"/>
    <n v="0.11"/>
    <n v="0.17"/>
    <x v="0"/>
    <x v="1"/>
  </r>
  <r>
    <x v="2"/>
    <x v="2495"/>
    <n v="11"/>
    <s v="High School"/>
    <n v="0.26"/>
    <n v="0.76"/>
    <n v="0.93"/>
    <x v="0"/>
    <n v="0.66"/>
    <n v="0.11"/>
    <n v="0.14000000000000001"/>
    <n v="0.27"/>
    <n v="0.59"/>
    <n v="0.75"/>
    <n v="0.27"/>
    <n v="0.87"/>
    <n v="0.11"/>
    <n v="0.21"/>
    <x v="0"/>
    <x v="1"/>
  </r>
  <r>
    <x v="2"/>
    <x v="2496"/>
    <n v="1"/>
    <s v="Bachelor's"/>
    <n v="0.13"/>
    <n v="1.39"/>
    <n v="0.88"/>
    <x v="0"/>
    <n v="7.0000000000000007E-2"/>
    <n v="0.48"/>
    <n v="0.52"/>
    <n v="0.93"/>
    <n v="0.42"/>
    <n v="0.45"/>
    <n v="0.11"/>
    <n v="0.64"/>
    <n v="0.21"/>
    <n v="0.08"/>
    <x v="0"/>
    <x v="2"/>
  </r>
  <r>
    <x v="10"/>
    <x v="2497"/>
    <n v="27"/>
    <s v="Master's"/>
    <n v="0.27"/>
    <n v="0.64"/>
    <n v="0.57999999999999996"/>
    <x v="2"/>
    <n v="0.82"/>
    <n v="0.06"/>
    <n v="0.11"/>
    <n v="0.09"/>
    <n v="0.05"/>
    <n v="0.66"/>
    <n v="0.59"/>
    <n v="0.66"/>
    <n v="0.51"/>
    <n v="0.82"/>
    <x v="0"/>
    <x v="0"/>
  </r>
  <r>
    <x v="14"/>
    <x v="2498"/>
    <n v="15"/>
    <s v="Bachelor's"/>
    <n v="0.92"/>
    <n v="0.99"/>
    <n v="0.9"/>
    <x v="0"/>
    <n v="0.41"/>
    <n v="0.44"/>
    <n v="0.85"/>
    <n v="0.11"/>
    <n v="0.56000000000000005"/>
    <n v="0.73"/>
    <n v="0.75"/>
    <n v="0.59"/>
    <n v="0.45"/>
    <n v="0.26"/>
    <x v="0"/>
    <x v="1"/>
  </r>
  <r>
    <x v="14"/>
    <x v="2499"/>
    <n v="0"/>
    <s v="Master's"/>
    <n v="0.37"/>
    <n v="1.3"/>
    <n v="0.71"/>
    <x v="0"/>
    <n v="0.23"/>
    <n v="0.35"/>
    <n v="0.67"/>
    <n v="0.32"/>
    <n v="0.04"/>
    <n v="0.17"/>
    <n v="0.26"/>
    <n v="0.18"/>
    <n v="0.2"/>
    <n v="0.77"/>
    <x v="0"/>
    <x v="2"/>
  </r>
  <r>
    <x v="10"/>
    <x v="2500"/>
    <n v="20"/>
    <s v="Master's"/>
    <n v="0.41"/>
    <n v="1.47"/>
    <n v="0.48"/>
    <x v="2"/>
    <n v="0.93"/>
    <n v="0.3"/>
    <n v="0.4"/>
    <n v="0.4"/>
    <n v="0.55000000000000004"/>
    <n v="0.57999999999999996"/>
    <n v="0.25"/>
    <n v="0.79"/>
    <n v="0.5"/>
    <n v="0.01"/>
    <x v="0"/>
    <x v="1"/>
  </r>
  <r>
    <x v="9"/>
    <x v="2501"/>
    <n v="24"/>
    <s v="High School"/>
    <n v="0.8"/>
    <n v="0.75"/>
    <n v="0.71"/>
    <x v="0"/>
    <n v="0.81"/>
    <n v="0.98"/>
    <n v="0.08"/>
    <n v="0.94"/>
    <n v="0.36"/>
    <n v="0.94"/>
    <n v="0.65"/>
    <n v="0.89"/>
    <n v="0.79"/>
    <n v="0.03"/>
    <x v="0"/>
    <x v="0"/>
  </r>
  <r>
    <x v="1"/>
    <x v="2502"/>
    <n v="4"/>
    <s v="Master's"/>
    <n v="0.53"/>
    <n v="0.63"/>
    <n v="0.17"/>
    <x v="1"/>
    <n v="0.95"/>
    <n v="0.28999999999999998"/>
    <n v="0.49"/>
    <n v="0.38"/>
    <n v="0.63"/>
    <n v="0.19"/>
    <n v="0.26"/>
    <n v="0.86"/>
    <n v="0.81"/>
    <n v="0.79"/>
    <x v="0"/>
    <x v="4"/>
  </r>
  <r>
    <x v="2"/>
    <x v="2503"/>
    <n v="25"/>
    <s v="High School"/>
    <n v="0.46"/>
    <n v="1.23"/>
    <n v="0.8"/>
    <x v="0"/>
    <n v="0.1"/>
    <n v="0.39"/>
    <n v="0.16"/>
    <n v="0.39"/>
    <n v="0.3"/>
    <n v="0.6"/>
    <n v="0.36"/>
    <n v="0.71"/>
    <n v="0.51"/>
    <n v="0.92"/>
    <x v="0"/>
    <x v="0"/>
  </r>
  <r>
    <x v="7"/>
    <x v="2504"/>
    <n v="12"/>
    <s v="Bachelor's"/>
    <n v="0.69"/>
    <n v="1.17"/>
    <n v="0.28999999999999998"/>
    <x v="1"/>
    <n v="0.37"/>
    <n v="0.31"/>
    <n v="0.17"/>
    <n v="0.27"/>
    <n v="0.5"/>
    <n v="0.84"/>
    <n v="0.28000000000000003"/>
    <n v="0.16"/>
    <n v="0.27"/>
    <n v="0.1"/>
    <x v="1"/>
    <x v="1"/>
  </r>
  <r>
    <x v="10"/>
    <x v="1236"/>
    <n v="8"/>
    <s v="PhD"/>
    <n v="0.08"/>
    <n v="0.86"/>
    <n v="0.5"/>
    <x v="2"/>
    <n v="0.43"/>
    <n v="0.28000000000000003"/>
    <n v="0.28999999999999998"/>
    <n v="0.63"/>
    <n v="0.72"/>
    <n v="0.57999999999999996"/>
    <n v="0.98"/>
    <n v="0.94"/>
    <n v="0.1"/>
    <n v="0.26"/>
    <x v="0"/>
    <x v="3"/>
  </r>
  <r>
    <x v="12"/>
    <x v="1415"/>
    <n v="26"/>
    <s v="Bachelor's"/>
    <n v="0.03"/>
    <n v="1.0900000000000001"/>
    <n v="0.68"/>
    <x v="2"/>
    <n v="0.68"/>
    <n v="0.09"/>
    <n v="0.75"/>
    <n v="0.38"/>
    <n v="0.92"/>
    <n v="0.28999999999999998"/>
    <n v="0.47"/>
    <n v="0.75"/>
    <n v="0.26"/>
    <n v="0.18"/>
    <x v="1"/>
    <x v="0"/>
  </r>
  <r>
    <x v="14"/>
    <x v="2505"/>
    <n v="27"/>
    <s v="Master's"/>
    <n v="0.49"/>
    <n v="1.43"/>
    <n v="0.77"/>
    <x v="0"/>
    <n v="0.04"/>
    <n v="0.62"/>
    <n v="0.06"/>
    <n v="0.51"/>
    <n v="0.38"/>
    <n v="0.48"/>
    <n v="0.16"/>
    <n v="0.09"/>
    <n v="0.75"/>
    <n v="0.25"/>
    <x v="1"/>
    <x v="0"/>
  </r>
  <r>
    <x v="5"/>
    <x v="2506"/>
    <n v="11"/>
    <s v="Bachelor's"/>
    <n v="0.76"/>
    <n v="0.7"/>
    <n v="0.28000000000000003"/>
    <x v="1"/>
    <n v="0.16"/>
    <n v="0.8"/>
    <n v="0.42"/>
    <n v="0.18"/>
    <n v="0.94"/>
    <n v="0.96"/>
    <n v="0.51"/>
    <n v="0.47"/>
    <n v="0.9"/>
    <n v="0.6"/>
    <x v="0"/>
    <x v="1"/>
  </r>
  <r>
    <x v="17"/>
    <x v="2507"/>
    <n v="14"/>
    <s v="High School"/>
    <n v="0.43"/>
    <n v="1.34"/>
    <n v="0.64"/>
    <x v="2"/>
    <n v="0.94"/>
    <n v="0.28999999999999998"/>
    <n v="0.68"/>
    <n v="7.0000000000000007E-2"/>
    <n v="0.73"/>
    <n v="0.56000000000000005"/>
    <n v="0.25"/>
    <n v="0.65"/>
    <n v="0.14000000000000001"/>
    <n v="0.33"/>
    <x v="1"/>
    <x v="1"/>
  </r>
  <r>
    <x v="8"/>
    <x v="2508"/>
    <n v="17"/>
    <s v="High School"/>
    <n v="0.78"/>
    <n v="0.81"/>
    <n v="0.32"/>
    <x v="2"/>
    <n v="0.18"/>
    <n v="0.61"/>
    <n v="0.02"/>
    <n v="0.79"/>
    <n v="0.9"/>
    <n v="0.5"/>
    <n v="0.71"/>
    <n v="0.46"/>
    <n v="0.31"/>
    <n v="0.16"/>
    <x v="0"/>
    <x v="1"/>
  </r>
  <r>
    <x v="0"/>
    <x v="2509"/>
    <n v="21"/>
    <s v="PhD"/>
    <n v="0.93"/>
    <n v="1.39"/>
    <n v="0.93"/>
    <x v="0"/>
    <n v="0.97"/>
    <n v="0.17"/>
    <n v="0.15"/>
    <n v="0.43"/>
    <n v="0.69"/>
    <n v="0.44"/>
    <n v="0.89"/>
    <n v="0.72"/>
    <n v="0.63"/>
    <n v="7.0000000000000007E-2"/>
    <x v="0"/>
    <x v="0"/>
  </r>
  <r>
    <x v="16"/>
    <x v="2510"/>
    <n v="20"/>
    <s v="PhD"/>
    <n v="0.43"/>
    <n v="1.48"/>
    <n v="0.78"/>
    <x v="0"/>
    <n v="0.63"/>
    <n v="0.99"/>
    <n v="0.26"/>
    <n v="0.17"/>
    <n v="0.55000000000000004"/>
    <n v="0.55000000000000004"/>
    <n v="0.92"/>
    <n v="0.03"/>
    <n v="0.41"/>
    <n v="0.31"/>
    <x v="0"/>
    <x v="1"/>
  </r>
  <r>
    <x v="9"/>
    <x v="2511"/>
    <n v="4"/>
    <s v="High School"/>
    <n v="0.03"/>
    <n v="1.33"/>
    <n v="0.79"/>
    <x v="0"/>
    <n v="0.25"/>
    <n v="0.57999999999999996"/>
    <n v="0.7"/>
    <n v="0.81"/>
    <n v="0.35"/>
    <n v="0.81"/>
    <n v="0.46"/>
    <n v="0.1"/>
    <n v="0.85"/>
    <n v="0.55000000000000004"/>
    <x v="0"/>
    <x v="4"/>
  </r>
  <r>
    <x v="3"/>
    <x v="2512"/>
    <n v="29"/>
    <s v="PhD"/>
    <n v="0.94"/>
    <n v="1.06"/>
    <n v="0.3"/>
    <x v="1"/>
    <n v="0.87"/>
    <n v="0.28000000000000003"/>
    <n v="0.5"/>
    <n v="0.2"/>
    <n v="0.3"/>
    <n v="0.69"/>
    <n v="0.43"/>
    <n v="0.63"/>
    <n v="0.82"/>
    <n v="0.34"/>
    <x v="1"/>
    <x v="0"/>
  </r>
  <r>
    <x v="3"/>
    <x v="2513"/>
    <n v="19"/>
    <s v="Bachelor's"/>
    <n v="0.78"/>
    <n v="1.22"/>
    <n v="0.52"/>
    <x v="2"/>
    <n v="0.38"/>
    <n v="0.41"/>
    <n v="0.43"/>
    <n v="0.35"/>
    <n v="0.7"/>
    <n v="0.13"/>
    <n v="0.97"/>
    <n v="0.78"/>
    <n v="0.3"/>
    <n v="0.04"/>
    <x v="0"/>
    <x v="1"/>
  </r>
  <r>
    <x v="16"/>
    <x v="2514"/>
    <n v="16"/>
    <s v="High School"/>
    <n v="0.55000000000000004"/>
    <n v="0.93"/>
    <n v="0.83"/>
    <x v="0"/>
    <n v="0.66"/>
    <n v="0.99"/>
    <n v="0.78"/>
    <n v="0.54"/>
    <n v="0.77"/>
    <n v="0.48"/>
    <n v="0.31"/>
    <n v="0.26"/>
    <n v="0.4"/>
    <n v="0"/>
    <x v="0"/>
    <x v="1"/>
  </r>
  <r>
    <x v="15"/>
    <x v="2515"/>
    <n v="11"/>
    <s v="PhD"/>
    <n v="0.13"/>
    <n v="1.46"/>
    <n v="7.0000000000000007E-2"/>
    <x v="1"/>
    <n v="0.5"/>
    <n v="0.92"/>
    <n v="0.61"/>
    <n v="0.5"/>
    <n v="0.74"/>
    <n v="0.35"/>
    <n v="0.19"/>
    <n v="0.85"/>
    <n v="0.06"/>
    <n v="0.81"/>
    <x v="0"/>
    <x v="1"/>
  </r>
  <r>
    <x v="5"/>
    <x v="2516"/>
    <n v="26"/>
    <s v="PhD"/>
    <n v="0.63"/>
    <n v="0.98"/>
    <n v="0.3"/>
    <x v="1"/>
    <n v="0.39"/>
    <n v="0.96"/>
    <n v="0.4"/>
    <n v="0.68"/>
    <n v="0.64"/>
    <n v="0.09"/>
    <n v="0.74"/>
    <n v="0.21"/>
    <n v="0.39"/>
    <n v="0.78"/>
    <x v="0"/>
    <x v="0"/>
  </r>
  <r>
    <x v="1"/>
    <x v="2517"/>
    <n v="14"/>
    <s v="Master's"/>
    <n v="0.56000000000000005"/>
    <n v="1.02"/>
    <n v="0.18"/>
    <x v="1"/>
    <n v="0.82"/>
    <n v="0.99"/>
    <n v="0.63"/>
    <n v="0.38"/>
    <n v="0.22"/>
    <n v="0.2"/>
    <n v="0.86"/>
    <n v="0.99"/>
    <n v="0.7"/>
    <n v="0.96"/>
    <x v="0"/>
    <x v="1"/>
  </r>
  <r>
    <x v="11"/>
    <x v="2518"/>
    <n v="16"/>
    <s v="High School"/>
    <n v="0.63"/>
    <n v="1.01"/>
    <n v="0.49"/>
    <x v="2"/>
    <n v="0.63"/>
    <n v="0.31"/>
    <n v="0.64"/>
    <n v="0.67"/>
    <n v="0.84"/>
    <n v="0.73"/>
    <n v="0.32"/>
    <n v="0.45"/>
    <n v="0.12"/>
    <n v="0.26"/>
    <x v="1"/>
    <x v="1"/>
  </r>
  <r>
    <x v="16"/>
    <x v="2519"/>
    <n v="9"/>
    <s v="High School"/>
    <n v="0.1"/>
    <n v="1.07"/>
    <n v="0.8"/>
    <x v="0"/>
    <n v="0.03"/>
    <n v="0.43"/>
    <n v="0.28000000000000003"/>
    <n v="7.0000000000000007E-2"/>
    <n v="0.28999999999999998"/>
    <n v="0.28999999999999998"/>
    <n v="0.36"/>
    <n v="0.37"/>
    <n v="0.43"/>
    <n v="0.09"/>
    <x v="0"/>
    <x v="3"/>
  </r>
  <r>
    <x v="15"/>
    <x v="2520"/>
    <n v="27"/>
    <s v="Master's"/>
    <n v="0.88"/>
    <n v="1.49"/>
    <n v="0.14000000000000001"/>
    <x v="1"/>
    <n v="0.95"/>
    <n v="0.76"/>
    <n v="0.17"/>
    <n v="0.05"/>
    <n v="0.21"/>
    <n v="0.78"/>
    <n v="0.63"/>
    <n v="0.22"/>
    <n v="0.74"/>
    <n v="0.14000000000000001"/>
    <x v="0"/>
    <x v="0"/>
  </r>
  <r>
    <x v="19"/>
    <x v="2521"/>
    <n v="12"/>
    <s v="High School"/>
    <n v="0.79"/>
    <n v="1.47"/>
    <n v="0.36"/>
    <x v="2"/>
    <n v="0.91"/>
    <n v="0.34"/>
    <n v="0.42"/>
    <n v="0.47"/>
    <n v="0.63"/>
    <n v="0.99"/>
    <n v="0.6"/>
    <n v="0.93"/>
    <n v="0.26"/>
    <n v="0.4"/>
    <x v="0"/>
    <x v="1"/>
  </r>
  <r>
    <x v="8"/>
    <x v="2522"/>
    <n v="6"/>
    <s v="PhD"/>
    <n v="0.32"/>
    <n v="1.48"/>
    <n v="0.59"/>
    <x v="2"/>
    <n v="0.48"/>
    <n v="0.75"/>
    <n v="0.47"/>
    <n v="0.02"/>
    <n v="0.54"/>
    <n v="0.63"/>
    <n v="0.98"/>
    <n v="0.04"/>
    <n v="0.51"/>
    <n v="0.1"/>
    <x v="0"/>
    <x v="3"/>
  </r>
  <r>
    <x v="17"/>
    <x v="2523"/>
    <n v="23"/>
    <s v="High School"/>
    <n v="0.61"/>
    <n v="0.73"/>
    <n v="0.6"/>
    <x v="2"/>
    <n v="0.51"/>
    <n v="0.22"/>
    <n v="0.49"/>
    <n v="0"/>
    <n v="0.86"/>
    <n v="0.01"/>
    <n v="0.01"/>
    <n v="0.61"/>
    <n v="0.97"/>
    <n v="0.86"/>
    <x v="0"/>
    <x v="0"/>
  </r>
  <r>
    <x v="10"/>
    <x v="2524"/>
    <n v="18"/>
    <s v="Master's"/>
    <n v="0.2"/>
    <n v="1.1299999999999999"/>
    <n v="0.63"/>
    <x v="2"/>
    <n v="0.36"/>
    <n v="0.43"/>
    <n v="0.12"/>
    <n v="0.15"/>
    <n v="0.56999999999999995"/>
    <n v="0.1"/>
    <n v="0.2"/>
    <n v="0.23"/>
    <n v="0.44"/>
    <n v="0.05"/>
    <x v="0"/>
    <x v="1"/>
  </r>
  <r>
    <x v="9"/>
    <x v="2525"/>
    <n v="29"/>
    <s v="PhD"/>
    <n v="0.93"/>
    <n v="0.52"/>
    <n v="0.86"/>
    <x v="0"/>
    <n v="0.84"/>
    <n v="0.31"/>
    <n v="0.13"/>
    <n v="0.04"/>
    <n v="0.64"/>
    <n v="0.55000000000000004"/>
    <n v="0.23"/>
    <n v="0.83"/>
    <n v="0.74"/>
    <n v="0.28000000000000003"/>
    <x v="0"/>
    <x v="0"/>
  </r>
  <r>
    <x v="13"/>
    <x v="2526"/>
    <n v="26"/>
    <s v="PhD"/>
    <n v="0.24"/>
    <n v="1.18"/>
    <n v="0.35"/>
    <x v="2"/>
    <n v="0.69"/>
    <n v="0.24"/>
    <n v="0.56999999999999995"/>
    <n v="0.17"/>
    <n v="0.73"/>
    <n v="0.06"/>
    <n v="0.17"/>
    <n v="0.18"/>
    <n v="0.04"/>
    <n v="0.75"/>
    <x v="0"/>
    <x v="0"/>
  </r>
  <r>
    <x v="14"/>
    <x v="2527"/>
    <n v="0"/>
    <s v="PhD"/>
    <n v="0.78"/>
    <n v="1.36"/>
    <n v="0.7"/>
    <x v="2"/>
    <n v="0.12"/>
    <n v="0.56000000000000005"/>
    <n v="0.98"/>
    <n v="0.66"/>
    <n v="0.37"/>
    <n v="0.15"/>
    <n v="0.15"/>
    <n v="0.36"/>
    <n v="0.71"/>
    <n v="0.03"/>
    <x v="1"/>
    <x v="2"/>
  </r>
  <r>
    <x v="2"/>
    <x v="2528"/>
    <n v="0"/>
    <s v="PhD"/>
    <n v="0.94"/>
    <n v="1.39"/>
    <n v="0.93"/>
    <x v="0"/>
    <n v="0.02"/>
    <n v="0.98"/>
    <n v="0.37"/>
    <n v="0.87"/>
    <n v="0.19"/>
    <n v="0.45"/>
    <n v="0.04"/>
    <n v="0.04"/>
    <n v="0.94"/>
    <n v="0.81"/>
    <x v="0"/>
    <x v="2"/>
  </r>
  <r>
    <x v="11"/>
    <x v="2529"/>
    <n v="10"/>
    <s v="High School"/>
    <n v="0.53"/>
    <n v="1.25"/>
    <n v="0.44"/>
    <x v="2"/>
    <n v="0.76"/>
    <n v="0.49"/>
    <n v="0.64"/>
    <n v="0.96"/>
    <n v="0.47"/>
    <n v="0.42"/>
    <n v="0.91"/>
    <n v="0.9"/>
    <n v="0.99"/>
    <n v="0.55000000000000004"/>
    <x v="0"/>
    <x v="3"/>
  </r>
  <r>
    <x v="8"/>
    <x v="2530"/>
    <n v="29"/>
    <s v="High School"/>
    <n v="0.24"/>
    <n v="0.53"/>
    <n v="0.59"/>
    <x v="2"/>
    <n v="0.23"/>
    <n v="0.61"/>
    <n v="0.92"/>
    <n v="0.95"/>
    <n v="0"/>
    <n v="0.32"/>
    <n v="0.84"/>
    <n v="0.54"/>
    <n v="0.81"/>
    <n v="0.85"/>
    <x v="1"/>
    <x v="0"/>
  </r>
  <r>
    <x v="6"/>
    <x v="2531"/>
    <n v="24"/>
    <s v="Bachelor's"/>
    <n v="0.33"/>
    <n v="0.72"/>
    <n v="0.68"/>
    <x v="2"/>
    <n v="0.31"/>
    <n v="0.34"/>
    <n v="0.9"/>
    <n v="0.14000000000000001"/>
    <n v="0.57999999999999996"/>
    <n v="0.78"/>
    <n v="0.27"/>
    <n v="0.84"/>
    <n v="0.77"/>
    <n v="0.49"/>
    <x v="0"/>
    <x v="0"/>
  </r>
  <r>
    <x v="16"/>
    <x v="2532"/>
    <n v="21"/>
    <s v="High School"/>
    <n v="0.97"/>
    <n v="1.1200000000000001"/>
    <n v="0.83"/>
    <x v="0"/>
    <n v="0.89"/>
    <n v="0.42"/>
    <n v="0.56000000000000005"/>
    <n v="0.86"/>
    <n v="0.39"/>
    <n v="0.77"/>
    <n v="0.26"/>
    <n v="0.7"/>
    <n v="0.51"/>
    <n v="0.16"/>
    <x v="0"/>
    <x v="0"/>
  </r>
  <r>
    <x v="4"/>
    <x v="2533"/>
    <n v="5"/>
    <s v="Bachelor's"/>
    <n v="0.28000000000000003"/>
    <n v="1.43"/>
    <n v="0.66"/>
    <x v="2"/>
    <n v="0.51"/>
    <n v="0.26"/>
    <n v="0.1"/>
    <n v="0.16"/>
    <n v="0.52"/>
    <n v="0.31"/>
    <n v="0.04"/>
    <n v="0.46"/>
    <n v="0.75"/>
    <n v="0.89"/>
    <x v="1"/>
    <x v="4"/>
  </r>
  <r>
    <x v="13"/>
    <x v="2534"/>
    <n v="24"/>
    <s v="Master's"/>
    <n v="0.72"/>
    <n v="0.86"/>
    <n v="0.5"/>
    <x v="2"/>
    <n v="0.73"/>
    <n v="0.73"/>
    <n v="0.42"/>
    <n v="0.54"/>
    <n v="0.92"/>
    <n v="0.63"/>
    <n v="0.64"/>
    <n v="0.78"/>
    <n v="0.12"/>
    <n v="0.52"/>
    <x v="1"/>
    <x v="0"/>
  </r>
  <r>
    <x v="6"/>
    <x v="2202"/>
    <n v="6"/>
    <s v="PhD"/>
    <n v="0.36"/>
    <n v="0.79"/>
    <n v="0.54"/>
    <x v="2"/>
    <n v="0.22"/>
    <n v="0.56000000000000005"/>
    <n v="0.16"/>
    <n v="0.57999999999999996"/>
    <n v="0.6"/>
    <n v="0.42"/>
    <n v="0.38"/>
    <n v="0.25"/>
    <n v="0.33"/>
    <n v="0.5"/>
    <x v="1"/>
    <x v="3"/>
  </r>
  <r>
    <x v="3"/>
    <x v="2535"/>
    <n v="25"/>
    <s v="High School"/>
    <n v="0.78"/>
    <n v="1.21"/>
    <n v="0.41"/>
    <x v="2"/>
    <n v="0.1"/>
    <n v="0"/>
    <n v="0.6"/>
    <n v="0.21"/>
    <n v="0.01"/>
    <n v="0.36"/>
    <n v="0.96"/>
    <n v="0.69"/>
    <n v="0.86"/>
    <n v="0.14000000000000001"/>
    <x v="0"/>
    <x v="0"/>
  </r>
  <r>
    <x v="15"/>
    <x v="2536"/>
    <n v="15"/>
    <s v="Master's"/>
    <n v="0.66"/>
    <n v="0.8"/>
    <n v="7.0000000000000007E-2"/>
    <x v="1"/>
    <n v="0.37"/>
    <n v="0.4"/>
    <n v="0.27"/>
    <n v="0.22"/>
    <n v="0.36"/>
    <n v="0.64"/>
    <n v="0.95"/>
    <n v="0.7"/>
    <n v="0.78"/>
    <n v="0.31"/>
    <x v="0"/>
    <x v="1"/>
  </r>
  <r>
    <x v="18"/>
    <x v="2537"/>
    <n v="7"/>
    <s v="Master's"/>
    <n v="0.28999999999999998"/>
    <n v="0.9"/>
    <n v="0.22"/>
    <x v="1"/>
    <n v="0.94"/>
    <n v="0.81"/>
    <n v="0.27"/>
    <n v="0.82"/>
    <n v="0.41"/>
    <n v="0.18"/>
    <n v="0.46"/>
    <n v="0.56000000000000005"/>
    <n v="0.76"/>
    <n v="0.35"/>
    <x v="1"/>
    <x v="3"/>
  </r>
  <r>
    <x v="5"/>
    <x v="2538"/>
    <n v="23"/>
    <s v="High School"/>
    <n v="0.09"/>
    <n v="0.61"/>
    <n v="0.28999999999999998"/>
    <x v="1"/>
    <n v="0.95"/>
    <n v="0.97"/>
    <n v="0.3"/>
    <n v="0.19"/>
    <n v="0.98"/>
    <n v="0.99"/>
    <n v="0.08"/>
    <n v="0.75"/>
    <n v="0.28999999999999998"/>
    <n v="0.91"/>
    <x v="1"/>
    <x v="0"/>
  </r>
  <r>
    <x v="18"/>
    <x v="2539"/>
    <n v="13"/>
    <s v="Master's"/>
    <n v="0.89"/>
    <n v="0.5"/>
    <n v="0.18"/>
    <x v="1"/>
    <n v="0.34"/>
    <n v="0.43"/>
    <n v="0.43"/>
    <n v="0.65"/>
    <n v="0.02"/>
    <n v="0.69"/>
    <n v="0.02"/>
    <n v="0.19"/>
    <n v="0.61"/>
    <n v="0.09"/>
    <x v="1"/>
    <x v="1"/>
  </r>
  <r>
    <x v="0"/>
    <x v="2540"/>
    <n v="8"/>
    <s v="Master's"/>
    <n v="0.19"/>
    <n v="0.92"/>
    <n v="0.82"/>
    <x v="0"/>
    <n v="0.5"/>
    <n v="0.52"/>
    <n v="0.22"/>
    <n v="0.52"/>
    <n v="0.48"/>
    <n v="0.21"/>
    <n v="0.99"/>
    <n v="0.87"/>
    <n v="0.89"/>
    <n v="0.69"/>
    <x v="1"/>
    <x v="3"/>
  </r>
  <r>
    <x v="3"/>
    <x v="2541"/>
    <n v="15"/>
    <s v="Master's"/>
    <n v="0.82"/>
    <n v="0.54"/>
    <n v="0.5"/>
    <x v="2"/>
    <n v="0.4"/>
    <n v="0.21"/>
    <n v="0.38"/>
    <n v="0.98"/>
    <n v="0.72"/>
    <n v="0.3"/>
    <n v="0.61"/>
    <n v="0.25"/>
    <n v="0.61"/>
    <n v="0.9"/>
    <x v="0"/>
    <x v="1"/>
  </r>
  <r>
    <x v="6"/>
    <x v="2542"/>
    <n v="29"/>
    <s v="High School"/>
    <n v="0.73"/>
    <n v="0.95"/>
    <n v="0.51"/>
    <x v="2"/>
    <n v="0.7"/>
    <n v="0.81"/>
    <n v="0.66"/>
    <n v="0.98"/>
    <n v="0.82"/>
    <n v="0.78"/>
    <n v="0.85"/>
    <n v="0.28000000000000003"/>
    <n v="0.43"/>
    <n v="0.56000000000000005"/>
    <x v="1"/>
    <x v="0"/>
  </r>
  <r>
    <x v="16"/>
    <x v="2543"/>
    <n v="20"/>
    <s v="PhD"/>
    <n v="0.85"/>
    <n v="0.53"/>
    <n v="0.75"/>
    <x v="0"/>
    <n v="0.88"/>
    <n v="0.06"/>
    <n v="0.23"/>
    <n v="0.35"/>
    <n v="0.75"/>
    <n v="0.56000000000000005"/>
    <n v="0.95"/>
    <n v="0.23"/>
    <n v="0.87"/>
    <n v="0.28000000000000003"/>
    <x v="0"/>
    <x v="1"/>
  </r>
  <r>
    <x v="15"/>
    <x v="2544"/>
    <n v="28"/>
    <s v="High School"/>
    <n v="0.5"/>
    <n v="0.56999999999999995"/>
    <n v="0.15"/>
    <x v="1"/>
    <n v="0.36"/>
    <n v="0.16"/>
    <n v="0.86"/>
    <n v="0.39"/>
    <n v="0.98"/>
    <n v="0.9"/>
    <n v="0.19"/>
    <n v="0.51"/>
    <n v="0.6"/>
    <n v="0.82"/>
    <x v="0"/>
    <x v="0"/>
  </r>
  <r>
    <x v="5"/>
    <x v="2545"/>
    <n v="12"/>
    <s v="PhD"/>
    <n v="0.62"/>
    <n v="0.54"/>
    <n v="0.17"/>
    <x v="1"/>
    <n v="0.88"/>
    <n v="0.71"/>
    <n v="0.87"/>
    <n v="0.67"/>
    <n v="0.04"/>
    <n v="0.97"/>
    <n v="0.92"/>
    <n v="0.13"/>
    <n v="0.11"/>
    <n v="0.54"/>
    <x v="1"/>
    <x v="1"/>
  </r>
  <r>
    <x v="6"/>
    <x v="2546"/>
    <n v="12"/>
    <s v="High School"/>
    <n v="0.38"/>
    <n v="0.64"/>
    <n v="0.5"/>
    <x v="2"/>
    <n v="0.34"/>
    <n v="0.35"/>
    <n v="0.64"/>
    <n v="0.89"/>
    <n v="0.56000000000000005"/>
    <n v="0.69"/>
    <n v="0.66"/>
    <n v="0.55000000000000004"/>
    <n v="0.31"/>
    <n v="0.38"/>
    <x v="0"/>
    <x v="1"/>
  </r>
  <r>
    <x v="14"/>
    <x v="2547"/>
    <n v="16"/>
    <s v="Master's"/>
    <n v="0.95"/>
    <n v="1.38"/>
    <n v="0.73"/>
    <x v="0"/>
    <n v="0.06"/>
    <n v="0.87"/>
    <n v="0.61"/>
    <n v="0.3"/>
    <n v="0.56000000000000005"/>
    <n v="0.22"/>
    <n v="0.95"/>
    <n v="0.83"/>
    <n v="0.96"/>
    <n v="0.19"/>
    <x v="0"/>
    <x v="1"/>
  </r>
  <r>
    <x v="9"/>
    <x v="2548"/>
    <n v="5"/>
    <s v="Master's"/>
    <n v="0.56000000000000005"/>
    <n v="0.82"/>
    <n v="0.82"/>
    <x v="0"/>
    <n v="0.94"/>
    <n v="0.69"/>
    <n v="0.36"/>
    <n v="1"/>
    <n v="0.35"/>
    <n v="0.81"/>
    <n v="0.78"/>
    <n v="0.72"/>
    <n v="0.67"/>
    <n v="0.11"/>
    <x v="0"/>
    <x v="4"/>
  </r>
  <r>
    <x v="6"/>
    <x v="2549"/>
    <n v="22"/>
    <s v="Master's"/>
    <n v="0.16"/>
    <n v="1.1000000000000001"/>
    <n v="0.4"/>
    <x v="2"/>
    <n v="0.17"/>
    <n v="0.56000000000000005"/>
    <n v="0.84"/>
    <n v="0.38"/>
    <n v="0.08"/>
    <n v="0.62"/>
    <n v="0.77"/>
    <n v="0.3"/>
    <n v="0.69"/>
    <n v="0.08"/>
    <x v="1"/>
    <x v="0"/>
  </r>
  <r>
    <x v="13"/>
    <x v="2550"/>
    <n v="2"/>
    <s v="PhD"/>
    <n v="0.47"/>
    <n v="1.28"/>
    <n v="0.44"/>
    <x v="2"/>
    <n v="0.45"/>
    <n v="0.63"/>
    <n v="0.62"/>
    <n v="0.52"/>
    <n v="0.33"/>
    <n v="0.67"/>
    <n v="0.84"/>
    <n v="0.15"/>
    <n v="0.34"/>
    <n v="0.67"/>
    <x v="0"/>
    <x v="2"/>
  </r>
  <r>
    <x v="4"/>
    <x v="2551"/>
    <n v="12"/>
    <s v="Bachelor's"/>
    <n v="0.22"/>
    <n v="0.72"/>
    <n v="0.35"/>
    <x v="2"/>
    <n v="0.65"/>
    <n v="0.75"/>
    <n v="0.68"/>
    <n v="0.92"/>
    <n v="0.15"/>
    <n v="0.32"/>
    <n v="0.34"/>
    <n v="0.23"/>
    <n v="0.14000000000000001"/>
    <n v="0.49"/>
    <x v="0"/>
    <x v="1"/>
  </r>
  <r>
    <x v="0"/>
    <x v="2552"/>
    <n v="3"/>
    <s v="High School"/>
    <n v="0.26"/>
    <n v="1.29"/>
    <n v="0.93"/>
    <x v="0"/>
    <n v="0.88"/>
    <n v="0.72"/>
    <n v="0.17"/>
    <n v="0.37"/>
    <n v="0.05"/>
    <n v="0.64"/>
    <n v="0.45"/>
    <n v="0.56999999999999995"/>
    <n v="0.98"/>
    <n v="0.4"/>
    <x v="1"/>
    <x v="4"/>
  </r>
  <r>
    <x v="5"/>
    <x v="2553"/>
    <n v="8"/>
    <s v="High School"/>
    <n v="0.15"/>
    <n v="0.64"/>
    <n v="0.18"/>
    <x v="1"/>
    <n v="0.75"/>
    <n v="0.56000000000000005"/>
    <n v="0.87"/>
    <n v="0.32"/>
    <n v="0.6"/>
    <n v="0.66"/>
    <n v="0.28000000000000003"/>
    <n v="0.4"/>
    <n v="0.59"/>
    <n v="0.02"/>
    <x v="0"/>
    <x v="3"/>
  </r>
  <r>
    <x v="3"/>
    <x v="2554"/>
    <n v="6"/>
    <s v="Master's"/>
    <n v="0.11"/>
    <n v="0.55000000000000004"/>
    <n v="0.39"/>
    <x v="2"/>
    <n v="0.5"/>
    <n v="0.33"/>
    <n v="0.44"/>
    <n v="0.08"/>
    <n v="0.23"/>
    <n v="0.1"/>
    <n v="0.23"/>
    <n v="0.7"/>
    <n v="0.57999999999999996"/>
    <n v="0.33"/>
    <x v="0"/>
    <x v="3"/>
  </r>
  <r>
    <x v="13"/>
    <x v="2555"/>
    <n v="14"/>
    <s v="High School"/>
    <n v="1"/>
    <n v="1.27"/>
    <n v="0.63"/>
    <x v="2"/>
    <n v="0.03"/>
    <n v="0.06"/>
    <n v="0.71"/>
    <n v="0.19"/>
    <n v="0.43"/>
    <n v="0.18"/>
    <n v="0.18"/>
    <n v="0.11"/>
    <n v="0.59"/>
    <n v="0.74"/>
    <x v="1"/>
    <x v="1"/>
  </r>
  <r>
    <x v="1"/>
    <x v="2556"/>
    <n v="23"/>
    <s v="Bachelor's"/>
    <n v="0.28000000000000003"/>
    <n v="1.1599999999999999"/>
    <n v="0.15"/>
    <x v="1"/>
    <n v="0.7"/>
    <n v="0.76"/>
    <n v="0.03"/>
    <n v="0.38"/>
    <n v="0.73"/>
    <n v="0.38"/>
    <n v="0.01"/>
    <n v="0.34"/>
    <n v="0.87"/>
    <n v="0.95"/>
    <x v="1"/>
    <x v="0"/>
  </r>
  <r>
    <x v="9"/>
    <x v="2557"/>
    <n v="28"/>
    <s v="High School"/>
    <n v="0.31"/>
    <n v="0.97"/>
    <n v="0.76"/>
    <x v="0"/>
    <n v="0.17"/>
    <n v="0.49"/>
    <n v="0.74"/>
    <n v="0.22"/>
    <n v="0.91"/>
    <n v="0.17"/>
    <n v="0.56000000000000005"/>
    <n v="0.78"/>
    <n v="0.21"/>
    <n v="0.3"/>
    <x v="0"/>
    <x v="0"/>
  </r>
  <r>
    <x v="14"/>
    <x v="2558"/>
    <n v="0"/>
    <s v="Master's"/>
    <n v="0.94"/>
    <n v="0.99"/>
    <n v="0.72"/>
    <x v="0"/>
    <n v="0.83"/>
    <n v="0.56999999999999995"/>
    <n v="0.06"/>
    <n v="0.45"/>
    <n v="0.43"/>
    <n v="0.15"/>
    <n v="0.42"/>
    <n v="0.28000000000000003"/>
    <n v="0.7"/>
    <n v="0.01"/>
    <x v="0"/>
    <x v="2"/>
  </r>
  <r>
    <x v="12"/>
    <x v="2559"/>
    <n v="8"/>
    <s v="Master's"/>
    <n v="0.92"/>
    <n v="0.93"/>
    <n v="0.37"/>
    <x v="2"/>
    <n v="0.79"/>
    <n v="0.85"/>
    <n v="0.21"/>
    <n v="0.71"/>
    <n v="0.62"/>
    <n v="0.75"/>
    <n v="0.79"/>
    <n v="0.66"/>
    <n v="0.96"/>
    <n v="0.86"/>
    <x v="1"/>
    <x v="3"/>
  </r>
  <r>
    <x v="0"/>
    <x v="2560"/>
    <n v="13"/>
    <s v="PhD"/>
    <n v="0.55000000000000004"/>
    <n v="1.25"/>
    <n v="0.85"/>
    <x v="0"/>
    <n v="0.04"/>
    <n v="0.21"/>
    <n v="0.08"/>
    <n v="0.11"/>
    <n v="0.02"/>
    <n v="0.42"/>
    <n v="0.18"/>
    <n v="0.86"/>
    <n v="0.75"/>
    <n v="0.56999999999999995"/>
    <x v="0"/>
    <x v="1"/>
  </r>
  <r>
    <x v="6"/>
    <x v="2561"/>
    <n v="29"/>
    <s v="High School"/>
    <n v="0.26"/>
    <n v="0.97"/>
    <n v="0.56000000000000005"/>
    <x v="2"/>
    <n v="0.78"/>
    <n v="0.08"/>
    <n v="0.71"/>
    <n v="0.74"/>
    <n v="0.56000000000000005"/>
    <n v="0.21"/>
    <n v="0.54"/>
    <n v="0.5"/>
    <n v="0.48"/>
    <n v="0.46"/>
    <x v="0"/>
    <x v="0"/>
  </r>
  <r>
    <x v="14"/>
    <x v="2562"/>
    <n v="1"/>
    <s v="Master's"/>
    <n v="0.18"/>
    <n v="0.6"/>
    <n v="0.76"/>
    <x v="0"/>
    <n v="0.26"/>
    <n v="0.25"/>
    <n v="0.21"/>
    <n v="0.74"/>
    <n v="0.82"/>
    <n v="0.33"/>
    <n v="0.31"/>
    <n v="0.84"/>
    <n v="0.62"/>
    <n v="0.28999999999999998"/>
    <x v="0"/>
    <x v="2"/>
  </r>
  <r>
    <x v="4"/>
    <x v="2563"/>
    <n v="26"/>
    <s v="High School"/>
    <n v="0.34"/>
    <n v="1.0900000000000001"/>
    <n v="0.7"/>
    <x v="2"/>
    <n v="0.3"/>
    <n v="0.93"/>
    <n v="0.32"/>
    <n v="0.54"/>
    <n v="0.46"/>
    <n v="0.78"/>
    <n v="0.06"/>
    <n v="0.63"/>
    <n v="0.76"/>
    <n v="0.47"/>
    <x v="1"/>
    <x v="0"/>
  </r>
  <r>
    <x v="14"/>
    <x v="2564"/>
    <n v="9"/>
    <s v="Bachelor's"/>
    <n v="0.24"/>
    <n v="1.18"/>
    <n v="0.92"/>
    <x v="0"/>
    <n v="0.42"/>
    <n v="0.56000000000000005"/>
    <n v="0.23"/>
    <n v="0.41"/>
    <n v="0.34"/>
    <n v="0.66"/>
    <n v="0.98"/>
    <n v="0.81"/>
    <n v="0.19"/>
    <n v="0.57999999999999996"/>
    <x v="0"/>
    <x v="3"/>
  </r>
  <r>
    <x v="17"/>
    <x v="2565"/>
    <n v="25"/>
    <s v="Master's"/>
    <n v="0.25"/>
    <n v="0.67"/>
    <n v="0.43"/>
    <x v="2"/>
    <n v="0.68"/>
    <n v="0.5"/>
    <n v="0.93"/>
    <n v="0.21"/>
    <n v="0.36"/>
    <n v="0.33"/>
    <n v="0.24"/>
    <n v="0.99"/>
    <n v="0.39"/>
    <n v="0.94"/>
    <x v="0"/>
    <x v="0"/>
  </r>
  <r>
    <x v="2"/>
    <x v="2566"/>
    <n v="0"/>
    <s v="Bachelor's"/>
    <n v="0.2"/>
    <n v="0.62"/>
    <n v="0.91"/>
    <x v="0"/>
    <n v="0.03"/>
    <n v="0.96"/>
    <n v="0.42"/>
    <n v="0.25"/>
    <n v="0.62"/>
    <n v="0.13"/>
    <n v="7.0000000000000007E-2"/>
    <n v="0.83"/>
    <n v="0.42"/>
    <n v="0.52"/>
    <x v="0"/>
    <x v="2"/>
  </r>
  <r>
    <x v="8"/>
    <x v="2567"/>
    <n v="26"/>
    <s v="Master's"/>
    <n v="0.37"/>
    <n v="1.01"/>
    <n v="0.61"/>
    <x v="2"/>
    <n v="0.5"/>
    <n v="0.78"/>
    <n v="0.12"/>
    <n v="0.06"/>
    <n v="0.16"/>
    <n v="0.77"/>
    <n v="0.76"/>
    <n v="0.14000000000000001"/>
    <n v="0.03"/>
    <n v="0.69"/>
    <x v="1"/>
    <x v="0"/>
  </r>
  <r>
    <x v="13"/>
    <x v="2568"/>
    <n v="28"/>
    <s v="Master's"/>
    <n v="0.75"/>
    <n v="0.7"/>
    <n v="0.53"/>
    <x v="2"/>
    <n v="0.76"/>
    <n v="0.26"/>
    <n v="0.53"/>
    <n v="0.31"/>
    <n v="0.23"/>
    <n v="0.97"/>
    <n v="0.91"/>
    <n v="0.45"/>
    <n v="0.14000000000000001"/>
    <n v="0.73"/>
    <x v="1"/>
    <x v="0"/>
  </r>
  <r>
    <x v="12"/>
    <x v="2569"/>
    <n v="3"/>
    <s v="Master's"/>
    <n v="0.17"/>
    <n v="0.88"/>
    <n v="0.51"/>
    <x v="2"/>
    <n v="0.1"/>
    <n v="0.56999999999999995"/>
    <n v="0.02"/>
    <n v="0.89"/>
    <n v="0.92"/>
    <n v="0.73"/>
    <n v="0.47"/>
    <n v="0.25"/>
    <n v="0.74"/>
    <n v="0.93"/>
    <x v="1"/>
    <x v="4"/>
  </r>
  <r>
    <x v="17"/>
    <x v="2570"/>
    <n v="23"/>
    <s v="Bachelor's"/>
    <n v="0.47"/>
    <n v="0.82"/>
    <n v="0.44"/>
    <x v="2"/>
    <n v="0.41"/>
    <n v="0.95"/>
    <n v="0.26"/>
    <n v="0.49"/>
    <n v="0.95"/>
    <n v="0.48"/>
    <n v="0.86"/>
    <n v="0.06"/>
    <n v="0.95"/>
    <n v="0.19"/>
    <x v="1"/>
    <x v="0"/>
  </r>
  <r>
    <x v="9"/>
    <x v="2571"/>
    <n v="8"/>
    <s v="Bachelor's"/>
    <n v="0.18"/>
    <n v="0.94"/>
    <n v="0.78"/>
    <x v="0"/>
    <n v="0.43"/>
    <n v="0.25"/>
    <n v="0.97"/>
    <n v="0.31"/>
    <n v="0.65"/>
    <n v="0.14000000000000001"/>
    <n v="0.82"/>
    <n v="0.54"/>
    <n v="0.98"/>
    <n v="0.42"/>
    <x v="0"/>
    <x v="3"/>
  </r>
  <r>
    <x v="2"/>
    <x v="2572"/>
    <n v="25"/>
    <s v="Bachelor's"/>
    <n v="0.35"/>
    <n v="1.24"/>
    <n v="0.86"/>
    <x v="0"/>
    <n v="0.78"/>
    <n v="7.0000000000000007E-2"/>
    <n v="0.57999999999999996"/>
    <n v="0.93"/>
    <n v="0.11"/>
    <n v="0.09"/>
    <n v="0.72"/>
    <n v="0.32"/>
    <n v="0.66"/>
    <n v="0.55000000000000004"/>
    <x v="0"/>
    <x v="0"/>
  </r>
  <r>
    <x v="1"/>
    <x v="2573"/>
    <n v="20"/>
    <s v="Bachelor's"/>
    <n v="0.89"/>
    <n v="1.18"/>
    <n v="0.12"/>
    <x v="1"/>
    <n v="0.26"/>
    <n v="0.88"/>
    <n v="0.59"/>
    <n v="0.79"/>
    <n v="0.45"/>
    <n v="0.1"/>
    <n v="0.33"/>
    <n v="0.16"/>
    <n v="0.78"/>
    <n v="0.7"/>
    <x v="0"/>
    <x v="1"/>
  </r>
  <r>
    <x v="17"/>
    <x v="2574"/>
    <n v="5"/>
    <s v="Bachelor's"/>
    <n v="0.43"/>
    <n v="1.21"/>
    <n v="0.43"/>
    <x v="2"/>
    <n v="0.71"/>
    <n v="0.55000000000000004"/>
    <n v="0.25"/>
    <n v="0.67"/>
    <n v="0.88"/>
    <n v="0.31"/>
    <n v="0.81"/>
    <n v="0.34"/>
    <n v="0.82"/>
    <n v="0.05"/>
    <x v="0"/>
    <x v="4"/>
  </r>
  <r>
    <x v="19"/>
    <x v="2575"/>
    <n v="8"/>
    <s v="Bachelor's"/>
    <n v="0.11"/>
    <n v="1.37"/>
    <n v="0.51"/>
    <x v="2"/>
    <n v="0.59"/>
    <n v="0.84"/>
    <n v="0.05"/>
    <n v="0.39"/>
    <n v="0.64"/>
    <n v="0.4"/>
    <n v="0.03"/>
    <n v="0.65"/>
    <n v="0.39"/>
    <n v="0.02"/>
    <x v="0"/>
    <x v="3"/>
  </r>
  <r>
    <x v="17"/>
    <x v="2576"/>
    <n v="7"/>
    <s v="Master's"/>
    <n v="0.22"/>
    <n v="1.01"/>
    <n v="0.37"/>
    <x v="2"/>
    <n v="0.36"/>
    <n v="0.75"/>
    <n v="0.81"/>
    <n v="0.8"/>
    <n v="0.7"/>
    <n v="0.54"/>
    <n v="0.55000000000000004"/>
    <n v="0.95"/>
    <n v="0.88"/>
    <n v="0.65"/>
    <x v="1"/>
    <x v="3"/>
  </r>
  <r>
    <x v="13"/>
    <x v="2577"/>
    <n v="24"/>
    <s v="PhD"/>
    <n v="0.73"/>
    <n v="0.56000000000000005"/>
    <n v="0.68"/>
    <x v="2"/>
    <n v="0.55000000000000004"/>
    <n v="0.5"/>
    <n v="0.28999999999999998"/>
    <n v="0"/>
    <n v="0.06"/>
    <n v="0.26"/>
    <n v="0.54"/>
    <n v="0.08"/>
    <n v="0.97"/>
    <n v="0.41"/>
    <x v="1"/>
    <x v="0"/>
  </r>
  <r>
    <x v="7"/>
    <x v="2578"/>
    <n v="24"/>
    <s v="High School"/>
    <n v="0.53"/>
    <n v="0.56000000000000005"/>
    <n v="0.26"/>
    <x v="1"/>
    <n v="0.46"/>
    <n v="0.18"/>
    <n v="0.16"/>
    <n v="0.36"/>
    <n v="0.56999999999999995"/>
    <n v="0.42"/>
    <n v="0.6"/>
    <n v="0.71"/>
    <n v="0.75"/>
    <n v="0.4"/>
    <x v="0"/>
    <x v="0"/>
  </r>
  <r>
    <x v="9"/>
    <x v="2579"/>
    <n v="10"/>
    <s v="PhD"/>
    <n v="0.14000000000000001"/>
    <n v="1.01"/>
    <n v="0.72"/>
    <x v="0"/>
    <n v="0.24"/>
    <n v="0.57999999999999996"/>
    <n v="0.74"/>
    <n v="0.1"/>
    <n v="0.21"/>
    <n v="0.99"/>
    <n v="0.34"/>
    <n v="0.28000000000000003"/>
    <n v="0.09"/>
    <n v="0.69"/>
    <x v="1"/>
    <x v="3"/>
  </r>
  <r>
    <x v="17"/>
    <x v="2580"/>
    <n v="22"/>
    <s v="Master's"/>
    <n v="0.16"/>
    <n v="1.1299999999999999"/>
    <n v="0.51"/>
    <x v="2"/>
    <n v="0.56000000000000005"/>
    <n v="0.99"/>
    <n v="0.03"/>
    <n v="0.91"/>
    <n v="0.84"/>
    <n v="0.42"/>
    <n v="0.88"/>
    <n v="0.65"/>
    <n v="0.89"/>
    <n v="0.59"/>
    <x v="0"/>
    <x v="0"/>
  </r>
  <r>
    <x v="1"/>
    <x v="2581"/>
    <n v="1"/>
    <s v="High School"/>
    <n v="0.57999999999999996"/>
    <n v="0.68"/>
    <n v="0.09"/>
    <x v="1"/>
    <n v="0.65"/>
    <n v="0.95"/>
    <n v="0.59"/>
    <n v="0.8"/>
    <n v="0.17"/>
    <n v="0.65"/>
    <n v="0.73"/>
    <n v="0.04"/>
    <n v="0.1"/>
    <n v="0.78"/>
    <x v="1"/>
    <x v="2"/>
  </r>
  <r>
    <x v="0"/>
    <x v="2582"/>
    <n v="19"/>
    <s v="Bachelor's"/>
    <n v="0.41"/>
    <n v="1.42"/>
    <n v="0.95"/>
    <x v="0"/>
    <n v="0.76"/>
    <n v="0.79"/>
    <n v="0.21"/>
    <n v="0.19"/>
    <n v="0.98"/>
    <n v="0.7"/>
    <n v="0.69"/>
    <n v="0.28999999999999998"/>
    <n v="0.89"/>
    <n v="0.04"/>
    <x v="0"/>
    <x v="1"/>
  </r>
  <r>
    <x v="19"/>
    <x v="2583"/>
    <n v="7"/>
    <s v="Master's"/>
    <n v="0.18"/>
    <n v="1.21"/>
    <n v="0.59"/>
    <x v="2"/>
    <n v="0.53"/>
    <n v="0.01"/>
    <n v="0.87"/>
    <n v="0.96"/>
    <n v="0.2"/>
    <n v="0.84"/>
    <n v="0.97"/>
    <n v="0.33"/>
    <n v="0.19"/>
    <n v="0.98"/>
    <x v="1"/>
    <x v="3"/>
  </r>
  <r>
    <x v="13"/>
    <x v="2584"/>
    <n v="2"/>
    <s v="High School"/>
    <n v="0.28000000000000003"/>
    <n v="1.24"/>
    <n v="0.55000000000000004"/>
    <x v="2"/>
    <n v="0.68"/>
    <n v="0.71"/>
    <n v="0.69"/>
    <n v="0.34"/>
    <n v="0.31"/>
    <n v="0.43"/>
    <n v="0.81"/>
    <n v="0.94"/>
    <n v="0.46"/>
    <n v="0.09"/>
    <x v="1"/>
    <x v="2"/>
  </r>
  <r>
    <x v="18"/>
    <x v="2585"/>
    <n v="0"/>
    <s v="PhD"/>
    <n v="0.08"/>
    <n v="0.66"/>
    <n v="0.27"/>
    <x v="1"/>
    <n v="0.55000000000000004"/>
    <n v="0.35"/>
    <n v="0.93"/>
    <n v="0.96"/>
    <n v="0.33"/>
    <n v="0.87"/>
    <n v="0.68"/>
    <n v="0.27"/>
    <n v="0.94"/>
    <n v="0.06"/>
    <x v="0"/>
    <x v="2"/>
  </r>
  <r>
    <x v="12"/>
    <x v="2586"/>
    <n v="25"/>
    <s v="Master's"/>
    <n v="0.4"/>
    <n v="1.19"/>
    <n v="0.32"/>
    <x v="2"/>
    <n v="0.89"/>
    <n v="0.66"/>
    <n v="0.28000000000000003"/>
    <n v="0.66"/>
    <n v="0.54"/>
    <n v="0.34"/>
    <n v="0.03"/>
    <n v="0.55000000000000004"/>
    <n v="0.08"/>
    <n v="0.81"/>
    <x v="0"/>
    <x v="0"/>
  </r>
  <r>
    <x v="13"/>
    <x v="2587"/>
    <n v="29"/>
    <s v="High School"/>
    <n v="0.43"/>
    <n v="0.93"/>
    <n v="0.52"/>
    <x v="2"/>
    <n v="0.04"/>
    <n v="0.2"/>
    <n v="0.2"/>
    <n v="0.6"/>
    <n v="0.26"/>
    <n v="0.14000000000000001"/>
    <n v="0.02"/>
    <n v="0.84"/>
    <n v="0.97"/>
    <n v="0.7"/>
    <x v="1"/>
    <x v="0"/>
  </r>
  <r>
    <x v="6"/>
    <x v="2588"/>
    <n v="14"/>
    <s v="Master's"/>
    <n v="0.12"/>
    <n v="0.98"/>
    <n v="0.48"/>
    <x v="2"/>
    <n v="0.42"/>
    <n v="0.38"/>
    <n v="0.5"/>
    <n v="7.0000000000000007E-2"/>
    <n v="0.04"/>
    <n v="0.06"/>
    <n v="0.2"/>
    <n v="0.28000000000000003"/>
    <n v="0.17"/>
    <n v="0.25"/>
    <x v="1"/>
    <x v="1"/>
  </r>
  <r>
    <x v="18"/>
    <x v="2589"/>
    <n v="29"/>
    <s v="High School"/>
    <n v="0.15"/>
    <n v="0.79"/>
    <n v="0.15"/>
    <x v="1"/>
    <n v="0.74"/>
    <n v="0.96"/>
    <n v="0.92"/>
    <n v="0.48"/>
    <n v="0.46"/>
    <n v="0.13"/>
    <n v="0.97"/>
    <n v="0.76"/>
    <n v="0.85"/>
    <n v="0.23"/>
    <x v="0"/>
    <x v="0"/>
  </r>
  <r>
    <x v="8"/>
    <x v="2590"/>
    <n v="5"/>
    <s v="Master's"/>
    <n v="0.1"/>
    <n v="1.44"/>
    <n v="0.41"/>
    <x v="2"/>
    <n v="0.6"/>
    <n v="0.15"/>
    <n v="0.8"/>
    <n v="0.19"/>
    <n v="0.81"/>
    <n v="0.4"/>
    <n v="0.57999999999999996"/>
    <n v="0.27"/>
    <n v="0.88"/>
    <n v="0.76"/>
    <x v="1"/>
    <x v="4"/>
  </r>
  <r>
    <x v="13"/>
    <x v="2591"/>
    <n v="10"/>
    <s v="High School"/>
    <n v="0.59"/>
    <n v="0.63"/>
    <n v="0.36"/>
    <x v="2"/>
    <n v="0.53"/>
    <n v="0.64"/>
    <n v="0.56000000000000005"/>
    <n v="0.56000000000000005"/>
    <n v="0.74"/>
    <n v="0.9"/>
    <n v="0.39"/>
    <n v="0.54"/>
    <n v="0.89"/>
    <n v="0.46"/>
    <x v="1"/>
    <x v="3"/>
  </r>
  <r>
    <x v="17"/>
    <x v="2592"/>
    <n v="26"/>
    <s v="PhD"/>
    <n v="0.77"/>
    <n v="1.38"/>
    <n v="0.6"/>
    <x v="2"/>
    <n v="0.1"/>
    <n v="0.46"/>
    <n v="0.21"/>
    <n v="0.32"/>
    <n v="0.47"/>
    <n v="0.22"/>
    <n v="0.52"/>
    <n v="0.64"/>
    <n v="0.87"/>
    <n v="0.21"/>
    <x v="1"/>
    <x v="0"/>
  </r>
  <r>
    <x v="12"/>
    <x v="2593"/>
    <n v="6"/>
    <s v="Bachelor's"/>
    <n v="0.41"/>
    <n v="0.72"/>
    <n v="0.43"/>
    <x v="2"/>
    <n v="0.88"/>
    <n v="0.14000000000000001"/>
    <n v="0.44"/>
    <n v="0.31"/>
    <n v="0.08"/>
    <n v="0.1"/>
    <n v="0.78"/>
    <n v="0.85"/>
    <n v="0.74"/>
    <n v="0.54"/>
    <x v="1"/>
    <x v="3"/>
  </r>
  <r>
    <x v="7"/>
    <x v="382"/>
    <n v="27"/>
    <s v="Master's"/>
    <n v="0.15"/>
    <n v="1.28"/>
    <n v="0.16"/>
    <x v="1"/>
    <n v="0.75"/>
    <n v="0.23"/>
    <n v="0.83"/>
    <n v="0.56999999999999995"/>
    <n v="0.01"/>
    <n v="0.52"/>
    <n v="0.31"/>
    <n v="0.06"/>
    <n v="0.45"/>
    <n v="0.31"/>
    <x v="0"/>
    <x v="0"/>
  </r>
  <r>
    <x v="1"/>
    <x v="2594"/>
    <n v="10"/>
    <s v="Master's"/>
    <n v="0.35"/>
    <n v="0.68"/>
    <n v="0.12"/>
    <x v="1"/>
    <n v="0.12"/>
    <n v="0.08"/>
    <n v="0.91"/>
    <n v="0.9"/>
    <n v="0.83"/>
    <n v="0.23"/>
    <n v="0.73"/>
    <n v="0.59"/>
    <n v="0.05"/>
    <n v="0.9"/>
    <x v="0"/>
    <x v="3"/>
  </r>
  <r>
    <x v="13"/>
    <x v="2595"/>
    <n v="14"/>
    <s v="Master's"/>
    <n v="0.71"/>
    <n v="0.73"/>
    <n v="0.52"/>
    <x v="2"/>
    <n v="0.11"/>
    <n v="0.3"/>
    <n v="0.72"/>
    <n v="0.3"/>
    <n v="0.15"/>
    <n v="0.01"/>
    <n v="0.56999999999999995"/>
    <n v="0.97"/>
    <n v="0.48"/>
    <n v="0.21"/>
    <x v="1"/>
    <x v="1"/>
  </r>
  <r>
    <x v="19"/>
    <x v="2596"/>
    <n v="18"/>
    <s v="Master's"/>
    <n v="0.6"/>
    <n v="1.3"/>
    <n v="0.48"/>
    <x v="2"/>
    <n v="0.17"/>
    <n v="0.19"/>
    <n v="0.9"/>
    <n v="0.24"/>
    <n v="0.73"/>
    <n v="0.27"/>
    <n v="0.72"/>
    <n v="0.08"/>
    <n v="0.21"/>
    <n v="0.41"/>
    <x v="1"/>
    <x v="1"/>
  </r>
  <r>
    <x v="5"/>
    <x v="2597"/>
    <n v="29"/>
    <s v="PhD"/>
    <n v="0.35"/>
    <n v="1.07"/>
    <n v="0.13"/>
    <x v="1"/>
    <n v="0.68"/>
    <n v="0.51"/>
    <n v="0.71"/>
    <n v="0.43"/>
    <n v="0.88"/>
    <n v="0.38"/>
    <n v="0.31"/>
    <n v="0.56000000000000005"/>
    <n v="0.51"/>
    <n v="0.52"/>
    <x v="1"/>
    <x v="0"/>
  </r>
  <r>
    <x v="18"/>
    <x v="2598"/>
    <n v="7"/>
    <s v="High School"/>
    <n v="0.59"/>
    <n v="1.39"/>
    <n v="0.2"/>
    <x v="1"/>
    <n v="0.02"/>
    <n v="0.87"/>
    <n v="0.84"/>
    <n v="0.05"/>
    <n v="0.13"/>
    <n v="0.56000000000000005"/>
    <n v="0.04"/>
    <n v="0.41"/>
    <n v="0.98"/>
    <n v="0.17"/>
    <x v="1"/>
    <x v="3"/>
  </r>
  <r>
    <x v="6"/>
    <x v="2599"/>
    <n v="9"/>
    <s v="Bachelor's"/>
    <n v="0.68"/>
    <n v="0.54"/>
    <n v="0.63"/>
    <x v="2"/>
    <n v="0.2"/>
    <n v="0.53"/>
    <n v="0.25"/>
    <n v="0.66"/>
    <n v="0.59"/>
    <n v="0.95"/>
    <n v="0.45"/>
    <n v="0.87"/>
    <n v="0.57999999999999996"/>
    <n v="0.91"/>
    <x v="0"/>
    <x v="3"/>
  </r>
  <r>
    <x v="19"/>
    <x v="2600"/>
    <n v="3"/>
    <s v="High School"/>
    <n v="0.55000000000000004"/>
    <n v="0.89"/>
    <n v="0.33"/>
    <x v="2"/>
    <n v="0.56999999999999995"/>
    <n v="0.79"/>
    <n v="0.56000000000000005"/>
    <n v="0.28000000000000003"/>
    <n v="0.26"/>
    <n v="0.24"/>
    <n v="0.98"/>
    <n v="0.4"/>
    <n v="0.32"/>
    <n v="0.42"/>
    <x v="0"/>
    <x v="4"/>
  </r>
  <r>
    <x v="8"/>
    <x v="2601"/>
    <n v="28"/>
    <s v="Bachelor's"/>
    <n v="0.2"/>
    <n v="1.01"/>
    <n v="0.62"/>
    <x v="2"/>
    <n v="0.88"/>
    <n v="0.87"/>
    <n v="0.94"/>
    <n v="0.13"/>
    <n v="0.04"/>
    <n v="0.11"/>
    <n v="0.6"/>
    <n v="0.56000000000000005"/>
    <n v="0.67"/>
    <n v="0.37"/>
    <x v="0"/>
    <x v="0"/>
  </r>
  <r>
    <x v="9"/>
    <x v="2602"/>
    <n v="19"/>
    <s v="PhD"/>
    <n v="0.55000000000000004"/>
    <n v="0.57999999999999996"/>
    <n v="0.9"/>
    <x v="0"/>
    <n v="0.92"/>
    <n v="0.39"/>
    <n v="0.74"/>
    <n v="0.55000000000000004"/>
    <n v="0.24"/>
    <n v="7.0000000000000007E-2"/>
    <n v="0.25"/>
    <n v="0.6"/>
    <n v="0.04"/>
    <n v="0.84"/>
    <x v="1"/>
    <x v="1"/>
  </r>
  <r>
    <x v="18"/>
    <x v="2603"/>
    <n v="10"/>
    <s v="Bachelor's"/>
    <n v="0.9"/>
    <n v="1.26"/>
    <n v="0.26"/>
    <x v="1"/>
    <n v="0.6"/>
    <n v="0.89"/>
    <n v="0.5"/>
    <n v="0.99"/>
    <n v="0.1"/>
    <n v="0.81"/>
    <n v="0.64"/>
    <n v="0.57999999999999996"/>
    <n v="0.73"/>
    <n v="0.84"/>
    <x v="1"/>
    <x v="3"/>
  </r>
  <r>
    <x v="16"/>
    <x v="2604"/>
    <n v="5"/>
    <s v="Bachelor's"/>
    <n v="0.38"/>
    <n v="1.33"/>
    <n v="0.74"/>
    <x v="0"/>
    <n v="0.14000000000000001"/>
    <n v="0.65"/>
    <n v="0.91"/>
    <n v="0.11"/>
    <n v="0.59"/>
    <n v="0.08"/>
    <n v="0.81"/>
    <n v="0.91"/>
    <n v="0.63"/>
    <n v="0.69"/>
    <x v="0"/>
    <x v="4"/>
  </r>
  <r>
    <x v="12"/>
    <x v="2605"/>
    <n v="4"/>
    <s v="Master's"/>
    <n v="7.0000000000000007E-2"/>
    <n v="0.68"/>
    <n v="0.41"/>
    <x v="2"/>
    <n v="0.76"/>
    <n v="0.44"/>
    <n v="0.08"/>
    <n v="0.85"/>
    <n v="0.99"/>
    <n v="0.46"/>
    <n v="0.51"/>
    <n v="0.08"/>
    <n v="0.38"/>
    <n v="0.37"/>
    <x v="1"/>
    <x v="4"/>
  </r>
  <r>
    <x v="3"/>
    <x v="2606"/>
    <n v="7"/>
    <s v="PhD"/>
    <n v="0.66"/>
    <n v="1.28"/>
    <n v="0.35"/>
    <x v="2"/>
    <n v="0.42"/>
    <n v="0.19"/>
    <n v="0.86"/>
    <n v="0.15"/>
    <n v="0.44"/>
    <n v="0.05"/>
    <n v="0.63"/>
    <n v="0.48"/>
    <n v="0.5"/>
    <n v="0.1"/>
    <x v="0"/>
    <x v="3"/>
  </r>
  <r>
    <x v="14"/>
    <x v="2607"/>
    <n v="22"/>
    <s v="Master's"/>
    <n v="0.56000000000000005"/>
    <n v="1.46"/>
    <n v="0.71"/>
    <x v="0"/>
    <n v="0.92"/>
    <n v="0.48"/>
    <n v="0.21"/>
    <n v="0.67"/>
    <n v="0.52"/>
    <n v="0.23"/>
    <n v="0.63"/>
    <n v="0.47"/>
    <n v="0.69"/>
    <n v="0.69"/>
    <x v="0"/>
    <x v="0"/>
  </r>
  <r>
    <x v="13"/>
    <x v="2608"/>
    <n v="1"/>
    <s v="PhD"/>
    <n v="0.39"/>
    <n v="0.56000000000000005"/>
    <n v="0.5"/>
    <x v="2"/>
    <n v="0.24"/>
    <n v="0.05"/>
    <n v="0.33"/>
    <n v="0.09"/>
    <n v="0.57999999999999996"/>
    <n v="0.5"/>
    <n v="0.79"/>
    <n v="0.27"/>
    <n v="0.37"/>
    <n v="0.69"/>
    <x v="0"/>
    <x v="2"/>
  </r>
  <r>
    <x v="3"/>
    <x v="2609"/>
    <n v="22"/>
    <s v="High School"/>
    <n v="0.9"/>
    <n v="1.02"/>
    <n v="0.56999999999999995"/>
    <x v="2"/>
    <n v="0.53"/>
    <n v="0.43"/>
    <n v="0.6"/>
    <n v="0.39"/>
    <n v="0.28000000000000003"/>
    <n v="0.71"/>
    <n v="0.87"/>
    <n v="0.28999999999999998"/>
    <n v="0.71"/>
    <n v="0.43"/>
    <x v="1"/>
    <x v="0"/>
  </r>
  <r>
    <x v="11"/>
    <x v="2610"/>
    <n v="12"/>
    <s v="Bachelor's"/>
    <n v="0.62"/>
    <n v="1.44"/>
    <n v="0.44"/>
    <x v="2"/>
    <n v="0.76"/>
    <n v="0.31"/>
    <n v="0.8"/>
    <n v="0.76"/>
    <n v="0.77"/>
    <n v="1"/>
    <n v="0.14000000000000001"/>
    <n v="0.39"/>
    <n v="0.63"/>
    <n v="0.59"/>
    <x v="1"/>
    <x v="1"/>
  </r>
  <r>
    <x v="0"/>
    <x v="2611"/>
    <n v="9"/>
    <s v="Master's"/>
    <n v="0.05"/>
    <n v="1.21"/>
    <n v="0.88"/>
    <x v="0"/>
    <n v="0.06"/>
    <n v="0.54"/>
    <n v="0.24"/>
    <n v="0.8"/>
    <n v="0.05"/>
    <n v="0.15"/>
    <n v="0.1"/>
    <n v="7.0000000000000007E-2"/>
    <n v="0.6"/>
    <n v="0.87"/>
    <x v="1"/>
    <x v="3"/>
  </r>
  <r>
    <x v="13"/>
    <x v="2612"/>
    <n v="21"/>
    <s v="Master's"/>
    <n v="0.21"/>
    <n v="0.84"/>
    <n v="0.44"/>
    <x v="2"/>
    <n v="0.45"/>
    <n v="0.42"/>
    <n v="0.67"/>
    <n v="0.34"/>
    <n v="0.66"/>
    <n v="0.55000000000000004"/>
    <n v="0.05"/>
    <n v="0.92"/>
    <n v="0.18"/>
    <n v="0.45"/>
    <x v="1"/>
    <x v="0"/>
  </r>
  <r>
    <x v="0"/>
    <x v="2613"/>
    <n v="11"/>
    <s v="High School"/>
    <n v="0.25"/>
    <n v="0.52"/>
    <n v="0.82"/>
    <x v="0"/>
    <n v="0.22"/>
    <n v="0.57999999999999996"/>
    <n v="0.82"/>
    <n v="0.51"/>
    <n v="0.65"/>
    <n v="0.67"/>
    <n v="0.82"/>
    <n v="0.69"/>
    <n v="0.98"/>
    <n v="0.46"/>
    <x v="1"/>
    <x v="1"/>
  </r>
  <r>
    <x v="13"/>
    <x v="2614"/>
    <n v="8"/>
    <s v="Master's"/>
    <n v="0.39"/>
    <n v="1.34"/>
    <n v="0.35"/>
    <x v="2"/>
    <n v="0.74"/>
    <n v="0.54"/>
    <n v="0.9"/>
    <n v="0.73"/>
    <n v="0.66"/>
    <n v="0.89"/>
    <n v="0.91"/>
    <n v="0.38"/>
    <n v="0.93"/>
    <n v="0.05"/>
    <x v="1"/>
    <x v="3"/>
  </r>
  <r>
    <x v="14"/>
    <x v="2615"/>
    <n v="23"/>
    <s v="Master's"/>
    <n v="0.34"/>
    <n v="0.99"/>
    <n v="0.91"/>
    <x v="0"/>
    <n v="0.64"/>
    <n v="0.46"/>
    <n v="0.16"/>
    <n v="0.94"/>
    <n v="0.33"/>
    <n v="0.1"/>
    <n v="0.56000000000000005"/>
    <n v="0.41"/>
    <n v="0.59"/>
    <n v="0.23"/>
    <x v="1"/>
    <x v="0"/>
  </r>
  <r>
    <x v="6"/>
    <x v="2616"/>
    <n v="29"/>
    <s v="PhD"/>
    <n v="0.38"/>
    <n v="0.67"/>
    <n v="0.61"/>
    <x v="2"/>
    <n v="0.99"/>
    <n v="0.28000000000000003"/>
    <n v="0.92"/>
    <n v="0.13"/>
    <n v="0.95"/>
    <n v="0.75"/>
    <n v="0.35"/>
    <n v="0.3"/>
    <n v="0.64"/>
    <n v="0.59"/>
    <x v="0"/>
    <x v="0"/>
  </r>
  <r>
    <x v="2"/>
    <x v="2617"/>
    <n v="12"/>
    <s v="Bachelor's"/>
    <n v="0.77"/>
    <n v="1.04"/>
    <n v="0.93"/>
    <x v="0"/>
    <n v="0.59"/>
    <n v="0.85"/>
    <n v="0.84"/>
    <n v="0.92"/>
    <n v="7.0000000000000007E-2"/>
    <n v="0.57999999999999996"/>
    <n v="0.47"/>
    <n v="0.49"/>
    <n v="0.46"/>
    <n v="0.84"/>
    <x v="1"/>
    <x v="1"/>
  </r>
  <r>
    <x v="16"/>
    <x v="2618"/>
    <n v="15"/>
    <s v="Bachelor's"/>
    <n v="0.46"/>
    <n v="0.7"/>
    <n v="0.76"/>
    <x v="0"/>
    <n v="0.66"/>
    <n v="0.12"/>
    <n v="0.19"/>
    <n v="0.53"/>
    <n v="0.04"/>
    <n v="0.13"/>
    <n v="0.86"/>
    <n v="0.85"/>
    <n v="0.35"/>
    <n v="0.35"/>
    <x v="0"/>
    <x v="1"/>
  </r>
  <r>
    <x v="5"/>
    <x v="2619"/>
    <n v="21"/>
    <s v="Bachelor's"/>
    <n v="0.03"/>
    <n v="1.08"/>
    <n v="0.2"/>
    <x v="1"/>
    <n v="0.79"/>
    <n v="0.95"/>
    <n v="0.36"/>
    <n v="0.44"/>
    <n v="0.67"/>
    <n v="0.97"/>
    <n v="0.89"/>
    <n v="0.67"/>
    <n v="0.86"/>
    <n v="0.09"/>
    <x v="1"/>
    <x v="0"/>
  </r>
  <r>
    <x v="1"/>
    <x v="2620"/>
    <n v="16"/>
    <s v="High School"/>
    <n v="0.01"/>
    <n v="0.68"/>
    <n v="0.21"/>
    <x v="1"/>
    <n v="0.89"/>
    <n v="0.63"/>
    <n v="0.66"/>
    <n v="0.1"/>
    <n v="0.66"/>
    <n v="0.45"/>
    <n v="0.65"/>
    <n v="0.33"/>
    <n v="0.57999999999999996"/>
    <n v="0.42"/>
    <x v="1"/>
    <x v="1"/>
  </r>
  <r>
    <x v="7"/>
    <x v="2621"/>
    <n v="13"/>
    <s v="High School"/>
    <n v="0.15"/>
    <n v="0.9"/>
    <n v="0.14000000000000001"/>
    <x v="1"/>
    <n v="0.74"/>
    <n v="0.71"/>
    <n v="0.91"/>
    <n v="0.63"/>
    <n v="0.31"/>
    <n v="0.78"/>
    <n v="0.5"/>
    <n v="0.19"/>
    <n v="0.75"/>
    <n v="0.13"/>
    <x v="0"/>
    <x v="1"/>
  </r>
  <r>
    <x v="16"/>
    <x v="2622"/>
    <n v="13"/>
    <s v="Bachelor's"/>
    <n v="0.76"/>
    <n v="1.27"/>
    <n v="0.9"/>
    <x v="0"/>
    <n v="0.28999999999999998"/>
    <n v="0.87"/>
    <n v="0.72"/>
    <n v="0.83"/>
    <n v="0.71"/>
    <n v="0.57999999999999996"/>
    <n v="0.11"/>
    <n v="0.71"/>
    <n v="0.69"/>
    <n v="0.31"/>
    <x v="1"/>
    <x v="1"/>
  </r>
  <r>
    <x v="6"/>
    <x v="2623"/>
    <n v="15"/>
    <s v="Master's"/>
    <n v="0.55000000000000004"/>
    <n v="1.06"/>
    <n v="0.45"/>
    <x v="2"/>
    <n v="0.12"/>
    <n v="0.22"/>
    <n v="0.77"/>
    <n v="0.27"/>
    <n v="0"/>
    <n v="1"/>
    <n v="0.21"/>
    <n v="0.66"/>
    <n v="0.93"/>
    <n v="0.6"/>
    <x v="0"/>
    <x v="1"/>
  </r>
  <r>
    <x v="10"/>
    <x v="2624"/>
    <n v="10"/>
    <s v="Master's"/>
    <n v="0.89"/>
    <n v="0.78"/>
    <n v="0.39"/>
    <x v="2"/>
    <n v="1"/>
    <n v="0.21"/>
    <n v="0.67"/>
    <n v="0.95"/>
    <n v="0.9"/>
    <n v="0.44"/>
    <n v="0.64"/>
    <n v="0.53"/>
    <n v="0.35"/>
    <n v="0.14000000000000001"/>
    <x v="1"/>
    <x v="3"/>
  </r>
  <r>
    <x v="17"/>
    <x v="2625"/>
    <n v="6"/>
    <s v="PhD"/>
    <n v="0.09"/>
    <n v="1.1100000000000001"/>
    <n v="0.54"/>
    <x v="2"/>
    <n v="0.33"/>
    <n v="0.14000000000000001"/>
    <n v="0.8"/>
    <n v="0.46"/>
    <n v="0.73"/>
    <n v="0.02"/>
    <n v="7.0000000000000007E-2"/>
    <n v="0.18"/>
    <n v="0.11"/>
    <n v="0.19"/>
    <x v="1"/>
    <x v="3"/>
  </r>
  <r>
    <x v="9"/>
    <x v="2626"/>
    <n v="21"/>
    <s v="High School"/>
    <n v="0.05"/>
    <n v="0.54"/>
    <n v="0.71"/>
    <x v="0"/>
    <n v="0.7"/>
    <n v="0.54"/>
    <n v="0.37"/>
    <n v="0.68"/>
    <n v="0.55000000000000004"/>
    <n v="0.01"/>
    <n v="0.84"/>
    <n v="0.35"/>
    <n v="0.4"/>
    <n v="0.78"/>
    <x v="1"/>
    <x v="0"/>
  </r>
  <r>
    <x v="3"/>
    <x v="2627"/>
    <n v="7"/>
    <s v="High School"/>
    <n v="0.01"/>
    <n v="1.41"/>
    <n v="0.5"/>
    <x v="2"/>
    <n v="0.35"/>
    <n v="0.82"/>
    <n v="0.03"/>
    <n v="0.2"/>
    <n v="0.16"/>
    <n v="0.74"/>
    <n v="0.31"/>
    <n v="0.77"/>
    <n v="0.04"/>
    <n v="0.61"/>
    <x v="1"/>
    <x v="3"/>
  </r>
  <r>
    <x v="0"/>
    <x v="2628"/>
    <n v="19"/>
    <s v="PhD"/>
    <n v="0.19"/>
    <n v="1.32"/>
    <n v="0.8"/>
    <x v="0"/>
    <n v="0.56999999999999995"/>
    <n v="0.03"/>
    <n v="0.79"/>
    <n v="0.28999999999999998"/>
    <n v="0.69"/>
    <n v="0.76"/>
    <n v="0.12"/>
    <n v="0.3"/>
    <n v="0.72"/>
    <n v="0.23"/>
    <x v="0"/>
    <x v="1"/>
  </r>
  <r>
    <x v="10"/>
    <x v="2629"/>
    <n v="23"/>
    <s v="Master's"/>
    <n v="0.51"/>
    <n v="0.87"/>
    <n v="0.48"/>
    <x v="2"/>
    <n v="0.9"/>
    <n v="0.18"/>
    <n v="0.81"/>
    <n v="0.02"/>
    <n v="0.92"/>
    <n v="0.5"/>
    <n v="0.23"/>
    <n v="0"/>
    <n v="0.56000000000000005"/>
    <n v="0.24"/>
    <x v="1"/>
    <x v="0"/>
  </r>
  <r>
    <x v="4"/>
    <x v="2630"/>
    <n v="11"/>
    <s v="High School"/>
    <n v="0.28000000000000003"/>
    <n v="0.59"/>
    <n v="0.5"/>
    <x v="2"/>
    <n v="0.56000000000000005"/>
    <n v="0.45"/>
    <n v="0.46"/>
    <n v="0.59"/>
    <n v="0.53"/>
    <n v="0.13"/>
    <n v="0.2"/>
    <n v="0.14000000000000001"/>
    <n v="0.69"/>
    <n v="0.53"/>
    <x v="0"/>
    <x v="1"/>
  </r>
  <r>
    <x v="2"/>
    <x v="2631"/>
    <n v="27"/>
    <s v="Master's"/>
    <n v="0.8"/>
    <n v="0.83"/>
    <n v="0.84"/>
    <x v="0"/>
    <n v="7.0000000000000007E-2"/>
    <n v="0.74"/>
    <n v="0.7"/>
    <n v="0.8"/>
    <n v="0.88"/>
    <n v="0.76"/>
    <n v="0.84"/>
    <n v="0.35"/>
    <n v="0.34"/>
    <n v="0.94"/>
    <x v="0"/>
    <x v="0"/>
  </r>
  <r>
    <x v="13"/>
    <x v="2632"/>
    <n v="3"/>
    <s v="Bachelor's"/>
    <n v="0.55000000000000004"/>
    <n v="0.87"/>
    <n v="0.65"/>
    <x v="2"/>
    <n v="0.32"/>
    <n v="0.15"/>
    <n v="0.64"/>
    <n v="0.04"/>
    <n v="0.38"/>
    <n v="0.81"/>
    <n v="0.3"/>
    <n v="0.93"/>
    <n v="0.96"/>
    <n v="0.82"/>
    <x v="1"/>
    <x v="4"/>
  </r>
  <r>
    <x v="17"/>
    <x v="2633"/>
    <n v="8"/>
    <s v="PhD"/>
    <n v="0.53"/>
    <n v="1.07"/>
    <n v="0.63"/>
    <x v="2"/>
    <n v="0.49"/>
    <n v="0.41"/>
    <n v="0.61"/>
    <n v="0.66"/>
    <n v="0.75"/>
    <n v="0.67"/>
    <n v="0.75"/>
    <n v="0.67"/>
    <n v="0.48"/>
    <n v="0.13"/>
    <x v="0"/>
    <x v="3"/>
  </r>
  <r>
    <x v="7"/>
    <x v="2634"/>
    <n v="27"/>
    <s v="Bachelor's"/>
    <n v="0.77"/>
    <n v="0.86"/>
    <n v="0.12"/>
    <x v="1"/>
    <n v="0.49"/>
    <n v="0.79"/>
    <n v="0.64"/>
    <n v="0.04"/>
    <n v="0.48"/>
    <n v="0.99"/>
    <n v="0.35"/>
    <n v="0.44"/>
    <n v="0.28999999999999998"/>
    <n v="0.5"/>
    <x v="0"/>
    <x v="0"/>
  </r>
  <r>
    <x v="11"/>
    <x v="2635"/>
    <n v="4"/>
    <s v="Master's"/>
    <n v="0.25"/>
    <n v="1.21"/>
    <n v="0.36"/>
    <x v="2"/>
    <n v="0.93"/>
    <n v="0.31"/>
    <n v="0.57999999999999996"/>
    <n v="0.32"/>
    <n v="0.48"/>
    <n v="0.9"/>
    <n v="7.0000000000000007E-2"/>
    <n v="0.86"/>
    <n v="0.56000000000000005"/>
    <n v="0.67"/>
    <x v="0"/>
    <x v="4"/>
  </r>
  <r>
    <x v="14"/>
    <x v="2636"/>
    <n v="16"/>
    <s v="PhD"/>
    <n v="0.76"/>
    <n v="0.63"/>
    <n v="0.94"/>
    <x v="0"/>
    <n v="0.8"/>
    <n v="0.49"/>
    <n v="0.92"/>
    <n v="0.17"/>
    <n v="0.99"/>
    <n v="0.72"/>
    <n v="0.1"/>
    <n v="0.54"/>
    <n v="0.71"/>
    <n v="0.61"/>
    <x v="0"/>
    <x v="1"/>
  </r>
  <r>
    <x v="5"/>
    <x v="2637"/>
    <n v="9"/>
    <s v="Bachelor's"/>
    <n v="0.35"/>
    <n v="0.84"/>
    <n v="0.26"/>
    <x v="1"/>
    <n v="0.23"/>
    <n v="0.09"/>
    <n v="0.6"/>
    <n v="0.69"/>
    <n v="0.28999999999999998"/>
    <n v="0.6"/>
    <n v="0.78"/>
    <n v="0.35"/>
    <n v="0.53"/>
    <n v="0.15"/>
    <x v="1"/>
    <x v="3"/>
  </r>
  <r>
    <x v="16"/>
    <x v="2638"/>
    <n v="4"/>
    <s v="PhD"/>
    <n v="0.98"/>
    <n v="0.8"/>
    <n v="0.77"/>
    <x v="0"/>
    <n v="0.97"/>
    <n v="0.73"/>
    <n v="0.59"/>
    <n v="0.7"/>
    <n v="0.71"/>
    <n v="0.76"/>
    <n v="7.0000000000000007E-2"/>
    <n v="0.41"/>
    <n v="0.3"/>
    <n v="7.0000000000000007E-2"/>
    <x v="1"/>
    <x v="4"/>
  </r>
  <r>
    <x v="10"/>
    <x v="2639"/>
    <n v="24"/>
    <s v="High School"/>
    <n v="0.62"/>
    <n v="0.68"/>
    <n v="0.42"/>
    <x v="2"/>
    <n v="0.64"/>
    <n v="0.57999999999999996"/>
    <n v="0.87"/>
    <n v="0.79"/>
    <n v="0.97"/>
    <n v="0.6"/>
    <n v="0.7"/>
    <n v="0.86"/>
    <n v="0.84"/>
    <n v="0.72"/>
    <x v="0"/>
    <x v="0"/>
  </r>
  <r>
    <x v="16"/>
    <x v="2640"/>
    <n v="12"/>
    <s v="PhD"/>
    <n v="0.27"/>
    <n v="1.38"/>
    <n v="0.89"/>
    <x v="0"/>
    <n v="0.84"/>
    <n v="0.14000000000000001"/>
    <n v="0.31"/>
    <n v="0.42"/>
    <n v="0.84"/>
    <n v="0.89"/>
    <n v="0.28000000000000003"/>
    <n v="0.69"/>
    <n v="0.08"/>
    <n v="0.41"/>
    <x v="0"/>
    <x v="1"/>
  </r>
  <r>
    <x v="4"/>
    <x v="2641"/>
    <n v="6"/>
    <s v="Master's"/>
    <n v="0.77"/>
    <n v="1.39"/>
    <n v="0.43"/>
    <x v="2"/>
    <n v="0.53"/>
    <n v="0.65"/>
    <n v="0.33"/>
    <n v="0.99"/>
    <n v="0.88"/>
    <n v="0.3"/>
    <n v="0.51"/>
    <n v="0.23"/>
    <n v="0.51"/>
    <n v="0.68"/>
    <x v="0"/>
    <x v="3"/>
  </r>
  <r>
    <x v="15"/>
    <x v="2642"/>
    <n v="15"/>
    <s v="High School"/>
    <n v="0.87"/>
    <n v="1.0900000000000001"/>
    <n v="0.3"/>
    <x v="1"/>
    <n v="0.03"/>
    <n v="0.83"/>
    <n v="0.79"/>
    <n v="0.13"/>
    <n v="0.34"/>
    <n v="0.88"/>
    <n v="0.52"/>
    <n v="0.4"/>
    <n v="0.91"/>
    <n v="0.09"/>
    <x v="0"/>
    <x v="1"/>
  </r>
  <r>
    <x v="2"/>
    <x v="2643"/>
    <n v="25"/>
    <s v="High School"/>
    <n v="0.65"/>
    <n v="1.1100000000000001"/>
    <n v="0.77"/>
    <x v="0"/>
    <n v="0.56000000000000005"/>
    <n v="0.71"/>
    <n v="0.57999999999999996"/>
    <n v="0.68"/>
    <n v="0.26"/>
    <n v="0.83"/>
    <n v="0.45"/>
    <n v="0.99"/>
    <n v="0.02"/>
    <n v="0.38"/>
    <x v="0"/>
    <x v="0"/>
  </r>
  <r>
    <x v="14"/>
    <x v="2644"/>
    <n v="4"/>
    <s v="Bachelor's"/>
    <n v="0.56000000000000005"/>
    <n v="0.74"/>
    <n v="0.88"/>
    <x v="0"/>
    <n v="0.88"/>
    <n v="0.21"/>
    <n v="0.16"/>
    <n v="0.88"/>
    <n v="0.36"/>
    <n v="0.43"/>
    <n v="0.22"/>
    <n v="0.43"/>
    <n v="0.23"/>
    <n v="0.67"/>
    <x v="1"/>
    <x v="4"/>
  </r>
  <r>
    <x v="14"/>
    <x v="2645"/>
    <n v="18"/>
    <s v="PhD"/>
    <n v="0.57999999999999996"/>
    <n v="0.72"/>
    <n v="0.77"/>
    <x v="0"/>
    <n v="0.77"/>
    <n v="0.79"/>
    <n v="0.49"/>
    <n v="0.15"/>
    <n v="0.06"/>
    <n v="0.27"/>
    <n v="0.73"/>
    <n v="0.6"/>
    <n v="0.72"/>
    <n v="0.47"/>
    <x v="0"/>
    <x v="1"/>
  </r>
  <r>
    <x v="19"/>
    <x v="2646"/>
    <n v="11"/>
    <s v="PhD"/>
    <n v="0.48"/>
    <n v="0.57999999999999996"/>
    <n v="0.33"/>
    <x v="2"/>
    <n v="0.83"/>
    <n v="0.63"/>
    <n v="0.28000000000000003"/>
    <n v="0.76"/>
    <n v="0.14000000000000001"/>
    <n v="0.65"/>
    <n v="0.99"/>
    <n v="0.15"/>
    <n v="0.14000000000000001"/>
    <n v="0.47"/>
    <x v="0"/>
    <x v="1"/>
  </r>
  <r>
    <x v="11"/>
    <x v="2647"/>
    <n v="15"/>
    <s v="Master's"/>
    <n v="0.03"/>
    <n v="1"/>
    <n v="0.33"/>
    <x v="2"/>
    <n v="0.24"/>
    <n v="0.71"/>
    <n v="0.74"/>
    <n v="0.73"/>
    <n v="7.0000000000000007E-2"/>
    <n v="0.79"/>
    <n v="0.43"/>
    <n v="0.48"/>
    <n v="0.42"/>
    <n v="0.86"/>
    <x v="1"/>
    <x v="1"/>
  </r>
  <r>
    <x v="16"/>
    <x v="2648"/>
    <n v="22"/>
    <s v="High School"/>
    <n v="0.5"/>
    <n v="1.33"/>
    <n v="0.9"/>
    <x v="0"/>
    <n v="0.01"/>
    <n v="0.48"/>
    <n v="0.04"/>
    <n v="0.31"/>
    <n v="0.8"/>
    <n v="0.94"/>
    <n v="0.24"/>
    <n v="0.02"/>
    <n v="0.4"/>
    <n v="0.34"/>
    <x v="0"/>
    <x v="0"/>
  </r>
  <r>
    <x v="3"/>
    <x v="2649"/>
    <n v="23"/>
    <s v="Bachelor's"/>
    <n v="0.5"/>
    <n v="0.9"/>
    <n v="0.39"/>
    <x v="2"/>
    <n v="0.83"/>
    <n v="0.25"/>
    <n v="0.05"/>
    <n v="0.56000000000000005"/>
    <n v="0.32"/>
    <n v="0.71"/>
    <n v="0.08"/>
    <n v="0.97"/>
    <n v="0.19"/>
    <n v="0.36"/>
    <x v="1"/>
    <x v="0"/>
  </r>
  <r>
    <x v="15"/>
    <x v="2650"/>
    <n v="0"/>
    <s v="Bachelor's"/>
    <n v="0.69"/>
    <n v="0.7"/>
    <n v="0.17"/>
    <x v="1"/>
    <n v="0.21"/>
    <n v="0.02"/>
    <n v="0.48"/>
    <n v="0.42"/>
    <n v="0.43"/>
    <n v="0.21"/>
    <n v="0.95"/>
    <n v="0"/>
    <n v="0.89"/>
    <n v="0.74"/>
    <x v="1"/>
    <x v="2"/>
  </r>
  <r>
    <x v="6"/>
    <x v="2651"/>
    <n v="16"/>
    <s v="Master's"/>
    <n v="0.47"/>
    <n v="1.49"/>
    <n v="0.56000000000000005"/>
    <x v="2"/>
    <n v="0.13"/>
    <n v="0.46"/>
    <n v="0.47"/>
    <n v="0.8"/>
    <n v="0.92"/>
    <n v="0.08"/>
    <n v="0.31"/>
    <n v="0.3"/>
    <n v="1"/>
    <n v="0.56000000000000005"/>
    <x v="0"/>
    <x v="1"/>
  </r>
  <r>
    <x v="2"/>
    <x v="2652"/>
    <n v="11"/>
    <s v="Bachelor's"/>
    <n v="0.43"/>
    <n v="1.22"/>
    <n v="0.77"/>
    <x v="0"/>
    <n v="0.91"/>
    <n v="0.46"/>
    <n v="0.8"/>
    <n v="0.26"/>
    <n v="0.69"/>
    <n v="0.41"/>
    <n v="0.03"/>
    <n v="0.41"/>
    <n v="0.55000000000000004"/>
    <n v="0.15"/>
    <x v="0"/>
    <x v="1"/>
  </r>
  <r>
    <x v="5"/>
    <x v="2653"/>
    <n v="11"/>
    <s v="PhD"/>
    <n v="0.46"/>
    <n v="0.84"/>
    <n v="0.16"/>
    <x v="1"/>
    <n v="0.46"/>
    <n v="0.14000000000000001"/>
    <n v="0.18"/>
    <n v="0.85"/>
    <n v="0.16"/>
    <n v="0.67"/>
    <n v="0.42"/>
    <n v="0.97"/>
    <n v="7.0000000000000007E-2"/>
    <n v="0.83"/>
    <x v="0"/>
    <x v="1"/>
  </r>
  <r>
    <x v="6"/>
    <x v="2654"/>
    <n v="23"/>
    <s v="PhD"/>
    <n v="0.01"/>
    <n v="0.76"/>
    <n v="0.46"/>
    <x v="2"/>
    <n v="0.31"/>
    <n v="0.36"/>
    <n v="0.92"/>
    <n v="0.36"/>
    <n v="0.42"/>
    <n v="0.76"/>
    <n v="0.79"/>
    <n v="0.08"/>
    <n v="0.7"/>
    <n v="0.48"/>
    <x v="1"/>
    <x v="0"/>
  </r>
  <r>
    <x v="19"/>
    <x v="2655"/>
    <n v="4"/>
    <s v="Master's"/>
    <n v="0.26"/>
    <n v="0.55000000000000004"/>
    <n v="0.44"/>
    <x v="2"/>
    <n v="0.26"/>
    <n v="0.38"/>
    <n v="0.57999999999999996"/>
    <n v="0.73"/>
    <n v="0.61"/>
    <n v="0.68"/>
    <n v="0.87"/>
    <n v="0.87"/>
    <n v="0.86"/>
    <n v="0.15"/>
    <x v="0"/>
    <x v="4"/>
  </r>
  <r>
    <x v="3"/>
    <x v="2656"/>
    <n v="24"/>
    <s v="Master's"/>
    <n v="0.5"/>
    <n v="0.86"/>
    <n v="0.35"/>
    <x v="2"/>
    <n v="0.28999999999999998"/>
    <n v="0.98"/>
    <n v="0.35"/>
    <n v="0.42"/>
    <n v="0.01"/>
    <n v="0.72"/>
    <n v="0.41"/>
    <n v="0.1"/>
    <n v="0.97"/>
    <n v="0.78"/>
    <x v="0"/>
    <x v="0"/>
  </r>
  <r>
    <x v="15"/>
    <x v="2657"/>
    <n v="18"/>
    <s v="Bachelor's"/>
    <n v="0.96"/>
    <n v="0.91"/>
    <n v="0.23"/>
    <x v="1"/>
    <n v="0.21"/>
    <n v="0.7"/>
    <n v="0.01"/>
    <n v="0.13"/>
    <n v="0.43"/>
    <n v="0.01"/>
    <n v="0.46"/>
    <n v="0.52"/>
    <n v="0.62"/>
    <n v="0.1"/>
    <x v="0"/>
    <x v="1"/>
  </r>
  <r>
    <x v="14"/>
    <x v="2658"/>
    <n v="8"/>
    <s v="PhD"/>
    <n v="0.61"/>
    <n v="1.1599999999999999"/>
    <n v="0.71"/>
    <x v="0"/>
    <n v="0.54"/>
    <n v="0.78"/>
    <n v="7.0000000000000007E-2"/>
    <n v="0.41"/>
    <n v="0.33"/>
    <n v="0.91"/>
    <n v="0.19"/>
    <n v="0.32"/>
    <n v="0.9"/>
    <n v="0.33"/>
    <x v="0"/>
    <x v="3"/>
  </r>
  <r>
    <x v="0"/>
    <x v="2659"/>
    <n v="25"/>
    <s v="PhD"/>
    <n v="0.91"/>
    <n v="0.79"/>
    <n v="0.91"/>
    <x v="0"/>
    <n v="0.44"/>
    <n v="0.72"/>
    <n v="0.11"/>
    <n v="0.54"/>
    <n v="0.96"/>
    <n v="0.67"/>
    <n v="0.82"/>
    <n v="0.26"/>
    <n v="0.8"/>
    <n v="0.35"/>
    <x v="0"/>
    <x v="0"/>
  </r>
  <r>
    <x v="7"/>
    <x v="2660"/>
    <n v="10"/>
    <s v="High School"/>
    <n v="0.19"/>
    <n v="0.99"/>
    <n v="0.18"/>
    <x v="1"/>
    <n v="0.62"/>
    <n v="0.87"/>
    <n v="0.3"/>
    <n v="0.98"/>
    <n v="0.85"/>
    <n v="0.4"/>
    <n v="0.23"/>
    <n v="7.0000000000000007E-2"/>
    <n v="0.23"/>
    <n v="0.88"/>
    <x v="0"/>
    <x v="3"/>
  </r>
  <r>
    <x v="19"/>
    <x v="2661"/>
    <n v="17"/>
    <s v="Master's"/>
    <n v="0.14000000000000001"/>
    <n v="0.52"/>
    <n v="0.42"/>
    <x v="2"/>
    <n v="0.22"/>
    <n v="0.1"/>
    <n v="0.95"/>
    <n v="0.27"/>
    <n v="0.01"/>
    <n v="0.94"/>
    <n v="0.57999999999999996"/>
    <n v="0.08"/>
    <n v="0.03"/>
    <n v="0.11"/>
    <x v="0"/>
    <x v="1"/>
  </r>
  <r>
    <x v="5"/>
    <x v="1949"/>
    <n v="24"/>
    <s v="PhD"/>
    <n v="0.56999999999999995"/>
    <n v="1.1499999999999999"/>
    <n v="0.09"/>
    <x v="1"/>
    <n v="0.49"/>
    <n v="0.96"/>
    <n v="0.84"/>
    <n v="0.72"/>
    <n v="0.52"/>
    <n v="0.39"/>
    <n v="0.45"/>
    <n v="0.76"/>
    <n v="0.55000000000000004"/>
    <n v="0.76"/>
    <x v="0"/>
    <x v="0"/>
  </r>
  <r>
    <x v="0"/>
    <x v="2662"/>
    <n v="1"/>
    <s v="PhD"/>
    <n v="0.64"/>
    <n v="1.1000000000000001"/>
    <n v="0.8"/>
    <x v="0"/>
    <n v="0.2"/>
    <n v="0.37"/>
    <n v="0.52"/>
    <n v="0.03"/>
    <n v="0.48"/>
    <n v="0.86"/>
    <n v="0.98"/>
    <n v="0.86"/>
    <n v="0.17"/>
    <n v="0.16"/>
    <x v="1"/>
    <x v="2"/>
  </r>
  <r>
    <x v="9"/>
    <x v="2663"/>
    <n v="20"/>
    <s v="High School"/>
    <n v="0.23"/>
    <n v="1.18"/>
    <n v="0.72"/>
    <x v="0"/>
    <n v="0.44"/>
    <n v="0.28000000000000003"/>
    <n v="0.6"/>
    <n v="0.8"/>
    <n v="0.92"/>
    <n v="0.96"/>
    <n v="0.35"/>
    <n v="0.86"/>
    <n v="0.59"/>
    <n v="0.69"/>
    <x v="0"/>
    <x v="1"/>
  </r>
  <r>
    <x v="17"/>
    <x v="2664"/>
    <n v="7"/>
    <s v="Master's"/>
    <n v="0.13"/>
    <n v="1.45"/>
    <n v="0.52"/>
    <x v="2"/>
    <n v="0.34"/>
    <n v="0.34"/>
    <n v="0.75"/>
    <n v="0.68"/>
    <n v="0.73"/>
    <n v="0.25"/>
    <n v="0.17"/>
    <n v="0.72"/>
    <n v="0.3"/>
    <n v="0.22"/>
    <x v="1"/>
    <x v="3"/>
  </r>
  <r>
    <x v="17"/>
    <x v="2665"/>
    <n v="7"/>
    <s v="High School"/>
    <n v="0.15"/>
    <n v="0.93"/>
    <n v="0.4"/>
    <x v="2"/>
    <n v="0.89"/>
    <n v="0.69"/>
    <n v="0.74"/>
    <n v="0.4"/>
    <n v="0.6"/>
    <n v="0.5"/>
    <n v="0.17"/>
    <n v="0.05"/>
    <n v="0.68"/>
    <n v="0.12"/>
    <x v="0"/>
    <x v="3"/>
  </r>
  <r>
    <x v="11"/>
    <x v="2666"/>
    <n v="1"/>
    <s v="Bachelor's"/>
    <n v="0.44"/>
    <n v="1.24"/>
    <n v="0.61"/>
    <x v="2"/>
    <n v="0.87"/>
    <n v="0.2"/>
    <n v="0.99"/>
    <n v="0.76"/>
    <n v="0.16"/>
    <n v="0.84"/>
    <n v="0.5"/>
    <n v="7.0000000000000007E-2"/>
    <n v="0.13"/>
    <n v="0.43"/>
    <x v="0"/>
    <x v="2"/>
  </r>
  <r>
    <x v="10"/>
    <x v="2667"/>
    <n v="15"/>
    <s v="PhD"/>
    <n v="0.95"/>
    <n v="0.72"/>
    <n v="0.49"/>
    <x v="2"/>
    <n v="0.23"/>
    <n v="0.56000000000000005"/>
    <n v="0.91"/>
    <n v="0.56999999999999995"/>
    <n v="0.51"/>
    <n v="0.75"/>
    <n v="0.15"/>
    <n v="0.91"/>
    <n v="0.57999999999999996"/>
    <n v="0.69"/>
    <x v="1"/>
    <x v="1"/>
  </r>
  <r>
    <x v="8"/>
    <x v="2668"/>
    <n v="18"/>
    <s v="High School"/>
    <n v="0.64"/>
    <n v="1.1399999999999999"/>
    <n v="0.59"/>
    <x v="2"/>
    <n v="0.05"/>
    <n v="0.38"/>
    <n v="0.96"/>
    <n v="0.26"/>
    <n v="0.54"/>
    <n v="0.18"/>
    <n v="0.32"/>
    <n v="0.72"/>
    <n v="0.64"/>
    <n v="0.41"/>
    <x v="1"/>
    <x v="1"/>
  </r>
  <r>
    <x v="9"/>
    <x v="2669"/>
    <n v="7"/>
    <s v="Master's"/>
    <n v="0.78"/>
    <n v="0.77"/>
    <n v="0.82"/>
    <x v="0"/>
    <n v="0.88"/>
    <n v="0.02"/>
    <n v="0.57999999999999996"/>
    <n v="0.23"/>
    <n v="0.06"/>
    <n v="0.91"/>
    <n v="0.82"/>
    <n v="0.19"/>
    <n v="0.84"/>
    <n v="0.15"/>
    <x v="1"/>
    <x v="3"/>
  </r>
  <r>
    <x v="9"/>
    <x v="2670"/>
    <n v="11"/>
    <s v="Bachelor's"/>
    <n v="0.43"/>
    <n v="0.87"/>
    <n v="0.85"/>
    <x v="0"/>
    <n v="0.06"/>
    <n v="0.69"/>
    <n v="0.78"/>
    <n v="0.4"/>
    <n v="0.17"/>
    <n v="0.03"/>
    <n v="0.64"/>
    <n v="0.27"/>
    <n v="0.46"/>
    <n v="0.39"/>
    <x v="1"/>
    <x v="1"/>
  </r>
  <r>
    <x v="16"/>
    <x v="2671"/>
    <n v="10"/>
    <s v="PhD"/>
    <n v="0.51"/>
    <n v="0.96"/>
    <n v="0.86"/>
    <x v="0"/>
    <n v="0.25"/>
    <n v="0.21"/>
    <n v="0.81"/>
    <n v="0.7"/>
    <n v="0.77"/>
    <n v="0.12"/>
    <n v="0.22"/>
    <n v="0.57999999999999996"/>
    <n v="0.86"/>
    <n v="0.89"/>
    <x v="1"/>
    <x v="3"/>
  </r>
  <r>
    <x v="14"/>
    <x v="2672"/>
    <n v="14"/>
    <s v="Bachelor's"/>
    <n v="0.04"/>
    <n v="1.32"/>
    <n v="0.92"/>
    <x v="0"/>
    <n v="0.06"/>
    <n v="0.42"/>
    <n v="0.54"/>
    <n v="0.23"/>
    <n v="0.52"/>
    <n v="0.89"/>
    <n v="0.87"/>
    <n v="0.94"/>
    <n v="0.48"/>
    <n v="0.41"/>
    <x v="0"/>
    <x v="1"/>
  </r>
  <r>
    <x v="11"/>
    <x v="2673"/>
    <n v="20"/>
    <s v="PhD"/>
    <n v="0.42"/>
    <n v="0.54"/>
    <n v="0.59"/>
    <x v="2"/>
    <n v="0.28000000000000003"/>
    <n v="0.05"/>
    <n v="0.02"/>
    <n v="0.93"/>
    <n v="0.25"/>
    <n v="0.45"/>
    <n v="0.95"/>
    <n v="0.47"/>
    <n v="0.08"/>
    <n v="0.55000000000000004"/>
    <x v="1"/>
    <x v="1"/>
  </r>
  <r>
    <x v="19"/>
    <x v="2674"/>
    <n v="27"/>
    <s v="PhD"/>
    <n v="0.1"/>
    <n v="1.35"/>
    <n v="0.42"/>
    <x v="2"/>
    <n v="0.68"/>
    <n v="0.51"/>
    <n v="0.22"/>
    <n v="0.52"/>
    <n v="7.0000000000000007E-2"/>
    <n v="0.35"/>
    <n v="0.52"/>
    <n v="0.23"/>
    <n v="0.66"/>
    <n v="0.05"/>
    <x v="0"/>
    <x v="0"/>
  </r>
  <r>
    <x v="16"/>
    <x v="2675"/>
    <n v="29"/>
    <s v="Master's"/>
    <n v="0.71"/>
    <n v="0.93"/>
    <n v="0.92"/>
    <x v="0"/>
    <n v="0.63"/>
    <n v="0.96"/>
    <n v="0.28000000000000003"/>
    <n v="0.94"/>
    <n v="0.61"/>
    <n v="0.75"/>
    <n v="0.9"/>
    <n v="0.55000000000000004"/>
    <n v="0.86"/>
    <n v="0.54"/>
    <x v="0"/>
    <x v="0"/>
  </r>
  <r>
    <x v="5"/>
    <x v="2676"/>
    <n v="15"/>
    <s v="Master's"/>
    <n v="0.45"/>
    <n v="0.65"/>
    <n v="0.19"/>
    <x v="1"/>
    <n v="0.98"/>
    <n v="0.79"/>
    <n v="0.75"/>
    <n v="0.64"/>
    <n v="0.35"/>
    <n v="0.17"/>
    <n v="0.22"/>
    <n v="0.01"/>
    <n v="0.67"/>
    <n v="0.81"/>
    <x v="1"/>
    <x v="1"/>
  </r>
  <r>
    <x v="15"/>
    <x v="2138"/>
    <n v="26"/>
    <s v="Bachelor's"/>
    <n v="0.09"/>
    <n v="0.84"/>
    <n v="0.12"/>
    <x v="1"/>
    <n v="0.45"/>
    <n v="0.26"/>
    <n v="0.34"/>
    <n v="0.91"/>
    <n v="0.33"/>
    <n v="0.79"/>
    <n v="0.63"/>
    <n v="0.34"/>
    <n v="0.82"/>
    <n v="0.6"/>
    <x v="1"/>
    <x v="0"/>
  </r>
  <r>
    <x v="9"/>
    <x v="2677"/>
    <n v="3"/>
    <s v="High School"/>
    <n v="7.0000000000000007E-2"/>
    <n v="1.25"/>
    <n v="0.81"/>
    <x v="0"/>
    <n v="0.41"/>
    <n v="0.15"/>
    <n v="0.16"/>
    <n v="0.8"/>
    <n v="0.83"/>
    <n v="0.56000000000000005"/>
    <n v="0.3"/>
    <n v="0.93"/>
    <n v="0.62"/>
    <n v="0.8"/>
    <x v="0"/>
    <x v="4"/>
  </r>
  <r>
    <x v="17"/>
    <x v="2678"/>
    <n v="22"/>
    <s v="Bachelor's"/>
    <n v="0.45"/>
    <n v="1.37"/>
    <n v="0.44"/>
    <x v="2"/>
    <n v="0.73"/>
    <n v="0.66"/>
    <n v="0.15"/>
    <n v="0.77"/>
    <n v="0.11"/>
    <n v="0.73"/>
    <n v="0.99"/>
    <n v="0.96"/>
    <n v="0.8"/>
    <n v="0.53"/>
    <x v="1"/>
    <x v="0"/>
  </r>
  <r>
    <x v="8"/>
    <x v="2679"/>
    <n v="27"/>
    <s v="PhD"/>
    <n v="0.73"/>
    <n v="0.51"/>
    <n v="0.34"/>
    <x v="2"/>
    <n v="0.6"/>
    <n v="0.01"/>
    <n v="0.91"/>
    <n v="0.49"/>
    <n v="0.26"/>
    <n v="0.39"/>
    <n v="0.85"/>
    <n v="0.93"/>
    <n v="0.12"/>
    <n v="0.78"/>
    <x v="1"/>
    <x v="0"/>
  </r>
  <r>
    <x v="0"/>
    <x v="2680"/>
    <n v="12"/>
    <s v="Bachelor's"/>
    <n v="0.87"/>
    <n v="1.39"/>
    <n v="0.84"/>
    <x v="0"/>
    <n v="7.0000000000000007E-2"/>
    <n v="0.48"/>
    <n v="0.21"/>
    <n v="0.44"/>
    <n v="0.72"/>
    <n v="0.67"/>
    <n v="0.78"/>
    <n v="0.48"/>
    <n v="0.51"/>
    <n v="0.94"/>
    <x v="0"/>
    <x v="1"/>
  </r>
  <r>
    <x v="4"/>
    <x v="2681"/>
    <n v="23"/>
    <s v="PhD"/>
    <n v="0.75"/>
    <n v="1.1599999999999999"/>
    <n v="0.56000000000000005"/>
    <x v="2"/>
    <n v="0.91"/>
    <n v="0.36"/>
    <n v="0.43"/>
    <n v="0.38"/>
    <n v="0.77"/>
    <n v="0.87"/>
    <n v="0.36"/>
    <n v="0.14000000000000001"/>
    <n v="0.49"/>
    <n v="0.98"/>
    <x v="1"/>
    <x v="0"/>
  </r>
  <r>
    <x v="19"/>
    <x v="2682"/>
    <n v="11"/>
    <s v="High School"/>
    <n v="0.45"/>
    <n v="0.77"/>
    <n v="0.67"/>
    <x v="2"/>
    <n v="0.55000000000000004"/>
    <n v="0.57999999999999996"/>
    <n v="0.01"/>
    <n v="0.65"/>
    <n v="0.31"/>
    <n v="0.51"/>
    <n v="0.53"/>
    <n v="0.59"/>
    <n v="0.82"/>
    <n v="0.3"/>
    <x v="0"/>
    <x v="1"/>
  </r>
  <r>
    <x v="3"/>
    <x v="2683"/>
    <n v="16"/>
    <s v="PhD"/>
    <n v="0.8"/>
    <n v="1.22"/>
    <n v="0.39"/>
    <x v="2"/>
    <n v="0"/>
    <n v="0.67"/>
    <n v="0.16"/>
    <n v="0.96"/>
    <n v="0.6"/>
    <n v="0.85"/>
    <n v="0.81"/>
    <n v="0.56000000000000005"/>
    <n v="0.44"/>
    <n v="0.5"/>
    <x v="1"/>
    <x v="1"/>
  </r>
  <r>
    <x v="15"/>
    <x v="2684"/>
    <n v="2"/>
    <s v="Bachelor's"/>
    <n v="0.64"/>
    <n v="0.71"/>
    <n v="0.2"/>
    <x v="1"/>
    <n v="0.4"/>
    <n v="0.06"/>
    <n v="0.38"/>
    <n v="0.23"/>
    <n v="0.84"/>
    <n v="0.1"/>
    <n v="0.36"/>
    <n v="0.7"/>
    <n v="0.9"/>
    <n v="0.34"/>
    <x v="0"/>
    <x v="2"/>
  </r>
  <r>
    <x v="10"/>
    <x v="2685"/>
    <n v="24"/>
    <s v="Bachelor's"/>
    <n v="0.37"/>
    <n v="0.7"/>
    <n v="0.43"/>
    <x v="2"/>
    <n v="0.64"/>
    <n v="0.72"/>
    <n v="0.37"/>
    <n v="0.15"/>
    <n v="0.14000000000000001"/>
    <n v="0.81"/>
    <n v="0.65"/>
    <n v="0.73"/>
    <n v="0.49"/>
    <n v="0.46"/>
    <x v="1"/>
    <x v="0"/>
  </r>
  <r>
    <x v="13"/>
    <x v="2686"/>
    <n v="23"/>
    <s v="Master's"/>
    <n v="0.5"/>
    <n v="0.91"/>
    <n v="0.67"/>
    <x v="2"/>
    <n v="0.61"/>
    <n v="0.28999999999999998"/>
    <n v="0.56000000000000005"/>
    <n v="0.99"/>
    <n v="0.85"/>
    <n v="0.28000000000000003"/>
    <n v="0.95"/>
    <n v="0.98"/>
    <n v="0.23"/>
    <n v="0.9"/>
    <x v="1"/>
    <x v="0"/>
  </r>
  <r>
    <x v="4"/>
    <x v="2687"/>
    <n v="25"/>
    <s v="High School"/>
    <n v="0.04"/>
    <n v="1.17"/>
    <n v="0.42"/>
    <x v="2"/>
    <n v="0.67"/>
    <n v="0.91"/>
    <n v="0.5"/>
    <n v="0.41"/>
    <n v="0.92"/>
    <n v="0.97"/>
    <n v="0.06"/>
    <n v="0.92"/>
    <n v="0.08"/>
    <n v="0.34"/>
    <x v="1"/>
    <x v="0"/>
  </r>
  <r>
    <x v="12"/>
    <x v="2688"/>
    <n v="5"/>
    <s v="High School"/>
    <n v="0.78"/>
    <n v="1.23"/>
    <n v="0.32"/>
    <x v="2"/>
    <n v="0.13"/>
    <n v="0.94"/>
    <n v="0.08"/>
    <n v="0.08"/>
    <n v="0.84"/>
    <n v="0.64"/>
    <n v="0.35"/>
    <n v="0.17"/>
    <n v="0.88"/>
    <n v="0.99"/>
    <x v="0"/>
    <x v="4"/>
  </r>
  <r>
    <x v="11"/>
    <x v="2689"/>
    <n v="1"/>
    <s v="PhD"/>
    <n v="0.55000000000000004"/>
    <n v="0.76"/>
    <n v="0.63"/>
    <x v="2"/>
    <n v="0.35"/>
    <n v="0.71"/>
    <n v="0.54"/>
    <n v="0.54"/>
    <n v="0.86"/>
    <n v="0.47"/>
    <n v="0.85"/>
    <n v="0.36"/>
    <n v="0.17"/>
    <n v="0.46"/>
    <x v="0"/>
    <x v="2"/>
  </r>
  <r>
    <x v="13"/>
    <x v="2690"/>
    <n v="28"/>
    <s v="Bachelor's"/>
    <n v="0.48"/>
    <n v="1.31"/>
    <n v="0.53"/>
    <x v="2"/>
    <n v="0.89"/>
    <n v="0.51"/>
    <n v="0.22"/>
    <n v="0.13"/>
    <n v="0.87"/>
    <n v="0.06"/>
    <n v="0.12"/>
    <n v="0.06"/>
    <n v="0.42"/>
    <n v="0.53"/>
    <x v="0"/>
    <x v="0"/>
  </r>
  <r>
    <x v="0"/>
    <x v="2691"/>
    <n v="14"/>
    <s v="PhD"/>
    <n v="0.52"/>
    <n v="0.89"/>
    <n v="0.89"/>
    <x v="0"/>
    <n v="0.83"/>
    <n v="0.68"/>
    <n v="0.47"/>
    <n v="0.22"/>
    <n v="0.85"/>
    <n v="0.34"/>
    <n v="0.36"/>
    <n v="0.92"/>
    <n v="0.98"/>
    <n v="0.9"/>
    <x v="0"/>
    <x v="1"/>
  </r>
  <r>
    <x v="12"/>
    <x v="2528"/>
    <n v="0"/>
    <s v="Master's"/>
    <n v="0.87"/>
    <n v="1.2"/>
    <n v="0.42"/>
    <x v="2"/>
    <n v="0.95"/>
    <n v="0.88"/>
    <n v="0.24"/>
    <n v="0.49"/>
    <n v="7.0000000000000007E-2"/>
    <n v="0.95"/>
    <n v="0.56999999999999995"/>
    <n v="0.25"/>
    <n v="0.28999999999999998"/>
    <n v="0.98"/>
    <x v="0"/>
    <x v="2"/>
  </r>
  <r>
    <x v="14"/>
    <x v="2692"/>
    <n v="0"/>
    <s v="Bachelor's"/>
    <n v="0.42"/>
    <n v="1"/>
    <n v="0.72"/>
    <x v="0"/>
    <n v="0.08"/>
    <n v="0.59"/>
    <n v="0.51"/>
    <n v="0.36"/>
    <n v="0.56999999999999995"/>
    <n v="7.0000000000000007E-2"/>
    <n v="0.94"/>
    <n v="0.28999999999999998"/>
    <n v="7.0000000000000007E-2"/>
    <n v="0.17"/>
    <x v="0"/>
    <x v="2"/>
  </r>
  <r>
    <x v="5"/>
    <x v="2693"/>
    <n v="13"/>
    <s v="Master's"/>
    <n v="0.18"/>
    <n v="0.92"/>
    <n v="0.23"/>
    <x v="1"/>
    <n v="0.27"/>
    <n v="0.44"/>
    <n v="0.93"/>
    <n v="0.3"/>
    <n v="0.79"/>
    <n v="0.16"/>
    <n v="0.18"/>
    <n v="0.46"/>
    <n v="0.23"/>
    <n v="0.9"/>
    <x v="0"/>
    <x v="1"/>
  </r>
  <r>
    <x v="13"/>
    <x v="2694"/>
    <n v="11"/>
    <s v="High School"/>
    <n v="0.82"/>
    <n v="1.24"/>
    <n v="0.69"/>
    <x v="2"/>
    <n v="0.53"/>
    <n v="0.09"/>
    <n v="0.37"/>
    <n v="0.84"/>
    <n v="0.4"/>
    <n v="0.46"/>
    <n v="0.41"/>
    <n v="0.24"/>
    <n v="7.0000000000000007E-2"/>
    <n v="0.18"/>
    <x v="0"/>
    <x v="1"/>
  </r>
  <r>
    <x v="1"/>
    <x v="2695"/>
    <n v="21"/>
    <s v="Master's"/>
    <n v="0.25"/>
    <n v="1.07"/>
    <n v="0.2"/>
    <x v="1"/>
    <n v="0.56999999999999995"/>
    <n v="0.08"/>
    <n v="0.67"/>
    <n v="0.38"/>
    <n v="0.88"/>
    <n v="0.53"/>
    <n v="0.08"/>
    <n v="0.01"/>
    <n v="0.7"/>
    <n v="0.4"/>
    <x v="1"/>
    <x v="0"/>
  </r>
  <r>
    <x v="3"/>
    <x v="2696"/>
    <n v="13"/>
    <s v="PhD"/>
    <n v="0.45"/>
    <n v="0.56999999999999995"/>
    <n v="0.46"/>
    <x v="2"/>
    <n v="0.31"/>
    <n v="0.8"/>
    <n v="0.17"/>
    <n v="0.76"/>
    <n v="0.5"/>
    <n v="0.08"/>
    <n v="0.97"/>
    <n v="0.73"/>
    <n v="0.26"/>
    <n v="0.57999999999999996"/>
    <x v="0"/>
    <x v="1"/>
  </r>
  <r>
    <x v="17"/>
    <x v="2697"/>
    <n v="29"/>
    <s v="High School"/>
    <n v="0.43"/>
    <n v="1.46"/>
    <n v="0.65"/>
    <x v="2"/>
    <n v="0.41"/>
    <n v="0.35"/>
    <n v="0.12"/>
    <n v="0.04"/>
    <n v="0.3"/>
    <n v="0.94"/>
    <n v="0.96"/>
    <n v="0.81"/>
    <n v="0.35"/>
    <n v="0.14000000000000001"/>
    <x v="0"/>
    <x v="0"/>
  </r>
  <r>
    <x v="3"/>
    <x v="2698"/>
    <n v="1"/>
    <s v="High School"/>
    <n v="0.65"/>
    <n v="0.92"/>
    <n v="0.57999999999999996"/>
    <x v="2"/>
    <n v="0.75"/>
    <n v="0.78"/>
    <n v="0.5"/>
    <n v="0.79"/>
    <n v="0.03"/>
    <n v="0.68"/>
    <n v="0.24"/>
    <n v="0.27"/>
    <n v="0.09"/>
    <n v="0.19"/>
    <x v="0"/>
    <x v="2"/>
  </r>
  <r>
    <x v="15"/>
    <x v="2699"/>
    <n v="1"/>
    <s v="PhD"/>
    <n v="0.42"/>
    <n v="1.43"/>
    <n v="0.09"/>
    <x v="1"/>
    <n v="0.2"/>
    <n v="0.56000000000000005"/>
    <n v="0.35"/>
    <n v="0.64"/>
    <n v="0.42"/>
    <n v="0.81"/>
    <n v="0.43"/>
    <n v="0.56999999999999995"/>
    <n v="0.32"/>
    <n v="0.7"/>
    <x v="0"/>
    <x v="2"/>
  </r>
  <r>
    <x v="9"/>
    <x v="2700"/>
    <n v="20"/>
    <s v="PhD"/>
    <n v="0.4"/>
    <n v="0.78"/>
    <n v="0.85"/>
    <x v="0"/>
    <n v="0.94"/>
    <n v="0.13"/>
    <n v="0.8"/>
    <n v="0.54"/>
    <n v="0.53"/>
    <n v="0.96"/>
    <n v="0.61"/>
    <n v="0.83"/>
    <n v="0.51"/>
    <n v="0.25"/>
    <x v="0"/>
    <x v="1"/>
  </r>
  <r>
    <x v="13"/>
    <x v="2701"/>
    <n v="27"/>
    <s v="PhD"/>
    <n v="0.92"/>
    <n v="1.34"/>
    <n v="0.38"/>
    <x v="2"/>
    <n v="0.32"/>
    <n v="0.52"/>
    <n v="0.56999999999999995"/>
    <n v="0.19"/>
    <n v="0.23"/>
    <n v="0.76"/>
    <n v="0.73"/>
    <n v="0.84"/>
    <n v="0.93"/>
    <n v="0.31"/>
    <x v="0"/>
    <x v="0"/>
  </r>
  <r>
    <x v="9"/>
    <x v="2702"/>
    <n v="10"/>
    <s v="PhD"/>
    <n v="0.67"/>
    <n v="1.46"/>
    <n v="0.77"/>
    <x v="0"/>
    <n v="0.27"/>
    <n v="0.7"/>
    <n v="0.93"/>
    <n v="0.82"/>
    <n v="0.73"/>
    <n v="0.39"/>
    <n v="0.72"/>
    <n v="0.8"/>
    <n v="0.75"/>
    <n v="0.68"/>
    <x v="0"/>
    <x v="3"/>
  </r>
  <r>
    <x v="10"/>
    <x v="2703"/>
    <n v="10"/>
    <s v="PhD"/>
    <n v="0.66"/>
    <n v="0.98"/>
    <n v="0.68"/>
    <x v="2"/>
    <n v="0.61"/>
    <n v="0.61"/>
    <n v="0.99"/>
    <n v="0.09"/>
    <n v="0.28000000000000003"/>
    <n v="0.66"/>
    <n v="0.32"/>
    <n v="0.35"/>
    <n v="0.89"/>
    <n v="0.57999999999999996"/>
    <x v="0"/>
    <x v="3"/>
  </r>
  <r>
    <x v="11"/>
    <x v="2704"/>
    <n v="21"/>
    <s v="Master's"/>
    <n v="0.31"/>
    <n v="0.57999999999999996"/>
    <n v="0.52"/>
    <x v="2"/>
    <n v="0.17"/>
    <n v="0.86"/>
    <n v="0.57999999999999996"/>
    <n v="0.06"/>
    <n v="0.3"/>
    <n v="0.62"/>
    <n v="0.34"/>
    <n v="0.51"/>
    <n v="0.91"/>
    <n v="0.35"/>
    <x v="1"/>
    <x v="0"/>
  </r>
  <r>
    <x v="0"/>
    <x v="2705"/>
    <n v="28"/>
    <s v="High School"/>
    <n v="0.82"/>
    <n v="0.82"/>
    <n v="0.72"/>
    <x v="0"/>
    <n v="0.18"/>
    <n v="0.95"/>
    <n v="0.93"/>
    <n v="0.22"/>
    <n v="0.55000000000000004"/>
    <n v="0.14000000000000001"/>
    <n v="0.67"/>
    <n v="0.19"/>
    <n v="0.05"/>
    <n v="0.82"/>
    <x v="1"/>
    <x v="0"/>
  </r>
  <r>
    <x v="14"/>
    <x v="2706"/>
    <n v="1"/>
    <s v="High School"/>
    <n v="0.11"/>
    <n v="1.33"/>
    <n v="0.89"/>
    <x v="0"/>
    <n v="0.68"/>
    <n v="0.91"/>
    <n v="0.49"/>
    <n v="0.13"/>
    <n v="0.06"/>
    <n v="0.32"/>
    <n v="0.09"/>
    <n v="0.54"/>
    <n v="0.01"/>
    <n v="0.44"/>
    <x v="1"/>
    <x v="2"/>
  </r>
  <r>
    <x v="4"/>
    <x v="2707"/>
    <n v="12"/>
    <s v="Bachelor's"/>
    <n v="0.37"/>
    <n v="1.18"/>
    <n v="0.44"/>
    <x v="2"/>
    <n v="0.34"/>
    <n v="0.99"/>
    <n v="0.72"/>
    <n v="0.51"/>
    <n v="0.57999999999999996"/>
    <n v="0.62"/>
    <n v="0.02"/>
    <n v="0.08"/>
    <n v="0.65"/>
    <n v="0.36"/>
    <x v="1"/>
    <x v="1"/>
  </r>
  <r>
    <x v="16"/>
    <x v="2708"/>
    <n v="9"/>
    <s v="Master's"/>
    <n v="0.3"/>
    <n v="0.63"/>
    <n v="0.93"/>
    <x v="0"/>
    <n v="0.2"/>
    <n v="0.14000000000000001"/>
    <n v="0.63"/>
    <n v="0.52"/>
    <n v="0.57999999999999996"/>
    <n v="0.44"/>
    <n v="0.47"/>
    <n v="0.78"/>
    <n v="0.22"/>
    <n v="0.4"/>
    <x v="1"/>
    <x v="3"/>
  </r>
  <r>
    <x v="4"/>
    <x v="2709"/>
    <n v="3"/>
    <s v="Bachelor's"/>
    <n v="0.19"/>
    <n v="0.79"/>
    <n v="0.38"/>
    <x v="2"/>
    <n v="0.02"/>
    <n v="0.27"/>
    <n v="0.05"/>
    <n v="0.15"/>
    <n v="0.36"/>
    <n v="0.02"/>
    <n v="0.75"/>
    <n v="0.8"/>
    <n v="0.41"/>
    <n v="0.98"/>
    <x v="0"/>
    <x v="4"/>
  </r>
  <r>
    <x v="12"/>
    <x v="2710"/>
    <n v="11"/>
    <s v="High School"/>
    <n v="0.74"/>
    <n v="0.69"/>
    <n v="0.63"/>
    <x v="2"/>
    <n v="0.95"/>
    <n v="0.24"/>
    <n v="0.69"/>
    <n v="0.75"/>
    <n v="0.31"/>
    <n v="0.48"/>
    <n v="0.1"/>
    <n v="0.17"/>
    <n v="0.06"/>
    <n v="0.56000000000000005"/>
    <x v="0"/>
    <x v="1"/>
  </r>
  <r>
    <x v="19"/>
    <x v="2711"/>
    <n v="25"/>
    <s v="Bachelor's"/>
    <n v="0.92"/>
    <n v="1.04"/>
    <n v="0.4"/>
    <x v="2"/>
    <n v="0.06"/>
    <n v="0.88"/>
    <n v="0.48"/>
    <n v="0.74"/>
    <n v="0.01"/>
    <n v="0.49"/>
    <n v="0.33"/>
    <n v="0.03"/>
    <n v="0.78"/>
    <n v="0.51"/>
    <x v="1"/>
    <x v="0"/>
  </r>
  <r>
    <x v="18"/>
    <x v="2712"/>
    <n v="23"/>
    <s v="High School"/>
    <n v="0.81"/>
    <n v="0.95"/>
    <n v="0.05"/>
    <x v="1"/>
    <n v="0.94"/>
    <n v="0.26"/>
    <n v="0.83"/>
    <n v="0.82"/>
    <n v="0.16"/>
    <n v="0.47"/>
    <n v="0.04"/>
    <n v="0.35"/>
    <n v="0.73"/>
    <n v="0.24"/>
    <x v="1"/>
    <x v="0"/>
  </r>
  <r>
    <x v="16"/>
    <x v="2713"/>
    <n v="16"/>
    <s v="Master's"/>
    <n v="0.51"/>
    <n v="1.04"/>
    <n v="0.87"/>
    <x v="0"/>
    <n v="0.76"/>
    <n v="0.7"/>
    <n v="0.85"/>
    <n v="0.22"/>
    <n v="0.56999999999999995"/>
    <n v="0.36"/>
    <n v="0.96"/>
    <n v="0.44"/>
    <n v="0.96"/>
    <n v="0.77"/>
    <x v="0"/>
    <x v="1"/>
  </r>
  <r>
    <x v="13"/>
    <x v="2714"/>
    <n v="22"/>
    <s v="Bachelor's"/>
    <n v="0.49"/>
    <n v="0.94"/>
    <n v="0.51"/>
    <x v="2"/>
    <n v="0.28999999999999998"/>
    <n v="0.9"/>
    <n v="0.79"/>
    <n v="0.8"/>
    <n v="0.43"/>
    <n v="7.0000000000000007E-2"/>
    <n v="0.68"/>
    <n v="0.37"/>
    <n v="0.87"/>
    <n v="0.78"/>
    <x v="1"/>
    <x v="0"/>
  </r>
  <r>
    <x v="3"/>
    <x v="2715"/>
    <n v="26"/>
    <s v="High School"/>
    <n v="0.6"/>
    <n v="1.19"/>
    <n v="0.53"/>
    <x v="2"/>
    <n v="0.51"/>
    <n v="0.23"/>
    <n v="0.24"/>
    <n v="0.77"/>
    <n v="0.02"/>
    <n v="0.78"/>
    <n v="0.53"/>
    <n v="0.94"/>
    <n v="1"/>
    <n v="0.66"/>
    <x v="0"/>
    <x v="0"/>
  </r>
  <r>
    <x v="8"/>
    <x v="1599"/>
    <n v="22"/>
    <s v="Bachelor's"/>
    <n v="0.48"/>
    <n v="0.7"/>
    <n v="0.34"/>
    <x v="2"/>
    <n v="0.57999999999999996"/>
    <n v="0.81"/>
    <n v="0.26"/>
    <n v="0.42"/>
    <n v="0.55000000000000004"/>
    <n v="0.91"/>
    <n v="0.14000000000000001"/>
    <n v="0.24"/>
    <n v="0.92"/>
    <n v="0.04"/>
    <x v="1"/>
    <x v="0"/>
  </r>
  <r>
    <x v="2"/>
    <x v="2716"/>
    <n v="23"/>
    <s v="Master's"/>
    <n v="0.64"/>
    <n v="0.88"/>
    <n v="0.82"/>
    <x v="0"/>
    <n v="0.85"/>
    <n v="0.16"/>
    <n v="0.23"/>
    <n v="0.51"/>
    <n v="0.41"/>
    <n v="0.56999999999999995"/>
    <n v="0.92"/>
    <n v="0.92"/>
    <n v="0.23"/>
    <n v="0.3"/>
    <x v="1"/>
    <x v="0"/>
  </r>
  <r>
    <x v="12"/>
    <x v="2717"/>
    <n v="1"/>
    <s v="Bachelor's"/>
    <n v="0.93"/>
    <n v="0.9"/>
    <n v="0.48"/>
    <x v="2"/>
    <n v="0.8"/>
    <n v="0.51"/>
    <n v="0.12"/>
    <n v="0.44"/>
    <n v="0.63"/>
    <n v="0.72"/>
    <n v="0.65"/>
    <n v="0.12"/>
    <n v="0.3"/>
    <n v="0.73"/>
    <x v="1"/>
    <x v="2"/>
  </r>
  <r>
    <x v="0"/>
    <x v="2718"/>
    <n v="19"/>
    <s v="Bachelor's"/>
    <n v="0.05"/>
    <n v="0.54"/>
    <n v="0.86"/>
    <x v="0"/>
    <n v="0.55000000000000004"/>
    <n v="0.16"/>
    <n v="0.55000000000000004"/>
    <n v="0.97"/>
    <n v="0.63"/>
    <n v="0.45"/>
    <n v="0.83"/>
    <n v="0.21"/>
    <n v="0.41"/>
    <n v="0.53"/>
    <x v="0"/>
    <x v="1"/>
  </r>
  <r>
    <x v="2"/>
    <x v="2719"/>
    <n v="19"/>
    <s v="High School"/>
    <n v="0.92"/>
    <n v="0.79"/>
    <n v="0.71"/>
    <x v="0"/>
    <n v="0.92"/>
    <n v="0.22"/>
    <n v="0.38"/>
    <n v="0.53"/>
    <n v="0.98"/>
    <n v="0.54"/>
    <n v="0.45"/>
    <n v="0.57999999999999996"/>
    <n v="0.97"/>
    <n v="0.82"/>
    <x v="1"/>
    <x v="1"/>
  </r>
  <r>
    <x v="3"/>
    <x v="2720"/>
    <n v="17"/>
    <s v="PhD"/>
    <n v="0.8"/>
    <n v="1.34"/>
    <n v="0.57999999999999996"/>
    <x v="2"/>
    <n v="0.66"/>
    <n v="0.44"/>
    <n v="0.64"/>
    <n v="0.74"/>
    <n v="0.12"/>
    <n v="0.26"/>
    <n v="0.19"/>
    <n v="0.84"/>
    <n v="0.68"/>
    <n v="0.45"/>
    <x v="1"/>
    <x v="1"/>
  </r>
  <r>
    <x v="19"/>
    <x v="2721"/>
    <n v="3"/>
    <s v="Bachelor's"/>
    <n v="0.72"/>
    <n v="1.41"/>
    <n v="0.33"/>
    <x v="2"/>
    <n v="0.51"/>
    <n v="0.71"/>
    <n v="0.21"/>
    <n v="0.33"/>
    <n v="0.42"/>
    <n v="0.79"/>
    <n v="0.49"/>
    <n v="0.49"/>
    <n v="0.43"/>
    <n v="0.23"/>
    <x v="0"/>
    <x v="4"/>
  </r>
  <r>
    <x v="6"/>
    <x v="2722"/>
    <n v="28"/>
    <s v="Master's"/>
    <n v="0.32"/>
    <n v="1.07"/>
    <n v="0.36"/>
    <x v="2"/>
    <n v="0.43"/>
    <n v="0.9"/>
    <n v="1"/>
    <n v="0.36"/>
    <n v="0.15"/>
    <n v="0.31"/>
    <n v="0.33"/>
    <n v="0.64"/>
    <n v="0.5"/>
    <n v="0.77"/>
    <x v="0"/>
    <x v="0"/>
  </r>
  <r>
    <x v="13"/>
    <x v="2723"/>
    <n v="5"/>
    <s v="PhD"/>
    <n v="0.25"/>
    <n v="1.28"/>
    <n v="0.64"/>
    <x v="2"/>
    <n v="0.6"/>
    <n v="0.93"/>
    <n v="0.78"/>
    <n v="0.6"/>
    <n v="0.91"/>
    <n v="0.6"/>
    <n v="0.52"/>
    <n v="0.36"/>
    <n v="0.88"/>
    <n v="0.12"/>
    <x v="0"/>
    <x v="4"/>
  </r>
  <r>
    <x v="15"/>
    <x v="2724"/>
    <n v="19"/>
    <s v="Master's"/>
    <n v="0.54"/>
    <n v="1.05"/>
    <n v="0.21"/>
    <x v="1"/>
    <n v="0.51"/>
    <n v="0.26"/>
    <n v="0.86"/>
    <n v="0.66"/>
    <n v="0.86"/>
    <n v="0.28000000000000003"/>
    <n v="0.64"/>
    <n v="0.71"/>
    <n v="0.38"/>
    <n v="0.81"/>
    <x v="1"/>
    <x v="1"/>
  </r>
  <r>
    <x v="4"/>
    <x v="2725"/>
    <n v="16"/>
    <s v="Master's"/>
    <n v="0.59"/>
    <n v="1.1100000000000001"/>
    <n v="0.51"/>
    <x v="2"/>
    <n v="0.63"/>
    <n v="0.17"/>
    <n v="0.68"/>
    <n v="0.34"/>
    <n v="0.45"/>
    <n v="0.33"/>
    <n v="0.47"/>
    <n v="0.62"/>
    <n v="0.84"/>
    <n v="0.48"/>
    <x v="0"/>
    <x v="1"/>
  </r>
  <r>
    <x v="12"/>
    <x v="2726"/>
    <n v="22"/>
    <s v="Bachelor's"/>
    <n v="0.49"/>
    <n v="1.19"/>
    <n v="0.44"/>
    <x v="2"/>
    <n v="0.41"/>
    <n v="0.56000000000000005"/>
    <n v="0.28999999999999998"/>
    <n v="0.21"/>
    <n v="0.14000000000000001"/>
    <n v="0.35"/>
    <n v="0.05"/>
    <n v="0.57999999999999996"/>
    <n v="0.18"/>
    <n v="0.38"/>
    <x v="0"/>
    <x v="0"/>
  </r>
  <r>
    <x v="7"/>
    <x v="2727"/>
    <n v="28"/>
    <s v="High School"/>
    <n v="0.63"/>
    <n v="1.35"/>
    <n v="0.21"/>
    <x v="1"/>
    <n v="0.54"/>
    <n v="0.67"/>
    <n v="0.03"/>
    <n v="0.12"/>
    <n v="0.09"/>
    <n v="0.1"/>
    <n v="0.26"/>
    <n v="0.53"/>
    <n v="0.11"/>
    <n v="0.94"/>
    <x v="1"/>
    <x v="0"/>
  </r>
  <r>
    <x v="17"/>
    <x v="2728"/>
    <n v="21"/>
    <s v="Master's"/>
    <n v="0.6"/>
    <n v="0.99"/>
    <n v="0.32"/>
    <x v="2"/>
    <n v="0.52"/>
    <n v="0.56000000000000005"/>
    <n v="0.69"/>
    <n v="1"/>
    <n v="0.42"/>
    <n v="0.51"/>
    <n v="0.08"/>
    <n v="0.83"/>
    <n v="0.1"/>
    <n v="0.93"/>
    <x v="0"/>
    <x v="0"/>
  </r>
  <r>
    <x v="2"/>
    <x v="2729"/>
    <n v="27"/>
    <s v="Master's"/>
    <n v="0.34"/>
    <n v="0.83"/>
    <n v="0.94"/>
    <x v="0"/>
    <n v="0.98"/>
    <n v="0.97"/>
    <n v="0.7"/>
    <n v="0.11"/>
    <n v="0.39"/>
    <n v="0.28999999999999998"/>
    <n v="0.71"/>
    <n v="0.49"/>
    <n v="0.62"/>
    <n v="0.01"/>
    <x v="1"/>
    <x v="0"/>
  </r>
  <r>
    <x v="19"/>
    <x v="2730"/>
    <n v="16"/>
    <s v="Master's"/>
    <n v="0.95"/>
    <n v="1.17"/>
    <n v="0.64"/>
    <x v="2"/>
    <n v="0.48"/>
    <n v="0.02"/>
    <n v="0.99"/>
    <n v="0.06"/>
    <n v="0.19"/>
    <n v="0.05"/>
    <n v="0.62"/>
    <n v="0.57999999999999996"/>
    <n v="0.21"/>
    <n v="0.96"/>
    <x v="1"/>
    <x v="1"/>
  </r>
  <r>
    <x v="12"/>
    <x v="2731"/>
    <n v="28"/>
    <s v="Master's"/>
    <n v="0.28000000000000003"/>
    <n v="1.1599999999999999"/>
    <n v="0.64"/>
    <x v="2"/>
    <n v="0.36"/>
    <n v="0.25"/>
    <n v="0.26"/>
    <n v="0.82"/>
    <n v="0.46"/>
    <n v="0.72"/>
    <n v="0.65"/>
    <n v="0.31"/>
    <n v="0.21"/>
    <n v="0.13"/>
    <x v="0"/>
    <x v="0"/>
  </r>
  <r>
    <x v="3"/>
    <x v="2732"/>
    <n v="4"/>
    <s v="PhD"/>
    <n v="0.08"/>
    <n v="0.76"/>
    <n v="0.59"/>
    <x v="2"/>
    <n v="0.15"/>
    <n v="0.52"/>
    <n v="0.25"/>
    <n v="0.51"/>
    <n v="0.75"/>
    <n v="0.27"/>
    <n v="0.35"/>
    <n v="0.72"/>
    <n v="0.55000000000000004"/>
    <n v="0.09"/>
    <x v="1"/>
    <x v="4"/>
  </r>
  <r>
    <x v="2"/>
    <x v="2733"/>
    <n v="28"/>
    <s v="High School"/>
    <n v="0.28000000000000003"/>
    <n v="0.89"/>
    <n v="0.76"/>
    <x v="0"/>
    <n v="0.54"/>
    <n v="0.71"/>
    <n v="0.8"/>
    <n v="0.92"/>
    <n v="0.36"/>
    <n v="0.93"/>
    <n v="0.62"/>
    <n v="0.39"/>
    <n v="0.89"/>
    <n v="0.57999999999999996"/>
    <x v="0"/>
    <x v="0"/>
  </r>
  <r>
    <x v="12"/>
    <x v="2734"/>
    <n v="23"/>
    <s v="PhD"/>
    <n v="0.95"/>
    <n v="1.33"/>
    <n v="0.35"/>
    <x v="2"/>
    <n v="0.88"/>
    <n v="0.68"/>
    <n v="0.33"/>
    <n v="0.87"/>
    <n v="0.6"/>
    <n v="0.85"/>
    <n v="0.47"/>
    <n v="0.5"/>
    <n v="0.28999999999999998"/>
    <n v="0.39"/>
    <x v="0"/>
    <x v="0"/>
  </r>
  <r>
    <x v="18"/>
    <x v="2735"/>
    <n v="5"/>
    <s v="High School"/>
    <n v="0.28999999999999998"/>
    <n v="0.78"/>
    <n v="0.06"/>
    <x v="1"/>
    <n v="0.12"/>
    <n v="0.52"/>
    <n v="0.57999999999999996"/>
    <n v="0.82"/>
    <n v="0.06"/>
    <n v="0.36"/>
    <n v="0.2"/>
    <n v="0.36"/>
    <n v="0.35"/>
    <n v="0.35"/>
    <x v="0"/>
    <x v="4"/>
  </r>
  <r>
    <x v="13"/>
    <x v="2736"/>
    <n v="12"/>
    <s v="Master's"/>
    <n v="0.76"/>
    <n v="1.19"/>
    <n v="0.44"/>
    <x v="2"/>
    <n v="0.15"/>
    <n v="0.52"/>
    <n v="0.92"/>
    <n v="0.12"/>
    <n v="0.75"/>
    <n v="0.6"/>
    <n v="0.59"/>
    <n v="0.93"/>
    <n v="0.96"/>
    <n v="0.24"/>
    <x v="0"/>
    <x v="1"/>
  </r>
  <r>
    <x v="8"/>
    <x v="2737"/>
    <n v="20"/>
    <s v="PhD"/>
    <n v="0.62"/>
    <n v="0.91"/>
    <n v="0.56999999999999995"/>
    <x v="2"/>
    <n v="0.96"/>
    <n v="0.52"/>
    <n v="0.94"/>
    <n v="0.64"/>
    <n v="0.48"/>
    <n v="0.64"/>
    <n v="0.6"/>
    <n v="0.42"/>
    <n v="0.56000000000000005"/>
    <n v="0.7"/>
    <x v="0"/>
    <x v="1"/>
  </r>
  <r>
    <x v="19"/>
    <x v="2738"/>
    <n v="1"/>
    <s v="PhD"/>
    <n v="0.01"/>
    <n v="1.05"/>
    <n v="0.5"/>
    <x v="2"/>
    <n v="0.05"/>
    <n v="0.63"/>
    <n v="0.94"/>
    <n v="0.4"/>
    <n v="0.89"/>
    <n v="0.81"/>
    <n v="0.16"/>
    <n v="0.79"/>
    <n v="0.52"/>
    <n v="0.92"/>
    <x v="0"/>
    <x v="2"/>
  </r>
  <r>
    <x v="2"/>
    <x v="2739"/>
    <n v="4"/>
    <s v="High School"/>
    <n v="0.13"/>
    <n v="0.74"/>
    <n v="0.71"/>
    <x v="0"/>
    <n v="0.32"/>
    <n v="0.28000000000000003"/>
    <n v="0.42"/>
    <n v="0.46"/>
    <n v="0.14000000000000001"/>
    <n v="0.62"/>
    <n v="0.22"/>
    <n v="0.12"/>
    <n v="0.71"/>
    <n v="0.02"/>
    <x v="0"/>
    <x v="4"/>
  </r>
  <r>
    <x v="10"/>
    <x v="2740"/>
    <n v="2"/>
    <s v="Master's"/>
    <n v="0.14000000000000001"/>
    <n v="1.38"/>
    <n v="0.63"/>
    <x v="2"/>
    <n v="0.06"/>
    <n v="0.55000000000000004"/>
    <n v="0.3"/>
    <n v="0.19"/>
    <n v="0.31"/>
    <n v="0.82"/>
    <n v="0.06"/>
    <n v="0.65"/>
    <n v="0.91"/>
    <n v="0.45"/>
    <x v="1"/>
    <x v="2"/>
  </r>
  <r>
    <x v="6"/>
    <x v="2741"/>
    <n v="15"/>
    <s v="High School"/>
    <n v="0.91"/>
    <n v="1.1100000000000001"/>
    <n v="0.48"/>
    <x v="2"/>
    <n v="0.74"/>
    <n v="0.92"/>
    <n v="0.68"/>
    <n v="0.21"/>
    <n v="0.82"/>
    <n v="0.95"/>
    <n v="0.41"/>
    <n v="0.7"/>
    <n v="0.52"/>
    <n v="0.11"/>
    <x v="1"/>
    <x v="1"/>
  </r>
  <r>
    <x v="5"/>
    <x v="2742"/>
    <n v="21"/>
    <s v="High School"/>
    <n v="0.16"/>
    <n v="1.17"/>
    <n v="0.2"/>
    <x v="1"/>
    <n v="0.03"/>
    <n v="0.06"/>
    <n v="0.26"/>
    <n v="0.74"/>
    <n v="0.13"/>
    <n v="0.2"/>
    <n v="0.91"/>
    <n v="0.55000000000000004"/>
    <n v="0.62"/>
    <n v="0.46"/>
    <x v="1"/>
    <x v="0"/>
  </r>
  <r>
    <x v="8"/>
    <x v="2743"/>
    <n v="15"/>
    <s v="Bachelor's"/>
    <n v="0.25"/>
    <n v="1.0900000000000001"/>
    <n v="0.49"/>
    <x v="2"/>
    <n v="0.4"/>
    <n v="0.69"/>
    <n v="0.4"/>
    <n v="0.04"/>
    <n v="0.84"/>
    <n v="0.32"/>
    <n v="0.95"/>
    <n v="0.88"/>
    <n v="0.23"/>
    <n v="0.97"/>
    <x v="1"/>
    <x v="1"/>
  </r>
  <r>
    <x v="12"/>
    <x v="2744"/>
    <n v="13"/>
    <s v="High School"/>
    <n v="0.99"/>
    <n v="1.18"/>
    <n v="0.67"/>
    <x v="2"/>
    <n v="0.69"/>
    <n v="0.86"/>
    <n v="0.61"/>
    <n v="0.93"/>
    <n v="0.52"/>
    <n v="0.74"/>
    <n v="0.92"/>
    <n v="0.42"/>
    <n v="0.03"/>
    <n v="0.11"/>
    <x v="0"/>
    <x v="1"/>
  </r>
  <r>
    <x v="18"/>
    <x v="2745"/>
    <n v="15"/>
    <s v="PhD"/>
    <n v="0.87"/>
    <n v="0.98"/>
    <n v="0.28999999999999998"/>
    <x v="1"/>
    <n v="0.19"/>
    <n v="0.11"/>
    <n v="0.6"/>
    <n v="0.38"/>
    <n v="0.34"/>
    <n v="0.73"/>
    <n v="0.15"/>
    <n v="0.78"/>
    <n v="0.36"/>
    <n v="0.99"/>
    <x v="1"/>
    <x v="1"/>
  </r>
  <r>
    <x v="8"/>
    <x v="2746"/>
    <n v="14"/>
    <s v="High School"/>
    <n v="0.28000000000000003"/>
    <n v="0.55000000000000004"/>
    <n v="0.48"/>
    <x v="2"/>
    <n v="0.77"/>
    <n v="0.02"/>
    <n v="0.11"/>
    <n v="0.72"/>
    <n v="0.59"/>
    <n v="0.72"/>
    <n v="0.23"/>
    <n v="0.8"/>
    <n v="0.48"/>
    <n v="0.61"/>
    <x v="0"/>
    <x v="1"/>
  </r>
  <r>
    <x v="2"/>
    <x v="2747"/>
    <n v="9"/>
    <s v="Master's"/>
    <n v="0.21"/>
    <n v="1.27"/>
    <n v="0.76"/>
    <x v="0"/>
    <n v="0.09"/>
    <n v="0.6"/>
    <n v="0.55000000000000004"/>
    <n v="0.61"/>
    <n v="0.62"/>
    <n v="0.5"/>
    <n v="0.49"/>
    <n v="0.92"/>
    <n v="0.53"/>
    <n v="0.62"/>
    <x v="1"/>
    <x v="3"/>
  </r>
  <r>
    <x v="11"/>
    <x v="2748"/>
    <n v="29"/>
    <s v="Master's"/>
    <n v="0.87"/>
    <n v="0.52"/>
    <n v="0.52"/>
    <x v="2"/>
    <n v="0.38"/>
    <n v="0.6"/>
    <n v="0.36"/>
    <n v="0.72"/>
    <n v="0.02"/>
    <n v="0.41"/>
    <n v="0.83"/>
    <n v="0.25"/>
    <n v="0.05"/>
    <n v="0.5"/>
    <x v="0"/>
    <x v="0"/>
  </r>
  <r>
    <x v="5"/>
    <x v="2749"/>
    <n v="27"/>
    <s v="Bachelor's"/>
    <n v="0.06"/>
    <n v="0.56999999999999995"/>
    <n v="0.2"/>
    <x v="1"/>
    <n v="0.25"/>
    <n v="0.41"/>
    <n v="0.83"/>
    <n v="0.2"/>
    <n v="0.72"/>
    <n v="0.5"/>
    <n v="0.9"/>
    <n v="0.97"/>
    <n v="0.48"/>
    <n v="0.57999999999999996"/>
    <x v="0"/>
    <x v="0"/>
  </r>
  <r>
    <x v="0"/>
    <x v="2750"/>
    <n v="29"/>
    <s v="Bachelor's"/>
    <n v="0.32"/>
    <n v="0.73"/>
    <n v="0.94"/>
    <x v="0"/>
    <n v="0.43"/>
    <n v="0"/>
    <n v="0.84"/>
    <n v="0.6"/>
    <n v="0.17"/>
    <n v="0.03"/>
    <n v="0.28999999999999998"/>
    <n v="0.93"/>
    <n v="0.93"/>
    <n v="0.31"/>
    <x v="1"/>
    <x v="0"/>
  </r>
  <r>
    <x v="3"/>
    <x v="2751"/>
    <n v="3"/>
    <s v="High School"/>
    <n v="0.44"/>
    <n v="1.1499999999999999"/>
    <n v="0.43"/>
    <x v="2"/>
    <n v="0.52"/>
    <n v="0.28999999999999998"/>
    <n v="0.06"/>
    <n v="0.14000000000000001"/>
    <n v="0.28999999999999998"/>
    <n v="0.98"/>
    <n v="0.97"/>
    <n v="0.83"/>
    <n v="0.23"/>
    <n v="0.44"/>
    <x v="1"/>
    <x v="4"/>
  </r>
  <r>
    <x v="4"/>
    <x v="2752"/>
    <n v="29"/>
    <s v="Master's"/>
    <n v="0.39"/>
    <n v="0.54"/>
    <n v="0.51"/>
    <x v="2"/>
    <n v="7.0000000000000007E-2"/>
    <n v="0.8"/>
    <n v="0.69"/>
    <n v="0.35"/>
    <n v="0.65"/>
    <n v="0.23"/>
    <n v="0.27"/>
    <n v="0.31"/>
    <n v="0.8"/>
    <n v="0.21"/>
    <x v="1"/>
    <x v="0"/>
  </r>
  <r>
    <x v="16"/>
    <x v="2753"/>
    <n v="13"/>
    <s v="Master's"/>
    <n v="0.2"/>
    <n v="0.79"/>
    <n v="0.76"/>
    <x v="0"/>
    <n v="0.65"/>
    <n v="0.53"/>
    <n v="0.72"/>
    <n v="0.22"/>
    <n v="0.01"/>
    <n v="0.68"/>
    <n v="0.11"/>
    <n v="0.25"/>
    <n v="0.31"/>
    <n v="0.75"/>
    <x v="0"/>
    <x v="1"/>
  </r>
  <r>
    <x v="19"/>
    <x v="2754"/>
    <n v="25"/>
    <s v="Bachelor's"/>
    <n v="0.18"/>
    <n v="1.1000000000000001"/>
    <n v="0.57999999999999996"/>
    <x v="2"/>
    <n v="0.39"/>
    <n v="0.25"/>
    <n v="0.68"/>
    <n v="0.61"/>
    <n v="0.08"/>
    <n v="0.67"/>
    <n v="0.49"/>
    <n v="0.75"/>
    <n v="0.19"/>
    <n v="0.26"/>
    <x v="0"/>
    <x v="0"/>
  </r>
  <r>
    <x v="6"/>
    <x v="2755"/>
    <n v="6"/>
    <s v="Master's"/>
    <n v="0.48"/>
    <n v="0.89"/>
    <n v="0.6"/>
    <x v="2"/>
    <n v="0.56000000000000005"/>
    <n v="0.71"/>
    <n v="0.15"/>
    <n v="0.73"/>
    <n v="0.46"/>
    <n v="0.03"/>
    <n v="0.23"/>
    <n v="0.03"/>
    <n v="0.46"/>
    <n v="0.33"/>
    <x v="0"/>
    <x v="3"/>
  </r>
  <r>
    <x v="8"/>
    <x v="2756"/>
    <n v="20"/>
    <s v="High School"/>
    <n v="0.87"/>
    <n v="1.33"/>
    <n v="0.5"/>
    <x v="2"/>
    <n v="0.81"/>
    <n v="0.27"/>
    <n v="0.56000000000000005"/>
    <n v="0.39"/>
    <n v="0.17"/>
    <n v="7.0000000000000007E-2"/>
    <n v="0.56000000000000005"/>
    <n v="0.1"/>
    <n v="0.72"/>
    <n v="0.92"/>
    <x v="1"/>
    <x v="1"/>
  </r>
  <r>
    <x v="13"/>
    <x v="2757"/>
    <n v="16"/>
    <s v="High School"/>
    <n v="0.47"/>
    <n v="1.24"/>
    <n v="0.41"/>
    <x v="2"/>
    <n v="0.92"/>
    <n v="0.89"/>
    <n v="0.1"/>
    <n v="0.03"/>
    <n v="0.98"/>
    <n v="0.96"/>
    <n v="0.42"/>
    <n v="0.05"/>
    <n v="0.62"/>
    <n v="0.28999999999999998"/>
    <x v="1"/>
    <x v="1"/>
  </r>
  <r>
    <x v="3"/>
    <x v="2758"/>
    <n v="3"/>
    <s v="Bachelor's"/>
    <n v="0.79"/>
    <n v="1.1499999999999999"/>
    <n v="0.41"/>
    <x v="2"/>
    <n v="0.7"/>
    <n v="0.28999999999999998"/>
    <n v="0.04"/>
    <n v="0.51"/>
    <n v="0.49"/>
    <n v="0.76"/>
    <n v="0.87"/>
    <n v="0.35"/>
    <n v="0.45"/>
    <n v="0.47"/>
    <x v="1"/>
    <x v="4"/>
  </r>
  <r>
    <x v="3"/>
    <x v="2759"/>
    <n v="8"/>
    <s v="Master's"/>
    <n v="0.74"/>
    <n v="1.02"/>
    <n v="0.67"/>
    <x v="2"/>
    <n v="0.65"/>
    <n v="0.21"/>
    <n v="0.16"/>
    <n v="0.37"/>
    <n v="0.35"/>
    <n v="0.41"/>
    <n v="0.18"/>
    <n v="0.98"/>
    <n v="0.15"/>
    <n v="0.65"/>
    <x v="0"/>
    <x v="3"/>
  </r>
  <r>
    <x v="19"/>
    <x v="2760"/>
    <n v="24"/>
    <s v="PhD"/>
    <n v="0.41"/>
    <n v="0.81"/>
    <n v="0.45"/>
    <x v="2"/>
    <n v="0.5"/>
    <n v="0.6"/>
    <n v="0.57999999999999996"/>
    <n v="0.63"/>
    <n v="0.84"/>
    <n v="0.89"/>
    <n v="0.74"/>
    <n v="0.08"/>
    <n v="0.96"/>
    <n v="0.95"/>
    <x v="0"/>
    <x v="0"/>
  </r>
  <r>
    <x v="3"/>
    <x v="2761"/>
    <n v="7"/>
    <s v="Bachelor's"/>
    <n v="0.54"/>
    <n v="1.1499999999999999"/>
    <n v="0.51"/>
    <x v="2"/>
    <n v="0.69"/>
    <n v="0.49"/>
    <n v="0.53"/>
    <n v="0.94"/>
    <n v="0.39"/>
    <n v="0.76"/>
    <n v="0.33"/>
    <n v="0.33"/>
    <n v="0.93"/>
    <n v="0.7"/>
    <x v="0"/>
    <x v="3"/>
  </r>
  <r>
    <x v="6"/>
    <x v="2762"/>
    <n v="27"/>
    <s v="Master's"/>
    <n v="0.99"/>
    <n v="0.5"/>
    <n v="0.69"/>
    <x v="2"/>
    <n v="0.1"/>
    <n v="7.0000000000000007E-2"/>
    <n v="0.77"/>
    <n v="0.35"/>
    <n v="0.92"/>
    <n v="0.54"/>
    <n v="0.39"/>
    <n v="7.0000000000000007E-2"/>
    <n v="0.46"/>
    <n v="0.28000000000000003"/>
    <x v="0"/>
    <x v="0"/>
  </r>
  <r>
    <x v="0"/>
    <x v="2763"/>
    <n v="11"/>
    <s v="Bachelor's"/>
    <n v="0.67"/>
    <n v="1.48"/>
    <n v="0.79"/>
    <x v="0"/>
    <n v="0.3"/>
    <n v="0.09"/>
    <n v="0.22"/>
    <n v="0.28000000000000003"/>
    <n v="0.34"/>
    <n v="0.63"/>
    <n v="0.11"/>
    <n v="0.06"/>
    <n v="0.93"/>
    <n v="0.8"/>
    <x v="0"/>
    <x v="1"/>
  </r>
  <r>
    <x v="11"/>
    <x v="2764"/>
    <n v="5"/>
    <s v="PhD"/>
    <n v="0.64"/>
    <n v="1.0900000000000001"/>
    <n v="0.6"/>
    <x v="2"/>
    <n v="0.86"/>
    <n v="0.36"/>
    <n v="0.66"/>
    <n v="0.8"/>
    <n v="0.7"/>
    <n v="0.92"/>
    <n v="0.49"/>
    <n v="0.8"/>
    <n v="0.91"/>
    <n v="0.56000000000000005"/>
    <x v="1"/>
    <x v="4"/>
  </r>
  <r>
    <x v="14"/>
    <x v="2765"/>
    <n v="12"/>
    <s v="High School"/>
    <n v="0.82"/>
    <n v="1.35"/>
    <n v="0.8"/>
    <x v="0"/>
    <n v="0.23"/>
    <n v="0.98"/>
    <n v="0.55000000000000004"/>
    <n v="0.52"/>
    <n v="0.95"/>
    <n v="0.41"/>
    <n v="0.85"/>
    <n v="0.7"/>
    <n v="0.97"/>
    <n v="0.43"/>
    <x v="1"/>
    <x v="1"/>
  </r>
  <r>
    <x v="1"/>
    <x v="2766"/>
    <n v="22"/>
    <s v="High School"/>
    <n v="0.56999999999999995"/>
    <n v="0.98"/>
    <n v="0.13"/>
    <x v="1"/>
    <n v="0.55000000000000004"/>
    <n v="0.56999999999999995"/>
    <n v="0.9"/>
    <n v="0.7"/>
    <n v="0.83"/>
    <n v="0.77"/>
    <n v="0.28000000000000003"/>
    <n v="0.21"/>
    <n v="0.26"/>
    <n v="0.15"/>
    <x v="0"/>
    <x v="0"/>
  </r>
  <r>
    <x v="6"/>
    <x v="2767"/>
    <n v="4"/>
    <s v="Bachelor's"/>
    <n v="0.65"/>
    <n v="1.04"/>
    <n v="0.56999999999999995"/>
    <x v="2"/>
    <n v="0.36"/>
    <n v="0.21"/>
    <n v="0.2"/>
    <n v="0.6"/>
    <n v="0.16"/>
    <n v="0.4"/>
    <n v="0.21"/>
    <n v="0.66"/>
    <n v="0.62"/>
    <n v="0.38"/>
    <x v="0"/>
    <x v="4"/>
  </r>
  <r>
    <x v="18"/>
    <x v="2768"/>
    <n v="16"/>
    <s v="Bachelor's"/>
    <n v="0.21"/>
    <n v="0.97"/>
    <n v="0.28999999999999998"/>
    <x v="1"/>
    <n v="0.27"/>
    <n v="0.19"/>
    <n v="0.22"/>
    <n v="0.71"/>
    <n v="0.91"/>
    <n v="0.08"/>
    <n v="0.75"/>
    <n v="0.49"/>
    <n v="0.83"/>
    <n v="0.42"/>
    <x v="1"/>
    <x v="1"/>
  </r>
  <r>
    <x v="11"/>
    <x v="2769"/>
    <n v="29"/>
    <s v="PhD"/>
    <n v="0.37"/>
    <n v="1.32"/>
    <n v="0.65"/>
    <x v="2"/>
    <n v="0.14000000000000001"/>
    <n v="0.54"/>
    <n v="0.68"/>
    <n v="0.08"/>
    <n v="0.93"/>
    <n v="0.52"/>
    <n v="0.65"/>
    <n v="0.18"/>
    <n v="0.26"/>
    <n v="0.12"/>
    <x v="0"/>
    <x v="0"/>
  </r>
  <r>
    <x v="13"/>
    <x v="2770"/>
    <n v="9"/>
    <s v="PhD"/>
    <n v="0.49"/>
    <n v="1.33"/>
    <n v="0.51"/>
    <x v="2"/>
    <n v="0.24"/>
    <n v="0.04"/>
    <n v="0.62"/>
    <n v="0.42"/>
    <n v="0.98"/>
    <n v="0.78"/>
    <n v="0.81"/>
    <n v="0.01"/>
    <n v="0.78"/>
    <n v="0.19"/>
    <x v="1"/>
    <x v="3"/>
  </r>
  <r>
    <x v="11"/>
    <x v="2771"/>
    <n v="24"/>
    <s v="Bachelor's"/>
    <n v="0.45"/>
    <n v="1.07"/>
    <n v="0.35"/>
    <x v="2"/>
    <n v="0.46"/>
    <n v="0.04"/>
    <n v="0.04"/>
    <n v="0.66"/>
    <n v="0.95"/>
    <n v="0.78"/>
    <n v="0.47"/>
    <n v="0.06"/>
    <n v="0.05"/>
    <n v="0.16"/>
    <x v="0"/>
    <x v="0"/>
  </r>
  <r>
    <x v="4"/>
    <x v="2772"/>
    <n v="7"/>
    <s v="High School"/>
    <n v="0.4"/>
    <n v="1.34"/>
    <n v="0.57999999999999996"/>
    <x v="2"/>
    <n v="0.61"/>
    <n v="0.95"/>
    <n v="0.23"/>
    <n v="0.45"/>
    <n v="0.86"/>
    <n v="0.55000000000000004"/>
    <n v="0.25"/>
    <n v="0.21"/>
    <n v="0.75"/>
    <n v="0.01"/>
    <x v="0"/>
    <x v="3"/>
  </r>
  <r>
    <x v="13"/>
    <x v="2773"/>
    <n v="5"/>
    <s v="Bachelor's"/>
    <n v="0.02"/>
    <n v="1.1299999999999999"/>
    <n v="0.54"/>
    <x v="2"/>
    <n v="0.57999999999999996"/>
    <n v="0.47"/>
    <n v="0.85"/>
    <n v="0.66"/>
    <n v="0.78"/>
    <n v="0.12"/>
    <n v="0.05"/>
    <n v="0.03"/>
    <n v="0.15"/>
    <n v="0.67"/>
    <x v="0"/>
    <x v="4"/>
  </r>
  <r>
    <x v="15"/>
    <x v="2774"/>
    <n v="17"/>
    <s v="PhD"/>
    <n v="0.75"/>
    <n v="0.69"/>
    <n v="0.14000000000000001"/>
    <x v="1"/>
    <n v="0.89"/>
    <n v="0.94"/>
    <n v="0.92"/>
    <n v="0.82"/>
    <n v="0.69"/>
    <n v="0.91"/>
    <n v="0.71"/>
    <n v="0.95"/>
    <n v="0.02"/>
    <n v="0.92"/>
    <x v="0"/>
    <x v="1"/>
  </r>
  <r>
    <x v="13"/>
    <x v="2775"/>
    <n v="2"/>
    <s v="Bachelor's"/>
    <n v="0.11"/>
    <n v="0.71"/>
    <n v="0.64"/>
    <x v="2"/>
    <n v="0.51"/>
    <n v="0.98"/>
    <n v="0.12"/>
    <n v="0.41"/>
    <n v="0.33"/>
    <n v="0.52"/>
    <n v="0.63"/>
    <n v="0.66"/>
    <n v="0"/>
    <n v="0.09"/>
    <x v="0"/>
    <x v="2"/>
  </r>
  <r>
    <x v="3"/>
    <x v="2776"/>
    <n v="10"/>
    <s v="Bachelor's"/>
    <n v="0.06"/>
    <n v="0.92"/>
    <n v="0.38"/>
    <x v="2"/>
    <n v="0.79"/>
    <n v="0.57999999999999996"/>
    <n v="0.36"/>
    <n v="0.28999999999999998"/>
    <n v="0.56000000000000005"/>
    <n v="0.43"/>
    <n v="0.06"/>
    <n v="0.67"/>
    <n v="0.5"/>
    <n v="0.28000000000000003"/>
    <x v="0"/>
    <x v="3"/>
  </r>
  <r>
    <x v="16"/>
    <x v="2777"/>
    <n v="12"/>
    <s v="High School"/>
    <n v="0.38"/>
    <n v="1.47"/>
    <n v="0.88"/>
    <x v="0"/>
    <n v="0.69"/>
    <n v="0.23"/>
    <n v="0.56000000000000005"/>
    <n v="0.36"/>
    <n v="0.24"/>
    <n v="0.9"/>
    <n v="0.38"/>
    <n v="0.28000000000000003"/>
    <n v="0.93"/>
    <n v="0.2"/>
    <x v="0"/>
    <x v="1"/>
  </r>
  <r>
    <x v="17"/>
    <x v="2778"/>
    <n v="3"/>
    <s v="Master's"/>
    <n v="0.65"/>
    <n v="1.42"/>
    <n v="0.63"/>
    <x v="2"/>
    <n v="0.71"/>
    <n v="0.31"/>
    <n v="0.5"/>
    <n v="0.94"/>
    <n v="0.02"/>
    <n v="0.79"/>
    <n v="0.25"/>
    <n v="0.19"/>
    <n v="0.23"/>
    <n v="0.06"/>
    <x v="1"/>
    <x v="4"/>
  </r>
  <r>
    <x v="0"/>
    <x v="2779"/>
    <n v="25"/>
    <s v="High School"/>
    <n v="0.87"/>
    <n v="1.02"/>
    <n v="0.88"/>
    <x v="0"/>
    <n v="0.56000000000000005"/>
    <n v="0.81"/>
    <n v="0.84"/>
    <n v="0.23"/>
    <n v="0.46"/>
    <n v="0.63"/>
    <n v="0.98"/>
    <n v="0.68"/>
    <n v="0.9"/>
    <n v="0.85"/>
    <x v="0"/>
    <x v="0"/>
  </r>
  <r>
    <x v="11"/>
    <x v="2780"/>
    <n v="4"/>
    <s v="Bachelor's"/>
    <n v="0.89"/>
    <n v="0.88"/>
    <n v="0.45"/>
    <x v="2"/>
    <n v="0.78"/>
    <n v="0.13"/>
    <n v="0.31"/>
    <n v="0.61"/>
    <n v="0.42"/>
    <n v="0.94"/>
    <n v="0.96"/>
    <n v="0.5"/>
    <n v="0.54"/>
    <n v="0.72"/>
    <x v="0"/>
    <x v="4"/>
  </r>
  <r>
    <x v="13"/>
    <x v="2781"/>
    <n v="9"/>
    <s v="PhD"/>
    <n v="0.19"/>
    <n v="1.25"/>
    <n v="0.6"/>
    <x v="2"/>
    <n v="0.24"/>
    <n v="0.83"/>
    <n v="0.61"/>
    <n v="0.24"/>
    <n v="0.65"/>
    <n v="0.23"/>
    <n v="0.27"/>
    <n v="0.85"/>
    <n v="0.93"/>
    <n v="0.26"/>
    <x v="1"/>
    <x v="3"/>
  </r>
  <r>
    <x v="0"/>
    <x v="2782"/>
    <n v="16"/>
    <s v="PhD"/>
    <n v="0.24"/>
    <n v="0.62"/>
    <n v="0.71"/>
    <x v="0"/>
    <n v="0.24"/>
    <n v="0.39"/>
    <n v="0.93"/>
    <n v="0.24"/>
    <n v="0.37"/>
    <n v="0.73"/>
    <n v="0.3"/>
    <n v="0.68"/>
    <n v="0.43"/>
    <n v="0.2"/>
    <x v="0"/>
    <x v="1"/>
  </r>
  <r>
    <x v="4"/>
    <x v="2783"/>
    <n v="22"/>
    <s v="Master's"/>
    <n v="0.03"/>
    <n v="0.79"/>
    <n v="0.44"/>
    <x v="2"/>
    <n v="0.46"/>
    <n v="0.68"/>
    <n v="0.46"/>
    <n v="0.59"/>
    <n v="0.6"/>
    <n v="0.37"/>
    <n v="0.93"/>
    <n v="0.96"/>
    <n v="0.57999999999999996"/>
    <n v="7.0000000000000007E-2"/>
    <x v="1"/>
    <x v="0"/>
  </r>
  <r>
    <x v="17"/>
    <x v="2784"/>
    <n v="7"/>
    <s v="Bachelor's"/>
    <n v="0.18"/>
    <n v="0.98"/>
    <n v="0.38"/>
    <x v="2"/>
    <n v="0.7"/>
    <n v="0.08"/>
    <n v="0.95"/>
    <n v="0.2"/>
    <n v="0.66"/>
    <n v="0.92"/>
    <n v="0.25"/>
    <n v="0.93"/>
    <n v="0.39"/>
    <n v="0.96"/>
    <x v="0"/>
    <x v="3"/>
  </r>
  <r>
    <x v="5"/>
    <x v="2785"/>
    <n v="0"/>
    <s v="Master's"/>
    <n v="0.19"/>
    <n v="1.33"/>
    <n v="0.1"/>
    <x v="1"/>
    <n v="0.23"/>
    <n v="0.08"/>
    <n v="0.16"/>
    <n v="0.63"/>
    <n v="0.45"/>
    <n v="0.79"/>
    <n v="0.33"/>
    <n v="0.97"/>
    <n v="0.05"/>
    <n v="0.06"/>
    <x v="1"/>
    <x v="2"/>
  </r>
  <r>
    <x v="15"/>
    <x v="2786"/>
    <n v="7"/>
    <s v="PhD"/>
    <n v="0.89"/>
    <n v="1.3"/>
    <n v="0.17"/>
    <x v="1"/>
    <n v="0.27"/>
    <n v="0.01"/>
    <n v="0.51"/>
    <n v="0.48"/>
    <n v="0.34"/>
    <n v="0.57999999999999996"/>
    <n v="0.73"/>
    <n v="0.7"/>
    <n v="0.26"/>
    <n v="0.59"/>
    <x v="1"/>
    <x v="3"/>
  </r>
  <r>
    <x v="10"/>
    <x v="2787"/>
    <n v="14"/>
    <s v="Bachelor's"/>
    <n v="0.12"/>
    <n v="1.29"/>
    <n v="0.57999999999999996"/>
    <x v="2"/>
    <n v="0.77"/>
    <n v="0.15"/>
    <n v="0.91"/>
    <n v="0.13"/>
    <n v="0.87"/>
    <n v="0.35"/>
    <n v="0.11"/>
    <n v="0.28999999999999998"/>
    <n v="0.18"/>
    <n v="0.49"/>
    <x v="0"/>
    <x v="1"/>
  </r>
  <r>
    <x v="11"/>
    <x v="2788"/>
    <n v="20"/>
    <s v="PhD"/>
    <n v="0.33"/>
    <n v="1.1100000000000001"/>
    <n v="0.66"/>
    <x v="2"/>
    <n v="0.63"/>
    <n v="0.36"/>
    <n v="0.99"/>
    <n v="0.19"/>
    <n v="0.52"/>
    <n v="0.8"/>
    <n v="0"/>
    <n v="0.7"/>
    <n v="0.27"/>
    <n v="0.17"/>
    <x v="0"/>
    <x v="1"/>
  </r>
  <r>
    <x v="7"/>
    <x v="2789"/>
    <n v="18"/>
    <s v="PhD"/>
    <n v="0.97"/>
    <n v="1.39"/>
    <n v="0.1"/>
    <x v="1"/>
    <n v="0.12"/>
    <n v="0.36"/>
    <n v="0.59"/>
    <n v="0.87"/>
    <n v="0.97"/>
    <n v="0.75"/>
    <n v="0.6"/>
    <n v="0.14000000000000001"/>
    <n v="7.0000000000000007E-2"/>
    <n v="0.6"/>
    <x v="1"/>
    <x v="1"/>
  </r>
  <r>
    <x v="7"/>
    <x v="2790"/>
    <n v="13"/>
    <s v="Master's"/>
    <n v="0.85"/>
    <n v="0.82"/>
    <n v="0.06"/>
    <x v="1"/>
    <n v="0.42"/>
    <n v="0.97"/>
    <n v="0.8"/>
    <n v="0.03"/>
    <n v="0.87"/>
    <n v="0.47"/>
    <n v="0.36"/>
    <n v="0.35"/>
    <n v="0.6"/>
    <n v="0.53"/>
    <x v="0"/>
    <x v="1"/>
  </r>
  <r>
    <x v="16"/>
    <x v="2791"/>
    <n v="29"/>
    <s v="High School"/>
    <n v="0.56999999999999995"/>
    <n v="0.64"/>
    <n v="0.76"/>
    <x v="0"/>
    <n v="0.84"/>
    <n v="0.66"/>
    <n v="0.45"/>
    <n v="0.18"/>
    <n v="0.01"/>
    <n v="0.31"/>
    <n v="0.05"/>
    <n v="0.48"/>
    <n v="0.82"/>
    <n v="0.28999999999999998"/>
    <x v="0"/>
    <x v="0"/>
  </r>
  <r>
    <x v="7"/>
    <x v="2249"/>
    <n v="16"/>
    <s v="PhD"/>
    <n v="0.7"/>
    <n v="0.63"/>
    <n v="0.21"/>
    <x v="1"/>
    <n v="0.15"/>
    <n v="0.65"/>
    <n v="0.14000000000000001"/>
    <n v="0.39"/>
    <n v="0.56999999999999995"/>
    <n v="0.05"/>
    <n v="0.15"/>
    <n v="0.32"/>
    <n v="0.46"/>
    <n v="0.86"/>
    <x v="0"/>
    <x v="1"/>
  </r>
  <r>
    <x v="5"/>
    <x v="2792"/>
    <n v="16"/>
    <s v="Master's"/>
    <n v="0.35"/>
    <n v="0.98"/>
    <n v="0.12"/>
    <x v="1"/>
    <n v="0.63"/>
    <n v="0.26"/>
    <n v="0.77"/>
    <n v="0.51"/>
    <n v="0.09"/>
    <n v="0.63"/>
    <n v="0.56999999999999995"/>
    <n v="0.34"/>
    <n v="0.01"/>
    <n v="0.2"/>
    <x v="1"/>
    <x v="1"/>
  </r>
  <r>
    <x v="12"/>
    <x v="2793"/>
    <n v="25"/>
    <s v="Master's"/>
    <n v="0.2"/>
    <n v="1.08"/>
    <n v="0.57999999999999996"/>
    <x v="2"/>
    <n v="0.86"/>
    <n v="0.65"/>
    <n v="0.69"/>
    <n v="0.61"/>
    <n v="0.99"/>
    <n v="0.26"/>
    <n v="0.27"/>
    <n v="0.13"/>
    <n v="0.49"/>
    <n v="0.1"/>
    <x v="0"/>
    <x v="0"/>
  </r>
  <r>
    <x v="17"/>
    <x v="2794"/>
    <n v="8"/>
    <s v="High School"/>
    <n v="0.48"/>
    <n v="1.46"/>
    <n v="0.69"/>
    <x v="2"/>
    <n v="0.74"/>
    <n v="0.39"/>
    <n v="0.87"/>
    <n v="0.88"/>
    <n v="0.91"/>
    <n v="0.64"/>
    <n v="0.2"/>
    <n v="0.09"/>
    <n v="0.91"/>
    <n v="0.06"/>
    <x v="0"/>
    <x v="3"/>
  </r>
  <r>
    <x v="13"/>
    <x v="2795"/>
    <n v="26"/>
    <s v="High School"/>
    <n v="0.49"/>
    <n v="0.52"/>
    <n v="0.66"/>
    <x v="2"/>
    <n v="0.28999999999999998"/>
    <n v="0.03"/>
    <n v="0.99"/>
    <n v="0.31"/>
    <n v="0.88"/>
    <n v="0.45"/>
    <n v="0.66"/>
    <n v="0.24"/>
    <n v="0.5"/>
    <n v="0.26"/>
    <x v="1"/>
    <x v="0"/>
  </r>
  <r>
    <x v="9"/>
    <x v="2796"/>
    <n v="15"/>
    <s v="High School"/>
    <n v="0.06"/>
    <n v="0.77"/>
    <n v="0.92"/>
    <x v="0"/>
    <n v="0.48"/>
    <n v="0.6"/>
    <n v="0.65"/>
    <n v="7.0000000000000007E-2"/>
    <n v="0.02"/>
    <n v="0.94"/>
    <n v="0.27"/>
    <n v="0.38"/>
    <n v="0.68"/>
    <n v="0.24"/>
    <x v="0"/>
    <x v="1"/>
  </r>
  <r>
    <x v="9"/>
    <x v="2797"/>
    <n v="21"/>
    <s v="PhD"/>
    <n v="0.46"/>
    <n v="1.36"/>
    <n v="0.77"/>
    <x v="0"/>
    <n v="0.2"/>
    <n v="0.83"/>
    <n v="0.33"/>
    <n v="0.41"/>
    <n v="0.79"/>
    <n v="0.64"/>
    <n v="0.44"/>
    <n v="0.25"/>
    <n v="0.76"/>
    <n v="0.18"/>
    <x v="0"/>
    <x v="0"/>
  </r>
  <r>
    <x v="2"/>
    <x v="2798"/>
    <n v="12"/>
    <s v="Bachelor's"/>
    <n v="0.15"/>
    <n v="1.3"/>
    <n v="0.81"/>
    <x v="0"/>
    <n v="0.19"/>
    <n v="0.4"/>
    <n v="0.22"/>
    <n v="0.14000000000000001"/>
    <n v="0.24"/>
    <n v="0.87"/>
    <n v="0.11"/>
    <n v="0.97"/>
    <n v="0"/>
    <n v="0.66"/>
    <x v="1"/>
    <x v="1"/>
  </r>
  <r>
    <x v="3"/>
    <x v="2799"/>
    <n v="5"/>
    <s v="High School"/>
    <n v="0.93"/>
    <n v="0.64"/>
    <n v="0.57999999999999996"/>
    <x v="2"/>
    <n v="0.11"/>
    <n v="0.35"/>
    <n v="0.73"/>
    <n v="0.35"/>
    <n v="0.31"/>
    <n v="0.12"/>
    <n v="7.0000000000000007E-2"/>
    <n v="0.12"/>
    <n v="0.88"/>
    <n v="0.01"/>
    <x v="0"/>
    <x v="4"/>
  </r>
  <r>
    <x v="3"/>
    <x v="2800"/>
    <n v="29"/>
    <s v="Master's"/>
    <n v="0.77"/>
    <n v="1.07"/>
    <n v="0.59"/>
    <x v="2"/>
    <n v="0.65"/>
    <n v="0.46"/>
    <n v="0.38"/>
    <n v="0.94"/>
    <n v="0.97"/>
    <n v="0.65"/>
    <n v="0.2"/>
    <n v="0.45"/>
    <n v="0.5"/>
    <n v="0.76"/>
    <x v="1"/>
    <x v="0"/>
  </r>
  <r>
    <x v="6"/>
    <x v="2801"/>
    <n v="27"/>
    <s v="Master's"/>
    <n v="0.51"/>
    <n v="1.18"/>
    <n v="0.31"/>
    <x v="2"/>
    <n v="0.78"/>
    <n v="0.21"/>
    <n v="0.66"/>
    <n v="0.11"/>
    <n v="0.11"/>
    <n v="0.04"/>
    <n v="0.91"/>
    <n v="0.6"/>
    <n v="0.36"/>
    <n v="0.79"/>
    <x v="1"/>
    <x v="0"/>
  </r>
  <r>
    <x v="5"/>
    <x v="2802"/>
    <n v="8"/>
    <s v="Master's"/>
    <n v="0.62"/>
    <n v="0.99"/>
    <n v="0.05"/>
    <x v="1"/>
    <n v="0.26"/>
    <n v="0.11"/>
    <n v="0.66"/>
    <n v="0.25"/>
    <n v="0.45"/>
    <n v="0.35"/>
    <n v="0.14000000000000001"/>
    <n v="0.96"/>
    <n v="0.93"/>
    <n v="0.08"/>
    <x v="0"/>
    <x v="3"/>
  </r>
  <r>
    <x v="14"/>
    <x v="2803"/>
    <n v="17"/>
    <s v="Master's"/>
    <n v="0.49"/>
    <n v="1.27"/>
    <n v="0.74"/>
    <x v="0"/>
    <n v="0.13"/>
    <n v="0.89"/>
    <n v="0.9"/>
    <n v="0.47"/>
    <n v="0.87"/>
    <n v="0.67"/>
    <n v="0.19"/>
    <n v="0.33"/>
    <n v="0.14000000000000001"/>
    <n v="0.77"/>
    <x v="0"/>
    <x v="1"/>
  </r>
  <r>
    <x v="16"/>
    <x v="2804"/>
    <n v="18"/>
    <s v="PhD"/>
    <n v="0.55000000000000004"/>
    <n v="1.1599999999999999"/>
    <n v="0.89"/>
    <x v="0"/>
    <n v="0.22"/>
    <n v="0.34"/>
    <n v="0.41"/>
    <n v="0.59"/>
    <n v="0.85"/>
    <n v="0.25"/>
    <n v="0.47"/>
    <n v="0.75"/>
    <n v="0.09"/>
    <n v="0.51"/>
    <x v="1"/>
    <x v="1"/>
  </r>
  <r>
    <x v="3"/>
    <x v="2805"/>
    <n v="24"/>
    <s v="Master's"/>
    <n v="0.54"/>
    <n v="1.27"/>
    <n v="0.39"/>
    <x v="2"/>
    <n v="0.85"/>
    <n v="0.33"/>
    <n v="0.19"/>
    <n v="0.47"/>
    <n v="0.88"/>
    <n v="7.0000000000000007E-2"/>
    <n v="0.33"/>
    <n v="0.65"/>
    <n v="0.36"/>
    <n v="7.0000000000000007E-2"/>
    <x v="0"/>
    <x v="0"/>
  </r>
  <r>
    <x v="17"/>
    <x v="2806"/>
    <n v="8"/>
    <s v="PhD"/>
    <n v="0.59"/>
    <n v="1.39"/>
    <n v="0.5"/>
    <x v="2"/>
    <n v="0.59"/>
    <n v="0.53"/>
    <n v="0.28000000000000003"/>
    <n v="0.64"/>
    <n v="0.51"/>
    <n v="0.23"/>
    <n v="0.9"/>
    <n v="0.95"/>
    <n v="0.06"/>
    <n v="0.62"/>
    <x v="0"/>
    <x v="3"/>
  </r>
  <r>
    <x v="15"/>
    <x v="2807"/>
    <n v="0"/>
    <s v="High School"/>
    <n v="0.53"/>
    <n v="0.87"/>
    <n v="0.17"/>
    <x v="1"/>
    <n v="0.32"/>
    <n v="0.12"/>
    <n v="0.3"/>
    <n v="0.67"/>
    <n v="0.05"/>
    <n v="0.38"/>
    <n v="0.04"/>
    <n v="0.36"/>
    <n v="0.09"/>
    <n v="0.34"/>
    <x v="0"/>
    <x v="2"/>
  </r>
  <r>
    <x v="11"/>
    <x v="2808"/>
    <n v="1"/>
    <s v="High School"/>
    <n v="0.61"/>
    <n v="1.18"/>
    <n v="0.5"/>
    <x v="2"/>
    <n v="0.92"/>
    <n v="0.54"/>
    <n v="0.1"/>
    <n v="0.93"/>
    <n v="0.13"/>
    <n v="1"/>
    <n v="0.44"/>
    <n v="7.0000000000000007E-2"/>
    <n v="0.86"/>
    <n v="0.09"/>
    <x v="0"/>
    <x v="2"/>
  </r>
  <r>
    <x v="9"/>
    <x v="2809"/>
    <n v="19"/>
    <s v="Master's"/>
    <n v="0.42"/>
    <n v="1.18"/>
    <n v="0.73"/>
    <x v="0"/>
    <n v="0.62"/>
    <n v="0.78"/>
    <n v="0.12"/>
    <n v="0.65"/>
    <n v="0.96"/>
    <n v="0.97"/>
    <n v="0.16"/>
    <n v="0.76"/>
    <n v="0.85"/>
    <n v="0.89"/>
    <x v="1"/>
    <x v="1"/>
  </r>
  <r>
    <x v="0"/>
    <x v="2810"/>
    <n v="14"/>
    <s v="Master's"/>
    <n v="0.27"/>
    <n v="0.55000000000000004"/>
    <n v="0.8"/>
    <x v="0"/>
    <n v="0.12"/>
    <n v="0.79"/>
    <n v="0.14000000000000001"/>
    <n v="0.82"/>
    <n v="0.11"/>
    <n v="0.48"/>
    <n v="0.38"/>
    <n v="0.6"/>
    <n v="0.52"/>
    <n v="0.6"/>
    <x v="0"/>
    <x v="1"/>
  </r>
  <r>
    <x v="19"/>
    <x v="2811"/>
    <n v="13"/>
    <s v="Master's"/>
    <n v="0.13"/>
    <n v="1.02"/>
    <n v="0.39"/>
    <x v="2"/>
    <n v="0.08"/>
    <n v="0.22"/>
    <n v="0.78"/>
    <n v="0.54"/>
    <n v="0.19"/>
    <n v="0.02"/>
    <n v="0.36"/>
    <n v="0.36"/>
    <n v="0.74"/>
    <n v="0.92"/>
    <x v="1"/>
    <x v="1"/>
  </r>
  <r>
    <x v="8"/>
    <x v="2812"/>
    <n v="14"/>
    <s v="Master's"/>
    <n v="0.69"/>
    <n v="1.1299999999999999"/>
    <n v="0.47"/>
    <x v="2"/>
    <n v="7.0000000000000007E-2"/>
    <n v="0.47"/>
    <n v="0.35"/>
    <n v="0.55000000000000004"/>
    <n v="0.13"/>
    <n v="0.72"/>
    <n v="0.79"/>
    <n v="0.39"/>
    <n v="0.18"/>
    <n v="0.62"/>
    <x v="0"/>
    <x v="1"/>
  </r>
  <r>
    <x v="11"/>
    <x v="2813"/>
    <n v="22"/>
    <s v="PhD"/>
    <n v="0.7"/>
    <n v="0.62"/>
    <n v="0.46"/>
    <x v="2"/>
    <n v="0.92"/>
    <n v="0.63"/>
    <n v="0.15"/>
    <n v="0.72"/>
    <n v="0.35"/>
    <n v="0.49"/>
    <n v="0.42"/>
    <n v="0.73"/>
    <n v="0.22"/>
    <n v="0.39"/>
    <x v="0"/>
    <x v="0"/>
  </r>
  <r>
    <x v="18"/>
    <x v="2814"/>
    <n v="18"/>
    <s v="Bachelor's"/>
    <n v="0.7"/>
    <n v="0.7"/>
    <n v="0.14000000000000001"/>
    <x v="1"/>
    <n v="0.01"/>
    <n v="0.53"/>
    <n v="0.28000000000000003"/>
    <n v="0.01"/>
    <n v="0.42"/>
    <n v="0.93"/>
    <n v="0.92"/>
    <n v="0.37"/>
    <n v="0.45"/>
    <n v="0.24"/>
    <x v="0"/>
    <x v="1"/>
  </r>
  <r>
    <x v="16"/>
    <x v="2815"/>
    <n v="20"/>
    <s v="Bachelor's"/>
    <n v="0.69"/>
    <n v="1.3"/>
    <n v="0.92"/>
    <x v="0"/>
    <n v="0.94"/>
    <n v="0.92"/>
    <n v="0.03"/>
    <n v="0.98"/>
    <n v="0.38"/>
    <n v="0.89"/>
    <n v="0.44"/>
    <n v="0.42"/>
    <n v="0.01"/>
    <n v="0.05"/>
    <x v="0"/>
    <x v="1"/>
  </r>
  <r>
    <x v="17"/>
    <x v="2816"/>
    <n v="22"/>
    <s v="PhD"/>
    <n v="0.94"/>
    <n v="0.72"/>
    <n v="0.34"/>
    <x v="2"/>
    <n v="0.21"/>
    <n v="0.21"/>
    <n v="0.28999999999999998"/>
    <n v="0.09"/>
    <n v="0.24"/>
    <n v="0.92"/>
    <n v="0.89"/>
    <n v="0.32"/>
    <n v="1"/>
    <n v="0.3"/>
    <x v="0"/>
    <x v="0"/>
  </r>
  <r>
    <x v="19"/>
    <x v="2817"/>
    <n v="11"/>
    <s v="Bachelor's"/>
    <n v="0.91"/>
    <n v="1.23"/>
    <n v="0.69"/>
    <x v="2"/>
    <n v="0.89"/>
    <n v="0.22"/>
    <n v="0.76"/>
    <n v="0.05"/>
    <n v="0.82"/>
    <n v="0.6"/>
    <n v="0.96"/>
    <n v="0.96"/>
    <n v="0.05"/>
    <n v="0.16"/>
    <x v="0"/>
    <x v="1"/>
  </r>
  <r>
    <x v="3"/>
    <x v="2818"/>
    <n v="9"/>
    <s v="Bachelor's"/>
    <n v="0.88"/>
    <n v="1.31"/>
    <n v="0.69"/>
    <x v="2"/>
    <n v="0.62"/>
    <n v="0.26"/>
    <n v="0.03"/>
    <n v="0.22"/>
    <n v="0.68"/>
    <n v="0.93"/>
    <n v="0.32"/>
    <n v="0.88"/>
    <n v="0.39"/>
    <n v="0.31"/>
    <x v="0"/>
    <x v="3"/>
  </r>
  <r>
    <x v="0"/>
    <x v="2819"/>
    <n v="14"/>
    <s v="Bachelor's"/>
    <n v="0.44"/>
    <n v="1.41"/>
    <n v="0.82"/>
    <x v="0"/>
    <n v="0.28000000000000003"/>
    <n v="0.84"/>
    <n v="1"/>
    <n v="0.65"/>
    <n v="0.25"/>
    <n v="0.24"/>
    <n v="0.06"/>
    <n v="0.08"/>
    <n v="0.91"/>
    <n v="0.1"/>
    <x v="1"/>
    <x v="1"/>
  </r>
  <r>
    <x v="9"/>
    <x v="2820"/>
    <n v="17"/>
    <s v="PhD"/>
    <n v="0.14000000000000001"/>
    <n v="1.44"/>
    <n v="0.9"/>
    <x v="0"/>
    <n v="0.68"/>
    <n v="0.41"/>
    <n v="0.91"/>
    <n v="0.53"/>
    <n v="0.37"/>
    <n v="0.59"/>
    <n v="0.23"/>
    <n v="0.27"/>
    <n v="0.92"/>
    <n v="0.79"/>
    <x v="0"/>
    <x v="1"/>
  </r>
  <r>
    <x v="10"/>
    <x v="2821"/>
    <n v="26"/>
    <s v="High School"/>
    <n v="0.42"/>
    <n v="1.31"/>
    <n v="0.53"/>
    <x v="2"/>
    <n v="0.42"/>
    <n v="0.52"/>
    <n v="0.23"/>
    <n v="0.2"/>
    <n v="0.99"/>
    <n v="0.97"/>
    <n v="0.42"/>
    <n v="0.52"/>
    <n v="0.83"/>
    <n v="0.73"/>
    <x v="0"/>
    <x v="0"/>
  </r>
  <r>
    <x v="0"/>
    <x v="2822"/>
    <n v="10"/>
    <s v="High School"/>
    <n v="0.37"/>
    <n v="0.75"/>
    <n v="0.95"/>
    <x v="0"/>
    <n v="0.75"/>
    <n v="0.05"/>
    <n v="0.9"/>
    <n v="0.93"/>
    <n v="0.33"/>
    <n v="0.64"/>
    <n v="0.68"/>
    <n v="0.73"/>
    <n v="0.69"/>
    <n v="0.56000000000000005"/>
    <x v="0"/>
    <x v="3"/>
  </r>
  <r>
    <x v="11"/>
    <x v="2823"/>
    <n v="28"/>
    <s v="High School"/>
    <n v="0.51"/>
    <n v="0.61"/>
    <n v="0.33"/>
    <x v="2"/>
    <n v="0.02"/>
    <n v="0.43"/>
    <n v="0.27"/>
    <n v="0.9"/>
    <n v="0.87"/>
    <n v="0.84"/>
    <n v="0.87"/>
    <n v="0.3"/>
    <n v="0.43"/>
    <n v="0.31"/>
    <x v="1"/>
    <x v="0"/>
  </r>
  <r>
    <x v="17"/>
    <x v="2824"/>
    <n v="7"/>
    <s v="PhD"/>
    <n v="0.92"/>
    <n v="1.1200000000000001"/>
    <n v="0.35"/>
    <x v="2"/>
    <n v="0.21"/>
    <n v="0.45"/>
    <n v="0.05"/>
    <n v="0.27"/>
    <n v="0.7"/>
    <n v="0.92"/>
    <n v="0.93"/>
    <n v="0.52"/>
    <n v="0.31"/>
    <n v="0.92"/>
    <x v="1"/>
    <x v="3"/>
  </r>
  <r>
    <x v="16"/>
    <x v="2825"/>
    <n v="28"/>
    <s v="Bachelor's"/>
    <n v="0.59"/>
    <n v="1.33"/>
    <n v="0.81"/>
    <x v="0"/>
    <n v="0.11"/>
    <n v="0.94"/>
    <n v="0.53"/>
    <n v="0.7"/>
    <n v="0.39"/>
    <n v="0.14000000000000001"/>
    <n v="0.27"/>
    <n v="0.04"/>
    <n v="0.09"/>
    <n v="0.2"/>
    <x v="0"/>
    <x v="0"/>
  </r>
  <r>
    <x v="4"/>
    <x v="2826"/>
    <n v="27"/>
    <s v="High School"/>
    <n v="0.99"/>
    <n v="1.34"/>
    <n v="0.33"/>
    <x v="2"/>
    <n v="0.84"/>
    <n v="0.54"/>
    <n v="0.66"/>
    <n v="0.13"/>
    <n v="0.4"/>
    <n v="0.88"/>
    <n v="0.43"/>
    <n v="0.13"/>
    <n v="0.31"/>
    <n v="0.22"/>
    <x v="0"/>
    <x v="0"/>
  </r>
  <r>
    <x v="15"/>
    <x v="2827"/>
    <n v="29"/>
    <s v="Bachelor's"/>
    <n v="0.91"/>
    <n v="1.23"/>
    <n v="0.26"/>
    <x v="1"/>
    <n v="0.81"/>
    <n v="0.01"/>
    <n v="0.12"/>
    <n v="0.42"/>
    <n v="0.11"/>
    <n v="0.73"/>
    <n v="7.0000000000000007E-2"/>
    <n v="0.42"/>
    <n v="0.39"/>
    <n v="0.54"/>
    <x v="0"/>
    <x v="0"/>
  </r>
  <r>
    <x v="19"/>
    <x v="2828"/>
    <n v="18"/>
    <s v="Master's"/>
    <n v="0.95"/>
    <n v="0.77"/>
    <n v="0.56999999999999995"/>
    <x v="2"/>
    <n v="0.04"/>
    <n v="0"/>
    <n v="0.03"/>
    <n v="0.45"/>
    <n v="0.56000000000000005"/>
    <n v="0.01"/>
    <n v="0.4"/>
    <n v="0.04"/>
    <n v="0.65"/>
    <n v="0.63"/>
    <x v="0"/>
    <x v="1"/>
  </r>
  <r>
    <x v="2"/>
    <x v="2829"/>
    <n v="6"/>
    <s v="High School"/>
    <n v="0.55000000000000004"/>
    <n v="1.1200000000000001"/>
    <n v="0.77"/>
    <x v="0"/>
    <n v="0.09"/>
    <n v="0.74"/>
    <n v="0.61"/>
    <n v="0.94"/>
    <n v="0.99"/>
    <n v="0.85"/>
    <n v="0.99"/>
    <n v="0.65"/>
    <n v="0.09"/>
    <n v="0.09"/>
    <x v="0"/>
    <x v="3"/>
  </r>
  <r>
    <x v="14"/>
    <x v="2830"/>
    <n v="21"/>
    <s v="PhD"/>
    <n v="0.24"/>
    <n v="0.56000000000000005"/>
    <n v="0.82"/>
    <x v="0"/>
    <n v="0.31"/>
    <n v="0.59"/>
    <n v="0.6"/>
    <n v="0.68"/>
    <n v="0.57999999999999996"/>
    <n v="0.38"/>
    <n v="0.02"/>
    <n v="0.91"/>
    <n v="0.33"/>
    <n v="0.51"/>
    <x v="1"/>
    <x v="0"/>
  </r>
  <r>
    <x v="12"/>
    <x v="2831"/>
    <n v="4"/>
    <s v="Bachelor's"/>
    <n v="0.31"/>
    <n v="0.81"/>
    <n v="0.4"/>
    <x v="2"/>
    <n v="0.24"/>
    <n v="0.03"/>
    <n v="0.96"/>
    <n v="0.6"/>
    <n v="0.11"/>
    <n v="0.59"/>
    <n v="0.23"/>
    <n v="0.31"/>
    <n v="0.8"/>
    <n v="0.89"/>
    <x v="1"/>
    <x v="4"/>
  </r>
  <r>
    <x v="4"/>
    <x v="2832"/>
    <n v="23"/>
    <s v="Master's"/>
    <n v="0.93"/>
    <n v="1.41"/>
    <n v="0.52"/>
    <x v="2"/>
    <n v="0.91"/>
    <n v="0.54"/>
    <n v="0.1"/>
    <n v="0.83"/>
    <n v="0.13"/>
    <n v="0.32"/>
    <n v="0.38"/>
    <n v="0.81"/>
    <n v="0.08"/>
    <n v="0.44"/>
    <x v="1"/>
    <x v="0"/>
  </r>
  <r>
    <x v="1"/>
    <x v="2833"/>
    <n v="9"/>
    <s v="Bachelor's"/>
    <n v="0.57999999999999996"/>
    <n v="0.85"/>
    <n v="0.19"/>
    <x v="1"/>
    <n v="0.99"/>
    <n v="7.0000000000000007E-2"/>
    <n v="0.87"/>
    <n v="0.31"/>
    <n v="0.47"/>
    <n v="0.74"/>
    <n v="0.91"/>
    <n v="0.01"/>
    <n v="0.66"/>
    <n v="7.0000000000000007E-2"/>
    <x v="0"/>
    <x v="3"/>
  </r>
  <r>
    <x v="8"/>
    <x v="2834"/>
    <n v="18"/>
    <s v="Master's"/>
    <n v="0.6"/>
    <n v="0.77"/>
    <n v="0.38"/>
    <x v="2"/>
    <n v="0.27"/>
    <n v="0.62"/>
    <n v="0.15"/>
    <n v="0.72"/>
    <n v="0.42"/>
    <n v="0.35"/>
    <n v="0.81"/>
    <n v="0.51"/>
    <n v="0.38"/>
    <n v="0.88"/>
    <x v="0"/>
    <x v="1"/>
  </r>
  <r>
    <x v="8"/>
    <x v="2835"/>
    <n v="27"/>
    <s v="PhD"/>
    <n v="0.86"/>
    <n v="1"/>
    <n v="0.38"/>
    <x v="2"/>
    <n v="0.61"/>
    <n v="0.28999999999999998"/>
    <n v="0.15"/>
    <n v="0.09"/>
    <n v="0.24"/>
    <n v="0.74"/>
    <n v="0.84"/>
    <n v="0.86"/>
    <n v="0.27"/>
    <n v="0.66"/>
    <x v="1"/>
    <x v="0"/>
  </r>
  <r>
    <x v="2"/>
    <x v="2836"/>
    <n v="22"/>
    <s v="High School"/>
    <n v="0.62"/>
    <n v="1.39"/>
    <n v="0.71"/>
    <x v="0"/>
    <n v="0.99"/>
    <n v="0.83"/>
    <n v="0.76"/>
    <n v="0.69"/>
    <n v="0.77"/>
    <n v="0.99"/>
    <n v="0.77"/>
    <n v="0.35"/>
    <n v="0.61"/>
    <n v="0.34"/>
    <x v="0"/>
    <x v="0"/>
  </r>
  <r>
    <x v="12"/>
    <x v="2837"/>
    <n v="12"/>
    <s v="Bachelor's"/>
    <n v="0.9"/>
    <n v="1.07"/>
    <n v="0.61"/>
    <x v="2"/>
    <n v="0.91"/>
    <n v="0.24"/>
    <n v="0.57999999999999996"/>
    <n v="0.48"/>
    <n v="0.77"/>
    <n v="0.38"/>
    <n v="0.71"/>
    <n v="0.4"/>
    <n v="0.11"/>
    <n v="0.11"/>
    <x v="0"/>
    <x v="1"/>
  </r>
  <r>
    <x v="19"/>
    <x v="2838"/>
    <n v="18"/>
    <s v="Bachelor's"/>
    <n v="0.03"/>
    <n v="1.03"/>
    <n v="0.56999999999999995"/>
    <x v="2"/>
    <n v="0.13"/>
    <n v="0.61"/>
    <n v="0.6"/>
    <n v="0.15"/>
    <n v="0.4"/>
    <n v="0.76"/>
    <n v="0.02"/>
    <n v="0.15"/>
    <n v="1"/>
    <n v="0.73"/>
    <x v="0"/>
    <x v="1"/>
  </r>
  <r>
    <x v="16"/>
    <x v="2839"/>
    <n v="9"/>
    <s v="Bachelor's"/>
    <n v="0.63"/>
    <n v="1.35"/>
    <n v="0.91"/>
    <x v="0"/>
    <n v="0.32"/>
    <n v="0.49"/>
    <n v="0.64"/>
    <n v="7.0000000000000007E-2"/>
    <n v="0.95"/>
    <n v="0.43"/>
    <n v="0.37"/>
    <n v="0.91"/>
    <n v="0.12"/>
    <n v="0.04"/>
    <x v="1"/>
    <x v="3"/>
  </r>
  <r>
    <x v="3"/>
    <x v="2840"/>
    <n v="24"/>
    <s v="PhD"/>
    <n v="0.65"/>
    <n v="0.67"/>
    <n v="0.31"/>
    <x v="2"/>
    <n v="0.91"/>
    <n v="0.3"/>
    <n v="0.47"/>
    <n v="0.09"/>
    <n v="0.38"/>
    <n v="0.42"/>
    <n v="0.9"/>
    <n v="0.87"/>
    <n v="0.19"/>
    <n v="0.56000000000000005"/>
    <x v="0"/>
    <x v="0"/>
  </r>
  <r>
    <x v="6"/>
    <x v="2841"/>
    <n v="17"/>
    <s v="Master's"/>
    <n v="0.28999999999999998"/>
    <n v="0.89"/>
    <n v="0.69"/>
    <x v="2"/>
    <n v="0.76"/>
    <n v="0.44"/>
    <n v="0.53"/>
    <n v="0.63"/>
    <n v="0.5"/>
    <n v="0.41"/>
    <n v="0.36"/>
    <n v="0.17"/>
    <n v="0.97"/>
    <n v="0.09"/>
    <x v="0"/>
    <x v="1"/>
  </r>
  <r>
    <x v="3"/>
    <x v="2842"/>
    <n v="25"/>
    <s v="Master's"/>
    <n v="0.96"/>
    <n v="0.87"/>
    <n v="0.4"/>
    <x v="2"/>
    <n v="0.96"/>
    <n v="0.8"/>
    <n v="0.66"/>
    <n v="0.61"/>
    <n v="0.36"/>
    <n v="0.64"/>
    <n v="0.73"/>
    <n v="0.03"/>
    <n v="0.12"/>
    <n v="0.32"/>
    <x v="0"/>
    <x v="0"/>
  </r>
  <r>
    <x v="16"/>
    <x v="2843"/>
    <n v="3"/>
    <s v="Master's"/>
    <n v="0.9"/>
    <n v="1.18"/>
    <n v="0.79"/>
    <x v="0"/>
    <n v="0.81"/>
    <n v="0.32"/>
    <n v="0.99"/>
    <n v="0.78"/>
    <n v="0.81"/>
    <n v="0.26"/>
    <n v="0.15"/>
    <n v="0.39"/>
    <n v="0.33"/>
    <n v="0.77"/>
    <x v="0"/>
    <x v="4"/>
  </r>
  <r>
    <x v="3"/>
    <x v="2844"/>
    <n v="29"/>
    <s v="Master's"/>
    <n v="0.53"/>
    <n v="1.1299999999999999"/>
    <n v="0.45"/>
    <x v="2"/>
    <n v="0.2"/>
    <n v="0.9"/>
    <n v="0.14000000000000001"/>
    <n v="0.3"/>
    <n v="0.76"/>
    <n v="0.61"/>
    <n v="0.73"/>
    <n v="0.81"/>
    <n v="0.9"/>
    <n v="0.3"/>
    <x v="0"/>
    <x v="0"/>
  </r>
  <r>
    <x v="9"/>
    <x v="2845"/>
    <n v="4"/>
    <s v="Master's"/>
    <n v="0.64"/>
    <n v="0.83"/>
    <n v="0.76"/>
    <x v="0"/>
    <n v="0.21"/>
    <n v="0.4"/>
    <n v="0.19"/>
    <n v="0.14000000000000001"/>
    <n v="0.36"/>
    <n v="0.61"/>
    <n v="0.15"/>
    <n v="0.04"/>
    <n v="0.03"/>
    <n v="0.27"/>
    <x v="0"/>
    <x v="4"/>
  </r>
  <r>
    <x v="16"/>
    <x v="2846"/>
    <n v="27"/>
    <s v="Master's"/>
    <n v="0.54"/>
    <n v="0.96"/>
    <n v="0.78"/>
    <x v="0"/>
    <n v="0.83"/>
    <n v="0.5"/>
    <n v="0.09"/>
    <n v="0.3"/>
    <n v="0.97"/>
    <n v="0.98"/>
    <n v="0.25"/>
    <n v="0.17"/>
    <n v="0.5"/>
    <n v="0.48"/>
    <x v="0"/>
    <x v="0"/>
  </r>
  <r>
    <x v="10"/>
    <x v="2847"/>
    <n v="29"/>
    <s v="Bachelor's"/>
    <n v="0.53"/>
    <n v="0.73"/>
    <n v="0.35"/>
    <x v="2"/>
    <n v="0.56999999999999995"/>
    <n v="0.93"/>
    <n v="0.14000000000000001"/>
    <n v="0.7"/>
    <n v="0.44"/>
    <n v="0.28999999999999998"/>
    <n v="0.85"/>
    <n v="0.46"/>
    <n v="0.57999999999999996"/>
    <n v="0.44"/>
    <x v="0"/>
    <x v="0"/>
  </r>
  <r>
    <x v="19"/>
    <x v="2848"/>
    <n v="29"/>
    <s v="Master's"/>
    <n v="0.59"/>
    <n v="0.92"/>
    <n v="0.33"/>
    <x v="2"/>
    <n v="0.6"/>
    <n v="0.01"/>
    <n v="0.21"/>
    <n v="0.78"/>
    <n v="0.04"/>
    <n v="0.65"/>
    <n v="0.95"/>
    <n v="0.17"/>
    <n v="0.42"/>
    <n v="0.57999999999999996"/>
    <x v="0"/>
    <x v="0"/>
  </r>
  <r>
    <x v="14"/>
    <x v="2849"/>
    <n v="22"/>
    <s v="PhD"/>
    <n v="0.62"/>
    <n v="0.9"/>
    <n v="0.74"/>
    <x v="0"/>
    <n v="0.09"/>
    <n v="0.74"/>
    <n v="0.24"/>
    <n v="0.85"/>
    <n v="0.74"/>
    <n v="0.05"/>
    <n v="0.2"/>
    <n v="0.28999999999999998"/>
    <n v="0.59"/>
    <n v="0.81"/>
    <x v="0"/>
    <x v="0"/>
  </r>
  <r>
    <x v="8"/>
    <x v="2111"/>
    <n v="9"/>
    <s v="Bachelor's"/>
    <n v="0.25"/>
    <n v="0.88"/>
    <n v="0.37"/>
    <x v="2"/>
    <n v="0.55000000000000004"/>
    <n v="0.48"/>
    <n v="0.32"/>
    <n v="0.52"/>
    <n v="0.36"/>
    <n v="0.34"/>
    <n v="0.27"/>
    <n v="0.54"/>
    <n v="0.44"/>
    <n v="0.2"/>
    <x v="2"/>
    <x v="3"/>
  </r>
  <r>
    <x v="10"/>
    <x v="2850"/>
    <n v="27"/>
    <s v="Bachelor's"/>
    <n v="0.15"/>
    <n v="0.54"/>
    <n v="0.47"/>
    <x v="2"/>
    <n v="0.23"/>
    <n v="0.42"/>
    <n v="0.33"/>
    <n v="0.54"/>
    <n v="0.72"/>
    <n v="0.48"/>
    <n v="0.06"/>
    <n v="0.02"/>
    <n v="0.21"/>
    <n v="0.42"/>
    <x v="1"/>
    <x v="0"/>
  </r>
  <r>
    <x v="5"/>
    <x v="2851"/>
    <n v="7"/>
    <s v="Master's"/>
    <n v="0.33"/>
    <n v="1.39"/>
    <n v="7.0000000000000007E-2"/>
    <x v="1"/>
    <n v="0.95"/>
    <n v="0.86"/>
    <n v="0.83"/>
    <n v="0.86"/>
    <n v="0.08"/>
    <n v="0.15"/>
    <n v="0.13"/>
    <n v="0.11"/>
    <n v="0.33"/>
    <n v="0.83"/>
    <x v="0"/>
    <x v="3"/>
  </r>
  <r>
    <x v="2"/>
    <x v="2852"/>
    <n v="1"/>
    <s v="PhD"/>
    <n v="0.24"/>
    <n v="1.18"/>
    <n v="0.72"/>
    <x v="0"/>
    <n v="0.36"/>
    <n v="0.3"/>
    <n v="0.85"/>
    <n v="0.51"/>
    <n v="0.65"/>
    <n v="0.13"/>
    <n v="0.93"/>
    <n v="0.32"/>
    <n v="0.71"/>
    <n v="0.95"/>
    <x v="0"/>
    <x v="2"/>
  </r>
  <r>
    <x v="10"/>
    <x v="2853"/>
    <n v="3"/>
    <s v="Master's"/>
    <n v="0.51"/>
    <n v="0.62"/>
    <n v="0.46"/>
    <x v="2"/>
    <n v="0.85"/>
    <n v="0.14000000000000001"/>
    <n v="0.92"/>
    <n v="0.67"/>
    <n v="0.42"/>
    <n v="0.55000000000000004"/>
    <n v="0.15"/>
    <n v="0.22"/>
    <n v="0.28999999999999998"/>
    <n v="0.38"/>
    <x v="0"/>
    <x v="4"/>
  </r>
  <r>
    <x v="7"/>
    <x v="2854"/>
    <n v="18"/>
    <s v="Master's"/>
    <n v="0.37"/>
    <n v="1.02"/>
    <n v="0.09"/>
    <x v="1"/>
    <n v="0.74"/>
    <n v="0.56000000000000005"/>
    <n v="0.44"/>
    <n v="0.95"/>
    <n v="0.89"/>
    <n v="0.66"/>
    <n v="0.92"/>
    <n v="0.56000000000000005"/>
    <n v="0.83"/>
    <n v="0.41"/>
    <x v="1"/>
    <x v="1"/>
  </r>
  <r>
    <x v="1"/>
    <x v="2855"/>
    <n v="15"/>
    <s v="PhD"/>
    <n v="0.99"/>
    <n v="0.67"/>
    <n v="0.11"/>
    <x v="1"/>
    <n v="0.16"/>
    <n v="0.34"/>
    <n v="0.28999999999999998"/>
    <n v="0.6"/>
    <n v="1"/>
    <n v="0.05"/>
    <n v="0.78"/>
    <n v="0.13"/>
    <n v="0.02"/>
    <n v="0.64"/>
    <x v="0"/>
    <x v="1"/>
  </r>
  <r>
    <x v="19"/>
    <x v="2856"/>
    <n v="7"/>
    <s v="Master's"/>
    <n v="0.18"/>
    <n v="0.84"/>
    <n v="0.37"/>
    <x v="2"/>
    <n v="0.91"/>
    <n v="0.27"/>
    <n v="0.44"/>
    <n v="0.89"/>
    <n v="0.55000000000000004"/>
    <n v="0.93"/>
    <n v="0.93"/>
    <n v="0.46"/>
    <n v="0.57999999999999996"/>
    <n v="0.23"/>
    <x v="1"/>
    <x v="3"/>
  </r>
  <r>
    <x v="0"/>
    <x v="2857"/>
    <n v="2"/>
    <s v="High School"/>
    <n v="0.28000000000000003"/>
    <n v="1.28"/>
    <n v="0.78"/>
    <x v="0"/>
    <n v="0.31"/>
    <n v="0.1"/>
    <n v="0.56000000000000005"/>
    <n v="0.24"/>
    <n v="0.15"/>
    <n v="0.23"/>
    <n v="0.25"/>
    <n v="0.5"/>
    <n v="0.39"/>
    <n v="0.08"/>
    <x v="1"/>
    <x v="2"/>
  </r>
  <r>
    <x v="0"/>
    <x v="2858"/>
    <n v="10"/>
    <s v="Bachelor's"/>
    <n v="0.79"/>
    <n v="1.07"/>
    <n v="0.94"/>
    <x v="0"/>
    <n v="0.1"/>
    <n v="0.82"/>
    <n v="0.51"/>
    <n v="0.52"/>
    <n v="0.52"/>
    <n v="0.33"/>
    <n v="0.32"/>
    <n v="0.63"/>
    <n v="0.04"/>
    <n v="0.59"/>
    <x v="1"/>
    <x v="3"/>
  </r>
  <r>
    <x v="14"/>
    <x v="2859"/>
    <n v="18"/>
    <s v="Master's"/>
    <n v="0.36"/>
    <n v="0.72"/>
    <n v="0.75"/>
    <x v="0"/>
    <n v="0.08"/>
    <n v="0.09"/>
    <n v="0.17"/>
    <n v="0.02"/>
    <n v="0.27"/>
    <n v="0.31"/>
    <n v="1"/>
    <n v="0.99"/>
    <n v="0.19"/>
    <n v="0.21"/>
    <x v="0"/>
    <x v="1"/>
  </r>
  <r>
    <x v="9"/>
    <x v="2860"/>
    <n v="27"/>
    <s v="PhD"/>
    <n v="0.15"/>
    <n v="1"/>
    <n v="0.8"/>
    <x v="0"/>
    <n v="0.32"/>
    <n v="0.82"/>
    <n v="0.83"/>
    <n v="0.99"/>
    <n v="0.22"/>
    <n v="0.89"/>
    <n v="0.54"/>
    <n v="0.59"/>
    <n v="0.9"/>
    <n v="0.94"/>
    <x v="1"/>
    <x v="0"/>
  </r>
  <r>
    <x v="14"/>
    <x v="2861"/>
    <n v="9"/>
    <s v="Master's"/>
    <n v="0.35"/>
    <n v="0.99"/>
    <n v="0.85"/>
    <x v="0"/>
    <n v="0.83"/>
    <n v="0.66"/>
    <n v="0.37"/>
    <n v="0.42"/>
    <n v="0.05"/>
    <n v="0.92"/>
    <n v="0.09"/>
    <n v="0.57999999999999996"/>
    <n v="0.87"/>
    <n v="0.42"/>
    <x v="0"/>
    <x v="3"/>
  </r>
  <r>
    <x v="14"/>
    <x v="2862"/>
    <n v="26"/>
    <s v="PhD"/>
    <n v="0.8"/>
    <n v="0.56000000000000005"/>
    <n v="0.8"/>
    <x v="0"/>
    <n v="0.69"/>
    <n v="0.42"/>
    <n v="0.55000000000000004"/>
    <n v="0.59"/>
    <n v="0.15"/>
    <n v="0.41"/>
    <n v="0.03"/>
    <n v="0.15"/>
    <n v="0.51"/>
    <n v="0.56999999999999995"/>
    <x v="0"/>
    <x v="0"/>
  </r>
  <r>
    <x v="12"/>
    <x v="2863"/>
    <n v="16"/>
    <s v="Bachelor's"/>
    <n v="0.68"/>
    <n v="1.38"/>
    <n v="0.59"/>
    <x v="2"/>
    <n v="0.95"/>
    <n v="0.89"/>
    <n v="0.86"/>
    <n v="0.39"/>
    <n v="0.39"/>
    <n v="0.74"/>
    <n v="0.08"/>
    <n v="0.32"/>
    <n v="0.93"/>
    <n v="0.45"/>
    <x v="1"/>
    <x v="1"/>
  </r>
  <r>
    <x v="2"/>
    <x v="2864"/>
    <n v="3"/>
    <s v="PhD"/>
    <n v="0.48"/>
    <n v="0.79"/>
    <n v="0.89"/>
    <x v="0"/>
    <n v="0.85"/>
    <n v="0.78"/>
    <n v="0.15"/>
    <n v="0.34"/>
    <n v="0.21"/>
    <n v="0.04"/>
    <n v="0.74"/>
    <n v="0.43"/>
    <n v="0.28000000000000003"/>
    <n v="0.31"/>
    <x v="0"/>
    <x v="4"/>
  </r>
  <r>
    <x v="3"/>
    <x v="2865"/>
    <n v="18"/>
    <s v="Master's"/>
    <n v="0.83"/>
    <n v="0.64"/>
    <n v="0.44"/>
    <x v="2"/>
    <n v="0.01"/>
    <n v="0.44"/>
    <n v="0.35"/>
    <n v="0.72"/>
    <n v="0.72"/>
    <n v="0.04"/>
    <n v="0.12"/>
    <n v="0.9"/>
    <n v="0.79"/>
    <n v="0.39"/>
    <x v="0"/>
    <x v="1"/>
  </r>
  <r>
    <x v="5"/>
    <x v="2866"/>
    <n v="7"/>
    <s v="High School"/>
    <n v="0.26"/>
    <n v="1.1599999999999999"/>
    <n v="0.28999999999999998"/>
    <x v="1"/>
    <n v="0.62"/>
    <n v="0.03"/>
    <n v="0.65"/>
    <n v="0.94"/>
    <n v="0.36"/>
    <n v="0.93"/>
    <n v="0.67"/>
    <n v="0.19"/>
    <n v="0.15"/>
    <n v="0.18"/>
    <x v="1"/>
    <x v="3"/>
  </r>
  <r>
    <x v="17"/>
    <x v="2867"/>
    <n v="12"/>
    <s v="Bachelor's"/>
    <n v="0.59"/>
    <n v="0.96"/>
    <n v="0.41"/>
    <x v="2"/>
    <n v="0.91"/>
    <n v="0.21"/>
    <n v="0.28000000000000003"/>
    <n v="0.05"/>
    <n v="0.28000000000000003"/>
    <n v="0.92"/>
    <n v="0.19"/>
    <n v="0.2"/>
    <n v="0.6"/>
    <n v="0.56999999999999995"/>
    <x v="0"/>
    <x v="1"/>
  </r>
  <r>
    <x v="10"/>
    <x v="2868"/>
    <n v="26"/>
    <s v="PhD"/>
    <n v="0.15"/>
    <n v="0.62"/>
    <n v="0.64"/>
    <x v="2"/>
    <n v="0.65"/>
    <n v="0.95"/>
    <n v="0.17"/>
    <n v="0.46"/>
    <n v="0.74"/>
    <n v="0.21"/>
    <n v="0.68"/>
    <n v="0.47"/>
    <n v="0.43"/>
    <n v="0.64"/>
    <x v="1"/>
    <x v="0"/>
  </r>
  <r>
    <x v="18"/>
    <x v="2869"/>
    <n v="15"/>
    <s v="High School"/>
    <n v="0.82"/>
    <n v="1.43"/>
    <n v="0.2"/>
    <x v="1"/>
    <n v="0.3"/>
    <n v="0.78"/>
    <n v="0.17"/>
    <n v="0.09"/>
    <n v="0.52"/>
    <n v="0.65"/>
    <n v="0.83"/>
    <n v="0.96"/>
    <n v="0.87"/>
    <n v="0.99"/>
    <x v="0"/>
    <x v="1"/>
  </r>
  <r>
    <x v="5"/>
    <x v="2870"/>
    <n v="18"/>
    <s v="High School"/>
    <n v="0.32"/>
    <n v="0.96"/>
    <n v="0.21"/>
    <x v="1"/>
    <n v="0.51"/>
    <n v="0.63"/>
    <n v="0.89"/>
    <n v="0.17"/>
    <n v="0.12"/>
    <n v="0.5"/>
    <n v="0.98"/>
    <n v="0.06"/>
    <n v="0.99"/>
    <n v="0.97"/>
    <x v="1"/>
    <x v="1"/>
  </r>
  <r>
    <x v="19"/>
    <x v="2871"/>
    <n v="14"/>
    <s v="High School"/>
    <n v="0.89"/>
    <n v="0.51"/>
    <n v="0.48"/>
    <x v="2"/>
    <n v="0.4"/>
    <n v="0.9"/>
    <n v="0.47"/>
    <n v="0.42"/>
    <n v="0.64"/>
    <n v="0.38"/>
    <n v="0.54"/>
    <n v="0.96"/>
    <n v="0.2"/>
    <n v="0.46"/>
    <x v="1"/>
    <x v="1"/>
  </r>
  <r>
    <x v="7"/>
    <x v="2872"/>
    <n v="13"/>
    <s v="Bachelor's"/>
    <n v="0.84"/>
    <n v="0.59"/>
    <n v="7.0000000000000007E-2"/>
    <x v="1"/>
    <n v="0.88"/>
    <n v="0.41"/>
    <n v="0.69"/>
    <n v="0.86"/>
    <n v="0.37"/>
    <n v="0.26"/>
    <n v="0.17"/>
    <n v="0.61"/>
    <n v="0.25"/>
    <n v="0.63"/>
    <x v="1"/>
    <x v="1"/>
  </r>
  <r>
    <x v="16"/>
    <x v="2873"/>
    <n v="5"/>
    <s v="PhD"/>
    <n v="0.35"/>
    <n v="0.75"/>
    <n v="0.8"/>
    <x v="0"/>
    <n v="0.16"/>
    <n v="0.32"/>
    <n v="0.78"/>
    <n v="0.22"/>
    <n v="0.95"/>
    <n v="0.49"/>
    <n v="0.11"/>
    <n v="0.94"/>
    <n v="0.46"/>
    <n v="0.56000000000000005"/>
    <x v="0"/>
    <x v="4"/>
  </r>
  <r>
    <x v="19"/>
    <x v="2874"/>
    <n v="6"/>
    <s v="High School"/>
    <n v="0.33"/>
    <n v="1.2"/>
    <n v="0.35"/>
    <x v="2"/>
    <n v="0.56999999999999995"/>
    <n v="0.69"/>
    <n v="0"/>
    <n v="0.84"/>
    <n v="0.06"/>
    <n v="0.25"/>
    <n v="0.96"/>
    <n v="0.08"/>
    <n v="0.83"/>
    <n v="0.65"/>
    <x v="0"/>
    <x v="3"/>
  </r>
  <r>
    <x v="2"/>
    <x v="2875"/>
    <n v="23"/>
    <s v="Master's"/>
    <n v="0.57999999999999996"/>
    <n v="0.67"/>
    <n v="0.87"/>
    <x v="0"/>
    <n v="0.95"/>
    <n v="0.08"/>
    <n v="0.33"/>
    <n v="0.47"/>
    <n v="0.23"/>
    <n v="0.74"/>
    <n v="0.69"/>
    <n v="0.12"/>
    <n v="0.56999999999999995"/>
    <n v="0.37"/>
    <x v="1"/>
    <x v="0"/>
  </r>
  <r>
    <x v="13"/>
    <x v="2456"/>
    <n v="1"/>
    <s v="Bachelor's"/>
    <n v="0.85"/>
    <n v="0.55000000000000004"/>
    <n v="0.49"/>
    <x v="2"/>
    <n v="0.48"/>
    <n v="0.56999999999999995"/>
    <n v="0.2"/>
    <n v="0.87"/>
    <n v="0.97"/>
    <n v="0.55000000000000004"/>
    <n v="0.26"/>
    <n v="0.88"/>
    <n v="0.99"/>
    <n v="0.74"/>
    <x v="1"/>
    <x v="2"/>
  </r>
  <r>
    <x v="1"/>
    <x v="2876"/>
    <n v="16"/>
    <s v="Master's"/>
    <n v="0.24"/>
    <n v="0.66"/>
    <n v="0.11"/>
    <x v="1"/>
    <n v="0.23"/>
    <n v="0.97"/>
    <n v="0.64"/>
    <n v="0.17"/>
    <n v="0.49"/>
    <n v="0.18"/>
    <n v="0.61"/>
    <n v="0.34"/>
    <n v="0.2"/>
    <n v="0.24"/>
    <x v="1"/>
    <x v="1"/>
  </r>
  <r>
    <x v="5"/>
    <x v="2877"/>
    <n v="23"/>
    <s v="High School"/>
    <n v="0.41"/>
    <n v="1.01"/>
    <n v="0.26"/>
    <x v="1"/>
    <n v="0.66"/>
    <n v="0.46"/>
    <n v="0.95"/>
    <n v="0.21"/>
    <n v="0.28999999999999998"/>
    <n v="0.91"/>
    <n v="0.85"/>
    <n v="0.13"/>
    <n v="0.93"/>
    <n v="0.01"/>
    <x v="1"/>
    <x v="0"/>
  </r>
  <r>
    <x v="15"/>
    <x v="2878"/>
    <n v="13"/>
    <s v="PhD"/>
    <n v="0.28000000000000003"/>
    <n v="0.69"/>
    <n v="0.16"/>
    <x v="1"/>
    <n v="0.9"/>
    <n v="0.79"/>
    <n v="0.97"/>
    <n v="0.54"/>
    <n v="0.51"/>
    <n v="0.01"/>
    <n v="0.18"/>
    <n v="0.5"/>
    <n v="0.75"/>
    <n v="0.82"/>
    <x v="0"/>
    <x v="1"/>
  </r>
  <r>
    <x v="9"/>
    <x v="2879"/>
    <n v="5"/>
    <s v="High School"/>
    <n v="0.71"/>
    <n v="1.33"/>
    <n v="0.79"/>
    <x v="0"/>
    <n v="0.7"/>
    <n v="0.44"/>
    <n v="0.99"/>
    <n v="0.01"/>
    <n v="0.41"/>
    <n v="0.26"/>
    <n v="0.85"/>
    <n v="0.28999999999999998"/>
    <n v="0.54"/>
    <n v="0.74"/>
    <x v="0"/>
    <x v="4"/>
  </r>
  <r>
    <x v="9"/>
    <x v="2880"/>
    <n v="10"/>
    <s v="Master's"/>
    <n v="0.41"/>
    <n v="0.54"/>
    <n v="0.71"/>
    <x v="0"/>
    <n v="0.96"/>
    <n v="0.64"/>
    <n v="0.83"/>
    <n v="0.48"/>
    <n v="0.26"/>
    <n v="0.28999999999999998"/>
    <n v="0.04"/>
    <n v="0.79"/>
    <n v="0.57999999999999996"/>
    <n v="0.48"/>
    <x v="0"/>
    <x v="3"/>
  </r>
  <r>
    <x v="10"/>
    <x v="2881"/>
    <n v="22"/>
    <s v="PhD"/>
    <n v="0.44"/>
    <n v="1.45"/>
    <n v="0.31"/>
    <x v="2"/>
    <n v="0.98"/>
    <n v="0.82"/>
    <n v="0.35"/>
    <n v="0.6"/>
    <n v="0.86"/>
    <n v="0.48"/>
    <n v="0.05"/>
    <n v="0.9"/>
    <n v="0.52"/>
    <n v="0.55000000000000004"/>
    <x v="0"/>
    <x v="0"/>
  </r>
  <r>
    <x v="14"/>
    <x v="2882"/>
    <n v="16"/>
    <s v="PhD"/>
    <n v="0.1"/>
    <n v="1.28"/>
    <n v="0.81"/>
    <x v="0"/>
    <n v="1"/>
    <n v="0.7"/>
    <n v="0.95"/>
    <n v="0.28000000000000003"/>
    <n v="0.18"/>
    <n v="0.38"/>
    <n v="0.26"/>
    <n v="0.61"/>
    <n v="0.74"/>
    <n v="0.4"/>
    <x v="0"/>
    <x v="1"/>
  </r>
  <r>
    <x v="1"/>
    <x v="2883"/>
    <n v="6"/>
    <s v="PhD"/>
    <n v="0.03"/>
    <n v="0.72"/>
    <n v="0.23"/>
    <x v="1"/>
    <n v="0.22"/>
    <n v="0.91"/>
    <n v="0.65"/>
    <n v="0.86"/>
    <n v="0.39"/>
    <n v="0.98"/>
    <n v="0.68"/>
    <n v="0.36"/>
    <n v="0.21"/>
    <n v="0.87"/>
    <x v="0"/>
    <x v="3"/>
  </r>
  <r>
    <x v="0"/>
    <x v="2884"/>
    <n v="5"/>
    <s v="PhD"/>
    <n v="0.04"/>
    <n v="0.78"/>
    <n v="0.74"/>
    <x v="0"/>
    <n v="0.32"/>
    <n v="0.61"/>
    <n v="0.5"/>
    <n v="0.71"/>
    <n v="0.33"/>
    <n v="0.12"/>
    <n v="0.16"/>
    <n v="0.8"/>
    <n v="0.1"/>
    <n v="0.8"/>
    <x v="0"/>
    <x v="4"/>
  </r>
  <r>
    <x v="3"/>
    <x v="2885"/>
    <n v="3"/>
    <s v="PhD"/>
    <n v="0.68"/>
    <n v="1.1200000000000001"/>
    <n v="0.34"/>
    <x v="2"/>
    <n v="0.67"/>
    <n v="0.45"/>
    <n v="0.71"/>
    <n v="0.84"/>
    <n v="0.04"/>
    <n v="0.65"/>
    <n v="0.1"/>
    <n v="0.38"/>
    <n v="0.01"/>
    <n v="0.33"/>
    <x v="0"/>
    <x v="4"/>
  </r>
  <r>
    <x v="6"/>
    <x v="9"/>
    <n v="6"/>
    <s v="High School"/>
    <n v="0.82"/>
    <n v="1.49"/>
    <n v="0.45"/>
    <x v="2"/>
    <n v="0.51"/>
    <n v="0.44"/>
    <n v="0.89"/>
    <n v="0.01"/>
    <n v="0.65"/>
    <n v="0.65"/>
    <n v="0.38"/>
    <n v="0.22"/>
    <n v="0.24"/>
    <n v="0.8"/>
    <x v="0"/>
    <x v="3"/>
  </r>
  <r>
    <x v="17"/>
    <x v="2886"/>
    <n v="3"/>
    <s v="High School"/>
    <n v="0.9"/>
    <n v="1.0900000000000001"/>
    <n v="0.6"/>
    <x v="2"/>
    <n v="0.43"/>
    <n v="0.43"/>
    <n v="7.0000000000000007E-2"/>
    <n v="0.73"/>
    <n v="0.1"/>
    <n v="0.76"/>
    <n v="0.19"/>
    <n v="0.25"/>
    <n v="0.92"/>
    <n v="0.47"/>
    <x v="0"/>
    <x v="4"/>
  </r>
  <r>
    <x v="18"/>
    <x v="2887"/>
    <n v="4"/>
    <s v="High School"/>
    <n v="0.23"/>
    <n v="0.56999999999999995"/>
    <n v="0.23"/>
    <x v="1"/>
    <n v="0.28999999999999998"/>
    <n v="0.39"/>
    <n v="0.92"/>
    <n v="0.56999999999999995"/>
    <n v="0.1"/>
    <n v="0.8"/>
    <n v="0.26"/>
    <n v="0.55000000000000004"/>
    <n v="0.51"/>
    <n v="0.24"/>
    <x v="1"/>
    <x v="4"/>
  </r>
  <r>
    <x v="3"/>
    <x v="2888"/>
    <n v="4"/>
    <s v="High School"/>
    <n v="0.21"/>
    <n v="0.6"/>
    <n v="0.41"/>
    <x v="2"/>
    <n v="1"/>
    <n v="0.4"/>
    <n v="0.86"/>
    <n v="0.55000000000000004"/>
    <n v="0.67"/>
    <n v="0.16"/>
    <n v="0.27"/>
    <n v="0.51"/>
    <n v="0.88"/>
    <n v="0.04"/>
    <x v="1"/>
    <x v="4"/>
  </r>
  <r>
    <x v="5"/>
    <x v="2889"/>
    <n v="7"/>
    <s v="Master's"/>
    <n v="0.05"/>
    <n v="0.96"/>
    <n v="0.21"/>
    <x v="1"/>
    <n v="0.74"/>
    <n v="0.14000000000000001"/>
    <n v="0.17"/>
    <n v="0.47"/>
    <n v="1"/>
    <n v="0.36"/>
    <n v="0.43"/>
    <n v="0.43"/>
    <n v="0.08"/>
    <n v="0.77"/>
    <x v="1"/>
    <x v="3"/>
  </r>
  <r>
    <x v="3"/>
    <x v="2890"/>
    <n v="29"/>
    <s v="High School"/>
    <n v="0.64"/>
    <n v="0.63"/>
    <n v="0.31"/>
    <x v="2"/>
    <n v="0.43"/>
    <n v="0.16"/>
    <n v="0.55000000000000004"/>
    <n v="0.45"/>
    <n v="0.12"/>
    <n v="0.67"/>
    <n v="0.02"/>
    <n v="0.13"/>
    <n v="0.7"/>
    <n v="0.53"/>
    <x v="1"/>
    <x v="0"/>
  </r>
  <r>
    <x v="6"/>
    <x v="2891"/>
    <n v="11"/>
    <s v="High School"/>
    <n v="0.18"/>
    <n v="1.1399999999999999"/>
    <n v="0.38"/>
    <x v="2"/>
    <n v="0.98"/>
    <n v="0.87"/>
    <n v="0.13"/>
    <n v="0.86"/>
    <n v="0.35"/>
    <n v="0.49"/>
    <n v="0.14000000000000001"/>
    <n v="0.12"/>
    <n v="0.87"/>
    <n v="0.63"/>
    <x v="0"/>
    <x v="1"/>
  </r>
  <r>
    <x v="8"/>
    <x v="2892"/>
    <n v="3"/>
    <s v="PhD"/>
    <n v="0.04"/>
    <n v="1.42"/>
    <n v="0.45"/>
    <x v="2"/>
    <n v="0.42"/>
    <n v="0.28999999999999998"/>
    <n v="0.89"/>
    <n v="0.34"/>
    <n v="0.17"/>
    <n v="0.5"/>
    <n v="0.78"/>
    <n v="0.37"/>
    <n v="0.65"/>
    <n v="0.3"/>
    <x v="0"/>
    <x v="4"/>
  </r>
  <r>
    <x v="4"/>
    <x v="2893"/>
    <n v="22"/>
    <s v="Master's"/>
    <n v="0.67"/>
    <n v="1.18"/>
    <n v="0.56000000000000005"/>
    <x v="2"/>
    <n v="0.16"/>
    <n v="0.89"/>
    <n v="0.59"/>
    <n v="0.38"/>
    <n v="0.17"/>
    <n v="0.78"/>
    <n v="0.51"/>
    <n v="0.15"/>
    <n v="0.92"/>
    <n v="0.11"/>
    <x v="0"/>
    <x v="0"/>
  </r>
  <r>
    <x v="16"/>
    <x v="2894"/>
    <n v="25"/>
    <s v="Master's"/>
    <n v="0.61"/>
    <n v="1.5"/>
    <n v="0.74"/>
    <x v="0"/>
    <n v="0.61"/>
    <n v="0.48"/>
    <n v="0.26"/>
    <n v="0.94"/>
    <n v="0.79"/>
    <n v="0.78"/>
    <n v="0.9"/>
    <n v="0.73"/>
    <n v="0.51"/>
    <n v="0.39"/>
    <x v="1"/>
    <x v="0"/>
  </r>
  <r>
    <x v="10"/>
    <x v="2895"/>
    <n v="4"/>
    <s v="High School"/>
    <n v="0.6"/>
    <n v="1.04"/>
    <n v="0.54"/>
    <x v="2"/>
    <n v="0.66"/>
    <n v="0.97"/>
    <n v="0.75"/>
    <n v="0.18"/>
    <n v="0.47"/>
    <n v="0.68"/>
    <n v="0.18"/>
    <n v="0.93"/>
    <n v="0.08"/>
    <n v="0.61"/>
    <x v="0"/>
    <x v="4"/>
  </r>
  <r>
    <x v="9"/>
    <x v="2896"/>
    <n v="10"/>
    <s v="PhD"/>
    <n v="0.73"/>
    <n v="1.18"/>
    <n v="0.95"/>
    <x v="0"/>
    <n v="0.79"/>
    <n v="0.97"/>
    <n v="0.7"/>
    <n v="0.67"/>
    <n v="0.76"/>
    <n v="0.19"/>
    <n v="0.81"/>
    <n v="0.97"/>
    <n v="0.61"/>
    <n v="0.01"/>
    <x v="0"/>
    <x v="3"/>
  </r>
  <r>
    <x v="6"/>
    <x v="2897"/>
    <n v="9"/>
    <s v="Bachelor's"/>
    <n v="0.23"/>
    <n v="0.99"/>
    <n v="0.47"/>
    <x v="2"/>
    <n v="0.98"/>
    <n v="0.95"/>
    <n v="0.39"/>
    <n v="0.79"/>
    <n v="0.64"/>
    <n v="0.24"/>
    <n v="0.93"/>
    <n v="0.26"/>
    <n v="0.87"/>
    <n v="0.64"/>
    <x v="0"/>
    <x v="3"/>
  </r>
  <r>
    <x v="18"/>
    <x v="2898"/>
    <n v="0"/>
    <s v="Bachelor's"/>
    <n v="0.84"/>
    <n v="0.99"/>
    <n v="0.26"/>
    <x v="1"/>
    <n v="0.55000000000000004"/>
    <n v="0.98"/>
    <n v="0.66"/>
    <n v="0.37"/>
    <n v="0.76"/>
    <n v="0.51"/>
    <n v="0.81"/>
    <n v="0.83"/>
    <n v="0.62"/>
    <n v="0.87"/>
    <x v="0"/>
    <x v="2"/>
  </r>
  <r>
    <x v="3"/>
    <x v="2899"/>
    <n v="4"/>
    <s v="High School"/>
    <n v="0.06"/>
    <n v="1.1599999999999999"/>
    <n v="0.61"/>
    <x v="2"/>
    <n v="7.0000000000000007E-2"/>
    <n v="0.77"/>
    <n v="0.64"/>
    <n v="0.12"/>
    <n v="0.54"/>
    <n v="0.11"/>
    <n v="0.32"/>
    <n v="0.8"/>
    <n v="0.1"/>
    <n v="0.46"/>
    <x v="0"/>
    <x v="4"/>
  </r>
  <r>
    <x v="19"/>
    <x v="2900"/>
    <n v="4"/>
    <s v="PhD"/>
    <n v="0.94"/>
    <n v="1.24"/>
    <n v="0.36"/>
    <x v="2"/>
    <n v="0.97"/>
    <n v="0.48"/>
    <n v="0.37"/>
    <n v="0.13"/>
    <n v="0.93"/>
    <n v="0.59"/>
    <n v="0.99"/>
    <n v="0.17"/>
    <n v="0.55000000000000004"/>
    <n v="0.11"/>
    <x v="2"/>
    <x v="4"/>
  </r>
  <r>
    <x v="16"/>
    <x v="2901"/>
    <n v="28"/>
    <s v="PhD"/>
    <n v="0.89"/>
    <n v="0.61"/>
    <n v="0.77"/>
    <x v="0"/>
    <n v="0.68"/>
    <n v="0.08"/>
    <n v="0.45"/>
    <n v="0.33"/>
    <n v="0.84"/>
    <n v="0.05"/>
    <n v="0.86"/>
    <n v="0.7"/>
    <n v="0.3"/>
    <n v="0.2"/>
    <x v="0"/>
    <x v="0"/>
  </r>
  <r>
    <x v="9"/>
    <x v="2902"/>
    <n v="15"/>
    <s v="Bachelor's"/>
    <n v="0.55000000000000004"/>
    <n v="0.84"/>
    <n v="0.71"/>
    <x v="0"/>
    <n v="0.17"/>
    <n v="0.6"/>
    <n v="0.51"/>
    <n v="0.76"/>
    <n v="0.83"/>
    <n v="0.4"/>
    <n v="0.1"/>
    <n v="0.79"/>
    <n v="0.55000000000000004"/>
    <n v="0.98"/>
    <x v="0"/>
    <x v="1"/>
  </r>
  <r>
    <x v="2"/>
    <x v="2903"/>
    <n v="29"/>
    <s v="PhD"/>
    <n v="0.33"/>
    <n v="0.93"/>
    <n v="0.76"/>
    <x v="0"/>
    <n v="0.51"/>
    <n v="0.71"/>
    <n v="0.61"/>
    <n v="0.34"/>
    <n v="0.82"/>
    <n v="0.11"/>
    <n v="0.14000000000000001"/>
    <n v="0.4"/>
    <n v="0.7"/>
    <n v="0.69"/>
    <x v="1"/>
    <x v="0"/>
  </r>
  <r>
    <x v="17"/>
    <x v="2904"/>
    <n v="23"/>
    <s v="High School"/>
    <n v="0.7"/>
    <n v="0.56000000000000005"/>
    <n v="0.42"/>
    <x v="2"/>
    <n v="0.69"/>
    <n v="0.18"/>
    <n v="0.21"/>
    <n v="0.09"/>
    <n v="0.36"/>
    <n v="0.82"/>
    <n v="0.84"/>
    <n v="0.86"/>
    <n v="0.04"/>
    <n v="0.99"/>
    <x v="0"/>
    <x v="0"/>
  </r>
  <r>
    <x v="2"/>
    <x v="2905"/>
    <n v="14"/>
    <s v="High School"/>
    <n v="0.87"/>
    <n v="1.41"/>
    <n v="0.83"/>
    <x v="0"/>
    <n v="0.05"/>
    <n v="0.6"/>
    <n v="0.33"/>
    <n v="0.21"/>
    <n v="0.18"/>
    <n v="0.56000000000000005"/>
    <n v="0.1"/>
    <n v="0.82"/>
    <n v="0.23"/>
    <n v="0.55000000000000004"/>
    <x v="1"/>
    <x v="1"/>
  </r>
  <r>
    <x v="16"/>
    <x v="2906"/>
    <n v="28"/>
    <s v="PhD"/>
    <n v="0.86"/>
    <n v="1.19"/>
    <n v="0.75"/>
    <x v="0"/>
    <n v="0.72"/>
    <n v="0.08"/>
    <n v="0.77"/>
    <n v="0.49"/>
    <n v="0.12"/>
    <n v="0.55000000000000004"/>
    <n v="0.2"/>
    <n v="0.67"/>
    <n v="0.71"/>
    <n v="0.76"/>
    <x v="0"/>
    <x v="0"/>
  </r>
  <r>
    <x v="1"/>
    <x v="2907"/>
    <n v="9"/>
    <s v="High School"/>
    <n v="0.65"/>
    <n v="0.99"/>
    <n v="0.26"/>
    <x v="1"/>
    <n v="0.9"/>
    <n v="0.78"/>
    <n v="0.94"/>
    <n v="0.98"/>
    <n v="0.25"/>
    <n v="0.18"/>
    <n v="0.45"/>
    <n v="1"/>
    <n v="0.09"/>
    <n v="0.71"/>
    <x v="0"/>
    <x v="3"/>
  </r>
  <r>
    <x v="14"/>
    <x v="2908"/>
    <n v="23"/>
    <s v="PhD"/>
    <n v="0.97"/>
    <n v="1.47"/>
    <n v="0.93"/>
    <x v="0"/>
    <n v="0.36"/>
    <n v="0.37"/>
    <n v="0.85"/>
    <n v="0.73"/>
    <n v="0.7"/>
    <n v="0.28000000000000003"/>
    <n v="0.83"/>
    <n v="0.57999999999999996"/>
    <n v="0.45"/>
    <n v="0.87"/>
    <x v="0"/>
    <x v="0"/>
  </r>
  <r>
    <x v="6"/>
    <x v="2909"/>
    <n v="17"/>
    <s v="Master's"/>
    <n v="0.65"/>
    <n v="0.97"/>
    <n v="0.54"/>
    <x v="2"/>
    <n v="0.04"/>
    <n v="0.46"/>
    <n v="0.56000000000000005"/>
    <n v="0.49"/>
    <n v="0.85"/>
    <n v="0.31"/>
    <n v="0.88"/>
    <n v="0.4"/>
    <n v="0.69"/>
    <n v="0.09"/>
    <x v="0"/>
    <x v="1"/>
  </r>
  <r>
    <x v="14"/>
    <x v="2910"/>
    <n v="3"/>
    <s v="Master's"/>
    <n v="0.76"/>
    <n v="0.51"/>
    <n v="0.94"/>
    <x v="0"/>
    <n v="0.19"/>
    <n v="0.9"/>
    <n v="0.52"/>
    <n v="0.56000000000000005"/>
    <n v="0.08"/>
    <n v="0.37"/>
    <n v="0.16"/>
    <n v="0.53"/>
    <n v="0.55000000000000004"/>
    <n v="0.71"/>
    <x v="1"/>
    <x v="4"/>
  </r>
  <r>
    <x v="16"/>
    <x v="2911"/>
    <n v="25"/>
    <s v="Bachelor's"/>
    <n v="0.47"/>
    <n v="0.73"/>
    <n v="0.78"/>
    <x v="0"/>
    <n v="0.85"/>
    <n v="0.15"/>
    <n v="0.63"/>
    <n v="0.01"/>
    <n v="0.25"/>
    <n v="0.59"/>
    <n v="0.46"/>
    <n v="0.49"/>
    <n v="0.66"/>
    <n v="0.23"/>
    <x v="0"/>
    <x v="0"/>
  </r>
  <r>
    <x v="10"/>
    <x v="2912"/>
    <n v="25"/>
    <s v="Bachelor's"/>
    <n v="0.68"/>
    <n v="1.04"/>
    <n v="0.31"/>
    <x v="2"/>
    <n v="0.67"/>
    <n v="0.62"/>
    <n v="0.08"/>
    <n v="0.75"/>
    <n v="0.52"/>
    <n v="0.2"/>
    <n v="0.56000000000000005"/>
    <n v="0.6"/>
    <n v="0.92"/>
    <n v="0.74"/>
    <x v="0"/>
    <x v="0"/>
  </r>
  <r>
    <x v="10"/>
    <x v="2913"/>
    <n v="19"/>
    <s v="Bachelor's"/>
    <n v="0.12"/>
    <n v="1.35"/>
    <n v="0.64"/>
    <x v="2"/>
    <n v="0.18"/>
    <n v="0.06"/>
    <n v="0.71"/>
    <n v="0.72"/>
    <n v="0.18"/>
    <n v="0.67"/>
    <n v="0.28000000000000003"/>
    <n v="0.26"/>
    <n v="0.32"/>
    <n v="0.52"/>
    <x v="0"/>
    <x v="1"/>
  </r>
  <r>
    <x v="1"/>
    <x v="2914"/>
    <n v="9"/>
    <s v="PhD"/>
    <n v="0.33"/>
    <n v="0.95"/>
    <n v="0.3"/>
    <x v="1"/>
    <n v="0.92"/>
    <n v="0.98"/>
    <n v="0.43"/>
    <n v="0.8"/>
    <n v="0.87"/>
    <n v="0.04"/>
    <n v="0.27"/>
    <n v="0.88"/>
    <n v="0.39"/>
    <n v="0.28000000000000003"/>
    <x v="0"/>
    <x v="3"/>
  </r>
  <r>
    <x v="2"/>
    <x v="2915"/>
    <n v="21"/>
    <s v="PhD"/>
    <n v="0.38"/>
    <n v="0.74"/>
    <n v="0.7"/>
    <x v="2"/>
    <n v="0.17"/>
    <n v="0.88"/>
    <n v="0.08"/>
    <n v="0.41"/>
    <n v="0.46"/>
    <n v="0.78"/>
    <n v="0.25"/>
    <n v="0.31"/>
    <n v="0.01"/>
    <n v="0.9"/>
    <x v="1"/>
    <x v="0"/>
  </r>
  <r>
    <x v="9"/>
    <x v="2916"/>
    <n v="1"/>
    <s v="Master's"/>
    <n v="0.64"/>
    <n v="1.2"/>
    <n v="0.93"/>
    <x v="0"/>
    <n v="0.81"/>
    <n v="0.61"/>
    <n v="0.66"/>
    <n v="0.15"/>
    <n v="0.47"/>
    <n v="0.3"/>
    <n v="0.43"/>
    <n v="0.66"/>
    <n v="0.15"/>
    <n v="0.02"/>
    <x v="0"/>
    <x v="2"/>
  </r>
  <r>
    <x v="10"/>
    <x v="2917"/>
    <n v="26"/>
    <s v="Bachelor's"/>
    <n v="0.32"/>
    <n v="0.92"/>
    <n v="0.67"/>
    <x v="2"/>
    <n v="0.71"/>
    <n v="0.33"/>
    <n v="0.18"/>
    <n v="0.62"/>
    <n v="0.66"/>
    <n v="0.48"/>
    <n v="0.21"/>
    <n v="0.03"/>
    <n v="0.27"/>
    <n v="0.46"/>
    <x v="0"/>
    <x v="0"/>
  </r>
  <r>
    <x v="18"/>
    <x v="2918"/>
    <n v="18"/>
    <s v="High School"/>
    <n v="0.85"/>
    <n v="0.91"/>
    <n v="0.25"/>
    <x v="1"/>
    <n v="0.99"/>
    <n v="0.72"/>
    <n v="0.73"/>
    <n v="0.91"/>
    <n v="0.34"/>
    <n v="0.01"/>
    <n v="0.99"/>
    <n v="0.49"/>
    <n v="0.79"/>
    <n v="0.81"/>
    <x v="0"/>
    <x v="1"/>
  </r>
  <r>
    <x v="13"/>
    <x v="2919"/>
    <n v="8"/>
    <s v="PhD"/>
    <n v="0.54"/>
    <n v="1.04"/>
    <n v="0.39"/>
    <x v="2"/>
    <n v="0.12"/>
    <n v="0.54"/>
    <n v="0.12"/>
    <n v="0.35"/>
    <n v="0.19"/>
    <n v="0.71"/>
    <n v="0.87"/>
    <n v="0.57999999999999996"/>
    <n v="0.41"/>
    <n v="1"/>
    <x v="1"/>
    <x v="3"/>
  </r>
  <r>
    <x v="13"/>
    <x v="2920"/>
    <n v="5"/>
    <s v="High School"/>
    <n v="0.86"/>
    <n v="0.9"/>
    <n v="0.55000000000000004"/>
    <x v="2"/>
    <n v="0.46"/>
    <n v="0.37"/>
    <n v="0.25"/>
    <n v="0.44"/>
    <n v="0.81"/>
    <n v="0.84"/>
    <n v="0.96"/>
    <n v="0.28999999999999998"/>
    <n v="0.65"/>
    <n v="0.69"/>
    <x v="1"/>
    <x v="4"/>
  </r>
  <r>
    <x v="7"/>
    <x v="2921"/>
    <n v="27"/>
    <s v="High School"/>
    <n v="0.37"/>
    <n v="0.84"/>
    <n v="0.3"/>
    <x v="1"/>
    <n v="0.96"/>
    <n v="0.82"/>
    <n v="0.47"/>
    <n v="0.26"/>
    <n v="0.92"/>
    <n v="0.27"/>
    <n v="0.52"/>
    <n v="0.25"/>
    <n v="0.97"/>
    <n v="0.04"/>
    <x v="1"/>
    <x v="0"/>
  </r>
  <r>
    <x v="8"/>
    <x v="2922"/>
    <n v="28"/>
    <s v="Master's"/>
    <n v="0.77"/>
    <n v="0.65"/>
    <n v="0.69"/>
    <x v="2"/>
    <n v="0.32"/>
    <n v="0.92"/>
    <n v="0.66"/>
    <n v="0.63"/>
    <n v="0.92"/>
    <n v="0.51"/>
    <n v="0.4"/>
    <n v="0.22"/>
    <n v="0.14000000000000001"/>
    <n v="0.79"/>
    <x v="0"/>
    <x v="0"/>
  </r>
  <r>
    <x v="6"/>
    <x v="2923"/>
    <n v="22"/>
    <s v="Master's"/>
    <n v="0.39"/>
    <n v="0.91"/>
    <n v="0.56999999999999995"/>
    <x v="2"/>
    <n v="0.28000000000000003"/>
    <n v="0.84"/>
    <n v="0.21"/>
    <n v="0.79"/>
    <n v="0.85"/>
    <n v="0.19"/>
    <n v="0.81"/>
    <n v="0.71"/>
    <n v="0.87"/>
    <n v="0.51"/>
    <x v="0"/>
    <x v="0"/>
  </r>
  <r>
    <x v="6"/>
    <x v="2924"/>
    <n v="9"/>
    <s v="Master's"/>
    <n v="0.91"/>
    <n v="1.29"/>
    <n v="0.31"/>
    <x v="2"/>
    <n v="0.94"/>
    <n v="0.95"/>
    <n v="0.36"/>
    <n v="0.01"/>
    <n v="0.55000000000000004"/>
    <n v="0.91"/>
    <n v="0.12"/>
    <n v="0.59"/>
    <n v="0.73"/>
    <n v="0.13"/>
    <x v="0"/>
    <x v="3"/>
  </r>
  <r>
    <x v="9"/>
    <x v="2925"/>
    <n v="10"/>
    <s v="Bachelor's"/>
    <n v="0.87"/>
    <n v="1.48"/>
    <n v="0.82"/>
    <x v="0"/>
    <n v="0.28999999999999998"/>
    <n v="0.77"/>
    <n v="0.18"/>
    <n v="0.24"/>
    <n v="0.26"/>
    <n v="0.95"/>
    <n v="0.73"/>
    <n v="0.13"/>
    <n v="0.09"/>
    <n v="0.84"/>
    <x v="0"/>
    <x v="3"/>
  </r>
  <r>
    <x v="12"/>
    <x v="2926"/>
    <n v="21"/>
    <s v="Master's"/>
    <n v="0.76"/>
    <n v="0.52"/>
    <n v="0.45"/>
    <x v="2"/>
    <n v="0.01"/>
    <n v="0.04"/>
    <n v="0.48"/>
    <n v="0.36"/>
    <n v="0.56000000000000005"/>
    <n v="7.0000000000000007E-2"/>
    <n v="0.59"/>
    <n v="7.0000000000000007E-2"/>
    <n v="0.42"/>
    <n v="0.35"/>
    <x v="0"/>
    <x v="0"/>
  </r>
  <r>
    <x v="12"/>
    <x v="2927"/>
    <n v="1"/>
    <s v="PhD"/>
    <n v="0.31"/>
    <n v="0.5"/>
    <n v="0.43"/>
    <x v="2"/>
    <n v="0.08"/>
    <n v="0.92"/>
    <n v="7.0000000000000007E-2"/>
    <n v="0.95"/>
    <n v="0.49"/>
    <n v="0.51"/>
    <n v="0.79"/>
    <n v="0.7"/>
    <n v="0.24"/>
    <n v="0.03"/>
    <x v="0"/>
    <x v="2"/>
  </r>
  <r>
    <x v="10"/>
    <x v="2928"/>
    <n v="26"/>
    <s v="Master's"/>
    <n v="0.13"/>
    <n v="1.1000000000000001"/>
    <n v="0.68"/>
    <x v="2"/>
    <n v="0.55000000000000004"/>
    <n v="0.28999999999999998"/>
    <n v="0.18"/>
    <n v="0.03"/>
    <n v="0.62"/>
    <n v="0.56000000000000005"/>
    <n v="0.46"/>
    <n v="0.19"/>
    <n v="0.24"/>
    <n v="0.96"/>
    <x v="0"/>
    <x v="0"/>
  </r>
  <r>
    <x v="15"/>
    <x v="2929"/>
    <n v="16"/>
    <s v="High School"/>
    <n v="0.36"/>
    <n v="0.54"/>
    <n v="0.1"/>
    <x v="1"/>
    <n v="0.93"/>
    <n v="0.15"/>
    <n v="0.6"/>
    <n v="0.35"/>
    <n v="0.63"/>
    <n v="0.85"/>
    <n v="0.28999999999999998"/>
    <n v="0.08"/>
    <n v="0.2"/>
    <n v="0.44"/>
    <x v="1"/>
    <x v="1"/>
  </r>
  <r>
    <x v="13"/>
    <x v="2930"/>
    <n v="28"/>
    <s v="Bachelor's"/>
    <n v="0.94"/>
    <n v="0.52"/>
    <n v="0.6"/>
    <x v="2"/>
    <n v="7.0000000000000007E-2"/>
    <n v="0.08"/>
    <n v="0.65"/>
    <n v="0.91"/>
    <n v="0.28999999999999998"/>
    <n v="0.27"/>
    <n v="0.62"/>
    <n v="0.78"/>
    <n v="0.87"/>
    <n v="0.25"/>
    <x v="1"/>
    <x v="0"/>
  </r>
  <r>
    <x v="2"/>
    <x v="2931"/>
    <n v="22"/>
    <s v="PhD"/>
    <n v="0.31"/>
    <n v="1.04"/>
    <n v="0.75"/>
    <x v="0"/>
    <n v="0.15"/>
    <n v="0.94"/>
    <n v="0.55000000000000004"/>
    <n v="0"/>
    <n v="0.79"/>
    <n v="0.69"/>
    <n v="0.33"/>
    <n v="0.46"/>
    <n v="0.45"/>
    <n v="0.27"/>
    <x v="1"/>
    <x v="0"/>
  </r>
  <r>
    <x v="1"/>
    <x v="2932"/>
    <n v="9"/>
    <s v="PhD"/>
    <n v="0.54"/>
    <n v="1.4"/>
    <n v="0.2"/>
    <x v="1"/>
    <n v="0.69"/>
    <n v="0.03"/>
    <n v="0.51"/>
    <n v="0.72"/>
    <n v="0.12"/>
    <n v="0.68"/>
    <n v="0.08"/>
    <n v="0.81"/>
    <n v="0.98"/>
    <n v="0.63"/>
    <x v="1"/>
    <x v="3"/>
  </r>
  <r>
    <x v="3"/>
    <x v="2933"/>
    <n v="7"/>
    <s v="Master's"/>
    <n v="0.89"/>
    <n v="0.83"/>
    <n v="0.55000000000000004"/>
    <x v="2"/>
    <n v="0.33"/>
    <n v="0.79"/>
    <n v="0.47"/>
    <n v="0.34"/>
    <n v="0.42"/>
    <n v="0.09"/>
    <n v="0.87"/>
    <n v="0.96"/>
    <n v="0.48"/>
    <n v="0.22"/>
    <x v="1"/>
    <x v="3"/>
  </r>
  <r>
    <x v="12"/>
    <x v="275"/>
    <n v="7"/>
    <s v="Bachelor's"/>
    <n v="0.45"/>
    <n v="0.75"/>
    <n v="0.32"/>
    <x v="2"/>
    <n v="0.89"/>
    <n v="0.8"/>
    <n v="0.83"/>
    <n v="0.44"/>
    <n v="0.75"/>
    <n v="0.57999999999999996"/>
    <n v="0.37"/>
    <n v="0.84"/>
    <n v="1"/>
    <n v="0.9"/>
    <x v="0"/>
    <x v="3"/>
  </r>
  <r>
    <x v="14"/>
    <x v="2934"/>
    <n v="27"/>
    <s v="Bachelor's"/>
    <n v="0.75"/>
    <n v="1.1499999999999999"/>
    <n v="0.91"/>
    <x v="0"/>
    <n v="0.49"/>
    <n v="0.18"/>
    <n v="0.77"/>
    <n v="0.92"/>
    <n v="0.34"/>
    <n v="0.78"/>
    <n v="0.27"/>
    <n v="0.94"/>
    <n v="0.68"/>
    <n v="0.56999999999999995"/>
    <x v="0"/>
    <x v="0"/>
  </r>
  <r>
    <x v="15"/>
    <x v="2935"/>
    <n v="3"/>
    <s v="Bachelor's"/>
    <n v="0.81"/>
    <n v="1.39"/>
    <n v="0.28000000000000003"/>
    <x v="1"/>
    <n v="0.05"/>
    <n v="0.12"/>
    <n v="0.83"/>
    <n v="0.95"/>
    <n v="0.31"/>
    <n v="0.01"/>
    <n v="0.32"/>
    <n v="0.38"/>
    <n v="0.76"/>
    <n v="0.05"/>
    <x v="1"/>
    <x v="4"/>
  </r>
  <r>
    <x v="4"/>
    <x v="2936"/>
    <n v="0"/>
    <s v="High School"/>
    <n v="0.89"/>
    <n v="0.65"/>
    <n v="0.6"/>
    <x v="2"/>
    <n v="0.36"/>
    <n v="0.66"/>
    <n v="7.0000000000000007E-2"/>
    <n v="0.28999999999999998"/>
    <n v="0.42"/>
    <n v="0.86"/>
    <n v="0.56000000000000005"/>
    <n v="0.05"/>
    <n v="0.8"/>
    <n v="0.05"/>
    <x v="1"/>
    <x v="2"/>
  </r>
  <r>
    <x v="10"/>
    <x v="2937"/>
    <n v="29"/>
    <s v="Bachelor's"/>
    <n v="0.21"/>
    <n v="0.99"/>
    <n v="0.33"/>
    <x v="2"/>
    <n v="0.56000000000000005"/>
    <n v="0.5"/>
    <n v="0.41"/>
    <n v="0.04"/>
    <n v="0.88"/>
    <n v="0.8"/>
    <n v="0.63"/>
    <n v="0.56999999999999995"/>
    <n v="0.69"/>
    <n v="0.14000000000000001"/>
    <x v="0"/>
    <x v="0"/>
  </r>
  <r>
    <x v="7"/>
    <x v="2938"/>
    <n v="26"/>
    <s v="Master's"/>
    <n v="0.28000000000000003"/>
    <n v="1.1599999999999999"/>
    <n v="0.2"/>
    <x v="1"/>
    <n v="0.64"/>
    <n v="0.88"/>
    <n v="0.3"/>
    <n v="0.75"/>
    <n v="0.6"/>
    <n v="0.08"/>
    <n v="0.41"/>
    <n v="0.84"/>
    <n v="0.32"/>
    <n v="0.48"/>
    <x v="1"/>
    <x v="0"/>
  </r>
  <r>
    <x v="17"/>
    <x v="2939"/>
    <n v="23"/>
    <s v="PhD"/>
    <n v="0.62"/>
    <n v="1.38"/>
    <n v="0.37"/>
    <x v="2"/>
    <n v="0.5"/>
    <n v="0.42"/>
    <n v="0.3"/>
    <n v="0.92"/>
    <n v="0.01"/>
    <n v="0.12"/>
    <n v="0.73"/>
    <n v="0.26"/>
    <n v="0.72"/>
    <n v="0.83"/>
    <x v="1"/>
    <x v="0"/>
  </r>
  <r>
    <x v="7"/>
    <x v="2940"/>
    <n v="21"/>
    <s v="Bachelor's"/>
    <n v="0.19"/>
    <n v="0.65"/>
    <n v="0.1"/>
    <x v="1"/>
    <n v="0.27"/>
    <n v="0.87"/>
    <n v="0.77"/>
    <n v="0"/>
    <n v="0.87"/>
    <n v="0.08"/>
    <n v="0.66"/>
    <n v="0.15"/>
    <n v="0.06"/>
    <n v="0.76"/>
    <x v="0"/>
    <x v="0"/>
  </r>
  <r>
    <x v="9"/>
    <x v="2941"/>
    <n v="17"/>
    <s v="Master's"/>
    <n v="0.6"/>
    <n v="0.93"/>
    <n v="0.72"/>
    <x v="0"/>
    <n v="0.74"/>
    <n v="0.82"/>
    <n v="0.04"/>
    <n v="0.38"/>
    <n v="0.56000000000000005"/>
    <n v="0.61"/>
    <n v="0.57999999999999996"/>
    <n v="0.69"/>
    <n v="0.97"/>
    <n v="0.39"/>
    <x v="0"/>
    <x v="1"/>
  </r>
  <r>
    <x v="15"/>
    <x v="2942"/>
    <n v="27"/>
    <s v="High School"/>
    <n v="0.7"/>
    <n v="1.0900000000000001"/>
    <n v="0.15"/>
    <x v="1"/>
    <n v="0.62"/>
    <n v="0.65"/>
    <n v="0.57999999999999996"/>
    <n v="0.21"/>
    <n v="0.51"/>
    <n v="0.88"/>
    <n v="0.87"/>
    <n v="0.75"/>
    <n v="0.7"/>
    <n v="0.15"/>
    <x v="0"/>
    <x v="0"/>
  </r>
  <r>
    <x v="5"/>
    <x v="2943"/>
    <n v="12"/>
    <s v="Bachelor's"/>
    <n v="0.11"/>
    <n v="1.32"/>
    <n v="0.12"/>
    <x v="1"/>
    <n v="0.77"/>
    <n v="0.81"/>
    <n v="0.89"/>
    <n v="0.75"/>
    <n v="0.56000000000000005"/>
    <n v="0.6"/>
    <n v="0.32"/>
    <n v="0.18"/>
    <n v="0.13"/>
    <n v="0.18"/>
    <x v="1"/>
    <x v="1"/>
  </r>
  <r>
    <x v="16"/>
    <x v="2944"/>
    <n v="17"/>
    <s v="Master's"/>
    <n v="0.16"/>
    <n v="1.22"/>
    <n v="0.75"/>
    <x v="0"/>
    <n v="0.98"/>
    <n v="0.37"/>
    <n v="0.41"/>
    <n v="0.4"/>
    <n v="0.82"/>
    <n v="0.22"/>
    <n v="0.83"/>
    <n v="0.66"/>
    <n v="0.22"/>
    <n v="7.0000000000000007E-2"/>
    <x v="1"/>
    <x v="1"/>
  </r>
  <r>
    <x v="8"/>
    <x v="2945"/>
    <n v="16"/>
    <s v="PhD"/>
    <n v="0.53"/>
    <n v="1.43"/>
    <n v="0.32"/>
    <x v="2"/>
    <n v="0.51"/>
    <n v="0.2"/>
    <n v="0.78"/>
    <n v="0.68"/>
    <n v="0.1"/>
    <n v="0.62"/>
    <n v="0.98"/>
    <n v="0.53"/>
    <n v="0.28999999999999998"/>
    <n v="0.15"/>
    <x v="0"/>
    <x v="1"/>
  </r>
  <r>
    <x v="1"/>
    <x v="2946"/>
    <n v="22"/>
    <s v="High School"/>
    <n v="0.56000000000000005"/>
    <n v="0.87"/>
    <n v="0.1"/>
    <x v="1"/>
    <n v="0.95"/>
    <n v="0.63"/>
    <n v="0.06"/>
    <n v="0.06"/>
    <n v="0.94"/>
    <n v="0.71"/>
    <n v="0.1"/>
    <n v="0.62"/>
    <n v="0.42"/>
    <n v="0.79"/>
    <x v="1"/>
    <x v="0"/>
  </r>
  <r>
    <x v="14"/>
    <x v="2947"/>
    <n v="7"/>
    <s v="Bachelor's"/>
    <n v="0.38"/>
    <n v="0.67"/>
    <n v="0.76"/>
    <x v="0"/>
    <n v="0.19"/>
    <n v="0.02"/>
    <n v="0.05"/>
    <n v="0.84"/>
    <n v="0.8"/>
    <n v="0.14000000000000001"/>
    <n v="0.67"/>
    <n v="0.75"/>
    <n v="0.05"/>
    <n v="0.09"/>
    <x v="0"/>
    <x v="3"/>
  </r>
  <r>
    <x v="14"/>
    <x v="2948"/>
    <n v="12"/>
    <s v="Bachelor's"/>
    <n v="0.2"/>
    <n v="0.91"/>
    <n v="0.88"/>
    <x v="0"/>
    <n v="0.71"/>
    <n v="0.97"/>
    <n v="0.19"/>
    <n v="0.02"/>
    <n v="0.32"/>
    <n v="0.15"/>
    <n v="0.55000000000000004"/>
    <n v="0.9"/>
    <n v="0.69"/>
    <n v="0.14000000000000001"/>
    <x v="0"/>
    <x v="1"/>
  </r>
  <r>
    <x v="12"/>
    <x v="2949"/>
    <n v="6"/>
    <s v="Bachelor's"/>
    <n v="0.91"/>
    <n v="0.99"/>
    <n v="0.67"/>
    <x v="2"/>
    <n v="0.74"/>
    <n v="0.99"/>
    <n v="0.87"/>
    <n v="0.41"/>
    <n v="0.76"/>
    <n v="0.47"/>
    <n v="0.23"/>
    <n v="0.24"/>
    <n v="0.4"/>
    <n v="0.11"/>
    <x v="0"/>
    <x v="3"/>
  </r>
  <r>
    <x v="0"/>
    <x v="1695"/>
    <n v="3"/>
    <s v="High School"/>
    <n v="0.5"/>
    <n v="1.45"/>
    <n v="0.84"/>
    <x v="0"/>
    <n v="0.41"/>
    <n v="0.24"/>
    <n v="0.2"/>
    <n v="0.66"/>
    <n v="0.85"/>
    <n v="0.4"/>
    <n v="0.55000000000000004"/>
    <n v="0.71"/>
    <n v="0.06"/>
    <n v="0.35"/>
    <x v="0"/>
    <x v="4"/>
  </r>
  <r>
    <x v="8"/>
    <x v="2950"/>
    <n v="5"/>
    <s v="High School"/>
    <n v="0.68"/>
    <n v="0.55000000000000004"/>
    <n v="0.4"/>
    <x v="2"/>
    <n v="0.68"/>
    <n v="0.27"/>
    <n v="0.81"/>
    <n v="0.03"/>
    <n v="0.19"/>
    <n v="0.28000000000000003"/>
    <n v="0.93"/>
    <n v="0.8"/>
    <n v="0.88"/>
    <n v="0.44"/>
    <x v="1"/>
    <x v="4"/>
  </r>
  <r>
    <x v="12"/>
    <x v="2951"/>
    <n v="7"/>
    <s v="Bachelor's"/>
    <n v="0.85"/>
    <n v="0.9"/>
    <n v="0.7"/>
    <x v="2"/>
    <n v="0.85"/>
    <n v="0.97"/>
    <n v="0.87"/>
    <n v="0.78"/>
    <n v="0.94"/>
    <n v="0.42"/>
    <n v="0.78"/>
    <n v="0.21"/>
    <n v="0.73"/>
    <n v="0.79"/>
    <x v="1"/>
    <x v="3"/>
  </r>
  <r>
    <x v="4"/>
    <x v="2952"/>
    <n v="10"/>
    <s v="Master's"/>
    <n v="0.85"/>
    <n v="0.91"/>
    <n v="0.52"/>
    <x v="2"/>
    <n v="0.01"/>
    <n v="0.15"/>
    <n v="0.64"/>
    <n v="0.56000000000000005"/>
    <n v="0.2"/>
    <n v="0.24"/>
    <n v="0.34"/>
    <n v="0.72"/>
    <n v="0.61"/>
    <n v="7.0000000000000007E-2"/>
    <x v="0"/>
    <x v="3"/>
  </r>
  <r>
    <x v="16"/>
    <x v="2953"/>
    <n v="13"/>
    <s v="Bachelor's"/>
    <n v="0.26"/>
    <n v="1.17"/>
    <n v="0.73"/>
    <x v="0"/>
    <n v="1"/>
    <n v="0.08"/>
    <n v="0.74"/>
    <n v="0.54"/>
    <n v="0.09"/>
    <n v="0.03"/>
    <n v="0.36"/>
    <n v="0.8"/>
    <n v="0.04"/>
    <n v="0.7"/>
    <x v="1"/>
    <x v="1"/>
  </r>
  <r>
    <x v="5"/>
    <x v="2954"/>
    <n v="25"/>
    <s v="High School"/>
    <n v="0.27"/>
    <n v="0.57999999999999996"/>
    <n v="0.28000000000000003"/>
    <x v="1"/>
    <n v="0.3"/>
    <n v="0.11"/>
    <n v="0.68"/>
    <n v="0.22"/>
    <n v="0.48"/>
    <n v="0.05"/>
    <n v="0.99"/>
    <n v="0.45"/>
    <n v="1"/>
    <n v="0.39"/>
    <x v="0"/>
    <x v="0"/>
  </r>
  <r>
    <x v="6"/>
    <x v="2955"/>
    <n v="18"/>
    <s v="High School"/>
    <n v="0.91"/>
    <n v="0.83"/>
    <n v="0.47"/>
    <x v="2"/>
    <n v="0.08"/>
    <n v="0.96"/>
    <n v="0.09"/>
    <n v="0.77"/>
    <n v="0.54"/>
    <n v="0.06"/>
    <n v="0"/>
    <n v="0.94"/>
    <n v="0.74"/>
    <n v="0.69"/>
    <x v="0"/>
    <x v="1"/>
  </r>
  <r>
    <x v="15"/>
    <x v="2956"/>
    <n v="6"/>
    <s v="Bachelor's"/>
    <n v="0.24"/>
    <n v="1.18"/>
    <n v="0.2"/>
    <x v="1"/>
    <n v="0.73"/>
    <n v="0.37"/>
    <n v="0.99"/>
    <n v="7.0000000000000007E-2"/>
    <n v="0.08"/>
    <n v="0.92"/>
    <n v="0.65"/>
    <n v="0.33"/>
    <n v="0.76"/>
    <n v="0.45"/>
    <x v="1"/>
    <x v="3"/>
  </r>
  <r>
    <x v="10"/>
    <x v="2957"/>
    <n v="29"/>
    <s v="PhD"/>
    <n v="0.65"/>
    <n v="0.74"/>
    <n v="0.35"/>
    <x v="2"/>
    <n v="0.23"/>
    <n v="0.48"/>
    <n v="0.05"/>
    <n v="0.88"/>
    <n v="0.56000000000000005"/>
    <n v="0.28999999999999998"/>
    <n v="0.69"/>
    <n v="0.8"/>
    <n v="0.61"/>
    <n v="0.2"/>
    <x v="0"/>
    <x v="0"/>
  </r>
  <r>
    <x v="12"/>
    <x v="2958"/>
    <n v="23"/>
    <s v="Master's"/>
    <n v="0.64"/>
    <n v="0.94"/>
    <n v="0.39"/>
    <x v="2"/>
    <n v="0.28000000000000003"/>
    <n v="0.62"/>
    <n v="0.73"/>
    <n v="0.21"/>
    <n v="0.96"/>
    <n v="0.01"/>
    <n v="0.7"/>
    <n v="0.28999999999999998"/>
    <n v="0.48"/>
    <n v="0.56999999999999995"/>
    <x v="0"/>
    <x v="0"/>
  </r>
  <r>
    <x v="13"/>
    <x v="2930"/>
    <n v="7"/>
    <s v="PhD"/>
    <n v="0.95"/>
    <n v="1.23"/>
    <n v="0.46"/>
    <x v="2"/>
    <n v="0.21"/>
    <n v="0.18"/>
    <n v="0.14000000000000001"/>
    <n v="0.22"/>
    <n v="0.55000000000000004"/>
    <n v="0.68"/>
    <n v="0.31"/>
    <n v="0.55000000000000004"/>
    <n v="0.34"/>
    <n v="0.7"/>
    <x v="1"/>
    <x v="3"/>
  </r>
  <r>
    <x v="13"/>
    <x v="2959"/>
    <n v="25"/>
    <s v="PhD"/>
    <n v="0.69"/>
    <n v="0.56000000000000005"/>
    <n v="0.49"/>
    <x v="2"/>
    <n v="0.77"/>
    <n v="0.54"/>
    <n v="0.95"/>
    <n v="0.05"/>
    <n v="0.28999999999999998"/>
    <n v="0.22"/>
    <n v="0.77"/>
    <n v="0.52"/>
    <n v="0.14000000000000001"/>
    <n v="0.28999999999999998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n v="45795"/>
    <n v="28"/>
    <s v="Master's"/>
    <n v="0.18"/>
    <n v="1.28"/>
    <x v="0"/>
    <x v="0"/>
    <n v="0.45"/>
    <n v="0.1"/>
    <n v="0.46"/>
    <n v="0.33"/>
    <n v="0.14000000000000001"/>
    <n v="0.65"/>
    <n v="0.06"/>
    <n v="0.72"/>
    <n v="0.94"/>
    <n v="0"/>
    <x v="0"/>
    <s v="Expert/Late"/>
    <x v="0"/>
    <x v="0"/>
  </r>
  <r>
    <x v="1"/>
    <n v="133355"/>
    <n v="20"/>
    <s v="PhD"/>
    <n v="0.62"/>
    <n v="1.1100000000000001"/>
    <x v="1"/>
    <x v="1"/>
    <n v="0.02"/>
    <n v="0.52"/>
    <n v="0.4"/>
    <n v="0.05"/>
    <n v="0.97"/>
    <n v="0.23"/>
    <n v="0.09"/>
    <n v="0.62"/>
    <n v="0.38"/>
    <n v="0.98"/>
    <x v="1"/>
    <s v="Senior"/>
    <x v="1"/>
    <x v="1"/>
  </r>
  <r>
    <x v="2"/>
    <n v="146216"/>
    <n v="2"/>
    <s v="High School"/>
    <n v="0.86"/>
    <n v="1.18"/>
    <x v="2"/>
    <x v="0"/>
    <n v="0.01"/>
    <n v="0.94"/>
    <n v="0.56000000000000005"/>
    <n v="0.39"/>
    <n v="0.02"/>
    <n v="0.23"/>
    <n v="0.24"/>
    <n v="0.68"/>
    <n v="0.61"/>
    <n v="0.83"/>
    <x v="1"/>
    <s v="Entry/Junior"/>
    <x v="2"/>
    <x v="0"/>
  </r>
  <r>
    <x v="3"/>
    <n v="136530"/>
    <n v="13"/>
    <s v="PhD"/>
    <n v="0.39"/>
    <n v="0.68"/>
    <x v="3"/>
    <x v="2"/>
    <n v="0.43"/>
    <n v="0.21"/>
    <n v="0.56999999999999995"/>
    <n v="0.03"/>
    <n v="0.84"/>
    <n v="0.45"/>
    <n v="0.4"/>
    <n v="0.93"/>
    <n v="0.73"/>
    <n v="0.33"/>
    <x v="1"/>
    <s v="Senior"/>
    <x v="3"/>
    <x v="1"/>
  </r>
  <r>
    <x v="4"/>
    <n v="70397"/>
    <n v="22"/>
    <s v="High School"/>
    <n v="0.52"/>
    <n v="1.46"/>
    <x v="4"/>
    <x v="2"/>
    <n v="0.75"/>
    <n v="0.54"/>
    <n v="0.59"/>
    <n v="0.97"/>
    <n v="0.61"/>
    <n v="0.28000000000000003"/>
    <n v="0.3"/>
    <n v="0.17"/>
    <n v="0.02"/>
    <n v="0.42"/>
    <x v="0"/>
    <s v="Expert/Late"/>
    <x v="4"/>
    <x v="2"/>
  </r>
  <r>
    <x v="5"/>
    <n v="92592"/>
    <n v="11"/>
    <s v="Master's"/>
    <n v="0.28999999999999998"/>
    <n v="0.51"/>
    <x v="5"/>
    <x v="1"/>
    <n v="0.71"/>
    <n v="0.79"/>
    <n v="0.61"/>
    <n v="0.93"/>
    <n v="0.65"/>
    <n v="0.91"/>
    <n v="0.85"/>
    <n v="0.45"/>
    <n v="0.1"/>
    <n v="0.37"/>
    <x v="0"/>
    <s v="Senior"/>
    <x v="3"/>
    <x v="1"/>
  </r>
  <r>
    <x v="6"/>
    <n v="107373"/>
    <n v="23"/>
    <s v="PhD"/>
    <n v="0.67"/>
    <n v="1.0900000000000001"/>
    <x v="6"/>
    <x v="2"/>
    <n v="0.56000000000000005"/>
    <n v="0.38"/>
    <n v="0.97"/>
    <n v="0.85"/>
    <n v="0.72"/>
    <n v="0.24"/>
    <n v="0.26"/>
    <n v="0.04"/>
    <n v="0.71"/>
    <n v="0.11"/>
    <x v="1"/>
    <s v="Expert/Late"/>
    <x v="5"/>
    <x v="0"/>
  </r>
  <r>
    <x v="7"/>
    <n v="53419"/>
    <n v="12"/>
    <s v="High School"/>
    <n v="0.2"/>
    <n v="1.4"/>
    <x v="7"/>
    <x v="1"/>
    <n v="0.56000000000000005"/>
    <n v="0.7"/>
    <n v="0.14000000000000001"/>
    <n v="0.6"/>
    <n v="0.54"/>
    <n v="0.2"/>
    <n v="0.94"/>
    <n v="0.6"/>
    <n v="0.69"/>
    <n v="0.88"/>
    <x v="0"/>
    <s v="Senior"/>
    <x v="6"/>
    <x v="3"/>
  </r>
  <r>
    <x v="8"/>
    <n v="139225"/>
    <n v="12"/>
    <s v="Master's"/>
    <n v="0.3"/>
    <n v="0.61"/>
    <x v="8"/>
    <x v="2"/>
    <n v="0.22"/>
    <n v="0.42"/>
    <n v="0.88"/>
    <n v="0.32"/>
    <n v="0.12"/>
    <n v="0.36"/>
    <n v="0.91"/>
    <n v="0.27"/>
    <n v="0.65"/>
    <n v="0"/>
    <x v="1"/>
    <s v="Senior"/>
    <x v="7"/>
    <x v="2"/>
  </r>
  <r>
    <x v="9"/>
    <n v="85016"/>
    <n v="2"/>
    <s v="High School"/>
    <n v="0.01"/>
    <n v="1.01"/>
    <x v="9"/>
    <x v="0"/>
    <n v="0.22"/>
    <n v="0.12"/>
    <n v="0.34"/>
    <n v="0.94"/>
    <n v="0.32"/>
    <n v="0.52"/>
    <n v="0.7"/>
    <n v="0.36"/>
    <n v="0.97"/>
    <n v="0.96"/>
    <x v="0"/>
    <s v="Entry/Junior"/>
    <x v="8"/>
    <x v="0"/>
  </r>
  <r>
    <x v="10"/>
    <n v="82733"/>
    <n v="6"/>
    <s v="High School"/>
    <n v="0.5"/>
    <n v="0.8"/>
    <x v="6"/>
    <x v="2"/>
    <n v="0.04"/>
    <n v="0.61"/>
    <n v="0.5"/>
    <n v="0.05"/>
    <n v="0.28000000000000003"/>
    <n v="0.91"/>
    <n v="0.24"/>
    <n v="0.14000000000000001"/>
    <n v="0.49"/>
    <n v="0.99"/>
    <x v="0"/>
    <s v="Mid-Level"/>
    <x v="9"/>
    <x v="1"/>
  </r>
  <r>
    <x v="4"/>
    <n v="117455"/>
    <n v="22"/>
    <s v="High School"/>
    <n v="0.67"/>
    <n v="1.26"/>
    <x v="10"/>
    <x v="2"/>
    <n v="0.73"/>
    <n v="0.37"/>
    <n v="0.63"/>
    <n v="0.63"/>
    <n v="0.54"/>
    <n v="0.09"/>
    <n v="0.84"/>
    <n v="0.32"/>
    <n v="0.19"/>
    <n v="0.04"/>
    <x v="1"/>
    <s v="Expert/Late"/>
    <x v="4"/>
    <x v="2"/>
  </r>
  <r>
    <x v="11"/>
    <n v="79811"/>
    <n v="27"/>
    <s v="High School"/>
    <n v="0.68"/>
    <n v="0.52"/>
    <x v="11"/>
    <x v="2"/>
    <n v="0.23"/>
    <n v="0.65"/>
    <n v="0.17"/>
    <n v="0.69"/>
    <n v="0.39"/>
    <n v="0.94"/>
    <n v="0.14000000000000001"/>
    <n v="0.34"/>
    <n v="0.11"/>
    <n v="0.92"/>
    <x v="0"/>
    <s v="Expert/Late"/>
    <x v="10"/>
    <x v="2"/>
  </r>
  <r>
    <x v="12"/>
    <n v="115981"/>
    <n v="9"/>
    <s v="High School"/>
    <n v="0.26"/>
    <n v="1.1599999999999999"/>
    <x v="12"/>
    <x v="2"/>
    <n v="0.56000000000000005"/>
    <n v="0.53"/>
    <n v="0.24"/>
    <n v="0.09"/>
    <n v="0.9"/>
    <n v="0.9"/>
    <n v="0.63"/>
    <n v="0.34"/>
    <n v="0.35"/>
    <n v="0.73"/>
    <x v="1"/>
    <s v="Mid-Level"/>
    <x v="3"/>
    <x v="1"/>
  </r>
  <r>
    <x v="1"/>
    <n v="96690"/>
    <n v="19"/>
    <s v="Master's"/>
    <n v="0.89"/>
    <n v="1.28"/>
    <x v="13"/>
    <x v="1"/>
    <n v="0.08"/>
    <n v="0.16"/>
    <n v="0.9"/>
    <n v="0.61"/>
    <n v="0.01"/>
    <n v="0.1"/>
    <n v="0.66"/>
    <n v="0.01"/>
    <n v="0.16"/>
    <n v="0.55000000000000004"/>
    <x v="0"/>
    <s v="Senior"/>
    <x v="1"/>
    <x v="1"/>
  </r>
  <r>
    <x v="13"/>
    <n v="32869"/>
    <n v="2"/>
    <s v="High School"/>
    <n v="0.65"/>
    <n v="0.72"/>
    <x v="14"/>
    <x v="2"/>
    <n v="0.24"/>
    <n v="0.33"/>
    <n v="0.75"/>
    <n v="0.65"/>
    <n v="0.85"/>
    <n v="0.66"/>
    <n v="0.56999999999999995"/>
    <n v="0.09"/>
    <n v="0.37"/>
    <n v="0.27"/>
    <x v="0"/>
    <s v="Entry/Junior"/>
    <x v="11"/>
    <x v="1"/>
  </r>
  <r>
    <x v="7"/>
    <n v="36893"/>
    <n v="29"/>
    <s v="Bachelor's"/>
    <n v="0.97"/>
    <n v="0.89"/>
    <x v="15"/>
    <x v="1"/>
    <n v="0.63"/>
    <n v="0.79"/>
    <n v="0.5"/>
    <n v="0.57999999999999996"/>
    <n v="0.49"/>
    <n v="0.2"/>
    <n v="0.72"/>
    <n v="0.28000000000000003"/>
    <n v="0.02"/>
    <n v="0.65"/>
    <x v="0"/>
    <s v="Expert/Late"/>
    <x v="6"/>
    <x v="3"/>
  </r>
  <r>
    <x v="7"/>
    <n v="103744"/>
    <n v="11"/>
    <s v="Bachelor's"/>
    <n v="0.94"/>
    <n v="1.45"/>
    <x v="16"/>
    <x v="1"/>
    <n v="0.37"/>
    <n v="0.02"/>
    <n v="0.93"/>
    <n v="0.43"/>
    <n v="0.97"/>
    <n v="0.96"/>
    <n v="0.85"/>
    <n v="0.28999999999999998"/>
    <n v="0.39"/>
    <n v="0.85"/>
    <x v="1"/>
    <s v="Senior"/>
    <x v="6"/>
    <x v="3"/>
  </r>
  <r>
    <x v="14"/>
    <n v="148015"/>
    <n v="2"/>
    <s v="PhD"/>
    <n v="0.17"/>
    <n v="1.06"/>
    <x v="17"/>
    <x v="0"/>
    <n v="0.7"/>
    <n v="0.56999999999999995"/>
    <n v="0.1"/>
    <n v="0.62"/>
    <n v="0.99"/>
    <n v="0.14000000000000001"/>
    <n v="0.52"/>
    <n v="0.88"/>
    <n v="0.74"/>
    <n v="0.7"/>
    <x v="1"/>
    <s v="Entry/Junior"/>
    <x v="12"/>
    <x v="0"/>
  </r>
  <r>
    <x v="15"/>
    <n v="108069"/>
    <n v="15"/>
    <s v="Master's"/>
    <n v="0.55000000000000004"/>
    <n v="0.8"/>
    <x v="18"/>
    <x v="1"/>
    <n v="0.26"/>
    <n v="0.61"/>
    <n v="0.08"/>
    <n v="0.01"/>
    <n v="0.63"/>
    <n v="0.19"/>
    <n v="7.0000000000000007E-2"/>
    <n v="0.4"/>
    <n v="0.05"/>
    <n v="0.89"/>
    <x v="1"/>
    <s v="Senior"/>
    <x v="13"/>
    <x v="3"/>
  </r>
  <r>
    <x v="5"/>
    <n v="43403"/>
    <n v="1"/>
    <s v="High School"/>
    <n v="0.09"/>
    <n v="1.08"/>
    <x v="19"/>
    <x v="1"/>
    <n v="0.47"/>
    <n v="0.54"/>
    <n v="0.28999999999999998"/>
    <n v="0.59"/>
    <n v="0.03"/>
    <n v="0.04"/>
    <n v="0.82"/>
    <n v="0.36"/>
    <n v="0.13"/>
    <n v="0.52"/>
    <x v="0"/>
    <s v="Entry/Junior"/>
    <x v="3"/>
    <x v="1"/>
  </r>
  <r>
    <x v="8"/>
    <n v="49508"/>
    <n v="27"/>
    <s v="Bachelor's"/>
    <n v="0.22"/>
    <n v="1.1200000000000001"/>
    <x v="20"/>
    <x v="2"/>
    <n v="0.05"/>
    <n v="0.53"/>
    <n v="0.54"/>
    <n v="0.64"/>
    <n v="0.73"/>
    <n v="0.98"/>
    <n v="0.52"/>
    <n v="0.32"/>
    <n v="0.8"/>
    <n v="0.27"/>
    <x v="0"/>
    <s v="Expert/Late"/>
    <x v="7"/>
    <x v="2"/>
  </r>
  <r>
    <x v="7"/>
    <n v="58251"/>
    <n v="25"/>
    <s v="PhD"/>
    <n v="0.08"/>
    <n v="0.53"/>
    <x v="21"/>
    <x v="1"/>
    <n v="0.84"/>
    <n v="0.7"/>
    <n v="0.41"/>
    <n v="0.17"/>
    <n v="0.16"/>
    <n v="0.25"/>
    <n v="0.55000000000000004"/>
    <n v="0.71"/>
    <n v="0.66"/>
    <n v="0.28000000000000003"/>
    <x v="0"/>
    <s v="Expert/Late"/>
    <x v="6"/>
    <x v="3"/>
  </r>
  <r>
    <x v="4"/>
    <n v="33343"/>
    <n v="28"/>
    <s v="High School"/>
    <n v="0.74"/>
    <n v="1.05"/>
    <x v="22"/>
    <x v="2"/>
    <n v="0.42"/>
    <n v="0.25"/>
    <n v="0.36"/>
    <n v="0.76"/>
    <n v="0.01"/>
    <n v="0.12"/>
    <n v="0.05"/>
    <n v="0.04"/>
    <n v="0.86"/>
    <n v="0.7"/>
    <x v="0"/>
    <s v="Expert/Late"/>
    <x v="4"/>
    <x v="2"/>
  </r>
  <r>
    <x v="5"/>
    <n v="125435"/>
    <n v="15"/>
    <s v="PhD"/>
    <n v="0.1"/>
    <n v="0.99"/>
    <x v="7"/>
    <x v="1"/>
    <n v="0.17"/>
    <n v="0.43"/>
    <n v="0.4"/>
    <n v="0.62"/>
    <n v="0.64"/>
    <n v="0.05"/>
    <n v="0.37"/>
    <n v="0.63"/>
    <n v="0.5"/>
    <n v="0.86"/>
    <x v="1"/>
    <s v="Senior"/>
    <x v="3"/>
    <x v="1"/>
  </r>
  <r>
    <x v="3"/>
    <n v="39540"/>
    <n v="12"/>
    <s v="High School"/>
    <n v="0.16"/>
    <n v="0.56999999999999995"/>
    <x v="23"/>
    <x v="2"/>
    <n v="0.03"/>
    <n v="0.59"/>
    <n v="0.94"/>
    <n v="0.57999999999999996"/>
    <n v="0.39"/>
    <n v="0.64"/>
    <n v="0.46"/>
    <n v="0.55000000000000004"/>
    <n v="0.94"/>
    <n v="0.39"/>
    <x v="0"/>
    <s v="Senior"/>
    <x v="3"/>
    <x v="1"/>
  </r>
  <r>
    <x v="6"/>
    <n v="68304"/>
    <n v="7"/>
    <s v="Master's"/>
    <n v="0.91"/>
    <n v="0.7"/>
    <x v="20"/>
    <x v="2"/>
    <n v="0.1"/>
    <n v="0.02"/>
    <n v="0.09"/>
    <n v="0.68"/>
    <n v="7.0000000000000007E-2"/>
    <n v="0.32"/>
    <n v="0.84"/>
    <n v="0.02"/>
    <n v="0.81"/>
    <n v="0.28000000000000003"/>
    <x v="0"/>
    <s v="Mid-Level"/>
    <x v="5"/>
    <x v="0"/>
  </r>
  <r>
    <x v="9"/>
    <n v="33267"/>
    <n v="25"/>
    <s v="PhD"/>
    <n v="0.7"/>
    <n v="1.1299999999999999"/>
    <x v="24"/>
    <x v="0"/>
    <n v="0.74"/>
    <n v="0.8"/>
    <n v="0.28000000000000003"/>
    <n v="0.18"/>
    <n v="0.75"/>
    <n v="0.81"/>
    <n v="0.99"/>
    <n v="0.41"/>
    <n v="0.37"/>
    <n v="0.78"/>
    <x v="0"/>
    <s v="Expert/Late"/>
    <x v="8"/>
    <x v="0"/>
  </r>
  <r>
    <x v="8"/>
    <n v="89031"/>
    <n v="22"/>
    <s v="Master's"/>
    <n v="0.93"/>
    <n v="1.36"/>
    <x v="25"/>
    <x v="2"/>
    <n v="0.75"/>
    <n v="0.75"/>
    <n v="0.1"/>
    <n v="0.9"/>
    <n v="0.51"/>
    <n v="0.83"/>
    <n v="0.32"/>
    <n v="0.9"/>
    <n v="0.39"/>
    <n v="0.01"/>
    <x v="0"/>
    <s v="Expert/Late"/>
    <x v="7"/>
    <x v="2"/>
  </r>
  <r>
    <x v="8"/>
    <n v="102936"/>
    <n v="18"/>
    <s v="Master's"/>
    <n v="0.09"/>
    <n v="0.82"/>
    <x v="26"/>
    <x v="2"/>
    <n v="0.95"/>
    <n v="0.56999999999999995"/>
    <n v="0.63"/>
    <n v="0.45"/>
    <n v="0.28999999999999998"/>
    <n v="0.33"/>
    <n v="0.67"/>
    <n v="0.75"/>
    <n v="0.79"/>
    <n v="0.79"/>
    <x v="1"/>
    <s v="Senior"/>
    <x v="7"/>
    <x v="2"/>
  </r>
  <r>
    <x v="7"/>
    <n v="114076"/>
    <n v="20"/>
    <s v="Master's"/>
    <n v="0.49"/>
    <n v="0.56000000000000005"/>
    <x v="27"/>
    <x v="1"/>
    <n v="0.44"/>
    <n v="0.89"/>
    <n v="0.35"/>
    <n v="0.12"/>
    <n v="0.14000000000000001"/>
    <n v="0.76"/>
    <n v="0.62"/>
    <n v="0.1"/>
    <n v="0.08"/>
    <n v="0.7"/>
    <x v="1"/>
    <s v="Senior"/>
    <x v="6"/>
    <x v="3"/>
  </r>
  <r>
    <x v="14"/>
    <n v="69081"/>
    <n v="8"/>
    <s v="High School"/>
    <n v="0.82"/>
    <n v="1.21"/>
    <x v="28"/>
    <x v="0"/>
    <n v="0.08"/>
    <n v="0.99"/>
    <n v="0.37"/>
    <n v="0.37"/>
    <n v="0.81"/>
    <n v="0.95"/>
    <n v="0.99"/>
    <n v="0.75"/>
    <n v="0.38"/>
    <n v="0.08"/>
    <x v="0"/>
    <s v="Mid-Level"/>
    <x v="12"/>
    <x v="0"/>
  </r>
  <r>
    <x v="14"/>
    <n v="102124"/>
    <n v="11"/>
    <s v="Bachelor's"/>
    <n v="0.56000000000000005"/>
    <n v="0.92"/>
    <x v="17"/>
    <x v="0"/>
    <n v="0.11"/>
    <n v="0.49"/>
    <n v="0.01"/>
    <n v="0.47"/>
    <n v="0.06"/>
    <n v="0.12"/>
    <n v="0.12"/>
    <n v="0.65"/>
    <n v="0.75"/>
    <n v="0.57999999999999996"/>
    <x v="1"/>
    <s v="Senior"/>
    <x v="12"/>
    <x v="0"/>
  </r>
  <r>
    <x v="16"/>
    <n v="91629"/>
    <n v="24"/>
    <s v="High School"/>
    <n v="0.37"/>
    <n v="0.79"/>
    <x v="24"/>
    <x v="0"/>
    <n v="0.22"/>
    <n v="0.96"/>
    <n v="0.01"/>
    <n v="0.97"/>
    <n v="0.04"/>
    <n v="0.89"/>
    <n v="0.53"/>
    <n v="0.99"/>
    <n v="7.0000000000000007E-2"/>
    <n v="0.55000000000000004"/>
    <x v="0"/>
    <s v="Expert/Late"/>
    <x v="14"/>
    <x v="0"/>
  </r>
  <r>
    <x v="7"/>
    <n v="43843"/>
    <n v="24"/>
    <s v="PhD"/>
    <n v="0.52"/>
    <n v="1.1299999999999999"/>
    <x v="29"/>
    <x v="1"/>
    <n v="0.45"/>
    <n v="0.63"/>
    <n v="0.57999999999999996"/>
    <n v="0.9"/>
    <n v="0.05"/>
    <n v="0.28000000000000003"/>
    <n v="0.95"/>
    <n v="0.89"/>
    <n v="0.46"/>
    <n v="0.62"/>
    <x v="0"/>
    <s v="Expert/Late"/>
    <x v="6"/>
    <x v="3"/>
  </r>
  <r>
    <x v="6"/>
    <n v="59703"/>
    <n v="25"/>
    <s v="Bachelor's"/>
    <n v="0.19"/>
    <n v="0.96"/>
    <x v="30"/>
    <x v="2"/>
    <n v="0.57999999999999996"/>
    <n v="0.08"/>
    <n v="0.97"/>
    <n v="0.99"/>
    <n v="0.7"/>
    <n v="0.54"/>
    <n v="0.31"/>
    <n v="0.81"/>
    <n v="0.68"/>
    <n v="0.16"/>
    <x v="0"/>
    <s v="Expert/Late"/>
    <x v="5"/>
    <x v="0"/>
  </r>
  <r>
    <x v="6"/>
    <n v="64349"/>
    <n v="2"/>
    <s v="Bachelor's"/>
    <n v="0.82"/>
    <n v="1.45"/>
    <x v="31"/>
    <x v="2"/>
    <n v="0.61"/>
    <n v="0.42"/>
    <n v="0.93"/>
    <n v="0.87"/>
    <n v="0.05"/>
    <n v="0.03"/>
    <n v="0.38"/>
    <n v="0.81"/>
    <n v="0.99"/>
    <n v="0.15"/>
    <x v="0"/>
    <s v="Entry/Junior"/>
    <x v="5"/>
    <x v="0"/>
  </r>
  <r>
    <x v="9"/>
    <n v="92292"/>
    <n v="25"/>
    <s v="Bachelor's"/>
    <n v="0.38"/>
    <n v="1.47"/>
    <x v="32"/>
    <x v="0"/>
    <n v="0.84"/>
    <n v="0.47"/>
    <n v="0.41"/>
    <n v="0.27"/>
    <n v="0.06"/>
    <n v="0.86"/>
    <n v="0.81"/>
    <n v="1"/>
    <n v="1"/>
    <n v="0.56000000000000005"/>
    <x v="0"/>
    <s v="Expert/Late"/>
    <x v="8"/>
    <x v="0"/>
  </r>
  <r>
    <x v="17"/>
    <n v="53524"/>
    <n v="20"/>
    <s v="PhD"/>
    <n v="0.94"/>
    <n v="1.35"/>
    <x v="10"/>
    <x v="2"/>
    <n v="0.45"/>
    <n v="0.13"/>
    <n v="0.95"/>
    <n v="0.61"/>
    <n v="0.23"/>
    <n v="0.67"/>
    <n v="0.62"/>
    <n v="0.36"/>
    <n v="0.11"/>
    <n v="0.67"/>
    <x v="0"/>
    <s v="Senior"/>
    <x v="15"/>
    <x v="0"/>
  </r>
  <r>
    <x v="14"/>
    <n v="88017"/>
    <n v="21"/>
    <s v="Bachelor's"/>
    <n v="0.77"/>
    <n v="1.02"/>
    <x v="32"/>
    <x v="0"/>
    <n v="0.55000000000000004"/>
    <n v="0.56000000000000005"/>
    <n v="0.88"/>
    <n v="0.4"/>
    <n v="0.13"/>
    <n v="0.03"/>
    <n v="0.76"/>
    <n v="0.62"/>
    <n v="0.7"/>
    <n v="0.21"/>
    <x v="0"/>
    <s v="Expert/Late"/>
    <x v="12"/>
    <x v="0"/>
  </r>
  <r>
    <x v="13"/>
    <n v="111317"/>
    <n v="27"/>
    <s v="PhD"/>
    <n v="0.98"/>
    <n v="1.1100000000000001"/>
    <x v="33"/>
    <x v="2"/>
    <n v="0.55000000000000004"/>
    <n v="0.09"/>
    <n v="0.73"/>
    <n v="0.55000000000000004"/>
    <n v="0.45"/>
    <n v="0.91"/>
    <n v="0.3"/>
    <n v="0.52"/>
    <n v="0.7"/>
    <n v="0.8"/>
    <x v="1"/>
    <s v="Expert/Late"/>
    <x v="11"/>
    <x v="1"/>
  </r>
  <r>
    <x v="15"/>
    <n v="144825"/>
    <n v="23"/>
    <s v="Bachelor's"/>
    <n v="0.84"/>
    <n v="1.27"/>
    <x v="34"/>
    <x v="1"/>
    <n v="0.05"/>
    <n v="0.62"/>
    <n v="0.35"/>
    <n v="0.21"/>
    <n v="0.57999999999999996"/>
    <n v="0.34"/>
    <n v="0.54"/>
    <n v="0.46"/>
    <n v="0.57999999999999996"/>
    <n v="0.4"/>
    <x v="1"/>
    <s v="Expert/Late"/>
    <x v="13"/>
    <x v="3"/>
  </r>
  <r>
    <x v="1"/>
    <n v="52415"/>
    <n v="7"/>
    <s v="PhD"/>
    <n v="0.18"/>
    <n v="1.2"/>
    <x v="18"/>
    <x v="1"/>
    <n v="0.87"/>
    <n v="0.52"/>
    <n v="0.97"/>
    <n v="0.6"/>
    <n v="0.22"/>
    <n v="0.82"/>
    <n v="0.35"/>
    <n v="0.35"/>
    <n v="0.03"/>
    <n v="0.55000000000000004"/>
    <x v="0"/>
    <s v="Mid-Level"/>
    <x v="1"/>
    <x v="1"/>
  </r>
  <r>
    <x v="2"/>
    <n v="134680"/>
    <n v="11"/>
    <s v="PhD"/>
    <n v="0.21"/>
    <n v="0.86"/>
    <x v="35"/>
    <x v="0"/>
    <n v="0.69"/>
    <n v="0.04"/>
    <n v="0.8"/>
    <n v="0.63"/>
    <n v="0.08"/>
    <n v="0.87"/>
    <n v="0.92"/>
    <n v="0.06"/>
    <n v="0.28000000000000003"/>
    <n v="0.81"/>
    <x v="1"/>
    <s v="Senior"/>
    <x v="2"/>
    <x v="0"/>
  </r>
  <r>
    <x v="9"/>
    <n v="109714"/>
    <n v="28"/>
    <s v="PhD"/>
    <n v="0.99"/>
    <n v="1.04"/>
    <x v="17"/>
    <x v="0"/>
    <n v="0.24"/>
    <n v="0.76"/>
    <n v="0.53"/>
    <n v="0.72"/>
    <n v="0.06"/>
    <n v="0.15"/>
    <n v="0.13"/>
    <n v="0.69"/>
    <n v="0.84"/>
    <n v="0.75"/>
    <x v="1"/>
    <s v="Expert/Late"/>
    <x v="8"/>
    <x v="0"/>
  </r>
  <r>
    <x v="12"/>
    <n v="97067"/>
    <n v="12"/>
    <s v="High School"/>
    <n v="0.87"/>
    <n v="0.85"/>
    <x v="36"/>
    <x v="2"/>
    <n v="0.1"/>
    <n v="0.74"/>
    <n v="0.18"/>
    <n v="0.56000000000000005"/>
    <n v="0.84"/>
    <n v="0.09"/>
    <n v="0.54"/>
    <n v="0.23"/>
    <n v="0.34"/>
    <n v="0.47"/>
    <x v="0"/>
    <s v="Senior"/>
    <x v="3"/>
    <x v="1"/>
  </r>
  <r>
    <x v="2"/>
    <n v="37561"/>
    <n v="2"/>
    <s v="Master's"/>
    <n v="0.65"/>
    <n v="0.98"/>
    <x v="0"/>
    <x v="0"/>
    <n v="0.74"/>
    <n v="0.56000000000000005"/>
    <n v="0.59"/>
    <n v="0.56000000000000005"/>
    <n v="0.38"/>
    <n v="0.34"/>
    <n v="0.9"/>
    <n v="0.61"/>
    <n v="0.24"/>
    <n v="0.5"/>
    <x v="0"/>
    <s v="Entry/Junior"/>
    <x v="2"/>
    <x v="0"/>
  </r>
  <r>
    <x v="7"/>
    <n v="142581"/>
    <n v="4"/>
    <s v="High School"/>
    <n v="0.93"/>
    <n v="0.51"/>
    <x v="37"/>
    <x v="1"/>
    <n v="0.37"/>
    <n v="0.49"/>
    <n v="0.85"/>
    <n v="0.09"/>
    <n v="0.81"/>
    <n v="0.06"/>
    <n v="0.84"/>
    <n v="0.05"/>
    <n v="0.02"/>
    <n v="0.7"/>
    <x v="1"/>
    <s v="Early Career"/>
    <x v="6"/>
    <x v="3"/>
  </r>
  <r>
    <x v="10"/>
    <n v="39111"/>
    <n v="5"/>
    <s v="Bachelor's"/>
    <n v="0.4"/>
    <n v="1.47"/>
    <x v="38"/>
    <x v="2"/>
    <n v="0.82"/>
    <n v="0.26"/>
    <n v="0.17"/>
    <n v="0.67"/>
    <n v="0.93"/>
    <n v="0.56000000000000005"/>
    <n v="0.56999999999999995"/>
    <n v="0.28000000000000003"/>
    <n v="0.77"/>
    <n v="0.19"/>
    <x v="0"/>
    <s v="Early Career"/>
    <x v="9"/>
    <x v="1"/>
  </r>
  <r>
    <x v="14"/>
    <n v="72101"/>
    <n v="3"/>
    <s v="High School"/>
    <n v="0.43"/>
    <n v="1.01"/>
    <x v="39"/>
    <x v="0"/>
    <n v="0.11"/>
    <n v="0.61"/>
    <n v="0.28999999999999998"/>
    <n v="0.57999999999999996"/>
    <n v="0.15"/>
    <n v="0.48"/>
    <n v="0.53"/>
    <n v="0.05"/>
    <n v="0.34"/>
    <n v="0.13"/>
    <x v="0"/>
    <s v="Early Career"/>
    <x v="12"/>
    <x v="0"/>
  </r>
  <r>
    <x v="0"/>
    <n v="117958"/>
    <n v="9"/>
    <s v="High School"/>
    <n v="0.99"/>
    <n v="0.82"/>
    <x v="40"/>
    <x v="0"/>
    <n v="0.25"/>
    <n v="0.68"/>
    <n v="0.76"/>
    <n v="0.6"/>
    <n v="0.47"/>
    <n v="0.41"/>
    <n v="0.35"/>
    <n v="0.93"/>
    <n v="0.83"/>
    <n v="0.97"/>
    <x v="1"/>
    <s v="Mid-Level"/>
    <x v="0"/>
    <x v="0"/>
  </r>
  <r>
    <x v="5"/>
    <n v="97444"/>
    <n v="23"/>
    <s v="High School"/>
    <n v="0.99"/>
    <n v="0.71"/>
    <x v="41"/>
    <x v="1"/>
    <n v="0.93"/>
    <n v="0.72"/>
    <n v="0.05"/>
    <n v="0.78"/>
    <n v="0.83"/>
    <n v="0.75"/>
    <n v="0.8"/>
    <n v="0.83"/>
    <n v="0.19"/>
    <n v="0.24"/>
    <x v="0"/>
    <s v="Expert/Late"/>
    <x v="3"/>
    <x v="1"/>
  </r>
  <r>
    <x v="5"/>
    <n v="30077"/>
    <n v="25"/>
    <s v="High School"/>
    <n v="0.91"/>
    <n v="0.82"/>
    <x v="42"/>
    <x v="1"/>
    <n v="0.68"/>
    <n v="0.45"/>
    <n v="0.71"/>
    <n v="0.9"/>
    <n v="0.62"/>
    <n v="0.54"/>
    <n v="0.44"/>
    <n v="0.57999999999999996"/>
    <n v="0.36"/>
    <n v="0.39"/>
    <x v="2"/>
    <s v="Expert/Late"/>
    <x v="3"/>
    <x v="1"/>
  </r>
  <r>
    <x v="10"/>
    <n v="148721"/>
    <n v="13"/>
    <s v="High School"/>
    <n v="7.0000000000000007E-2"/>
    <n v="0.73"/>
    <x v="43"/>
    <x v="2"/>
    <n v="0.43"/>
    <n v="0.33"/>
    <n v="0.73"/>
    <n v="0.69"/>
    <n v="0.17"/>
    <n v="0.88"/>
    <n v="0.5"/>
    <n v="0.74"/>
    <n v="0.56999999999999995"/>
    <n v="1"/>
    <x v="1"/>
    <s v="Senior"/>
    <x v="9"/>
    <x v="1"/>
  </r>
  <r>
    <x v="9"/>
    <n v="127720"/>
    <n v="0"/>
    <s v="High School"/>
    <n v="0.71"/>
    <n v="1.28"/>
    <x v="44"/>
    <x v="0"/>
    <n v="0.2"/>
    <n v="0.71"/>
    <n v="0.49"/>
    <n v="0.75"/>
    <n v="0.1"/>
    <n v="0.54"/>
    <n v="0.38"/>
    <n v="0.46"/>
    <n v="0.6"/>
    <n v="0.5"/>
    <x v="1"/>
    <s v="Entry/Junior"/>
    <x v="8"/>
    <x v="0"/>
  </r>
  <r>
    <x v="12"/>
    <n v="50103"/>
    <n v="4"/>
    <s v="Master's"/>
    <n v="0.49"/>
    <n v="0.91"/>
    <x v="45"/>
    <x v="2"/>
    <n v="0.01"/>
    <n v="0.6"/>
    <n v="0.56999999999999995"/>
    <n v="0.72"/>
    <n v="0.6"/>
    <n v="0.83"/>
    <n v="0.96"/>
    <n v="0.34"/>
    <n v="0.23"/>
    <n v="0.42"/>
    <x v="0"/>
    <s v="Early Career"/>
    <x v="3"/>
    <x v="1"/>
  </r>
  <r>
    <x v="13"/>
    <n v="145033"/>
    <n v="13"/>
    <s v="High School"/>
    <n v="0.61"/>
    <n v="1.41"/>
    <x v="46"/>
    <x v="2"/>
    <n v="0.1"/>
    <n v="0.26"/>
    <n v="0.73"/>
    <n v="0.59"/>
    <n v="0.1"/>
    <n v="0.92"/>
    <n v="0.79"/>
    <n v="0.02"/>
    <n v="0.65"/>
    <n v="0.77"/>
    <x v="1"/>
    <s v="Senior"/>
    <x v="11"/>
    <x v="1"/>
  </r>
  <r>
    <x v="15"/>
    <n v="95310"/>
    <n v="25"/>
    <s v="Bachelor's"/>
    <n v="7.0000000000000007E-2"/>
    <n v="0.57999999999999996"/>
    <x v="47"/>
    <x v="1"/>
    <n v="0.84"/>
    <n v="0.91"/>
    <n v="0.12"/>
    <n v="0.24"/>
    <n v="0.17"/>
    <n v="0.19"/>
    <n v="0.84"/>
    <n v="0.33"/>
    <n v="0.31"/>
    <n v="0.23"/>
    <x v="0"/>
    <s v="Expert/Late"/>
    <x v="13"/>
    <x v="3"/>
  </r>
  <r>
    <x v="6"/>
    <n v="93374"/>
    <n v="20"/>
    <s v="Master's"/>
    <n v="0.38"/>
    <n v="1.24"/>
    <x v="48"/>
    <x v="2"/>
    <n v="0.79"/>
    <n v="0.6"/>
    <n v="0.11"/>
    <n v="0.41"/>
    <n v="0.86"/>
    <n v="0.92"/>
    <n v="0.47"/>
    <n v="0.48"/>
    <n v="0.92"/>
    <n v="0.59"/>
    <x v="0"/>
    <s v="Senior"/>
    <x v="5"/>
    <x v="0"/>
  </r>
  <r>
    <x v="1"/>
    <n v="71914"/>
    <n v="11"/>
    <s v="Master's"/>
    <n v="0.91"/>
    <n v="0.75"/>
    <x v="27"/>
    <x v="1"/>
    <n v="0.17"/>
    <n v="0.03"/>
    <n v="0.31"/>
    <n v="0.78"/>
    <n v="0.28000000000000003"/>
    <n v="0.22"/>
    <n v="0.21"/>
    <n v="0.52"/>
    <n v="0.98"/>
    <n v="0.46"/>
    <x v="0"/>
    <s v="Senior"/>
    <x v="1"/>
    <x v="1"/>
  </r>
  <r>
    <x v="4"/>
    <n v="132547"/>
    <n v="21"/>
    <s v="PhD"/>
    <n v="0.86"/>
    <n v="1.04"/>
    <x v="49"/>
    <x v="2"/>
    <n v="0.3"/>
    <n v="0.31"/>
    <n v="0.4"/>
    <n v="0.43"/>
    <n v="0.8"/>
    <n v="0.35"/>
    <n v="0.47"/>
    <n v="0.62"/>
    <n v="0.38"/>
    <n v="0.84"/>
    <x v="1"/>
    <s v="Expert/Late"/>
    <x v="4"/>
    <x v="2"/>
  </r>
  <r>
    <x v="10"/>
    <n v="119106"/>
    <n v="17"/>
    <s v="Master's"/>
    <n v="0.28999999999999998"/>
    <n v="1.21"/>
    <x v="50"/>
    <x v="2"/>
    <n v="0.53"/>
    <n v="0.48"/>
    <n v="0.5"/>
    <n v="0.77"/>
    <n v="0.1"/>
    <n v="0.33"/>
    <n v="0.08"/>
    <n v="0.75"/>
    <n v="0.27"/>
    <n v="0.9"/>
    <x v="1"/>
    <s v="Senior"/>
    <x v="9"/>
    <x v="1"/>
  </r>
  <r>
    <x v="10"/>
    <n v="82603"/>
    <n v="0"/>
    <s v="High School"/>
    <n v="0.03"/>
    <n v="0.66"/>
    <x v="31"/>
    <x v="2"/>
    <n v="0.66"/>
    <n v="0.03"/>
    <n v="0.22"/>
    <n v="0.23"/>
    <n v="0.67"/>
    <n v="0.02"/>
    <n v="0.1"/>
    <n v="0.8"/>
    <n v="0.18"/>
    <n v="0.65"/>
    <x v="0"/>
    <s v="Entry/Junior"/>
    <x v="9"/>
    <x v="1"/>
  </r>
  <r>
    <x v="0"/>
    <n v="131358"/>
    <n v="7"/>
    <s v="Bachelor's"/>
    <n v="0.1"/>
    <n v="0.74"/>
    <x v="51"/>
    <x v="0"/>
    <n v="0.86"/>
    <n v="0.83"/>
    <n v="0.4"/>
    <n v="0.67"/>
    <n v="0.2"/>
    <n v="0.28999999999999998"/>
    <n v="0.9"/>
    <n v="0.01"/>
    <n v="0.09"/>
    <n v="0.21"/>
    <x v="1"/>
    <s v="Mid-Level"/>
    <x v="0"/>
    <x v="0"/>
  </r>
  <r>
    <x v="0"/>
    <n v="83394"/>
    <n v="15"/>
    <s v="High School"/>
    <n v="0.18"/>
    <n v="1.08"/>
    <x v="2"/>
    <x v="0"/>
    <n v="0.89"/>
    <n v="0.82"/>
    <n v="0.34"/>
    <n v="0.26"/>
    <n v="0.38"/>
    <n v="0.59"/>
    <n v="0.27"/>
    <n v="0.62"/>
    <n v="0.41"/>
    <n v="0.55000000000000004"/>
    <x v="0"/>
    <s v="Senior"/>
    <x v="0"/>
    <x v="0"/>
  </r>
  <r>
    <x v="18"/>
    <n v="92516"/>
    <n v="11"/>
    <s v="Bachelor's"/>
    <n v="0.22"/>
    <n v="1.47"/>
    <x v="52"/>
    <x v="1"/>
    <n v="0.11"/>
    <n v="0.56999999999999995"/>
    <n v="0.99"/>
    <n v="0.47"/>
    <n v="0.18"/>
    <n v="0.48"/>
    <n v="0.51"/>
    <n v="0.74"/>
    <n v="0.7"/>
    <n v="0.4"/>
    <x v="0"/>
    <s v="Senior"/>
    <x v="13"/>
    <x v="3"/>
  </r>
  <r>
    <x v="13"/>
    <n v="53752"/>
    <n v="21"/>
    <s v="Master's"/>
    <n v="0.65"/>
    <n v="0.92"/>
    <x v="53"/>
    <x v="2"/>
    <n v="0.9"/>
    <n v="0.69"/>
    <n v="0.68"/>
    <n v="0.82"/>
    <n v="0.53"/>
    <n v="0.82"/>
    <n v="0.5"/>
    <n v="7.0000000000000007E-2"/>
    <n v="0.41"/>
    <n v="0.5"/>
    <x v="0"/>
    <s v="Expert/Late"/>
    <x v="11"/>
    <x v="1"/>
  </r>
  <r>
    <x v="5"/>
    <n v="108411"/>
    <n v="22"/>
    <s v="PhD"/>
    <n v="0.11"/>
    <n v="0.64"/>
    <x v="54"/>
    <x v="1"/>
    <n v="0.27"/>
    <n v="0.73"/>
    <n v="0.25"/>
    <n v="0.63"/>
    <n v="0.49"/>
    <n v="0.56999999999999995"/>
    <n v="0.84"/>
    <n v="0.4"/>
    <n v="0.77"/>
    <n v="0.42"/>
    <x v="1"/>
    <s v="Expert/Late"/>
    <x v="3"/>
    <x v="1"/>
  </r>
  <r>
    <x v="17"/>
    <n v="116145"/>
    <n v="27"/>
    <s v="Master's"/>
    <n v="0.96"/>
    <n v="0.68"/>
    <x v="55"/>
    <x v="2"/>
    <n v="0.77"/>
    <n v="7.0000000000000007E-2"/>
    <n v="0.84"/>
    <n v="0.44"/>
    <n v="0.92"/>
    <n v="0.72"/>
    <n v="0.61"/>
    <n v="0.95"/>
    <n v="0.4"/>
    <n v="0.95"/>
    <x v="1"/>
    <s v="Expert/Late"/>
    <x v="15"/>
    <x v="0"/>
  </r>
  <r>
    <x v="12"/>
    <n v="124613"/>
    <n v="4"/>
    <s v="High School"/>
    <n v="0.48"/>
    <n v="0.77"/>
    <x v="43"/>
    <x v="2"/>
    <n v="0.16"/>
    <n v="0.84"/>
    <n v="0.85"/>
    <n v="0.96"/>
    <n v="0.15"/>
    <n v="0.62"/>
    <n v="0.47"/>
    <n v="0.34"/>
    <n v="0.35"/>
    <n v="0.41"/>
    <x v="1"/>
    <s v="Early Career"/>
    <x v="3"/>
    <x v="1"/>
  </r>
  <r>
    <x v="19"/>
    <n v="30060"/>
    <n v="10"/>
    <s v="PhD"/>
    <n v="0.6"/>
    <n v="0.96"/>
    <x v="20"/>
    <x v="2"/>
    <n v="0.08"/>
    <n v="0"/>
    <n v="0.97"/>
    <n v="0.01"/>
    <n v="0.1"/>
    <n v="0.31"/>
    <n v="0.81"/>
    <n v="0.96"/>
    <n v="0.79"/>
    <n v="0.69"/>
    <x v="2"/>
    <s v="Mid-Level"/>
    <x v="16"/>
    <x v="2"/>
  </r>
  <r>
    <x v="19"/>
    <n v="87134"/>
    <n v="11"/>
    <s v="High School"/>
    <n v="0.54"/>
    <n v="1.37"/>
    <x v="31"/>
    <x v="2"/>
    <n v="0.81"/>
    <n v="0.66"/>
    <n v="0.69"/>
    <n v="0.85"/>
    <n v="0.25"/>
    <n v="0.49"/>
    <n v="0.22"/>
    <n v="0.99"/>
    <n v="0.94"/>
    <n v="0.04"/>
    <x v="0"/>
    <s v="Senior"/>
    <x v="16"/>
    <x v="2"/>
  </r>
  <r>
    <x v="2"/>
    <n v="67641"/>
    <n v="15"/>
    <s v="PhD"/>
    <n v="0.93"/>
    <n v="0.68"/>
    <x v="56"/>
    <x v="0"/>
    <n v="0.92"/>
    <n v="0.03"/>
    <n v="0.7"/>
    <n v="0.3"/>
    <n v="0.92"/>
    <n v="0.97"/>
    <n v="0.94"/>
    <n v="0.47"/>
    <n v="0.86"/>
    <n v="0.84"/>
    <x v="0"/>
    <s v="Senior"/>
    <x v="2"/>
    <x v="0"/>
  </r>
  <r>
    <x v="1"/>
    <n v="67265"/>
    <n v="26"/>
    <s v="Master's"/>
    <n v="0.83"/>
    <n v="0.54"/>
    <x v="42"/>
    <x v="1"/>
    <n v="0.23"/>
    <n v="0.12"/>
    <n v="0.08"/>
    <n v="0.7"/>
    <n v="0.34"/>
    <n v="0.72"/>
    <n v="7.0000000000000007E-2"/>
    <n v="0.32"/>
    <n v="0.54"/>
    <n v="0.79"/>
    <x v="0"/>
    <s v="Expert/Late"/>
    <x v="1"/>
    <x v="1"/>
  </r>
  <r>
    <x v="9"/>
    <n v="145608"/>
    <n v="12"/>
    <s v="Master's"/>
    <n v="0.63"/>
    <n v="1.39"/>
    <x v="0"/>
    <x v="0"/>
    <n v="0.23"/>
    <n v="0.02"/>
    <n v="0.87"/>
    <n v="0.02"/>
    <n v="0.87"/>
    <n v="0.53"/>
    <n v="0.94"/>
    <n v="0.8"/>
    <n v="1"/>
    <n v="0.35"/>
    <x v="1"/>
    <s v="Senior"/>
    <x v="8"/>
    <x v="0"/>
  </r>
  <r>
    <x v="6"/>
    <n v="59629"/>
    <n v="16"/>
    <s v="High School"/>
    <n v="0.4"/>
    <n v="0.98"/>
    <x v="33"/>
    <x v="2"/>
    <n v="0.87"/>
    <n v="0.98"/>
    <n v="0.77"/>
    <n v="0.42"/>
    <n v="0.42"/>
    <n v="0.74"/>
    <n v="0.24"/>
    <n v="0.11"/>
    <n v="0.35"/>
    <n v="0.28999999999999998"/>
    <x v="0"/>
    <s v="Senior"/>
    <x v="5"/>
    <x v="0"/>
  </r>
  <r>
    <x v="12"/>
    <n v="85619"/>
    <n v="17"/>
    <s v="Bachelor's"/>
    <n v="0.23"/>
    <n v="0.54"/>
    <x v="57"/>
    <x v="2"/>
    <n v="0.99"/>
    <n v="0.43"/>
    <n v="0.38"/>
    <n v="0.68"/>
    <n v="0.22"/>
    <n v="0.95"/>
    <n v="0.79"/>
    <n v="0.09"/>
    <n v="0.42"/>
    <n v="0.88"/>
    <x v="0"/>
    <s v="Senior"/>
    <x v="3"/>
    <x v="1"/>
  </r>
  <r>
    <x v="3"/>
    <n v="136506"/>
    <n v="29"/>
    <s v="PhD"/>
    <n v="0.61"/>
    <n v="0.67"/>
    <x v="58"/>
    <x v="2"/>
    <n v="0.23"/>
    <n v="0.94"/>
    <n v="0.65"/>
    <n v="0.61"/>
    <n v="0.51"/>
    <n v="0.23"/>
    <n v="0.18"/>
    <n v="0.22"/>
    <n v="0.19"/>
    <n v="0.78"/>
    <x v="1"/>
    <s v="Expert/Late"/>
    <x v="3"/>
    <x v="1"/>
  </r>
  <r>
    <x v="1"/>
    <n v="148533"/>
    <n v="4"/>
    <s v="High School"/>
    <n v="0.06"/>
    <n v="1.47"/>
    <x v="15"/>
    <x v="1"/>
    <n v="0.93"/>
    <n v="0.99"/>
    <n v="0.17"/>
    <n v="0.4"/>
    <n v="0.76"/>
    <n v="0.7"/>
    <n v="0.15"/>
    <n v="0.82"/>
    <n v="0.22"/>
    <n v="0.22"/>
    <x v="1"/>
    <s v="Early Career"/>
    <x v="1"/>
    <x v="1"/>
  </r>
  <r>
    <x v="4"/>
    <n v="105758"/>
    <n v="24"/>
    <s v="Bachelor's"/>
    <n v="0.59"/>
    <n v="1.08"/>
    <x v="55"/>
    <x v="2"/>
    <n v="0.88"/>
    <n v="0.27"/>
    <n v="0.13"/>
    <n v="0.89"/>
    <n v="0.96"/>
    <n v="0.86"/>
    <n v="0.81"/>
    <n v="0.66"/>
    <n v="0.55000000000000004"/>
    <n v="0.09"/>
    <x v="1"/>
    <s v="Expert/Late"/>
    <x v="4"/>
    <x v="2"/>
  </r>
  <r>
    <x v="19"/>
    <n v="55559"/>
    <n v="27"/>
    <s v="Master's"/>
    <n v="0.37"/>
    <n v="0.76"/>
    <x v="31"/>
    <x v="2"/>
    <n v="0.5"/>
    <n v="0.08"/>
    <n v="0.22"/>
    <n v="0.68"/>
    <n v="0.08"/>
    <n v="0.85"/>
    <n v="0.5"/>
    <n v="0.48"/>
    <n v="0.59"/>
    <n v="0.82"/>
    <x v="0"/>
    <s v="Expert/Late"/>
    <x v="16"/>
    <x v="2"/>
  </r>
  <r>
    <x v="4"/>
    <n v="31591"/>
    <n v="7"/>
    <s v="Master's"/>
    <n v="0.68"/>
    <n v="1.07"/>
    <x v="6"/>
    <x v="2"/>
    <n v="0.88"/>
    <n v="0.8"/>
    <n v="0.66"/>
    <n v="0.85"/>
    <n v="0.87"/>
    <n v="0.71"/>
    <n v="0.84"/>
    <n v="0.7"/>
    <n v="0.68"/>
    <n v="0.62"/>
    <x v="0"/>
    <s v="Mid-Level"/>
    <x v="4"/>
    <x v="2"/>
  </r>
  <r>
    <x v="4"/>
    <n v="32469"/>
    <n v="27"/>
    <s v="Master's"/>
    <n v="0.16"/>
    <n v="1.38"/>
    <x v="38"/>
    <x v="2"/>
    <n v="0.03"/>
    <n v="0.83"/>
    <n v="0.13"/>
    <n v="0.34"/>
    <n v="0.74"/>
    <n v="0.16"/>
    <n v="0.82"/>
    <n v="0.83"/>
    <n v="0.51"/>
    <n v="0.01"/>
    <x v="0"/>
    <s v="Expert/Late"/>
    <x v="4"/>
    <x v="2"/>
  </r>
  <r>
    <x v="19"/>
    <n v="117263"/>
    <n v="12"/>
    <s v="Bachelor's"/>
    <n v="0.62"/>
    <n v="1.48"/>
    <x v="33"/>
    <x v="2"/>
    <n v="0.26"/>
    <n v="0.63"/>
    <n v="0.54"/>
    <n v="0.78"/>
    <n v="0.11"/>
    <n v="0.76"/>
    <n v="0.54"/>
    <n v="0.96"/>
    <n v="0.34"/>
    <n v="0.63"/>
    <x v="1"/>
    <s v="Senior"/>
    <x v="16"/>
    <x v="2"/>
  </r>
  <r>
    <x v="14"/>
    <n v="121357"/>
    <n v="4"/>
    <s v="Master's"/>
    <n v="0.1"/>
    <n v="1.44"/>
    <x v="59"/>
    <x v="0"/>
    <n v="7.0000000000000007E-2"/>
    <n v="0.3"/>
    <n v="0.71"/>
    <n v="7.0000000000000007E-2"/>
    <n v="0.57999999999999996"/>
    <n v="0.35"/>
    <n v="0.62"/>
    <n v="0.05"/>
    <n v="0.87"/>
    <n v="0.97"/>
    <x v="1"/>
    <s v="Early Career"/>
    <x v="12"/>
    <x v="0"/>
  </r>
  <r>
    <x v="18"/>
    <n v="54860"/>
    <n v="11"/>
    <s v="High School"/>
    <n v="0.75"/>
    <n v="0.63"/>
    <x v="52"/>
    <x v="1"/>
    <n v="0.02"/>
    <n v="0.02"/>
    <n v="0.32"/>
    <n v="0.49"/>
    <n v="0.77"/>
    <n v="0.68"/>
    <n v="0.45"/>
    <n v="0.27"/>
    <n v="1"/>
    <n v="0.43"/>
    <x v="0"/>
    <s v="Senior"/>
    <x v="13"/>
    <x v="3"/>
  </r>
  <r>
    <x v="14"/>
    <n v="36540"/>
    <n v="8"/>
    <s v="PhD"/>
    <n v="0.16"/>
    <n v="1.29"/>
    <x v="59"/>
    <x v="0"/>
    <n v="0.22"/>
    <n v="0.08"/>
    <n v="0.68"/>
    <n v="0.65"/>
    <n v="0.27"/>
    <n v="0.95"/>
    <n v="0.15"/>
    <n v="0.43"/>
    <n v="0.94"/>
    <n v="0.42"/>
    <x v="0"/>
    <s v="Mid-Level"/>
    <x v="12"/>
    <x v="0"/>
  </r>
  <r>
    <x v="14"/>
    <n v="58602"/>
    <n v="19"/>
    <s v="High School"/>
    <n v="0.4"/>
    <n v="0.77"/>
    <x v="60"/>
    <x v="0"/>
    <n v="0.41"/>
    <n v="0.89"/>
    <n v="0.23"/>
    <n v="0.21"/>
    <n v="0.03"/>
    <n v="0.65"/>
    <n v="0.37"/>
    <n v="0.86"/>
    <n v="0.47"/>
    <n v="0.97"/>
    <x v="0"/>
    <s v="Senior"/>
    <x v="12"/>
    <x v="0"/>
  </r>
  <r>
    <x v="11"/>
    <n v="69341"/>
    <n v="24"/>
    <s v="PhD"/>
    <n v="0.87"/>
    <n v="1.28"/>
    <x v="45"/>
    <x v="2"/>
    <n v="0.84"/>
    <n v="0.76"/>
    <n v="0.63"/>
    <n v="0.13"/>
    <n v="0.03"/>
    <n v="0.92"/>
    <n v="0.62"/>
    <n v="0.8"/>
    <n v="0.48"/>
    <n v="0.12"/>
    <x v="0"/>
    <s v="Expert/Late"/>
    <x v="10"/>
    <x v="2"/>
  </r>
  <r>
    <x v="15"/>
    <n v="41536"/>
    <n v="29"/>
    <s v="PhD"/>
    <n v="0.69"/>
    <n v="0.93"/>
    <x v="5"/>
    <x v="1"/>
    <n v="0.49"/>
    <n v="0.06"/>
    <n v="0.57999999999999996"/>
    <n v="0.27"/>
    <n v="0.8"/>
    <n v="0.31"/>
    <n v="0.46"/>
    <n v="0.01"/>
    <n v="7.0000000000000007E-2"/>
    <n v="0.39"/>
    <x v="0"/>
    <s v="Expert/Late"/>
    <x v="13"/>
    <x v="3"/>
  </r>
  <r>
    <x v="19"/>
    <n v="113309"/>
    <n v="14"/>
    <s v="Master's"/>
    <n v="0.6"/>
    <n v="0.79"/>
    <x v="14"/>
    <x v="2"/>
    <n v="0.86"/>
    <n v="0.78"/>
    <n v="0.04"/>
    <n v="0.48"/>
    <n v="0.1"/>
    <n v="0.24"/>
    <n v="0.99"/>
    <n v="0.14000000000000001"/>
    <n v="0.5"/>
    <n v="0.62"/>
    <x v="1"/>
    <s v="Senior"/>
    <x v="16"/>
    <x v="2"/>
  </r>
  <r>
    <x v="5"/>
    <n v="78787"/>
    <n v="0"/>
    <s v="Master's"/>
    <n v="0.56000000000000005"/>
    <n v="0.51"/>
    <x v="61"/>
    <x v="1"/>
    <n v="0.52"/>
    <n v="0.09"/>
    <n v="0.35"/>
    <n v="0.03"/>
    <n v="0.08"/>
    <n v="0.4"/>
    <n v="0.13"/>
    <n v="0.56999999999999995"/>
    <n v="0.69"/>
    <n v="0.8"/>
    <x v="0"/>
    <s v="Entry/Junior"/>
    <x v="3"/>
    <x v="1"/>
  </r>
  <r>
    <x v="13"/>
    <n v="98577"/>
    <n v="9"/>
    <s v="High School"/>
    <n v="0.17"/>
    <n v="0.6"/>
    <x v="33"/>
    <x v="2"/>
    <n v="0.71"/>
    <n v="0.03"/>
    <n v="0.94"/>
    <n v="0.05"/>
    <n v="0.54"/>
    <n v="0.71"/>
    <n v="0.87"/>
    <n v="0.71"/>
    <n v="0.8"/>
    <n v="0.34"/>
    <x v="0"/>
    <s v="Mid-Level"/>
    <x v="11"/>
    <x v="1"/>
  </r>
  <r>
    <x v="2"/>
    <n v="54826"/>
    <n v="6"/>
    <s v="Master's"/>
    <n v="0.66"/>
    <n v="1.05"/>
    <x v="0"/>
    <x v="0"/>
    <n v="0.78"/>
    <n v="0.48"/>
    <n v="0.04"/>
    <n v="0.16"/>
    <n v="0.44"/>
    <n v="0.72"/>
    <n v="0.59"/>
    <n v="0.65"/>
    <n v="0.48"/>
    <n v="0.62"/>
    <x v="0"/>
    <s v="Mid-Level"/>
    <x v="2"/>
    <x v="0"/>
  </r>
  <r>
    <x v="19"/>
    <n v="61890"/>
    <n v="22"/>
    <s v="Master's"/>
    <n v="0.47"/>
    <n v="1.24"/>
    <x v="38"/>
    <x v="2"/>
    <n v="0.43"/>
    <n v="0.04"/>
    <n v="0.16"/>
    <n v="0.02"/>
    <n v="0.65"/>
    <n v="0.33"/>
    <n v="0.54"/>
    <n v="0.49"/>
    <n v="0.08"/>
    <n v="0.4"/>
    <x v="0"/>
    <s v="Expert/Late"/>
    <x v="16"/>
    <x v="2"/>
  </r>
  <r>
    <x v="8"/>
    <n v="75500"/>
    <n v="28"/>
    <s v="Bachelor's"/>
    <n v="0.42"/>
    <n v="0.7"/>
    <x v="4"/>
    <x v="2"/>
    <n v="0.17"/>
    <n v="0.96"/>
    <n v="0.42"/>
    <n v="0.85"/>
    <n v="0.63"/>
    <n v="0.74"/>
    <n v="0.77"/>
    <n v="0.5"/>
    <n v="0.54"/>
    <n v="0.51"/>
    <x v="0"/>
    <s v="Expert/Late"/>
    <x v="7"/>
    <x v="2"/>
  </r>
  <r>
    <x v="16"/>
    <n v="95128"/>
    <n v="3"/>
    <s v="PhD"/>
    <n v="0.03"/>
    <n v="0.9"/>
    <x v="0"/>
    <x v="0"/>
    <n v="0.6"/>
    <n v="0.79"/>
    <n v="0.66"/>
    <n v="0.99"/>
    <n v="0.28000000000000003"/>
    <n v="0.36"/>
    <n v="0.38"/>
    <n v="0.47"/>
    <n v="0.84"/>
    <n v="0.24"/>
    <x v="0"/>
    <s v="Early Career"/>
    <x v="14"/>
    <x v="0"/>
  </r>
  <r>
    <x v="10"/>
    <n v="49975"/>
    <n v="3"/>
    <s v="High School"/>
    <n v="0.91"/>
    <n v="0.68"/>
    <x v="10"/>
    <x v="2"/>
    <n v="0.97"/>
    <n v="0.18"/>
    <n v="0.85"/>
    <n v="0.49"/>
    <n v="0.25"/>
    <n v="0.87"/>
    <n v="0.45"/>
    <n v="0.51"/>
    <n v="0.36"/>
    <n v="0.59"/>
    <x v="0"/>
    <s v="Early Career"/>
    <x v="9"/>
    <x v="1"/>
  </r>
  <r>
    <x v="17"/>
    <n v="75893"/>
    <n v="16"/>
    <s v="Master's"/>
    <n v="0.39"/>
    <n v="1.47"/>
    <x v="10"/>
    <x v="2"/>
    <n v="0.66"/>
    <n v="0.33"/>
    <n v="0.77"/>
    <n v="0.13"/>
    <n v="0.97"/>
    <n v="0.45"/>
    <n v="0.24"/>
    <n v="7.0000000000000007E-2"/>
    <n v="0.17"/>
    <n v="0.52"/>
    <x v="0"/>
    <s v="Senior"/>
    <x v="15"/>
    <x v="0"/>
  </r>
  <r>
    <x v="8"/>
    <n v="106619"/>
    <n v="29"/>
    <s v="High School"/>
    <n v="0.15"/>
    <n v="0.95"/>
    <x v="22"/>
    <x v="2"/>
    <n v="0.95"/>
    <n v="0.25"/>
    <n v="0.36"/>
    <n v="0.38"/>
    <n v="0.61"/>
    <n v="0.36"/>
    <n v="0.53"/>
    <n v="0.78"/>
    <n v="0.71"/>
    <n v="0.45"/>
    <x v="1"/>
    <s v="Expert/Late"/>
    <x v="7"/>
    <x v="2"/>
  </r>
  <r>
    <x v="8"/>
    <n v="113310"/>
    <n v="14"/>
    <s v="High School"/>
    <n v="0.56000000000000005"/>
    <n v="1.04"/>
    <x v="57"/>
    <x v="2"/>
    <n v="0.99"/>
    <n v="0.12"/>
    <n v="0.23"/>
    <n v="0.05"/>
    <n v="0.64"/>
    <n v="0.22"/>
    <n v="0.18"/>
    <n v="0.09"/>
    <n v="0.1"/>
    <n v="0.57999999999999996"/>
    <x v="1"/>
    <s v="Senior"/>
    <x v="7"/>
    <x v="2"/>
  </r>
  <r>
    <x v="5"/>
    <n v="55611"/>
    <n v="9"/>
    <s v="High School"/>
    <n v="0.4"/>
    <n v="0.98"/>
    <x v="29"/>
    <x v="1"/>
    <n v="0.02"/>
    <n v="0.32"/>
    <n v="0.97"/>
    <n v="0.57999999999999996"/>
    <n v="0.25"/>
    <n v="0.52"/>
    <n v="0.34"/>
    <n v="0.53"/>
    <n v="0.13"/>
    <n v="0.13"/>
    <x v="0"/>
    <s v="Mid-Level"/>
    <x v="3"/>
    <x v="1"/>
  </r>
  <r>
    <x v="16"/>
    <n v="108131"/>
    <n v="15"/>
    <s v="Bachelor's"/>
    <n v="0.94"/>
    <n v="1.23"/>
    <x v="44"/>
    <x v="0"/>
    <n v="0.19"/>
    <n v="0.73"/>
    <n v="0.16"/>
    <n v="0.23"/>
    <n v="0.96"/>
    <n v="0.26"/>
    <n v="0.66"/>
    <n v="0.98"/>
    <n v="0.37"/>
    <n v="0.02"/>
    <x v="1"/>
    <s v="Senior"/>
    <x v="14"/>
    <x v="0"/>
  </r>
  <r>
    <x v="1"/>
    <n v="58625"/>
    <n v="16"/>
    <s v="Bachelor's"/>
    <n v="0.83"/>
    <n v="1.36"/>
    <x v="52"/>
    <x v="1"/>
    <n v="0.11"/>
    <n v="0.8"/>
    <n v="0.92"/>
    <n v="0.6"/>
    <n v="0.94"/>
    <n v="0.83"/>
    <n v="0.67"/>
    <n v="0.57999999999999996"/>
    <n v="0.35"/>
    <n v="0.16"/>
    <x v="0"/>
    <s v="Senior"/>
    <x v="1"/>
    <x v="1"/>
  </r>
  <r>
    <x v="11"/>
    <n v="47087"/>
    <n v="5"/>
    <s v="Bachelor's"/>
    <n v="0.32"/>
    <n v="1.37"/>
    <x v="58"/>
    <x v="2"/>
    <n v="0.75"/>
    <n v="0.09"/>
    <n v="0.28999999999999998"/>
    <n v="0.11"/>
    <n v="0.65"/>
    <n v="0.77"/>
    <n v="0.93"/>
    <n v="0.44"/>
    <n v="0.9"/>
    <n v="0.88"/>
    <x v="0"/>
    <s v="Early Career"/>
    <x v="10"/>
    <x v="2"/>
  </r>
  <r>
    <x v="9"/>
    <n v="143942"/>
    <n v="18"/>
    <s v="Bachelor's"/>
    <n v="0.87"/>
    <n v="0.88"/>
    <x v="62"/>
    <x v="0"/>
    <n v="0.65"/>
    <n v="0.33"/>
    <n v="0.63"/>
    <n v="0.61"/>
    <n v="0.56000000000000005"/>
    <n v="0.38"/>
    <n v="0.55000000000000004"/>
    <n v="0.6"/>
    <n v="0.55000000000000004"/>
    <n v="0.44"/>
    <x v="1"/>
    <s v="Senior"/>
    <x v="8"/>
    <x v="0"/>
  </r>
  <r>
    <x v="6"/>
    <n v="109973"/>
    <n v="25"/>
    <s v="High School"/>
    <n v="0.59"/>
    <n v="0.67"/>
    <x v="23"/>
    <x v="2"/>
    <n v="0.76"/>
    <n v="0.5"/>
    <n v="0.54"/>
    <n v="0.95"/>
    <n v="0.85"/>
    <n v="0.91"/>
    <n v="0.81"/>
    <n v="0.11"/>
    <n v="0.15"/>
    <n v="0.53"/>
    <x v="1"/>
    <s v="Expert/Late"/>
    <x v="5"/>
    <x v="0"/>
  </r>
  <r>
    <x v="16"/>
    <n v="57598"/>
    <n v="11"/>
    <s v="PhD"/>
    <n v="0.48"/>
    <n v="0.89"/>
    <x v="56"/>
    <x v="0"/>
    <n v="0.75"/>
    <n v="0.72"/>
    <n v="0.52"/>
    <n v="0.82"/>
    <n v="0.43"/>
    <n v="0.9"/>
    <n v="7.0000000000000007E-2"/>
    <n v="0.95"/>
    <n v="0.65"/>
    <n v="0.38"/>
    <x v="0"/>
    <s v="Senior"/>
    <x v="14"/>
    <x v="0"/>
  </r>
  <r>
    <x v="15"/>
    <n v="75379"/>
    <n v="20"/>
    <s v="Bachelor's"/>
    <n v="0.48"/>
    <n v="0.69"/>
    <x v="63"/>
    <x v="1"/>
    <n v="0.62"/>
    <n v="0.52"/>
    <n v="0.67"/>
    <n v="0.93"/>
    <n v="0.53"/>
    <n v="0.57999999999999996"/>
    <n v="0.09"/>
    <n v="0.72"/>
    <n v="0.4"/>
    <n v="0.98"/>
    <x v="0"/>
    <s v="Senior"/>
    <x v="13"/>
    <x v="3"/>
  </r>
  <r>
    <x v="8"/>
    <n v="130441"/>
    <n v="24"/>
    <s v="High School"/>
    <n v="0.52"/>
    <n v="0.62"/>
    <x v="4"/>
    <x v="2"/>
    <n v="0.8"/>
    <n v="0.18"/>
    <n v="0.3"/>
    <n v="0.79"/>
    <n v="0.19"/>
    <n v="0.92"/>
    <n v="0.42"/>
    <n v="0.09"/>
    <n v="0.82"/>
    <n v="0.37"/>
    <x v="1"/>
    <s v="Expert/Late"/>
    <x v="7"/>
    <x v="2"/>
  </r>
  <r>
    <x v="10"/>
    <n v="72668"/>
    <n v="9"/>
    <s v="High School"/>
    <n v="0.11"/>
    <n v="0.5"/>
    <x v="23"/>
    <x v="2"/>
    <n v="0.52"/>
    <n v="0.59"/>
    <n v="0.79"/>
    <n v="0.65"/>
    <n v="0.17"/>
    <n v="0.36"/>
    <n v="0.91"/>
    <n v="0.77"/>
    <n v="0.56000000000000005"/>
    <n v="0.26"/>
    <x v="0"/>
    <s v="Mid-Level"/>
    <x v="9"/>
    <x v="1"/>
  </r>
  <r>
    <x v="12"/>
    <n v="140641"/>
    <n v="23"/>
    <s v="Master's"/>
    <n v="0.82"/>
    <n v="0.92"/>
    <x v="64"/>
    <x v="2"/>
    <n v="0.1"/>
    <n v="0.62"/>
    <n v="0.45"/>
    <n v="0.59"/>
    <n v="0.17"/>
    <n v="0.74"/>
    <n v="0.86"/>
    <n v="0.22"/>
    <n v="0.1"/>
    <n v="0.02"/>
    <x v="1"/>
    <s v="Expert/Late"/>
    <x v="3"/>
    <x v="1"/>
  </r>
  <r>
    <x v="19"/>
    <n v="46014"/>
    <n v="2"/>
    <s v="PhD"/>
    <n v="0.61"/>
    <n v="1.05"/>
    <x v="65"/>
    <x v="2"/>
    <n v="0.39"/>
    <n v="0.59"/>
    <n v="0.5"/>
    <n v="0.99"/>
    <n v="0.14000000000000001"/>
    <n v="0.7"/>
    <n v="0.4"/>
    <n v="0.43"/>
    <n v="0.72"/>
    <n v="0.69"/>
    <x v="0"/>
    <s v="Entry/Junior"/>
    <x v="16"/>
    <x v="2"/>
  </r>
  <r>
    <x v="12"/>
    <n v="92438"/>
    <n v="23"/>
    <s v="Bachelor's"/>
    <n v="0.13"/>
    <n v="0.6"/>
    <x v="31"/>
    <x v="2"/>
    <n v="0.57999999999999996"/>
    <n v="0.27"/>
    <n v="0.08"/>
    <n v="0.09"/>
    <n v="0.89"/>
    <n v="0.19"/>
    <n v="0.32"/>
    <n v="0.23"/>
    <n v="0.35"/>
    <n v="7.0000000000000007E-2"/>
    <x v="0"/>
    <s v="Expert/Late"/>
    <x v="3"/>
    <x v="1"/>
  </r>
  <r>
    <x v="15"/>
    <n v="102240"/>
    <n v="27"/>
    <s v="High School"/>
    <n v="7.0000000000000007E-2"/>
    <n v="1.3"/>
    <x v="37"/>
    <x v="1"/>
    <n v="0.54"/>
    <n v="0.88"/>
    <n v="0.65"/>
    <n v="0.53"/>
    <n v="0.32"/>
    <n v="0.33"/>
    <n v="0.67"/>
    <n v="0.99"/>
    <n v="0.66"/>
    <n v="0.56000000000000005"/>
    <x v="1"/>
    <s v="Expert/Late"/>
    <x v="13"/>
    <x v="3"/>
  </r>
  <r>
    <x v="16"/>
    <n v="39686"/>
    <n v="29"/>
    <s v="PhD"/>
    <n v="0.33"/>
    <n v="1.08"/>
    <x v="28"/>
    <x v="0"/>
    <n v="0.96"/>
    <n v="0.63"/>
    <n v="0.75"/>
    <n v="0.17"/>
    <n v="0.41"/>
    <n v="0.42"/>
    <n v="0.82"/>
    <n v="0"/>
    <n v="0.3"/>
    <n v="0.98"/>
    <x v="0"/>
    <s v="Expert/Late"/>
    <x v="14"/>
    <x v="0"/>
  </r>
  <r>
    <x v="6"/>
    <n v="40754"/>
    <n v="15"/>
    <s v="PhD"/>
    <n v="0.38"/>
    <n v="0.62"/>
    <x v="66"/>
    <x v="2"/>
    <n v="0.02"/>
    <n v="0.74"/>
    <n v="0.77"/>
    <n v="0.24"/>
    <n v="0.67"/>
    <n v="0.09"/>
    <n v="0.26"/>
    <n v="0.79"/>
    <n v="0.86"/>
    <n v="0.61"/>
    <x v="0"/>
    <s v="Senior"/>
    <x v="5"/>
    <x v="0"/>
  </r>
  <r>
    <x v="14"/>
    <n v="40699"/>
    <n v="5"/>
    <s v="Bachelor's"/>
    <n v="0.16"/>
    <n v="0.56000000000000005"/>
    <x v="67"/>
    <x v="0"/>
    <n v="0.23"/>
    <n v="0.34"/>
    <n v="0.38"/>
    <n v="0.35"/>
    <n v="0.24"/>
    <n v="0.51"/>
    <n v="0.83"/>
    <n v="0.28000000000000003"/>
    <n v="0.94"/>
    <n v="0.87"/>
    <x v="0"/>
    <s v="Early Career"/>
    <x v="12"/>
    <x v="0"/>
  </r>
  <r>
    <x v="8"/>
    <n v="120373"/>
    <n v="2"/>
    <s v="PhD"/>
    <n v="0.79"/>
    <n v="1.07"/>
    <x v="68"/>
    <x v="2"/>
    <n v="0.39"/>
    <n v="0.5"/>
    <n v="0.4"/>
    <n v="0.54"/>
    <n v="0.63"/>
    <n v="0.67"/>
    <n v="0.53"/>
    <n v="0.72"/>
    <n v="0.14000000000000001"/>
    <n v="0.21"/>
    <x v="1"/>
    <s v="Entry/Junior"/>
    <x v="7"/>
    <x v="2"/>
  </r>
  <r>
    <x v="3"/>
    <n v="70461"/>
    <n v="8"/>
    <s v="High School"/>
    <n v="0.32"/>
    <n v="0.52"/>
    <x v="46"/>
    <x v="2"/>
    <n v="0.22"/>
    <n v="0.96"/>
    <n v="0.56999999999999995"/>
    <n v="0.93"/>
    <n v="0.57999999999999996"/>
    <n v="0.48"/>
    <n v="0.31"/>
    <n v="0.61"/>
    <n v="0.14000000000000001"/>
    <n v="0.9"/>
    <x v="0"/>
    <s v="Mid-Level"/>
    <x v="3"/>
    <x v="1"/>
  </r>
  <r>
    <x v="8"/>
    <n v="103965"/>
    <n v="28"/>
    <s v="High School"/>
    <n v="0.32"/>
    <n v="1.45"/>
    <x v="12"/>
    <x v="2"/>
    <n v="0.67"/>
    <n v="0.12"/>
    <n v="0.48"/>
    <n v="0.51"/>
    <n v="0.23"/>
    <n v="0.08"/>
    <n v="0.78"/>
    <n v="0.12"/>
    <n v="0.59"/>
    <n v="0.94"/>
    <x v="1"/>
    <s v="Expert/Late"/>
    <x v="7"/>
    <x v="2"/>
  </r>
  <r>
    <x v="1"/>
    <n v="58179"/>
    <n v="17"/>
    <s v="PhD"/>
    <n v="0.28000000000000003"/>
    <n v="1.35"/>
    <x v="1"/>
    <x v="1"/>
    <n v="0.02"/>
    <n v="0.6"/>
    <n v="0.36"/>
    <n v="0.39"/>
    <n v="0.56000000000000005"/>
    <n v="0.19"/>
    <n v="0.21"/>
    <n v="0.48"/>
    <n v="0.75"/>
    <n v="0.62"/>
    <x v="0"/>
    <s v="Senior"/>
    <x v="1"/>
    <x v="1"/>
  </r>
  <r>
    <x v="15"/>
    <n v="125694"/>
    <n v="8"/>
    <s v="PhD"/>
    <n v="0.43"/>
    <n v="0.67"/>
    <x v="34"/>
    <x v="1"/>
    <n v="0.78"/>
    <n v="0.27"/>
    <n v="0.18"/>
    <n v="0.69"/>
    <n v="0.62"/>
    <n v="0.63"/>
    <n v="0.23"/>
    <n v="0.23"/>
    <n v="0.22"/>
    <n v="0.17"/>
    <x v="1"/>
    <s v="Mid-Level"/>
    <x v="13"/>
    <x v="3"/>
  </r>
  <r>
    <x v="17"/>
    <n v="128723"/>
    <n v="27"/>
    <s v="High School"/>
    <n v="0.85"/>
    <n v="1.22"/>
    <x v="69"/>
    <x v="2"/>
    <n v="0.4"/>
    <n v="0.65"/>
    <n v="0.35"/>
    <n v="0.53"/>
    <n v="0.48"/>
    <n v="0.18"/>
    <n v="0.39"/>
    <n v="0.96"/>
    <n v="0.25"/>
    <n v="0.13"/>
    <x v="1"/>
    <s v="Expert/Late"/>
    <x v="15"/>
    <x v="0"/>
  </r>
  <r>
    <x v="4"/>
    <n v="36548"/>
    <n v="21"/>
    <s v="Bachelor's"/>
    <n v="0.79"/>
    <n v="1.08"/>
    <x v="64"/>
    <x v="2"/>
    <n v="0.19"/>
    <n v="0.62"/>
    <n v="0.32"/>
    <n v="0.83"/>
    <n v="0.63"/>
    <n v="0.2"/>
    <n v="0.06"/>
    <n v="0.04"/>
    <n v="0.37"/>
    <n v="0.27"/>
    <x v="0"/>
    <s v="Expert/Late"/>
    <x v="4"/>
    <x v="2"/>
  </r>
  <r>
    <x v="1"/>
    <n v="40634"/>
    <n v="20"/>
    <s v="PhD"/>
    <n v="0.84"/>
    <n v="0.6"/>
    <x v="7"/>
    <x v="1"/>
    <n v="0.15"/>
    <n v="0.32"/>
    <n v="0.74"/>
    <n v="0.48"/>
    <n v="0.38"/>
    <n v="0.39"/>
    <n v="0.46"/>
    <n v="0.79"/>
    <n v="0.89"/>
    <n v="0.96"/>
    <x v="0"/>
    <s v="Senior"/>
    <x v="1"/>
    <x v="1"/>
  </r>
  <r>
    <x v="8"/>
    <n v="62784"/>
    <n v="23"/>
    <s v="Master's"/>
    <n v="0.32"/>
    <n v="1.19"/>
    <x v="8"/>
    <x v="2"/>
    <n v="0.25"/>
    <n v="0.84"/>
    <n v="0.04"/>
    <n v="0.9"/>
    <n v="0.46"/>
    <n v="0.64"/>
    <n v="0.66"/>
    <n v="0.9"/>
    <n v="0.64"/>
    <n v="0.61"/>
    <x v="0"/>
    <s v="Expert/Late"/>
    <x v="7"/>
    <x v="2"/>
  </r>
  <r>
    <x v="18"/>
    <n v="37099"/>
    <n v="22"/>
    <s v="High School"/>
    <n v="0.52"/>
    <n v="0.65"/>
    <x v="70"/>
    <x v="1"/>
    <n v="0.51"/>
    <n v="0.68"/>
    <n v="0.04"/>
    <n v="0.08"/>
    <n v="0.72"/>
    <n v="7.0000000000000007E-2"/>
    <n v="7.0000000000000007E-2"/>
    <n v="0.01"/>
    <n v="0.96"/>
    <n v="0.74"/>
    <x v="0"/>
    <s v="Expert/Late"/>
    <x v="13"/>
    <x v="3"/>
  </r>
  <r>
    <x v="13"/>
    <n v="74857"/>
    <n v="13"/>
    <s v="Bachelor's"/>
    <n v="0.99"/>
    <n v="1.47"/>
    <x v="26"/>
    <x v="2"/>
    <n v="0.78"/>
    <n v="0.35"/>
    <n v="0.41"/>
    <n v="0.55000000000000004"/>
    <n v="0.83"/>
    <n v="7.0000000000000007E-2"/>
    <n v="0.42"/>
    <n v="0.08"/>
    <n v="0.51"/>
    <n v="0.9"/>
    <x v="0"/>
    <s v="Senior"/>
    <x v="11"/>
    <x v="1"/>
  </r>
  <r>
    <x v="12"/>
    <n v="91063"/>
    <n v="7"/>
    <s v="Master's"/>
    <n v="0.62"/>
    <n v="0.88"/>
    <x v="48"/>
    <x v="2"/>
    <n v="0.12"/>
    <n v="0.62"/>
    <n v="0.77"/>
    <n v="0.64"/>
    <n v="0.53"/>
    <n v="0.04"/>
    <n v="0.97"/>
    <n v="0.8"/>
    <n v="0.28999999999999998"/>
    <n v="0.98"/>
    <x v="0"/>
    <s v="Mid-Level"/>
    <x v="3"/>
    <x v="1"/>
  </r>
  <r>
    <x v="0"/>
    <n v="89765"/>
    <n v="12"/>
    <s v="PhD"/>
    <n v="0.57999999999999996"/>
    <n v="1.25"/>
    <x v="40"/>
    <x v="0"/>
    <n v="0.66"/>
    <n v="0.13"/>
    <n v="0.34"/>
    <n v="0.93"/>
    <n v="0.22"/>
    <n v="0.37"/>
    <n v="0.43"/>
    <n v="0.44"/>
    <n v="0.61"/>
    <n v="0.94"/>
    <x v="0"/>
    <s v="Senior"/>
    <x v="0"/>
    <x v="0"/>
  </r>
  <r>
    <x v="6"/>
    <n v="32461"/>
    <n v="19"/>
    <s v="High School"/>
    <n v="0.12"/>
    <n v="0.7"/>
    <x v="38"/>
    <x v="2"/>
    <n v="0.65"/>
    <n v="0.28999999999999998"/>
    <n v="0.82"/>
    <n v="0.86"/>
    <n v="0.85"/>
    <n v="0.92"/>
    <n v="0.25"/>
    <n v="0.76"/>
    <n v="0.46"/>
    <n v="0.84"/>
    <x v="0"/>
    <s v="Senior"/>
    <x v="5"/>
    <x v="0"/>
  </r>
  <r>
    <x v="7"/>
    <n v="53911"/>
    <n v="13"/>
    <s v="Master's"/>
    <n v="0.78"/>
    <n v="1.1599999999999999"/>
    <x v="63"/>
    <x v="1"/>
    <n v="0.55000000000000004"/>
    <n v="0.98"/>
    <n v="0.94"/>
    <n v="0.04"/>
    <n v="0.16"/>
    <n v="0.13"/>
    <n v="0.73"/>
    <n v="0.82"/>
    <n v="0.21"/>
    <n v="0.51"/>
    <x v="0"/>
    <s v="Senior"/>
    <x v="6"/>
    <x v="3"/>
  </r>
  <r>
    <x v="4"/>
    <n v="50567"/>
    <n v="11"/>
    <s v="Bachelor's"/>
    <n v="0.73"/>
    <n v="1.04"/>
    <x v="22"/>
    <x v="2"/>
    <n v="0.51"/>
    <n v="0.3"/>
    <n v="0.56999999999999995"/>
    <n v="0.69"/>
    <n v="0.87"/>
    <n v="0.64"/>
    <n v="0.76"/>
    <n v="0.16"/>
    <n v="0.46"/>
    <n v="0.01"/>
    <x v="0"/>
    <s v="Senior"/>
    <x v="4"/>
    <x v="2"/>
  </r>
  <r>
    <x v="19"/>
    <n v="52656"/>
    <n v="11"/>
    <s v="Bachelor's"/>
    <n v="0.73"/>
    <n v="1.49"/>
    <x v="55"/>
    <x v="2"/>
    <n v="0.4"/>
    <n v="0.8"/>
    <n v="0.2"/>
    <n v="0.56000000000000005"/>
    <n v="0.73"/>
    <n v="0.62"/>
    <n v="0.19"/>
    <n v="0.36"/>
    <n v="0.78"/>
    <n v="0.55000000000000004"/>
    <x v="0"/>
    <s v="Senior"/>
    <x v="16"/>
    <x v="2"/>
  </r>
  <r>
    <x v="1"/>
    <n v="77701"/>
    <n v="9"/>
    <s v="Bachelor's"/>
    <n v="0.76"/>
    <n v="0.54"/>
    <x v="52"/>
    <x v="1"/>
    <n v="0.2"/>
    <n v="0.96"/>
    <n v="0.37"/>
    <n v="0.33"/>
    <n v="0.15"/>
    <n v="0.31"/>
    <n v="0.88"/>
    <n v="1"/>
    <n v="0.37"/>
    <n v="0.45"/>
    <x v="0"/>
    <s v="Mid-Level"/>
    <x v="1"/>
    <x v="1"/>
  </r>
  <r>
    <x v="13"/>
    <n v="137539"/>
    <n v="9"/>
    <s v="High School"/>
    <n v="0.89"/>
    <n v="1.0900000000000001"/>
    <x v="36"/>
    <x v="2"/>
    <n v="0.41"/>
    <n v="0.7"/>
    <n v="0"/>
    <n v="0.62"/>
    <n v="0.36"/>
    <n v="0.79"/>
    <n v="0.09"/>
    <n v="0.59"/>
    <n v="0.48"/>
    <n v="0.64"/>
    <x v="1"/>
    <s v="Mid-Level"/>
    <x v="11"/>
    <x v="1"/>
  </r>
  <r>
    <x v="1"/>
    <n v="46087"/>
    <n v="4"/>
    <s v="High School"/>
    <n v="0.57999999999999996"/>
    <n v="1.06"/>
    <x v="27"/>
    <x v="1"/>
    <n v="0.6"/>
    <n v="0.68"/>
    <n v="0.8"/>
    <n v="0.27"/>
    <n v="0.83"/>
    <n v="0.5"/>
    <n v="0.08"/>
    <n v="0.06"/>
    <n v="0.33"/>
    <n v="0.78"/>
    <x v="0"/>
    <s v="Early Career"/>
    <x v="1"/>
    <x v="1"/>
  </r>
  <r>
    <x v="11"/>
    <n v="67861"/>
    <n v="20"/>
    <s v="PhD"/>
    <n v="0.79"/>
    <n v="1.02"/>
    <x v="8"/>
    <x v="2"/>
    <n v="0.15"/>
    <n v="0.33"/>
    <n v="0.43"/>
    <n v="0.09"/>
    <n v="0.22"/>
    <n v="0.6"/>
    <n v="0.74"/>
    <n v="1"/>
    <n v="0.93"/>
    <n v="0.64"/>
    <x v="0"/>
    <s v="Senior"/>
    <x v="10"/>
    <x v="2"/>
  </r>
  <r>
    <x v="2"/>
    <n v="89792"/>
    <n v="5"/>
    <s v="Master's"/>
    <n v="0.64"/>
    <n v="1.29"/>
    <x v="67"/>
    <x v="0"/>
    <n v="0.41"/>
    <n v="0.84"/>
    <n v="0.38"/>
    <n v="0.56999999999999995"/>
    <n v="0.59"/>
    <n v="0.18"/>
    <n v="0.36"/>
    <n v="0.33"/>
    <n v="0.03"/>
    <n v="0.02"/>
    <x v="0"/>
    <s v="Early Career"/>
    <x v="2"/>
    <x v="0"/>
  </r>
  <r>
    <x v="17"/>
    <n v="36397"/>
    <n v="21"/>
    <s v="Bachelor's"/>
    <n v="0.27"/>
    <n v="1.02"/>
    <x v="71"/>
    <x v="2"/>
    <n v="0.94"/>
    <n v="0.26"/>
    <n v="0.43"/>
    <n v="0.87"/>
    <n v="0.84"/>
    <n v="0.19"/>
    <n v="0.8"/>
    <n v="0.46"/>
    <n v="0.48"/>
    <n v="0.13"/>
    <x v="0"/>
    <s v="Expert/Late"/>
    <x v="15"/>
    <x v="0"/>
  </r>
  <r>
    <x v="12"/>
    <n v="49715"/>
    <n v="29"/>
    <s v="Master's"/>
    <n v="0.73"/>
    <n v="1"/>
    <x v="25"/>
    <x v="2"/>
    <n v="0.73"/>
    <n v="0.77"/>
    <n v="0.16"/>
    <n v="0.61"/>
    <n v="0.14000000000000001"/>
    <n v="0.75"/>
    <n v="0.66"/>
    <n v="0.96"/>
    <n v="7.0000000000000007E-2"/>
    <n v="0.06"/>
    <x v="0"/>
    <s v="Expert/Late"/>
    <x v="3"/>
    <x v="1"/>
  </r>
  <r>
    <x v="11"/>
    <n v="122573"/>
    <n v="21"/>
    <s v="High School"/>
    <n v="0.26"/>
    <n v="0.75"/>
    <x v="72"/>
    <x v="2"/>
    <n v="0.25"/>
    <n v="0.27"/>
    <n v="0.76"/>
    <n v="0.45"/>
    <n v="0.78"/>
    <n v="7.0000000000000007E-2"/>
    <n v="0.49"/>
    <n v="0.03"/>
    <n v="0.06"/>
    <n v="0.91"/>
    <x v="1"/>
    <s v="Expert/Late"/>
    <x v="10"/>
    <x v="2"/>
  </r>
  <r>
    <x v="13"/>
    <n v="133864"/>
    <n v="20"/>
    <s v="Master's"/>
    <n v="0.53"/>
    <n v="0.91"/>
    <x v="30"/>
    <x v="2"/>
    <n v="0.9"/>
    <n v="0.02"/>
    <n v="0.66"/>
    <n v="0.96"/>
    <n v="0.56000000000000005"/>
    <n v="0.94"/>
    <n v="0.05"/>
    <n v="0.42"/>
    <n v="0.26"/>
    <n v="0.73"/>
    <x v="1"/>
    <s v="Senior"/>
    <x v="11"/>
    <x v="1"/>
  </r>
  <r>
    <x v="17"/>
    <n v="48745"/>
    <n v="20"/>
    <s v="Master's"/>
    <n v="0.26"/>
    <n v="1.1499999999999999"/>
    <x v="48"/>
    <x v="2"/>
    <n v="0.56999999999999995"/>
    <n v="0.46"/>
    <n v="0.97"/>
    <n v="0.61"/>
    <n v="0.35"/>
    <n v="0.11"/>
    <n v="0.15"/>
    <n v="0.23"/>
    <n v="0.25"/>
    <n v="0.85"/>
    <x v="0"/>
    <s v="Senior"/>
    <x v="15"/>
    <x v="0"/>
  </r>
  <r>
    <x v="15"/>
    <n v="49446"/>
    <n v="0"/>
    <s v="Master's"/>
    <n v="0.52"/>
    <n v="0.61"/>
    <x v="15"/>
    <x v="1"/>
    <n v="0.72"/>
    <n v="7.0000000000000007E-2"/>
    <n v="0.71"/>
    <n v="0.54"/>
    <n v="0.08"/>
    <n v="0.46"/>
    <n v="0.48"/>
    <n v="0.17"/>
    <n v="0.95"/>
    <n v="0.85"/>
    <x v="0"/>
    <s v="Entry/Junior"/>
    <x v="13"/>
    <x v="3"/>
  </r>
  <r>
    <x v="18"/>
    <n v="98673"/>
    <n v="9"/>
    <s v="Master's"/>
    <n v="0.46"/>
    <n v="0.91"/>
    <x v="13"/>
    <x v="1"/>
    <n v="0.55000000000000004"/>
    <n v="0.06"/>
    <n v="0.51"/>
    <n v="0.81"/>
    <n v="0.46"/>
    <n v="0.05"/>
    <n v="0.79"/>
    <n v="0.2"/>
    <n v="0.26"/>
    <n v="0.16"/>
    <x v="0"/>
    <s v="Mid-Level"/>
    <x v="13"/>
    <x v="3"/>
  </r>
  <r>
    <x v="9"/>
    <n v="93870"/>
    <n v="3"/>
    <s v="PhD"/>
    <n v="0.76"/>
    <n v="1.02"/>
    <x v="73"/>
    <x v="0"/>
    <n v="0.88"/>
    <n v="0.88"/>
    <n v="0.87"/>
    <n v="0.24"/>
    <n v="0.45"/>
    <n v="0.98"/>
    <n v="0.77"/>
    <n v="0.03"/>
    <n v="7.0000000000000007E-2"/>
    <n v="0.46"/>
    <x v="0"/>
    <s v="Early Career"/>
    <x v="8"/>
    <x v="0"/>
  </r>
  <r>
    <x v="4"/>
    <n v="72951"/>
    <n v="11"/>
    <s v="High School"/>
    <n v="0.54"/>
    <n v="1"/>
    <x v="55"/>
    <x v="2"/>
    <n v="0.66"/>
    <n v="0.82"/>
    <n v="0.38"/>
    <n v="0.78"/>
    <n v="0.96"/>
    <n v="0.2"/>
    <n v="0.52"/>
    <n v="0.28999999999999998"/>
    <n v="0.79"/>
    <n v="0.57999999999999996"/>
    <x v="0"/>
    <s v="Senior"/>
    <x v="4"/>
    <x v="2"/>
  </r>
  <r>
    <x v="2"/>
    <n v="37239"/>
    <n v="22"/>
    <s v="High School"/>
    <n v="0.64"/>
    <n v="0.7"/>
    <x v="24"/>
    <x v="0"/>
    <n v="0.52"/>
    <n v="0.45"/>
    <n v="0.56000000000000005"/>
    <n v="0.17"/>
    <n v="0.61"/>
    <n v="0.36"/>
    <n v="0.9"/>
    <n v="0.17"/>
    <n v="0.51"/>
    <n v="0.6"/>
    <x v="0"/>
    <s v="Expert/Late"/>
    <x v="2"/>
    <x v="0"/>
  </r>
  <r>
    <x v="9"/>
    <n v="149798"/>
    <n v="7"/>
    <s v="PhD"/>
    <n v="0.89"/>
    <n v="1.1499999999999999"/>
    <x v="44"/>
    <x v="0"/>
    <n v="0.44"/>
    <n v="0.62"/>
    <n v="0.08"/>
    <n v="0.88"/>
    <n v="0.8"/>
    <n v="0.51"/>
    <n v="0.97"/>
    <n v="0.42"/>
    <n v="0.98"/>
    <n v="0.67"/>
    <x v="1"/>
    <s v="Mid-Level"/>
    <x v="8"/>
    <x v="0"/>
  </r>
  <r>
    <x v="0"/>
    <n v="149052"/>
    <n v="1"/>
    <s v="Bachelor's"/>
    <n v="0.17"/>
    <n v="1.38"/>
    <x v="2"/>
    <x v="0"/>
    <n v="0.16"/>
    <n v="0.01"/>
    <n v="0.56000000000000005"/>
    <n v="0.53"/>
    <n v="0.72"/>
    <n v="0.89"/>
    <n v="0.08"/>
    <n v="0.73"/>
    <n v="0.19"/>
    <n v="0.86"/>
    <x v="1"/>
    <s v="Entry/Junior"/>
    <x v="0"/>
    <x v="0"/>
  </r>
  <r>
    <x v="7"/>
    <n v="39587"/>
    <n v="5"/>
    <s v="Bachelor's"/>
    <n v="0.54"/>
    <n v="1.21"/>
    <x v="61"/>
    <x v="1"/>
    <n v="0.47"/>
    <n v="0.82"/>
    <n v="0.46"/>
    <n v="0.36"/>
    <n v="0.49"/>
    <n v="0.83"/>
    <n v="0.34"/>
    <n v="0.17"/>
    <n v="0.71"/>
    <n v="0.83"/>
    <x v="0"/>
    <s v="Early Career"/>
    <x v="6"/>
    <x v="3"/>
  </r>
  <r>
    <x v="19"/>
    <n v="120301"/>
    <n v="0"/>
    <s v="Master's"/>
    <n v="0.24"/>
    <n v="0.64"/>
    <x v="30"/>
    <x v="2"/>
    <n v="0.45"/>
    <n v="0.75"/>
    <n v="0.65"/>
    <n v="0.62"/>
    <n v="0.35"/>
    <n v="0.84"/>
    <n v="0.47"/>
    <n v="0.98"/>
    <n v="0.63"/>
    <n v="0.13"/>
    <x v="1"/>
    <s v="Entry/Junior"/>
    <x v="16"/>
    <x v="2"/>
  </r>
  <r>
    <x v="8"/>
    <n v="117969"/>
    <n v="1"/>
    <s v="PhD"/>
    <n v="0.31"/>
    <n v="0.5"/>
    <x v="64"/>
    <x v="2"/>
    <n v="0.17"/>
    <n v="0.66"/>
    <n v="0.99"/>
    <n v="7.0000000000000007E-2"/>
    <n v="0.08"/>
    <n v="0.34"/>
    <n v="0.87"/>
    <n v="0.22"/>
    <n v="0.36"/>
    <n v="7.0000000000000007E-2"/>
    <x v="1"/>
    <s v="Entry/Junior"/>
    <x v="7"/>
    <x v="2"/>
  </r>
  <r>
    <x v="0"/>
    <n v="39528"/>
    <n v="20"/>
    <s v="High School"/>
    <n v="0.41"/>
    <n v="1.26"/>
    <x v="17"/>
    <x v="0"/>
    <n v="0.23"/>
    <n v="0.81"/>
    <n v="0.06"/>
    <n v="0.9"/>
    <n v="0.65"/>
    <n v="0.87"/>
    <n v="0"/>
    <n v="0.17"/>
    <n v="0.39"/>
    <n v="0.38"/>
    <x v="0"/>
    <s v="Senior"/>
    <x v="0"/>
    <x v="0"/>
  </r>
  <r>
    <x v="7"/>
    <n v="95677"/>
    <n v="3"/>
    <s v="Master's"/>
    <n v="0.38"/>
    <n v="0.63"/>
    <x v="18"/>
    <x v="1"/>
    <n v="0.8"/>
    <n v="0.48"/>
    <n v="0.02"/>
    <n v="0.42"/>
    <n v="0.03"/>
    <n v="0.97"/>
    <n v="0.13"/>
    <n v="0.71"/>
    <n v="0.97"/>
    <n v="0.83"/>
    <x v="0"/>
    <s v="Early Career"/>
    <x v="6"/>
    <x v="3"/>
  </r>
  <r>
    <x v="8"/>
    <n v="51778"/>
    <n v="8"/>
    <s v="Bachelor's"/>
    <n v="0.84"/>
    <n v="1.48"/>
    <x v="33"/>
    <x v="2"/>
    <n v="0.56000000000000005"/>
    <n v="0.63"/>
    <n v="0.53"/>
    <n v="0.64"/>
    <n v="0.45"/>
    <n v="0.22"/>
    <n v="0.12"/>
    <n v="7.0000000000000007E-2"/>
    <n v="0.26"/>
    <n v="0.05"/>
    <x v="0"/>
    <s v="Mid-Level"/>
    <x v="7"/>
    <x v="2"/>
  </r>
  <r>
    <x v="11"/>
    <n v="36816"/>
    <n v="23"/>
    <s v="High School"/>
    <n v="0.28000000000000003"/>
    <n v="1.32"/>
    <x v="20"/>
    <x v="2"/>
    <n v="0.23"/>
    <n v="0.73"/>
    <n v="0.6"/>
    <n v="0.06"/>
    <n v="0.88"/>
    <n v="0.88"/>
    <n v="0.33"/>
    <n v="0.34"/>
    <n v="0.99"/>
    <n v="0.63"/>
    <x v="0"/>
    <s v="Expert/Late"/>
    <x v="10"/>
    <x v="2"/>
  </r>
  <r>
    <x v="1"/>
    <n v="53567"/>
    <n v="28"/>
    <s v="Bachelor's"/>
    <n v="0.84"/>
    <n v="0.79"/>
    <x v="74"/>
    <x v="1"/>
    <n v="0.27"/>
    <n v="0.79"/>
    <n v="0.56999999999999995"/>
    <n v="0.66"/>
    <n v="0.25"/>
    <n v="0.22"/>
    <n v="0.49"/>
    <n v="0.74"/>
    <n v="0.53"/>
    <n v="0.03"/>
    <x v="0"/>
    <s v="Expert/Late"/>
    <x v="1"/>
    <x v="1"/>
  </r>
  <r>
    <x v="11"/>
    <n v="121170"/>
    <n v="16"/>
    <s v="Bachelor's"/>
    <n v="0.06"/>
    <n v="1.46"/>
    <x v="57"/>
    <x v="2"/>
    <n v="0.69"/>
    <n v="0.08"/>
    <n v="0.91"/>
    <n v="0.46"/>
    <n v="0.14000000000000001"/>
    <n v="0.34"/>
    <n v="0.16"/>
    <n v="0.17"/>
    <n v="0.95"/>
    <n v="0.45"/>
    <x v="1"/>
    <s v="Senior"/>
    <x v="10"/>
    <x v="2"/>
  </r>
  <r>
    <x v="5"/>
    <n v="91944"/>
    <n v="28"/>
    <s v="Bachelor's"/>
    <n v="0.64"/>
    <n v="1.18"/>
    <x v="47"/>
    <x v="1"/>
    <n v="0.23"/>
    <n v="0.79"/>
    <n v="0.97"/>
    <n v="0.26"/>
    <n v="0.27"/>
    <n v="0.47"/>
    <n v="0.98"/>
    <n v="0.27"/>
    <n v="0.41"/>
    <n v="0.89"/>
    <x v="0"/>
    <s v="Expert/Late"/>
    <x v="3"/>
    <x v="1"/>
  </r>
  <r>
    <x v="0"/>
    <n v="123905"/>
    <n v="16"/>
    <s v="Bachelor's"/>
    <n v="0.04"/>
    <n v="1.1000000000000001"/>
    <x v="17"/>
    <x v="0"/>
    <n v="0.24"/>
    <n v="0.47"/>
    <n v="0.45"/>
    <n v="0.47"/>
    <n v="0.62"/>
    <n v="0.47"/>
    <n v="0.45"/>
    <n v="0.47"/>
    <n v="0.59"/>
    <n v="0.54"/>
    <x v="1"/>
    <s v="Senior"/>
    <x v="0"/>
    <x v="0"/>
  </r>
  <r>
    <x v="7"/>
    <n v="73056"/>
    <n v="13"/>
    <s v="Master's"/>
    <n v="0.05"/>
    <n v="1.33"/>
    <x v="75"/>
    <x v="1"/>
    <n v="0.28000000000000003"/>
    <n v="0.46"/>
    <n v="0.44"/>
    <n v="0.22"/>
    <n v="0.4"/>
    <n v="0.04"/>
    <n v="0.28000000000000003"/>
    <n v="0.82"/>
    <n v="0.28000000000000003"/>
    <n v="0.82"/>
    <x v="0"/>
    <s v="Senior"/>
    <x v="6"/>
    <x v="3"/>
  </r>
  <r>
    <x v="16"/>
    <n v="89156"/>
    <n v="18"/>
    <s v="Master's"/>
    <n v="0.88"/>
    <n v="1.07"/>
    <x v="76"/>
    <x v="0"/>
    <n v="0.68"/>
    <n v="0.04"/>
    <n v="0.45"/>
    <n v="0.93"/>
    <n v="0.17"/>
    <n v="0.39"/>
    <n v="0.73"/>
    <n v="0.88"/>
    <n v="0.67"/>
    <n v="0.26"/>
    <x v="0"/>
    <s v="Senior"/>
    <x v="14"/>
    <x v="0"/>
  </r>
  <r>
    <x v="19"/>
    <n v="102124"/>
    <n v="15"/>
    <s v="PhD"/>
    <n v="0.3"/>
    <n v="1.22"/>
    <x v="26"/>
    <x v="2"/>
    <n v="0.72"/>
    <n v="0.86"/>
    <n v="0"/>
    <n v="0.72"/>
    <n v="0.83"/>
    <n v="0.04"/>
    <n v="0.87"/>
    <n v="0.26"/>
    <n v="0.67"/>
    <n v="0.8"/>
    <x v="1"/>
    <s v="Senior"/>
    <x v="16"/>
    <x v="2"/>
  </r>
  <r>
    <x v="15"/>
    <n v="54995"/>
    <n v="17"/>
    <s v="PhD"/>
    <n v="0.09"/>
    <n v="1.1000000000000001"/>
    <x v="27"/>
    <x v="1"/>
    <n v="0.9"/>
    <n v="0.4"/>
    <n v="0.32"/>
    <n v="0.75"/>
    <n v="0.41"/>
    <n v="0.65"/>
    <n v="0.65"/>
    <n v="0.89"/>
    <n v="0.6"/>
    <n v="0.5"/>
    <x v="0"/>
    <s v="Senior"/>
    <x v="13"/>
    <x v="3"/>
  </r>
  <r>
    <x v="6"/>
    <n v="100194"/>
    <n v="21"/>
    <s v="High School"/>
    <n v="0.12"/>
    <n v="0.65"/>
    <x v="49"/>
    <x v="2"/>
    <n v="0.64"/>
    <n v="0.74"/>
    <n v="0.53"/>
    <n v="0.83"/>
    <n v="0.99"/>
    <n v="0.82"/>
    <n v="0.69"/>
    <n v="0.53"/>
    <n v="0.45"/>
    <n v="0.08"/>
    <x v="1"/>
    <s v="Expert/Late"/>
    <x v="5"/>
    <x v="0"/>
  </r>
  <r>
    <x v="11"/>
    <n v="97534"/>
    <n v="25"/>
    <s v="High School"/>
    <n v="0.91"/>
    <n v="1.31"/>
    <x v="65"/>
    <x v="2"/>
    <n v="0.47"/>
    <n v="0.82"/>
    <n v="7.0000000000000007E-2"/>
    <n v="0.39"/>
    <n v="0.85"/>
    <n v="0.4"/>
    <n v="0.08"/>
    <n v="0.54"/>
    <n v="0.86"/>
    <n v="0.59"/>
    <x v="0"/>
    <s v="Expert/Late"/>
    <x v="10"/>
    <x v="2"/>
  </r>
  <r>
    <x v="10"/>
    <n v="123547"/>
    <n v="1"/>
    <s v="High School"/>
    <n v="0.38"/>
    <n v="0.95"/>
    <x v="68"/>
    <x v="2"/>
    <n v="0.76"/>
    <n v="0.1"/>
    <n v="0.89"/>
    <n v="0.01"/>
    <n v="0.37"/>
    <n v="0.03"/>
    <n v="0.39"/>
    <n v="0.53"/>
    <n v="0.51"/>
    <n v="0.17"/>
    <x v="1"/>
    <s v="Entry/Junior"/>
    <x v="9"/>
    <x v="1"/>
  </r>
  <r>
    <x v="5"/>
    <n v="111926"/>
    <n v="3"/>
    <s v="Bachelor's"/>
    <n v="0.04"/>
    <n v="1.26"/>
    <x v="21"/>
    <x v="1"/>
    <n v="0.34"/>
    <n v="0.52"/>
    <n v="0.38"/>
    <n v="0.01"/>
    <n v="0.39"/>
    <n v="0.79"/>
    <n v="0.6"/>
    <n v="0.1"/>
    <n v="0.85"/>
    <n v="0.53"/>
    <x v="1"/>
    <s v="Early Career"/>
    <x v="3"/>
    <x v="1"/>
  </r>
  <r>
    <x v="8"/>
    <n v="107487"/>
    <n v="19"/>
    <s v="Bachelor's"/>
    <n v="0.57999999999999996"/>
    <n v="1.06"/>
    <x v="55"/>
    <x v="2"/>
    <n v="0.17"/>
    <n v="0.97"/>
    <n v="0.23"/>
    <n v="0.98"/>
    <n v="0.53"/>
    <n v="0.14000000000000001"/>
    <n v="0.1"/>
    <n v="0.21"/>
    <n v="0.93"/>
    <n v="0.41"/>
    <x v="1"/>
    <s v="Senior"/>
    <x v="7"/>
    <x v="2"/>
  </r>
  <r>
    <x v="8"/>
    <n v="107362"/>
    <n v="17"/>
    <s v="Master's"/>
    <n v="0.31"/>
    <n v="0.65"/>
    <x v="11"/>
    <x v="2"/>
    <n v="0.13"/>
    <n v="0.84"/>
    <n v="0.37"/>
    <n v="0.37"/>
    <n v="0.47"/>
    <n v="0.44"/>
    <n v="0.99"/>
    <n v="0.55000000000000004"/>
    <n v="0.09"/>
    <n v="0.61"/>
    <x v="1"/>
    <s v="Senior"/>
    <x v="7"/>
    <x v="2"/>
  </r>
  <r>
    <x v="4"/>
    <n v="44973"/>
    <n v="19"/>
    <s v="Master's"/>
    <n v="0.03"/>
    <n v="1.47"/>
    <x v="45"/>
    <x v="2"/>
    <n v="0.98"/>
    <n v="0.48"/>
    <n v="0.53"/>
    <n v="0.17"/>
    <n v="0.25"/>
    <n v="0.84"/>
    <n v="0.36"/>
    <n v="0.83"/>
    <n v="0.71"/>
    <n v="0.18"/>
    <x v="0"/>
    <s v="Senior"/>
    <x v="4"/>
    <x v="2"/>
  </r>
  <r>
    <x v="1"/>
    <n v="30340"/>
    <n v="13"/>
    <s v="Master's"/>
    <n v="0.68"/>
    <n v="0.74"/>
    <x v="75"/>
    <x v="1"/>
    <n v="0.54"/>
    <n v="0.17"/>
    <n v="0.57999999999999996"/>
    <n v="1"/>
    <n v="0.15"/>
    <n v="0.82"/>
    <n v="0.21"/>
    <n v="0.78"/>
    <n v="0.73"/>
    <n v="0.3"/>
    <x v="2"/>
    <s v="Senior"/>
    <x v="1"/>
    <x v="1"/>
  </r>
  <r>
    <x v="15"/>
    <n v="104965"/>
    <n v="24"/>
    <s v="Bachelor's"/>
    <n v="0.79"/>
    <n v="0.96"/>
    <x v="70"/>
    <x v="1"/>
    <n v="0.15"/>
    <n v="0.85"/>
    <n v="0.71"/>
    <n v="0.91"/>
    <n v="0.13"/>
    <n v="0.59"/>
    <n v="0.6"/>
    <n v="0.35"/>
    <n v="0.46"/>
    <n v="0.04"/>
    <x v="1"/>
    <s v="Expert/Late"/>
    <x v="13"/>
    <x v="3"/>
  </r>
  <r>
    <x v="16"/>
    <n v="74789"/>
    <n v="10"/>
    <s v="Master's"/>
    <n v="0.55000000000000004"/>
    <n v="0.56000000000000005"/>
    <x v="59"/>
    <x v="0"/>
    <n v="0.47"/>
    <n v="0.03"/>
    <n v="0.97"/>
    <n v="0.95"/>
    <n v="0.51"/>
    <n v="0.09"/>
    <n v="0.75"/>
    <n v="0.49"/>
    <n v="0.3"/>
    <n v="0.49"/>
    <x v="0"/>
    <s v="Mid-Level"/>
    <x v="14"/>
    <x v="0"/>
  </r>
  <r>
    <x v="0"/>
    <n v="88954"/>
    <n v="0"/>
    <s v="High School"/>
    <n v="0.56000000000000005"/>
    <n v="0.94"/>
    <x v="0"/>
    <x v="0"/>
    <n v="0.92"/>
    <n v="0.36"/>
    <n v="0.73"/>
    <n v="0.89"/>
    <n v="0.46"/>
    <n v="0.44"/>
    <n v="0.6"/>
    <n v="0.59"/>
    <n v="0.81"/>
    <n v="0.48"/>
    <x v="0"/>
    <s v="Entry/Junior"/>
    <x v="0"/>
    <x v="0"/>
  </r>
  <r>
    <x v="7"/>
    <n v="78456"/>
    <n v="7"/>
    <s v="PhD"/>
    <n v="0.85"/>
    <n v="0.94"/>
    <x v="75"/>
    <x v="1"/>
    <n v="0.89"/>
    <n v="0.06"/>
    <n v="0.88"/>
    <n v="0.45"/>
    <n v="0.51"/>
    <n v="0.63"/>
    <n v="0.93"/>
    <n v="0.02"/>
    <n v="0.48"/>
    <n v="0.69"/>
    <x v="0"/>
    <s v="Mid-Level"/>
    <x v="6"/>
    <x v="3"/>
  </r>
  <r>
    <x v="4"/>
    <n v="116698"/>
    <n v="2"/>
    <s v="High School"/>
    <n v="0.69"/>
    <n v="0.63"/>
    <x v="71"/>
    <x v="2"/>
    <n v="0.36"/>
    <n v="0.8"/>
    <n v="0.28000000000000003"/>
    <n v="0.21"/>
    <n v="0.96"/>
    <n v="0.01"/>
    <n v="1"/>
    <n v="0.68"/>
    <n v="0.83"/>
    <n v="0.28999999999999998"/>
    <x v="1"/>
    <s v="Entry/Junior"/>
    <x v="4"/>
    <x v="2"/>
  </r>
  <r>
    <x v="17"/>
    <n v="40886"/>
    <n v="2"/>
    <s v="High School"/>
    <n v="0.74"/>
    <n v="1.33"/>
    <x v="3"/>
    <x v="2"/>
    <n v="0.14000000000000001"/>
    <n v="0.75"/>
    <n v="0.77"/>
    <n v="0.66"/>
    <n v="0.77"/>
    <n v="0.85"/>
    <n v="0.61"/>
    <n v="0.09"/>
    <n v="0.49"/>
    <n v="0.08"/>
    <x v="0"/>
    <s v="Entry/Junior"/>
    <x v="15"/>
    <x v="0"/>
  </r>
  <r>
    <x v="5"/>
    <n v="78511"/>
    <n v="3"/>
    <s v="High School"/>
    <n v="0.41"/>
    <n v="0.56999999999999995"/>
    <x v="41"/>
    <x v="1"/>
    <n v="0.11"/>
    <n v="0.81"/>
    <n v="0.95"/>
    <n v="7.0000000000000007E-2"/>
    <n v="0.96"/>
    <n v="0.52"/>
    <n v="0.3"/>
    <n v="0.08"/>
    <n v="0.5"/>
    <n v="0.79"/>
    <x v="0"/>
    <s v="Early Career"/>
    <x v="3"/>
    <x v="1"/>
  </r>
  <r>
    <x v="5"/>
    <n v="136127"/>
    <n v="5"/>
    <s v="Master's"/>
    <n v="0.05"/>
    <n v="0.56999999999999995"/>
    <x v="18"/>
    <x v="1"/>
    <n v="0.3"/>
    <n v="0.23"/>
    <n v="0.28000000000000003"/>
    <n v="0.8"/>
    <n v="0.93"/>
    <n v="0.41"/>
    <n v="0.91"/>
    <n v="0.32"/>
    <n v="0.48"/>
    <n v="0.23"/>
    <x v="1"/>
    <s v="Early Career"/>
    <x v="3"/>
    <x v="1"/>
  </r>
  <r>
    <x v="16"/>
    <n v="45592"/>
    <n v="29"/>
    <s v="Bachelor's"/>
    <n v="0.98"/>
    <n v="1.1000000000000001"/>
    <x v="77"/>
    <x v="0"/>
    <n v="0.65"/>
    <n v="0.12"/>
    <n v="0.89"/>
    <n v="0.5"/>
    <n v="0.45"/>
    <n v="0.59"/>
    <n v="0.62"/>
    <n v="7.0000000000000007E-2"/>
    <n v="0.68"/>
    <n v="0.24"/>
    <x v="0"/>
    <s v="Expert/Late"/>
    <x v="14"/>
    <x v="0"/>
  </r>
  <r>
    <x v="0"/>
    <n v="134859"/>
    <n v="13"/>
    <s v="Master's"/>
    <n v="0.82"/>
    <n v="1.3"/>
    <x v="56"/>
    <x v="0"/>
    <n v="0.52"/>
    <n v="0.14000000000000001"/>
    <n v="0.78"/>
    <n v="0.27"/>
    <n v="0.5"/>
    <n v="0.28000000000000003"/>
    <n v="0.13"/>
    <n v="0.63"/>
    <n v="0.05"/>
    <n v="0.75"/>
    <x v="1"/>
    <s v="Senior"/>
    <x v="0"/>
    <x v="0"/>
  </r>
  <r>
    <x v="18"/>
    <n v="119678"/>
    <n v="24"/>
    <s v="High School"/>
    <n v="0"/>
    <n v="1.01"/>
    <x v="19"/>
    <x v="1"/>
    <n v="0.28000000000000003"/>
    <n v="0.71"/>
    <n v="0.06"/>
    <n v="0.84"/>
    <n v="0"/>
    <n v="0.25"/>
    <n v="0.74"/>
    <n v="0.32"/>
    <n v="0.1"/>
    <n v="0.36"/>
    <x v="1"/>
    <s v="Expert/Late"/>
    <x v="13"/>
    <x v="3"/>
  </r>
  <r>
    <x v="10"/>
    <n v="62402"/>
    <n v="8"/>
    <s v="Master's"/>
    <n v="0.84"/>
    <n v="0.81"/>
    <x v="69"/>
    <x v="2"/>
    <n v="0.89"/>
    <n v="0.43"/>
    <n v="0.91"/>
    <n v="0.38"/>
    <n v="0.96"/>
    <n v="0.09"/>
    <n v="0.69"/>
    <n v="0.49"/>
    <n v="0.39"/>
    <n v="0.63"/>
    <x v="0"/>
    <s v="Mid-Level"/>
    <x v="9"/>
    <x v="1"/>
  </r>
  <r>
    <x v="6"/>
    <n v="53478"/>
    <n v="9"/>
    <s v="Bachelor's"/>
    <n v="0.14000000000000001"/>
    <n v="0.75"/>
    <x v="38"/>
    <x v="2"/>
    <n v="0.18"/>
    <n v="0.28000000000000003"/>
    <n v="0.13"/>
    <n v="0.68"/>
    <n v="0.94"/>
    <n v="0.27"/>
    <n v="0.48"/>
    <n v="0.63"/>
    <n v="1"/>
    <n v="0.1"/>
    <x v="0"/>
    <s v="Mid-Level"/>
    <x v="5"/>
    <x v="0"/>
  </r>
  <r>
    <x v="11"/>
    <n v="52005"/>
    <n v="15"/>
    <s v="Bachelor's"/>
    <n v="0.39"/>
    <n v="1.37"/>
    <x v="78"/>
    <x v="2"/>
    <n v="0.11"/>
    <n v="0.63"/>
    <n v="0.77"/>
    <n v="0"/>
    <n v="0.86"/>
    <n v="0.19"/>
    <n v="0.55000000000000004"/>
    <n v="0.42"/>
    <n v="0.72"/>
    <n v="0.37"/>
    <x v="0"/>
    <s v="Senior"/>
    <x v="10"/>
    <x v="2"/>
  </r>
  <r>
    <x v="0"/>
    <n v="82389"/>
    <n v="10"/>
    <s v="Bachelor's"/>
    <n v="0.73"/>
    <n v="1.1499999999999999"/>
    <x v="40"/>
    <x v="0"/>
    <n v="0.75"/>
    <n v="0.04"/>
    <n v="0.39"/>
    <n v="0.93"/>
    <n v="0.13"/>
    <n v="0.74"/>
    <n v="0.97"/>
    <n v="0.05"/>
    <n v="0.68"/>
    <n v="0.47"/>
    <x v="0"/>
    <s v="Mid-Level"/>
    <x v="0"/>
    <x v="0"/>
  </r>
  <r>
    <x v="17"/>
    <n v="84336"/>
    <n v="3"/>
    <s v="High School"/>
    <n v="0.09"/>
    <n v="0.54"/>
    <x v="64"/>
    <x v="2"/>
    <n v="0.82"/>
    <n v="0.78"/>
    <n v="0.54"/>
    <n v="0.1"/>
    <n v="0.69"/>
    <n v="0.24"/>
    <n v="0.91"/>
    <n v="0.84"/>
    <n v="0.71"/>
    <n v="0.95"/>
    <x v="0"/>
    <s v="Early Career"/>
    <x v="15"/>
    <x v="0"/>
  </r>
  <r>
    <x v="4"/>
    <n v="112594"/>
    <n v="24"/>
    <s v="High School"/>
    <n v="0.74"/>
    <n v="0.83"/>
    <x v="72"/>
    <x v="2"/>
    <n v="0.27"/>
    <n v="0.72"/>
    <n v="0.88"/>
    <n v="0.04"/>
    <n v="0.4"/>
    <n v="0.76"/>
    <n v="0.45"/>
    <n v="0.27"/>
    <n v="0.22"/>
    <n v="0.13"/>
    <x v="1"/>
    <s v="Expert/Late"/>
    <x v="4"/>
    <x v="2"/>
  </r>
  <r>
    <x v="0"/>
    <n v="85243"/>
    <n v="26"/>
    <s v="Bachelor's"/>
    <n v="0.57999999999999996"/>
    <n v="0.57999999999999996"/>
    <x v="9"/>
    <x v="0"/>
    <n v="0.37"/>
    <n v="0.18"/>
    <n v="0.44"/>
    <n v="0.33"/>
    <n v="0.34"/>
    <n v="0.74"/>
    <n v="0.22"/>
    <n v="0.64"/>
    <n v="0.56999999999999995"/>
    <n v="0.56999999999999995"/>
    <x v="0"/>
    <s v="Expert/Late"/>
    <x v="0"/>
    <x v="0"/>
  </r>
  <r>
    <x v="10"/>
    <n v="85668"/>
    <n v="3"/>
    <s v="Master's"/>
    <n v="0.55000000000000004"/>
    <n v="1.38"/>
    <x v="64"/>
    <x v="2"/>
    <n v="0.55000000000000004"/>
    <n v="0.83"/>
    <n v="0.61"/>
    <n v="0.28999999999999998"/>
    <n v="0.21"/>
    <n v="0.15"/>
    <n v="0.9"/>
    <n v="0.71"/>
    <n v="0.94"/>
    <n v="0.6"/>
    <x v="0"/>
    <s v="Early Career"/>
    <x v="9"/>
    <x v="1"/>
  </r>
  <r>
    <x v="3"/>
    <n v="82428"/>
    <n v="14"/>
    <s v="Bachelor's"/>
    <n v="0.06"/>
    <n v="1.17"/>
    <x v="68"/>
    <x v="2"/>
    <n v="0.99"/>
    <n v="0.24"/>
    <n v="0.53"/>
    <n v="0.65"/>
    <n v="0.64"/>
    <n v="0.56000000000000005"/>
    <n v="0.78"/>
    <n v="0.2"/>
    <n v="0.73"/>
    <n v="0.62"/>
    <x v="0"/>
    <s v="Senior"/>
    <x v="3"/>
    <x v="1"/>
  </r>
  <r>
    <x v="12"/>
    <n v="107240"/>
    <n v="25"/>
    <s v="Bachelor's"/>
    <n v="0.85"/>
    <n v="0.82"/>
    <x v="6"/>
    <x v="2"/>
    <n v="0.98"/>
    <n v="0.53"/>
    <n v="0.91"/>
    <n v="0.16"/>
    <n v="0.64"/>
    <n v="0.81"/>
    <n v="0.95"/>
    <n v="0.34"/>
    <n v="0.72"/>
    <n v="0.54"/>
    <x v="1"/>
    <s v="Expert/Late"/>
    <x v="3"/>
    <x v="1"/>
  </r>
  <r>
    <x v="10"/>
    <n v="120270"/>
    <n v="8"/>
    <s v="Master's"/>
    <n v="0.69"/>
    <n v="1.19"/>
    <x v="79"/>
    <x v="2"/>
    <n v="0.5"/>
    <n v="0.23"/>
    <n v="0.04"/>
    <n v="0.42"/>
    <n v="0.3"/>
    <n v="0.76"/>
    <n v="0.35"/>
    <n v="0.95"/>
    <n v="0.96"/>
    <n v="0.62"/>
    <x v="1"/>
    <s v="Mid-Level"/>
    <x v="9"/>
    <x v="1"/>
  </r>
  <r>
    <x v="5"/>
    <n v="74605"/>
    <n v="21"/>
    <s v="Master's"/>
    <n v="0.76"/>
    <n v="1.05"/>
    <x v="5"/>
    <x v="1"/>
    <n v="0.46"/>
    <n v="0.56000000000000005"/>
    <n v="0.86"/>
    <n v="0.48"/>
    <n v="0.9"/>
    <n v="0.67"/>
    <n v="0.14000000000000001"/>
    <n v="0.99"/>
    <n v="0.53"/>
    <n v="0.39"/>
    <x v="0"/>
    <s v="Expert/Late"/>
    <x v="3"/>
    <x v="1"/>
  </r>
  <r>
    <x v="10"/>
    <n v="140059"/>
    <n v="5"/>
    <s v="Bachelor's"/>
    <n v="0.11"/>
    <n v="1.1399999999999999"/>
    <x v="11"/>
    <x v="2"/>
    <n v="0.41"/>
    <n v="0.95"/>
    <n v="0.52"/>
    <n v="0.22"/>
    <n v="0.46"/>
    <n v="0.92"/>
    <n v="0.18"/>
    <n v="0.21"/>
    <n v="0.01"/>
    <n v="0.01"/>
    <x v="1"/>
    <s v="Early Career"/>
    <x v="9"/>
    <x v="1"/>
  </r>
  <r>
    <x v="6"/>
    <n v="96155"/>
    <n v="18"/>
    <s v="Bachelor's"/>
    <n v="0.73"/>
    <n v="0.86"/>
    <x v="14"/>
    <x v="2"/>
    <n v="0.4"/>
    <n v="0.95"/>
    <n v="0.97"/>
    <n v="0.39"/>
    <n v="0.85"/>
    <n v="0.77"/>
    <n v="0.31"/>
    <n v="0.23"/>
    <n v="0.46"/>
    <n v="0.78"/>
    <x v="0"/>
    <s v="Senior"/>
    <x v="5"/>
    <x v="0"/>
  </r>
  <r>
    <x v="2"/>
    <n v="131971"/>
    <n v="23"/>
    <s v="Master's"/>
    <n v="0.76"/>
    <n v="1.36"/>
    <x v="0"/>
    <x v="0"/>
    <n v="0.84"/>
    <n v="0.78"/>
    <n v="0.38"/>
    <n v="0.55000000000000004"/>
    <n v="0.8"/>
    <n v="0.05"/>
    <n v="0.81"/>
    <n v="0.18"/>
    <n v="0.51"/>
    <n v="0.81"/>
    <x v="1"/>
    <s v="Expert/Late"/>
    <x v="2"/>
    <x v="0"/>
  </r>
  <r>
    <x v="7"/>
    <n v="57413"/>
    <n v="4"/>
    <s v="High School"/>
    <n v="0.25"/>
    <n v="0.9"/>
    <x v="15"/>
    <x v="1"/>
    <n v="0"/>
    <n v="0.9"/>
    <n v="0.15"/>
    <n v="0.99"/>
    <n v="0.95"/>
    <n v="0.49"/>
    <n v="0.51"/>
    <n v="0.48"/>
    <n v="0.64"/>
    <n v="0.09"/>
    <x v="0"/>
    <s v="Early Career"/>
    <x v="6"/>
    <x v="3"/>
  </r>
  <r>
    <x v="3"/>
    <n v="138125"/>
    <n v="2"/>
    <s v="Bachelor's"/>
    <n v="0.06"/>
    <n v="0.94"/>
    <x v="6"/>
    <x v="2"/>
    <n v="0.62"/>
    <n v="0.99"/>
    <n v="0.39"/>
    <n v="0.56999999999999995"/>
    <n v="0.42"/>
    <n v="0.85"/>
    <n v="0.9"/>
    <n v="0.88"/>
    <n v="0.97"/>
    <n v="0.03"/>
    <x v="1"/>
    <s v="Entry/Junior"/>
    <x v="3"/>
    <x v="1"/>
  </r>
  <r>
    <x v="8"/>
    <n v="42602"/>
    <n v="10"/>
    <s v="PhD"/>
    <n v="0.75"/>
    <n v="0.73"/>
    <x v="26"/>
    <x v="2"/>
    <n v="0.15"/>
    <n v="0.68"/>
    <n v="0.22"/>
    <n v="0.43"/>
    <n v="0.72"/>
    <n v="0.56000000000000005"/>
    <n v="0.43"/>
    <n v="0.33"/>
    <n v="0.84"/>
    <n v="0.14000000000000001"/>
    <x v="0"/>
    <s v="Mid-Level"/>
    <x v="7"/>
    <x v="2"/>
  </r>
  <r>
    <x v="1"/>
    <n v="110070"/>
    <n v="14"/>
    <s v="Master's"/>
    <n v="0.9"/>
    <n v="1.35"/>
    <x v="18"/>
    <x v="1"/>
    <n v="0.76"/>
    <n v="0.82"/>
    <n v="0.89"/>
    <n v="0.54"/>
    <n v="0.2"/>
    <n v="0.26"/>
    <n v="0.3"/>
    <n v="0.59"/>
    <n v="0.03"/>
    <n v="0.64"/>
    <x v="1"/>
    <s v="Senior"/>
    <x v="1"/>
    <x v="1"/>
  </r>
  <r>
    <x v="10"/>
    <n v="50954"/>
    <n v="3"/>
    <s v="Master's"/>
    <n v="0.3"/>
    <n v="1.38"/>
    <x v="8"/>
    <x v="2"/>
    <n v="0.1"/>
    <n v="0.83"/>
    <n v="0.05"/>
    <n v="0.73"/>
    <n v="0.77"/>
    <n v="0.35"/>
    <n v="0.82"/>
    <n v="0.52"/>
    <n v="0.46"/>
    <n v="0.05"/>
    <x v="0"/>
    <s v="Early Career"/>
    <x v="9"/>
    <x v="1"/>
  </r>
  <r>
    <x v="9"/>
    <n v="118691"/>
    <n v="22"/>
    <s v="PhD"/>
    <n v="0.93"/>
    <n v="0.89"/>
    <x v="56"/>
    <x v="0"/>
    <n v="0.53"/>
    <n v="0.59"/>
    <n v="0.06"/>
    <n v="0.36"/>
    <n v="0.72"/>
    <n v="0.2"/>
    <n v="0.2"/>
    <n v="0.01"/>
    <n v="0.44"/>
    <n v="0.88"/>
    <x v="1"/>
    <s v="Expert/Late"/>
    <x v="8"/>
    <x v="0"/>
  </r>
  <r>
    <x v="11"/>
    <n v="120453"/>
    <n v="14"/>
    <s v="Bachelor's"/>
    <n v="0.19"/>
    <n v="0.81"/>
    <x v="31"/>
    <x v="2"/>
    <n v="0.64"/>
    <n v="0.42"/>
    <n v="0.76"/>
    <n v="0.61"/>
    <n v="0.9"/>
    <n v="0.82"/>
    <n v="0.25"/>
    <n v="0.27"/>
    <n v="0.13"/>
    <n v="0.34"/>
    <x v="1"/>
    <s v="Senior"/>
    <x v="10"/>
    <x v="2"/>
  </r>
  <r>
    <x v="3"/>
    <n v="37214"/>
    <n v="21"/>
    <s v="PhD"/>
    <n v="0.41"/>
    <n v="0.72"/>
    <x v="3"/>
    <x v="2"/>
    <n v="0.54"/>
    <n v="0.15"/>
    <n v="0.38"/>
    <n v="0.41"/>
    <n v="0.75"/>
    <n v="0.02"/>
    <n v="0.27"/>
    <n v="0.52"/>
    <n v="0.27"/>
    <n v="0.63"/>
    <x v="0"/>
    <s v="Expert/Late"/>
    <x v="3"/>
    <x v="1"/>
  </r>
  <r>
    <x v="1"/>
    <n v="139269"/>
    <n v="24"/>
    <s v="High School"/>
    <n v="0.36"/>
    <n v="1.45"/>
    <x v="13"/>
    <x v="1"/>
    <n v="0.13"/>
    <n v="0.56000000000000005"/>
    <n v="0.78"/>
    <n v="0.71"/>
    <n v="0.17"/>
    <n v="0.97"/>
    <n v="0.45"/>
    <n v="0.16"/>
    <n v="0.18"/>
    <n v="0.1"/>
    <x v="1"/>
    <s v="Expert/Late"/>
    <x v="1"/>
    <x v="1"/>
  </r>
  <r>
    <x v="2"/>
    <n v="119285"/>
    <n v="0"/>
    <s v="PhD"/>
    <n v="0.12"/>
    <n v="0.63"/>
    <x v="32"/>
    <x v="0"/>
    <n v="0.34"/>
    <n v="0.03"/>
    <n v="0.05"/>
    <n v="0.14000000000000001"/>
    <n v="0.21"/>
    <n v="0.67"/>
    <n v="0.16"/>
    <n v="0.12"/>
    <n v="0.76"/>
    <n v="0.67"/>
    <x v="1"/>
    <s v="Entry/Junior"/>
    <x v="2"/>
    <x v="0"/>
  </r>
  <r>
    <x v="1"/>
    <n v="122268"/>
    <n v="22"/>
    <s v="Bachelor's"/>
    <n v="0.55000000000000004"/>
    <n v="0.81"/>
    <x v="7"/>
    <x v="1"/>
    <n v="0.51"/>
    <n v="0.39"/>
    <n v="0.91"/>
    <n v="0.02"/>
    <n v="0.78"/>
    <n v="0.12"/>
    <n v="0.8"/>
    <n v="0.62"/>
    <n v="0.84"/>
    <n v="0.1"/>
    <x v="1"/>
    <s v="Expert/Late"/>
    <x v="1"/>
    <x v="1"/>
  </r>
  <r>
    <x v="9"/>
    <n v="118791"/>
    <n v="26"/>
    <s v="Bachelor's"/>
    <n v="0.5"/>
    <n v="1.21"/>
    <x v="35"/>
    <x v="0"/>
    <n v="0.54"/>
    <n v="0.43"/>
    <n v="0.31"/>
    <n v="0.48"/>
    <n v="0.12"/>
    <n v="0.96"/>
    <n v="0.71"/>
    <n v="0.95"/>
    <n v="0.23"/>
    <n v="0.88"/>
    <x v="1"/>
    <s v="Expert/Late"/>
    <x v="8"/>
    <x v="0"/>
  </r>
  <r>
    <x v="9"/>
    <n v="86408"/>
    <n v="19"/>
    <s v="High School"/>
    <n v="0.68"/>
    <n v="1.1299999999999999"/>
    <x v="80"/>
    <x v="0"/>
    <n v="0.82"/>
    <n v="0.5"/>
    <n v="7.0000000000000007E-2"/>
    <n v="0.31"/>
    <n v="0.94"/>
    <n v="0.85"/>
    <n v="0.98"/>
    <n v="0.63"/>
    <n v="0.25"/>
    <n v="0.16"/>
    <x v="0"/>
    <s v="Senior"/>
    <x v="8"/>
    <x v="0"/>
  </r>
  <r>
    <x v="4"/>
    <n v="136464"/>
    <n v="16"/>
    <s v="PhD"/>
    <n v="0.02"/>
    <n v="0.89"/>
    <x v="48"/>
    <x v="2"/>
    <n v="0.41"/>
    <n v="0.93"/>
    <n v="0.43"/>
    <n v="0.88"/>
    <n v="0.61"/>
    <n v="0.25"/>
    <n v="0.36"/>
    <n v="0.08"/>
    <n v="0.33"/>
    <n v="0.68"/>
    <x v="1"/>
    <s v="Senior"/>
    <x v="4"/>
    <x v="2"/>
  </r>
  <r>
    <x v="13"/>
    <n v="56049"/>
    <n v="29"/>
    <s v="Bachelor's"/>
    <n v="0.37"/>
    <n v="1.44"/>
    <x v="23"/>
    <x v="2"/>
    <n v="0.67"/>
    <n v="0.63"/>
    <n v="0.2"/>
    <n v="0.42"/>
    <n v="0.75"/>
    <n v="0.1"/>
    <n v="0.28000000000000003"/>
    <n v="0.28000000000000003"/>
    <n v="0.43"/>
    <n v="0.98"/>
    <x v="0"/>
    <s v="Expert/Late"/>
    <x v="11"/>
    <x v="1"/>
  </r>
  <r>
    <x v="13"/>
    <n v="84845"/>
    <n v="28"/>
    <s v="PhD"/>
    <n v="0.98"/>
    <n v="0.6"/>
    <x v="43"/>
    <x v="2"/>
    <n v="0.98"/>
    <n v="0.56000000000000005"/>
    <n v="0.19"/>
    <n v="0.57999999999999996"/>
    <n v="0.2"/>
    <n v="0.52"/>
    <n v="7.0000000000000007E-2"/>
    <n v="0.61"/>
    <n v="0.52"/>
    <n v="0.74"/>
    <x v="0"/>
    <s v="Expert/Late"/>
    <x v="11"/>
    <x v="1"/>
  </r>
  <r>
    <x v="13"/>
    <n v="133937"/>
    <n v="27"/>
    <s v="Master's"/>
    <n v="0.55000000000000004"/>
    <n v="1.19"/>
    <x v="46"/>
    <x v="2"/>
    <n v="0.6"/>
    <n v="0.17"/>
    <n v="0.93"/>
    <n v="7.0000000000000007E-2"/>
    <n v="0.43"/>
    <n v="0.7"/>
    <n v="0.46"/>
    <n v="0.09"/>
    <n v="0.55000000000000004"/>
    <n v="0.64"/>
    <x v="1"/>
    <s v="Expert/Late"/>
    <x v="11"/>
    <x v="1"/>
  </r>
  <r>
    <x v="5"/>
    <n v="143557"/>
    <n v="2"/>
    <s v="High School"/>
    <n v="0.37"/>
    <n v="1.06"/>
    <x v="74"/>
    <x v="1"/>
    <n v="0.67"/>
    <n v="0.57999999999999996"/>
    <n v="0.53"/>
    <n v="0.25"/>
    <n v="0"/>
    <n v="0.17"/>
    <n v="0.12"/>
    <n v="0.45"/>
    <n v="0.61"/>
    <n v="0.21"/>
    <x v="1"/>
    <s v="Entry/Junior"/>
    <x v="3"/>
    <x v="1"/>
  </r>
  <r>
    <x v="12"/>
    <n v="32994"/>
    <n v="15"/>
    <s v="PhD"/>
    <n v="0.01"/>
    <n v="1.27"/>
    <x v="33"/>
    <x v="2"/>
    <n v="0.37"/>
    <n v="0.05"/>
    <n v="0.63"/>
    <n v="0.39"/>
    <n v="0.94"/>
    <n v="0.54"/>
    <n v="0.94"/>
    <n v="0.22"/>
    <n v="0.73"/>
    <n v="0.62"/>
    <x v="0"/>
    <s v="Senior"/>
    <x v="3"/>
    <x v="1"/>
  </r>
  <r>
    <x v="16"/>
    <n v="54351"/>
    <n v="5"/>
    <s v="PhD"/>
    <n v="0.98"/>
    <n v="0.6"/>
    <x v="58"/>
    <x v="2"/>
    <n v="0.43"/>
    <n v="0.09"/>
    <n v="0.75"/>
    <n v="0.91"/>
    <n v="0.43"/>
    <n v="0.26"/>
    <n v="0.43"/>
    <n v="0.72"/>
    <n v="0.01"/>
    <n v="0.59"/>
    <x v="0"/>
    <s v="Early Career"/>
    <x v="14"/>
    <x v="0"/>
  </r>
  <r>
    <x v="7"/>
    <n v="74816"/>
    <n v="10"/>
    <s v="Master's"/>
    <n v="0.64"/>
    <n v="0.74"/>
    <x v="70"/>
    <x v="1"/>
    <n v="0.09"/>
    <n v="0.2"/>
    <n v="0.88"/>
    <n v="0.74"/>
    <n v="0.01"/>
    <n v="0.25"/>
    <n v="0.21"/>
    <n v="0.27"/>
    <n v="0.25"/>
    <n v="0.06"/>
    <x v="0"/>
    <s v="Mid-Level"/>
    <x v="6"/>
    <x v="3"/>
  </r>
  <r>
    <x v="4"/>
    <n v="103788"/>
    <n v="17"/>
    <s v="Bachelor's"/>
    <n v="0.73"/>
    <n v="1.1100000000000001"/>
    <x v="64"/>
    <x v="2"/>
    <n v="0.08"/>
    <n v="0.95"/>
    <n v="0.84"/>
    <n v="0.81"/>
    <n v="0.82"/>
    <n v="0.93"/>
    <n v="0.54"/>
    <n v="0.2"/>
    <n v="0.62"/>
    <n v="0.74"/>
    <x v="1"/>
    <s v="Senior"/>
    <x v="4"/>
    <x v="2"/>
  </r>
  <r>
    <x v="7"/>
    <n v="40103"/>
    <n v="26"/>
    <s v="Bachelor's"/>
    <n v="0.52"/>
    <n v="0.56999999999999995"/>
    <x v="41"/>
    <x v="1"/>
    <n v="0.92"/>
    <n v="0.57999999999999996"/>
    <n v="0.54"/>
    <n v="0.27"/>
    <n v="0.37"/>
    <n v="0.9"/>
    <n v="0.67"/>
    <n v="0.79"/>
    <n v="0.45"/>
    <n v="0.63"/>
    <x v="0"/>
    <s v="Expert/Late"/>
    <x v="6"/>
    <x v="3"/>
  </r>
  <r>
    <x v="19"/>
    <n v="34458"/>
    <n v="26"/>
    <s v="High School"/>
    <n v="0.71"/>
    <n v="0.93"/>
    <x v="8"/>
    <x v="2"/>
    <n v="0.65"/>
    <n v="0.94"/>
    <n v="0.06"/>
    <n v="0.82"/>
    <n v="0.28999999999999998"/>
    <n v="0.44"/>
    <n v="0.02"/>
    <n v="0.3"/>
    <n v="0.5"/>
    <n v="0.06"/>
    <x v="0"/>
    <s v="Expert/Late"/>
    <x v="16"/>
    <x v="2"/>
  </r>
  <r>
    <x v="2"/>
    <n v="59493"/>
    <n v="23"/>
    <s v="Bachelor's"/>
    <n v="0.93"/>
    <n v="0.61"/>
    <x v="81"/>
    <x v="0"/>
    <n v="0.41"/>
    <n v="0.66"/>
    <n v="0.26"/>
    <n v="0.16"/>
    <n v="0.16"/>
    <n v="7.0000000000000007E-2"/>
    <n v="0.19"/>
    <n v="0.66"/>
    <n v="0.88"/>
    <n v="0.81"/>
    <x v="0"/>
    <s v="Expert/Late"/>
    <x v="2"/>
    <x v="0"/>
  </r>
  <r>
    <x v="12"/>
    <n v="93059"/>
    <n v="18"/>
    <s v="High School"/>
    <n v="0.11"/>
    <n v="0.79"/>
    <x v="71"/>
    <x v="2"/>
    <n v="0.25"/>
    <n v="0.52"/>
    <n v="0.54"/>
    <n v="0.36"/>
    <n v="0.35"/>
    <n v="0.83"/>
    <n v="0.79"/>
    <n v="0.31"/>
    <n v="0.91"/>
    <n v="0.95"/>
    <x v="0"/>
    <s v="Senior"/>
    <x v="3"/>
    <x v="1"/>
  </r>
  <r>
    <x v="13"/>
    <n v="121683"/>
    <n v="13"/>
    <s v="PhD"/>
    <n v="0.35"/>
    <n v="1.01"/>
    <x v="26"/>
    <x v="2"/>
    <n v="0.88"/>
    <n v="0.1"/>
    <n v="0.39"/>
    <n v="0.55000000000000004"/>
    <n v="0.5"/>
    <n v="0.19"/>
    <n v="0.86"/>
    <n v="0.68"/>
    <n v="0.84"/>
    <n v="0.86"/>
    <x v="1"/>
    <s v="Senior"/>
    <x v="11"/>
    <x v="1"/>
  </r>
  <r>
    <x v="11"/>
    <n v="46322"/>
    <n v="29"/>
    <s v="PhD"/>
    <n v="0.44"/>
    <n v="1.1100000000000001"/>
    <x v="46"/>
    <x v="2"/>
    <n v="0.67"/>
    <n v="0.18"/>
    <n v="0.69"/>
    <n v="0.23"/>
    <n v="0.12"/>
    <n v="0.17"/>
    <n v="0"/>
    <n v="0.72"/>
    <n v="0.73"/>
    <n v="0.51"/>
    <x v="0"/>
    <s v="Expert/Late"/>
    <x v="10"/>
    <x v="2"/>
  </r>
  <r>
    <x v="3"/>
    <n v="100293"/>
    <n v="21"/>
    <s v="Bachelor's"/>
    <n v="0.08"/>
    <n v="0.52"/>
    <x v="49"/>
    <x v="2"/>
    <n v="0.89"/>
    <n v="0.24"/>
    <n v="0.35"/>
    <n v="0.11"/>
    <n v="0.22"/>
    <n v="0.52"/>
    <n v="0.61"/>
    <n v="0.25"/>
    <n v="0.06"/>
    <n v="0.39"/>
    <x v="1"/>
    <s v="Expert/Late"/>
    <x v="3"/>
    <x v="1"/>
  </r>
  <r>
    <x v="16"/>
    <n v="79298"/>
    <n v="21"/>
    <s v="Bachelor's"/>
    <n v="0.22"/>
    <n v="1.46"/>
    <x v="0"/>
    <x v="0"/>
    <n v="0.56000000000000005"/>
    <n v="0.42"/>
    <n v="0.43"/>
    <n v="0.54"/>
    <n v="0.7"/>
    <n v="0.7"/>
    <n v="0.17"/>
    <n v="0.5"/>
    <n v="0.41"/>
    <n v="0.87"/>
    <x v="0"/>
    <s v="Expert/Late"/>
    <x v="14"/>
    <x v="0"/>
  </r>
  <r>
    <x v="2"/>
    <n v="73937"/>
    <n v="28"/>
    <s v="PhD"/>
    <n v="0.53"/>
    <n v="0.62"/>
    <x v="0"/>
    <x v="0"/>
    <n v="0.12"/>
    <n v="0.34"/>
    <n v="0.14000000000000001"/>
    <n v="0.69"/>
    <n v="0.21"/>
    <n v="0.39"/>
    <n v="0.9"/>
    <n v="0.2"/>
    <n v="0.51"/>
    <n v="0.42"/>
    <x v="0"/>
    <s v="Expert/Late"/>
    <x v="2"/>
    <x v="0"/>
  </r>
  <r>
    <x v="11"/>
    <n v="146464"/>
    <n v="29"/>
    <s v="High School"/>
    <n v="0.79"/>
    <n v="0.56999999999999995"/>
    <x v="78"/>
    <x v="2"/>
    <n v="0.56000000000000005"/>
    <n v="0.63"/>
    <n v="0.69"/>
    <n v="0.25"/>
    <n v="0.01"/>
    <n v="0.72"/>
    <n v="0.54"/>
    <n v="0.84"/>
    <n v="0.82"/>
    <n v="0.84"/>
    <x v="1"/>
    <s v="Expert/Late"/>
    <x v="10"/>
    <x v="2"/>
  </r>
  <r>
    <x v="14"/>
    <n v="106274"/>
    <n v="11"/>
    <s v="High School"/>
    <n v="0.33"/>
    <n v="1.29"/>
    <x v="2"/>
    <x v="0"/>
    <n v="0.18"/>
    <n v="0.85"/>
    <n v="0.88"/>
    <n v="0.47"/>
    <n v="0.08"/>
    <n v="0.39"/>
    <n v="0.8"/>
    <n v="0.9"/>
    <n v="0.2"/>
    <n v="7.0000000000000007E-2"/>
    <x v="1"/>
    <s v="Senior"/>
    <x v="12"/>
    <x v="0"/>
  </r>
  <r>
    <x v="17"/>
    <n v="32581"/>
    <n v="5"/>
    <s v="PhD"/>
    <n v="0.39"/>
    <n v="1.04"/>
    <x v="66"/>
    <x v="2"/>
    <n v="7.0000000000000007E-2"/>
    <n v="0.65"/>
    <n v="7.0000000000000007E-2"/>
    <n v="0.38"/>
    <n v="0.8"/>
    <n v="0.43"/>
    <n v="1"/>
    <n v="0.56000000000000005"/>
    <n v="0.32"/>
    <n v="0.22"/>
    <x v="0"/>
    <s v="Early Career"/>
    <x v="15"/>
    <x v="0"/>
  </r>
  <r>
    <x v="16"/>
    <n v="142309"/>
    <n v="13"/>
    <s v="Master's"/>
    <n v="0.37"/>
    <n v="0.56999999999999995"/>
    <x v="77"/>
    <x v="0"/>
    <n v="0.46"/>
    <n v="0.72"/>
    <n v="0.66"/>
    <n v="0.71"/>
    <n v="0.01"/>
    <n v="0.22"/>
    <n v="0.66"/>
    <n v="0.48"/>
    <n v="0.01"/>
    <n v="0.8"/>
    <x v="1"/>
    <s v="Senior"/>
    <x v="14"/>
    <x v="0"/>
  </r>
  <r>
    <x v="19"/>
    <n v="85612"/>
    <n v="23"/>
    <s v="High School"/>
    <n v="0.55000000000000004"/>
    <n v="0.56999999999999995"/>
    <x v="45"/>
    <x v="2"/>
    <n v="0.57999999999999996"/>
    <n v="0.78"/>
    <n v="0.75"/>
    <n v="0.8"/>
    <n v="0.52"/>
    <n v="0.14000000000000001"/>
    <n v="0.67"/>
    <n v="0.62"/>
    <n v="0.74"/>
    <n v="0.17"/>
    <x v="0"/>
    <s v="Expert/Late"/>
    <x v="16"/>
    <x v="2"/>
  </r>
  <r>
    <x v="16"/>
    <n v="65710"/>
    <n v="27"/>
    <s v="Bachelor's"/>
    <n v="0.39"/>
    <n v="0.66"/>
    <x v="39"/>
    <x v="0"/>
    <n v="0.61"/>
    <n v="0.43"/>
    <n v="0.77"/>
    <n v="0.85"/>
    <n v="0.54"/>
    <n v="0.76"/>
    <n v="0.31"/>
    <n v="0.41"/>
    <n v="0.71"/>
    <n v="0.39"/>
    <x v="0"/>
    <s v="Expert/Late"/>
    <x v="14"/>
    <x v="0"/>
  </r>
  <r>
    <x v="0"/>
    <n v="46999"/>
    <n v="26"/>
    <s v="Master's"/>
    <n v="0.19"/>
    <n v="1.1000000000000001"/>
    <x v="24"/>
    <x v="0"/>
    <n v="0.87"/>
    <n v="0.72"/>
    <n v="0.75"/>
    <n v="0.56000000000000005"/>
    <n v="0.57999999999999996"/>
    <n v="0.13"/>
    <n v="0.44"/>
    <n v="0.45"/>
    <n v="0.96"/>
    <n v="0.43"/>
    <x v="0"/>
    <s v="Expert/Late"/>
    <x v="0"/>
    <x v="0"/>
  </r>
  <r>
    <x v="9"/>
    <n v="142701"/>
    <n v="5"/>
    <s v="PhD"/>
    <n v="0.53"/>
    <n v="1.1399999999999999"/>
    <x v="81"/>
    <x v="0"/>
    <n v="0.23"/>
    <n v="0.53"/>
    <n v="0.83"/>
    <n v="0.46"/>
    <n v="0.28000000000000003"/>
    <n v="0.65"/>
    <n v="0.82"/>
    <n v="0.06"/>
    <n v="0.78"/>
    <n v="0.82"/>
    <x v="1"/>
    <s v="Early Career"/>
    <x v="8"/>
    <x v="0"/>
  </r>
  <r>
    <x v="7"/>
    <n v="54031"/>
    <n v="22"/>
    <s v="PhD"/>
    <n v="0.98"/>
    <n v="1.29"/>
    <x v="52"/>
    <x v="1"/>
    <n v="0.75"/>
    <n v="0.15"/>
    <n v="0.22"/>
    <n v="0.46"/>
    <n v="0.26"/>
    <n v="0.42"/>
    <n v="0.89"/>
    <n v="0.82"/>
    <n v="0.63"/>
    <n v="0.86"/>
    <x v="0"/>
    <s v="Expert/Late"/>
    <x v="6"/>
    <x v="3"/>
  </r>
  <r>
    <x v="3"/>
    <n v="115679"/>
    <n v="5"/>
    <s v="PhD"/>
    <n v="0.43"/>
    <n v="0.7"/>
    <x v="50"/>
    <x v="2"/>
    <n v="0.74"/>
    <n v="0.44"/>
    <n v="0.67"/>
    <n v="0.09"/>
    <n v="0.75"/>
    <n v="0.81"/>
    <n v="0.71"/>
    <n v="0.97"/>
    <n v="0.83"/>
    <n v="0.9"/>
    <x v="1"/>
    <s v="Early Career"/>
    <x v="3"/>
    <x v="1"/>
  </r>
  <r>
    <x v="6"/>
    <n v="63724"/>
    <n v="26"/>
    <s v="PhD"/>
    <n v="0.81"/>
    <n v="1.36"/>
    <x v="58"/>
    <x v="2"/>
    <n v="0.24"/>
    <n v="0.04"/>
    <n v="0.41"/>
    <n v="0.13"/>
    <n v="0.02"/>
    <n v="0.36"/>
    <n v="0.78"/>
    <n v="0.56999999999999995"/>
    <n v="0.31"/>
    <n v="0.65"/>
    <x v="0"/>
    <s v="Expert/Late"/>
    <x v="5"/>
    <x v="0"/>
  </r>
  <r>
    <x v="10"/>
    <n v="131154"/>
    <n v="21"/>
    <s v="Master's"/>
    <n v="0.01"/>
    <n v="1.26"/>
    <x v="33"/>
    <x v="2"/>
    <n v="0.76"/>
    <n v="0.04"/>
    <n v="0.84"/>
    <n v="0.62"/>
    <n v="0.56000000000000005"/>
    <n v="0.62"/>
    <n v="0.86"/>
    <n v="0.59"/>
    <n v="0.57999999999999996"/>
    <n v="0.99"/>
    <x v="1"/>
    <s v="Expert/Late"/>
    <x v="9"/>
    <x v="1"/>
  </r>
  <r>
    <x v="6"/>
    <n v="100014"/>
    <n v="18"/>
    <s v="Bachelor's"/>
    <n v="0.44"/>
    <n v="1.21"/>
    <x v="36"/>
    <x v="2"/>
    <n v="0.23"/>
    <n v="0.6"/>
    <n v="0.93"/>
    <n v="0.93"/>
    <n v="0.34"/>
    <n v="0.53"/>
    <n v="0.21"/>
    <n v="1"/>
    <n v="0.98"/>
    <n v="0.65"/>
    <x v="1"/>
    <s v="Senior"/>
    <x v="5"/>
    <x v="0"/>
  </r>
  <r>
    <x v="18"/>
    <n v="35232"/>
    <n v="9"/>
    <s v="High School"/>
    <n v="0.72"/>
    <n v="1.0900000000000001"/>
    <x v="19"/>
    <x v="1"/>
    <n v="0.45"/>
    <n v="0.67"/>
    <n v="0.68"/>
    <n v="0.37"/>
    <n v="0.94"/>
    <n v="0.17"/>
    <n v="0.5"/>
    <n v="0.69"/>
    <n v="0.7"/>
    <n v="0.65"/>
    <x v="0"/>
    <s v="Mid-Level"/>
    <x v="13"/>
    <x v="3"/>
  </r>
  <r>
    <x v="13"/>
    <n v="114425"/>
    <n v="21"/>
    <s v="PhD"/>
    <n v="0.16"/>
    <n v="1.1399999999999999"/>
    <x v="22"/>
    <x v="2"/>
    <n v="0.18"/>
    <n v="0.71"/>
    <n v="0.46"/>
    <n v="0.67"/>
    <n v="0.84"/>
    <n v="0.17"/>
    <n v="0.02"/>
    <n v="0.78"/>
    <n v="0.61"/>
    <n v="0.7"/>
    <x v="1"/>
    <s v="Expert/Late"/>
    <x v="11"/>
    <x v="1"/>
  </r>
  <r>
    <x v="1"/>
    <n v="116795"/>
    <n v="7"/>
    <s v="High School"/>
    <n v="0.8"/>
    <n v="1.46"/>
    <x v="82"/>
    <x v="1"/>
    <n v="0.49"/>
    <n v="0.4"/>
    <n v="0.15"/>
    <n v="0.56999999999999995"/>
    <n v="0.28000000000000003"/>
    <n v="0.92"/>
    <n v="0.57999999999999996"/>
    <n v="0.59"/>
    <n v="0.35"/>
    <n v="0.05"/>
    <x v="1"/>
    <s v="Mid-Level"/>
    <x v="1"/>
    <x v="1"/>
  </r>
  <r>
    <x v="9"/>
    <n v="53559"/>
    <n v="28"/>
    <s v="Bachelor's"/>
    <n v="0.42"/>
    <n v="0.57999999999999996"/>
    <x v="0"/>
    <x v="0"/>
    <n v="0.88"/>
    <n v="0.88"/>
    <n v="0.66"/>
    <n v="0.21"/>
    <n v="0.86"/>
    <n v="0.89"/>
    <n v="0.2"/>
    <n v="0.74"/>
    <n v="0.28999999999999998"/>
    <n v="0.8"/>
    <x v="0"/>
    <s v="Expert/Late"/>
    <x v="8"/>
    <x v="0"/>
  </r>
  <r>
    <x v="2"/>
    <n v="94418"/>
    <n v="18"/>
    <s v="Master's"/>
    <n v="0.03"/>
    <n v="1.4"/>
    <x v="83"/>
    <x v="0"/>
    <n v="0.97"/>
    <n v="0.47"/>
    <n v="0.85"/>
    <n v="0.06"/>
    <n v="0.34"/>
    <n v="7.0000000000000007E-2"/>
    <n v="0.98"/>
    <n v="0.82"/>
    <n v="0.85"/>
    <n v="0.94"/>
    <x v="0"/>
    <s v="Senior"/>
    <x v="2"/>
    <x v="0"/>
  </r>
  <r>
    <x v="12"/>
    <n v="117954"/>
    <n v="13"/>
    <s v="PhD"/>
    <n v="0.39"/>
    <n v="0.56999999999999995"/>
    <x v="48"/>
    <x v="2"/>
    <n v="0.23"/>
    <n v="0.47"/>
    <n v="0.27"/>
    <n v="0.1"/>
    <n v="0.17"/>
    <n v="0.15"/>
    <n v="0.97"/>
    <n v="0.76"/>
    <n v="0.97"/>
    <n v="0.44"/>
    <x v="1"/>
    <s v="Senior"/>
    <x v="3"/>
    <x v="1"/>
  </r>
  <r>
    <x v="6"/>
    <n v="105831"/>
    <n v="22"/>
    <s v="Master's"/>
    <n v="0.8"/>
    <n v="0.83"/>
    <x v="71"/>
    <x v="2"/>
    <n v="0.23"/>
    <n v="0.13"/>
    <n v="0.26"/>
    <n v="0.36"/>
    <n v="0.67"/>
    <n v="0.06"/>
    <n v="0.21"/>
    <n v="0.81"/>
    <n v="0.15"/>
    <n v="0.34"/>
    <x v="1"/>
    <s v="Expert/Late"/>
    <x v="5"/>
    <x v="0"/>
  </r>
  <r>
    <x v="8"/>
    <n v="48814"/>
    <n v="23"/>
    <s v="Bachelor's"/>
    <n v="0.15"/>
    <n v="0.57999999999999996"/>
    <x v="78"/>
    <x v="2"/>
    <n v="0.3"/>
    <n v="0.56000000000000005"/>
    <n v="0.8"/>
    <n v="0.14000000000000001"/>
    <n v="0.57999999999999996"/>
    <n v="0.51"/>
    <n v="0.14000000000000001"/>
    <n v="0.62"/>
    <n v="0.27"/>
    <n v="0.49"/>
    <x v="0"/>
    <s v="Expert/Late"/>
    <x v="7"/>
    <x v="2"/>
  </r>
  <r>
    <x v="1"/>
    <n v="147904"/>
    <n v="0"/>
    <s v="High School"/>
    <n v="0.46"/>
    <n v="0.81"/>
    <x v="75"/>
    <x v="1"/>
    <n v="0.06"/>
    <n v="0.42"/>
    <n v="0.46"/>
    <n v="0.73"/>
    <n v="0.56999999999999995"/>
    <n v="0.67"/>
    <n v="0.78"/>
    <n v="0.86"/>
    <n v="0.31"/>
    <n v="0.54"/>
    <x v="1"/>
    <s v="Entry/Junior"/>
    <x v="1"/>
    <x v="1"/>
  </r>
  <r>
    <x v="17"/>
    <n v="116694"/>
    <n v="12"/>
    <s v="High School"/>
    <n v="0.99"/>
    <n v="1.39"/>
    <x v="84"/>
    <x v="2"/>
    <n v="0.2"/>
    <n v="0.49"/>
    <n v="0.74"/>
    <n v="0.49"/>
    <n v="0.48"/>
    <n v="0.84"/>
    <n v="0.36"/>
    <n v="0.86"/>
    <n v="0.41"/>
    <n v="0.33"/>
    <x v="1"/>
    <s v="Senior"/>
    <x v="15"/>
    <x v="0"/>
  </r>
  <r>
    <x v="0"/>
    <n v="74739"/>
    <n v="26"/>
    <s v="High School"/>
    <n v="0.76"/>
    <n v="0.63"/>
    <x v="73"/>
    <x v="0"/>
    <n v="0.95"/>
    <n v="0.18"/>
    <n v="0.56999999999999995"/>
    <n v="0.57999999999999996"/>
    <n v="0.49"/>
    <n v="0.64"/>
    <n v="0.23"/>
    <n v="0.55000000000000004"/>
    <n v="0.37"/>
    <n v="0.66"/>
    <x v="0"/>
    <s v="Expert/Late"/>
    <x v="0"/>
    <x v="0"/>
  </r>
  <r>
    <x v="5"/>
    <n v="110357"/>
    <n v="5"/>
    <s v="High School"/>
    <n v="0.85"/>
    <n v="0.67"/>
    <x v="75"/>
    <x v="1"/>
    <n v="0.49"/>
    <n v="0.41"/>
    <n v="0.9"/>
    <n v="0.6"/>
    <n v="0.57999999999999996"/>
    <n v="0.56000000000000005"/>
    <n v="0.37"/>
    <n v="0.79"/>
    <n v="0.25"/>
    <n v="0.94"/>
    <x v="1"/>
    <s v="Early Career"/>
    <x v="3"/>
    <x v="1"/>
  </r>
  <r>
    <x v="11"/>
    <n v="44079"/>
    <n v="26"/>
    <s v="High School"/>
    <n v="0.34"/>
    <n v="1.23"/>
    <x v="68"/>
    <x v="2"/>
    <n v="0.34"/>
    <n v="0.99"/>
    <n v="0.03"/>
    <n v="0.25"/>
    <n v="0.52"/>
    <n v="0.52"/>
    <n v="0.59"/>
    <n v="0.75"/>
    <n v="0.62"/>
    <n v="0.6"/>
    <x v="0"/>
    <s v="Expert/Late"/>
    <x v="10"/>
    <x v="2"/>
  </r>
  <r>
    <x v="10"/>
    <n v="103648"/>
    <n v="19"/>
    <s v="Bachelor's"/>
    <n v="0.38"/>
    <n v="0.73"/>
    <x v="6"/>
    <x v="2"/>
    <n v="0.55000000000000004"/>
    <n v="0.2"/>
    <n v="0.28999999999999998"/>
    <n v="0.24"/>
    <n v="0.95"/>
    <n v="0.94"/>
    <n v="0.61"/>
    <n v="0.92"/>
    <n v="0.79"/>
    <n v="0.59"/>
    <x v="1"/>
    <s v="Senior"/>
    <x v="9"/>
    <x v="1"/>
  </r>
  <r>
    <x v="10"/>
    <n v="143892"/>
    <n v="16"/>
    <s v="Master's"/>
    <n v="0.77"/>
    <n v="1.2"/>
    <x v="33"/>
    <x v="2"/>
    <n v="0.76"/>
    <n v="0.51"/>
    <n v="0.7"/>
    <n v="0.94"/>
    <n v="0.38"/>
    <n v="0.71"/>
    <n v="0.48"/>
    <n v="0.67"/>
    <n v="0.76"/>
    <n v="0.05"/>
    <x v="1"/>
    <s v="Senior"/>
    <x v="9"/>
    <x v="1"/>
  </r>
  <r>
    <x v="12"/>
    <n v="135296"/>
    <n v="7"/>
    <s v="High School"/>
    <n v="0.23"/>
    <n v="1.17"/>
    <x v="78"/>
    <x v="2"/>
    <n v="0.77"/>
    <n v="0.12"/>
    <n v="0.63"/>
    <n v="0.28000000000000003"/>
    <n v="0.85"/>
    <n v="0.93"/>
    <n v="1"/>
    <n v="0.8"/>
    <n v="0.75"/>
    <n v="0.22"/>
    <x v="1"/>
    <s v="Mid-Level"/>
    <x v="3"/>
    <x v="1"/>
  </r>
  <r>
    <x v="14"/>
    <n v="66639"/>
    <n v="14"/>
    <s v="Master's"/>
    <n v="0.47"/>
    <n v="1.27"/>
    <x v="17"/>
    <x v="0"/>
    <n v="0.19"/>
    <n v="0.92"/>
    <n v="0.7"/>
    <n v="0.61"/>
    <n v="0.2"/>
    <n v="0.06"/>
    <n v="0.56999999999999995"/>
    <n v="0.65"/>
    <n v="0.21"/>
    <n v="0.56000000000000005"/>
    <x v="0"/>
    <s v="Senior"/>
    <x v="12"/>
    <x v="0"/>
  </r>
  <r>
    <x v="13"/>
    <n v="105476"/>
    <n v="20"/>
    <s v="Bachelor's"/>
    <n v="0.84"/>
    <n v="1.43"/>
    <x v="84"/>
    <x v="2"/>
    <n v="0.32"/>
    <n v="0.75"/>
    <n v="0.43"/>
    <n v="0.09"/>
    <n v="0.28000000000000003"/>
    <n v="0.42"/>
    <n v="0.28999999999999998"/>
    <n v="0.33"/>
    <n v="0.28999999999999998"/>
    <n v="0.04"/>
    <x v="1"/>
    <s v="Senior"/>
    <x v="11"/>
    <x v="1"/>
  </r>
  <r>
    <x v="10"/>
    <n v="71830"/>
    <n v="27"/>
    <s v="Master's"/>
    <n v="0.6"/>
    <n v="1.1499999999999999"/>
    <x v="48"/>
    <x v="2"/>
    <n v="0.3"/>
    <n v="0.62"/>
    <n v="0.6"/>
    <n v="0.51"/>
    <n v="0.35"/>
    <n v="0.91"/>
    <n v="0.34"/>
    <n v="0.46"/>
    <n v="0.68"/>
    <n v="0.54"/>
    <x v="0"/>
    <s v="Expert/Late"/>
    <x v="9"/>
    <x v="1"/>
  </r>
  <r>
    <x v="3"/>
    <n v="129555"/>
    <n v="22"/>
    <s v="High School"/>
    <n v="0.44"/>
    <n v="1.29"/>
    <x v="6"/>
    <x v="2"/>
    <n v="0.14000000000000001"/>
    <n v="0.31"/>
    <n v="0.85"/>
    <n v="0.09"/>
    <n v="0.99"/>
    <n v="0.54"/>
    <n v="0.98"/>
    <n v="0.94"/>
    <n v="0.45"/>
    <n v="0.2"/>
    <x v="1"/>
    <s v="Expert/Late"/>
    <x v="3"/>
    <x v="1"/>
  </r>
  <r>
    <x v="8"/>
    <n v="91576"/>
    <n v="14"/>
    <s v="PhD"/>
    <n v="0.16"/>
    <n v="1.1000000000000001"/>
    <x v="46"/>
    <x v="2"/>
    <n v="0.97"/>
    <n v="0.45"/>
    <n v="0.5"/>
    <n v="0.25"/>
    <n v="0.47"/>
    <n v="0.66"/>
    <n v="0.75"/>
    <n v="0.75"/>
    <n v="0.57999999999999996"/>
    <n v="0.9"/>
    <x v="0"/>
    <s v="Senior"/>
    <x v="7"/>
    <x v="2"/>
  </r>
  <r>
    <x v="12"/>
    <n v="137524"/>
    <n v="2"/>
    <s v="PhD"/>
    <n v="0.76"/>
    <n v="0.56000000000000005"/>
    <x v="85"/>
    <x v="1"/>
    <n v="0.21"/>
    <n v="0.66"/>
    <n v="0.41"/>
    <n v="0.4"/>
    <n v="0.88"/>
    <n v="0.9"/>
    <n v="0.91"/>
    <n v="0.31"/>
    <n v="0.69"/>
    <n v="0.27"/>
    <x v="1"/>
    <s v="Entry/Junior"/>
    <x v="3"/>
    <x v="1"/>
  </r>
  <r>
    <x v="14"/>
    <n v="148360"/>
    <n v="1"/>
    <s v="High School"/>
    <n v="0.18"/>
    <n v="0.84"/>
    <x v="2"/>
    <x v="0"/>
    <n v="0.83"/>
    <n v="0.12"/>
    <n v="0.73"/>
    <n v="0.53"/>
    <n v="0.28999999999999998"/>
    <n v="0.49"/>
    <n v="0.3"/>
    <n v="0.6"/>
    <n v="0.43"/>
    <n v="0.16"/>
    <x v="1"/>
    <s v="Entry/Junior"/>
    <x v="12"/>
    <x v="0"/>
  </r>
  <r>
    <x v="1"/>
    <n v="55464"/>
    <n v="25"/>
    <s v="PhD"/>
    <n v="0.55000000000000004"/>
    <n v="1.4"/>
    <x v="41"/>
    <x v="1"/>
    <n v="0.73"/>
    <n v="0.66"/>
    <n v="0.93"/>
    <n v="0.82"/>
    <n v="0.56999999999999995"/>
    <n v="0.66"/>
    <n v="0.9"/>
    <n v="0.4"/>
    <n v="0.33"/>
    <n v="0.01"/>
    <x v="0"/>
    <s v="Expert/Late"/>
    <x v="1"/>
    <x v="1"/>
  </r>
  <r>
    <x v="12"/>
    <n v="85798"/>
    <n v="10"/>
    <s v="High School"/>
    <n v="0.8"/>
    <n v="0.6"/>
    <x v="68"/>
    <x v="2"/>
    <n v="0.46"/>
    <n v="0.12"/>
    <n v="0.98"/>
    <n v="0.21"/>
    <n v="7.0000000000000007E-2"/>
    <n v="0.59"/>
    <n v="0.74"/>
    <n v="0.03"/>
    <n v="0.66"/>
    <n v="0.53"/>
    <x v="0"/>
    <s v="Mid-Level"/>
    <x v="3"/>
    <x v="1"/>
  </r>
  <r>
    <x v="1"/>
    <n v="133243"/>
    <n v="6"/>
    <s v="Master's"/>
    <n v="0.17"/>
    <n v="1.07"/>
    <x v="54"/>
    <x v="1"/>
    <n v="0.94"/>
    <n v="0.82"/>
    <n v="0.98"/>
    <n v="0.26"/>
    <n v="0.97"/>
    <n v="0.43"/>
    <n v="0.35"/>
    <n v="0.05"/>
    <n v="0.05"/>
    <n v="0.69"/>
    <x v="1"/>
    <s v="Mid-Level"/>
    <x v="1"/>
    <x v="1"/>
  </r>
  <r>
    <x v="5"/>
    <n v="84710"/>
    <n v="21"/>
    <s v="Bachelor's"/>
    <n v="0.23"/>
    <n v="1.1100000000000001"/>
    <x v="37"/>
    <x v="1"/>
    <n v="0.57999999999999996"/>
    <n v="0.36"/>
    <n v="0.82"/>
    <n v="0.82"/>
    <n v="0.48"/>
    <n v="0.35"/>
    <n v="0.36"/>
    <n v="0.81"/>
    <n v="0.33"/>
    <n v="0.21"/>
    <x v="0"/>
    <s v="Expert/Late"/>
    <x v="3"/>
    <x v="1"/>
  </r>
  <r>
    <x v="10"/>
    <n v="38848"/>
    <n v="5"/>
    <s v="PhD"/>
    <n v="0.47"/>
    <n v="0.98"/>
    <x v="4"/>
    <x v="2"/>
    <n v="0.22"/>
    <n v="0.38"/>
    <n v="0.81"/>
    <n v="0.82"/>
    <n v="0.38"/>
    <n v="0.46"/>
    <n v="0.3"/>
    <n v="0.93"/>
    <n v="0.12"/>
    <n v="0.93"/>
    <x v="0"/>
    <s v="Early Career"/>
    <x v="9"/>
    <x v="1"/>
  </r>
  <r>
    <x v="7"/>
    <n v="95942"/>
    <n v="24"/>
    <s v="Master's"/>
    <n v="0.6"/>
    <n v="1.44"/>
    <x v="61"/>
    <x v="1"/>
    <n v="0.25"/>
    <n v="0.65"/>
    <n v="0.62"/>
    <n v="0.33"/>
    <n v="0.93"/>
    <n v="0.84"/>
    <n v="0.22"/>
    <n v="0.24"/>
    <n v="0.51"/>
    <n v="0.77"/>
    <x v="0"/>
    <s v="Expert/Late"/>
    <x v="6"/>
    <x v="3"/>
  </r>
  <r>
    <x v="13"/>
    <n v="45086"/>
    <n v="11"/>
    <s v="High School"/>
    <n v="0.69"/>
    <n v="1.1499999999999999"/>
    <x v="65"/>
    <x v="2"/>
    <n v="0.68"/>
    <n v="0.94"/>
    <n v="0.05"/>
    <n v="0.32"/>
    <n v="0.44"/>
    <n v="0.9"/>
    <n v="0.96"/>
    <n v="0.44"/>
    <n v="0.75"/>
    <n v="0.53"/>
    <x v="0"/>
    <s v="Senior"/>
    <x v="11"/>
    <x v="1"/>
  </r>
  <r>
    <x v="15"/>
    <n v="39343"/>
    <n v="13"/>
    <s v="PhD"/>
    <n v="0.28000000000000003"/>
    <n v="0.72"/>
    <x v="54"/>
    <x v="1"/>
    <n v="0.56000000000000005"/>
    <n v="0.03"/>
    <n v="0.91"/>
    <n v="0.16"/>
    <n v="0.22"/>
    <n v="0.52"/>
    <n v="0.71"/>
    <n v="0.1"/>
    <n v="0.32"/>
    <n v="0.97"/>
    <x v="0"/>
    <s v="Senior"/>
    <x v="13"/>
    <x v="3"/>
  </r>
  <r>
    <x v="19"/>
    <n v="89550"/>
    <n v="8"/>
    <s v="Bachelor's"/>
    <n v="0.31"/>
    <n v="1.34"/>
    <x v="86"/>
    <x v="2"/>
    <n v="0.46"/>
    <n v="0.38"/>
    <n v="0.32"/>
    <n v="0.28999999999999998"/>
    <n v="0.09"/>
    <n v="0.31"/>
    <n v="0.04"/>
    <n v="0.78"/>
    <n v="0.4"/>
    <n v="0.44"/>
    <x v="0"/>
    <s v="Mid-Level"/>
    <x v="16"/>
    <x v="2"/>
  </r>
  <r>
    <x v="13"/>
    <n v="70317"/>
    <n v="12"/>
    <s v="High School"/>
    <n v="0.66"/>
    <n v="0.51"/>
    <x v="26"/>
    <x v="2"/>
    <n v="0.24"/>
    <n v="0.11"/>
    <n v="0.77"/>
    <n v="0.5"/>
    <n v="0.43"/>
    <n v="0.25"/>
    <n v="0.55000000000000004"/>
    <n v="0.27"/>
    <n v="0.9"/>
    <n v="0.22"/>
    <x v="0"/>
    <s v="Senior"/>
    <x v="11"/>
    <x v="1"/>
  </r>
  <r>
    <x v="4"/>
    <n v="102055"/>
    <n v="26"/>
    <s v="Bachelor's"/>
    <n v="0.56000000000000005"/>
    <n v="1.33"/>
    <x v="31"/>
    <x v="2"/>
    <n v="0.7"/>
    <n v="0.32"/>
    <n v="0.23"/>
    <n v="0.21"/>
    <n v="0.86"/>
    <n v="0.82"/>
    <n v="0.44"/>
    <n v="0.13"/>
    <n v="0.38"/>
    <n v="0.62"/>
    <x v="1"/>
    <s v="Expert/Late"/>
    <x v="4"/>
    <x v="2"/>
  </r>
  <r>
    <x v="12"/>
    <n v="145660"/>
    <n v="26"/>
    <s v="High School"/>
    <n v="0.78"/>
    <n v="1.5"/>
    <x v="48"/>
    <x v="2"/>
    <n v="0.46"/>
    <n v="0.43"/>
    <n v="0.3"/>
    <n v="0.2"/>
    <n v="7.0000000000000007E-2"/>
    <n v="0.89"/>
    <n v="0.42"/>
    <n v="0.5"/>
    <n v="0.92"/>
    <n v="0.78"/>
    <x v="1"/>
    <s v="Expert/Late"/>
    <x v="3"/>
    <x v="1"/>
  </r>
  <r>
    <x v="12"/>
    <n v="64785"/>
    <n v="12"/>
    <s v="High School"/>
    <n v="0.56999999999999995"/>
    <n v="0.94"/>
    <x v="69"/>
    <x v="2"/>
    <n v="0.72"/>
    <n v="0.69"/>
    <n v="0.34"/>
    <n v="0.8"/>
    <n v="0.05"/>
    <n v="0.16"/>
    <n v="0.34"/>
    <n v="0.08"/>
    <n v="0.23"/>
    <n v="0.83"/>
    <x v="0"/>
    <s v="Senior"/>
    <x v="3"/>
    <x v="1"/>
  </r>
  <r>
    <x v="13"/>
    <n v="70149"/>
    <n v="12"/>
    <s v="Master's"/>
    <n v="0.3"/>
    <n v="0.76"/>
    <x v="6"/>
    <x v="2"/>
    <n v="0.28000000000000003"/>
    <n v="0.04"/>
    <n v="0.93"/>
    <n v="0.21"/>
    <n v="0.42"/>
    <n v="0.01"/>
    <n v="0.86"/>
    <n v="0.73"/>
    <n v="0.95"/>
    <n v="0.78"/>
    <x v="0"/>
    <s v="Senior"/>
    <x v="11"/>
    <x v="1"/>
  </r>
  <r>
    <x v="6"/>
    <n v="100122"/>
    <n v="14"/>
    <s v="PhD"/>
    <n v="0.25"/>
    <n v="1.2"/>
    <x v="84"/>
    <x v="2"/>
    <n v="0.56999999999999995"/>
    <n v="0.01"/>
    <n v="0.06"/>
    <n v="0.54"/>
    <n v="0.56999999999999995"/>
    <n v="0.75"/>
    <n v="0.13"/>
    <n v="0.51"/>
    <n v="0.19"/>
    <n v="0.09"/>
    <x v="1"/>
    <s v="Senior"/>
    <x v="5"/>
    <x v="0"/>
  </r>
  <r>
    <x v="8"/>
    <n v="46524"/>
    <n v="29"/>
    <s v="High School"/>
    <n v="0.16"/>
    <n v="0.72"/>
    <x v="87"/>
    <x v="2"/>
    <n v="0.26"/>
    <n v="0.09"/>
    <n v="0.09"/>
    <n v="0.19"/>
    <n v="0.05"/>
    <n v="0.63"/>
    <n v="0.28999999999999998"/>
    <n v="0.28000000000000003"/>
    <n v="0.33"/>
    <n v="0.66"/>
    <x v="0"/>
    <s v="Expert/Late"/>
    <x v="7"/>
    <x v="2"/>
  </r>
  <r>
    <x v="6"/>
    <n v="82347"/>
    <n v="28"/>
    <s v="Master's"/>
    <n v="0.44"/>
    <n v="0.83"/>
    <x v="36"/>
    <x v="2"/>
    <n v="0.53"/>
    <n v="0.16"/>
    <n v="0.56999999999999995"/>
    <n v="0.81"/>
    <n v="0.76"/>
    <n v="0.15"/>
    <n v="0.15"/>
    <n v="0.27"/>
    <n v="0.36"/>
    <n v="0.41"/>
    <x v="0"/>
    <s v="Expert/Late"/>
    <x v="5"/>
    <x v="0"/>
  </r>
  <r>
    <x v="1"/>
    <n v="71743"/>
    <n v="17"/>
    <s v="PhD"/>
    <n v="0.06"/>
    <n v="0.53"/>
    <x v="18"/>
    <x v="1"/>
    <n v="0.7"/>
    <n v="0.19"/>
    <n v="0.64"/>
    <n v="0.26"/>
    <n v="0.89"/>
    <n v="0.9"/>
    <n v="0.3"/>
    <n v="0.23"/>
    <n v="0.41"/>
    <n v="0.24"/>
    <x v="0"/>
    <s v="Senior"/>
    <x v="1"/>
    <x v="1"/>
  </r>
  <r>
    <x v="8"/>
    <n v="118302"/>
    <n v="14"/>
    <s v="High School"/>
    <n v="0.83"/>
    <n v="1.17"/>
    <x v="12"/>
    <x v="2"/>
    <n v="0.4"/>
    <n v="0.16"/>
    <n v="0.74"/>
    <n v="0.36"/>
    <n v="0.67"/>
    <n v="0.27"/>
    <n v="0.08"/>
    <n v="0.99"/>
    <n v="0.16"/>
    <n v="0.99"/>
    <x v="1"/>
    <s v="Senior"/>
    <x v="7"/>
    <x v="2"/>
  </r>
  <r>
    <x v="4"/>
    <n v="96706"/>
    <n v="9"/>
    <s v="PhD"/>
    <n v="0.79"/>
    <n v="1.1599999999999999"/>
    <x v="68"/>
    <x v="2"/>
    <n v="0.87"/>
    <n v="0.28999999999999998"/>
    <n v="0.47"/>
    <n v="0.62"/>
    <n v="0.41"/>
    <n v="0.43"/>
    <n v="0.33"/>
    <n v="0.56000000000000005"/>
    <n v="0.85"/>
    <n v="0.2"/>
    <x v="0"/>
    <s v="Mid-Level"/>
    <x v="4"/>
    <x v="2"/>
  </r>
  <r>
    <x v="13"/>
    <n v="95780"/>
    <n v="10"/>
    <s v="Master's"/>
    <n v="0.28000000000000003"/>
    <n v="0.63"/>
    <x v="55"/>
    <x v="2"/>
    <n v="0.6"/>
    <n v="0.52"/>
    <n v="0.25"/>
    <n v="0.47"/>
    <n v="0.49"/>
    <n v="0.2"/>
    <n v="0.65"/>
    <n v="0.78"/>
    <n v="0.79"/>
    <n v="0.6"/>
    <x v="0"/>
    <s v="Mid-Level"/>
    <x v="11"/>
    <x v="1"/>
  </r>
  <r>
    <x v="3"/>
    <n v="78899"/>
    <n v="11"/>
    <s v="Master's"/>
    <n v="0.06"/>
    <n v="0.79"/>
    <x v="55"/>
    <x v="2"/>
    <n v="0.96"/>
    <n v="0.14000000000000001"/>
    <n v="0.15"/>
    <n v="0.89"/>
    <n v="0.94"/>
    <n v="0.77"/>
    <n v="0.01"/>
    <n v="0"/>
    <n v="0.38"/>
    <n v="0.14000000000000001"/>
    <x v="0"/>
    <s v="Senior"/>
    <x v="3"/>
    <x v="1"/>
  </r>
  <r>
    <x v="17"/>
    <n v="92559"/>
    <n v="28"/>
    <s v="High School"/>
    <n v="0.46"/>
    <n v="1.44"/>
    <x v="87"/>
    <x v="2"/>
    <n v="0.66"/>
    <n v="0.65"/>
    <n v="0.25"/>
    <n v="0.65"/>
    <n v="0.21"/>
    <n v="0.12"/>
    <n v="0.7"/>
    <n v="0.11"/>
    <n v="1"/>
    <n v="0.18"/>
    <x v="0"/>
    <s v="Expert/Late"/>
    <x v="15"/>
    <x v="0"/>
  </r>
  <r>
    <x v="0"/>
    <n v="140168"/>
    <n v="1"/>
    <s v="PhD"/>
    <n v="0.41"/>
    <n v="0.63"/>
    <x v="76"/>
    <x v="0"/>
    <n v="0.62"/>
    <n v="0.81"/>
    <n v="0.84"/>
    <n v="0.48"/>
    <n v="0.78"/>
    <n v="0.67"/>
    <n v="0.72"/>
    <n v="0.49"/>
    <n v="0.63"/>
    <n v="0.81"/>
    <x v="1"/>
    <s v="Entry/Junior"/>
    <x v="0"/>
    <x v="0"/>
  </r>
  <r>
    <x v="3"/>
    <n v="143857"/>
    <n v="28"/>
    <s v="High School"/>
    <n v="0.81"/>
    <n v="1.0900000000000001"/>
    <x v="49"/>
    <x v="2"/>
    <n v="0.02"/>
    <n v="0.36"/>
    <n v="0.55000000000000004"/>
    <n v="0.84"/>
    <n v="0.13"/>
    <n v="0.8"/>
    <n v="0.86"/>
    <n v="0.15"/>
    <n v="0.85"/>
    <n v="0.99"/>
    <x v="1"/>
    <s v="Expert/Late"/>
    <x v="3"/>
    <x v="1"/>
  </r>
  <r>
    <x v="9"/>
    <n v="37189"/>
    <n v="13"/>
    <s v="High School"/>
    <n v="0.78"/>
    <n v="1.49"/>
    <x v="0"/>
    <x v="0"/>
    <n v="0.31"/>
    <n v="0.84"/>
    <n v="0.61"/>
    <n v="0.57999999999999996"/>
    <n v="0.25"/>
    <n v="0.76"/>
    <n v="0.08"/>
    <n v="0.92"/>
    <n v="0.33"/>
    <n v="0.13"/>
    <x v="0"/>
    <s v="Senior"/>
    <x v="8"/>
    <x v="0"/>
  </r>
  <r>
    <x v="6"/>
    <n v="91158"/>
    <n v="13"/>
    <s v="High School"/>
    <n v="0.73"/>
    <n v="0.82"/>
    <x v="64"/>
    <x v="2"/>
    <n v="0.56000000000000005"/>
    <n v="0.34"/>
    <n v="0.13"/>
    <n v="0.09"/>
    <n v="0.83"/>
    <n v="0.92"/>
    <n v="0.65"/>
    <n v="0.1"/>
    <n v="0.4"/>
    <n v="0.73"/>
    <x v="0"/>
    <s v="Senior"/>
    <x v="5"/>
    <x v="0"/>
  </r>
  <r>
    <x v="2"/>
    <n v="52394"/>
    <n v="13"/>
    <s v="PhD"/>
    <n v="0.12"/>
    <n v="0.5"/>
    <x v="51"/>
    <x v="0"/>
    <n v="0.36"/>
    <n v="0.25"/>
    <n v="0.01"/>
    <n v="0.54"/>
    <n v="0.85"/>
    <n v="0.96"/>
    <n v="0.56999999999999995"/>
    <n v="0.51"/>
    <n v="0.09"/>
    <n v="0.55000000000000004"/>
    <x v="0"/>
    <s v="Senior"/>
    <x v="2"/>
    <x v="0"/>
  </r>
  <r>
    <x v="18"/>
    <n v="50245"/>
    <n v="1"/>
    <s v="Bachelor's"/>
    <n v="0.61"/>
    <n v="0.89"/>
    <x v="37"/>
    <x v="1"/>
    <n v="0.09"/>
    <n v="0.31"/>
    <n v="0.1"/>
    <n v="0.18"/>
    <n v="0.99"/>
    <n v="0.44"/>
    <n v="0.53"/>
    <n v="0.87"/>
    <n v="1"/>
    <n v="0.57999999999999996"/>
    <x v="0"/>
    <s v="Entry/Junior"/>
    <x v="13"/>
    <x v="3"/>
  </r>
  <r>
    <x v="13"/>
    <n v="48624"/>
    <n v="25"/>
    <s v="High School"/>
    <n v="0.48"/>
    <n v="0.82"/>
    <x v="11"/>
    <x v="2"/>
    <n v="0.86"/>
    <n v="0.59"/>
    <n v="0.69"/>
    <n v="0.36"/>
    <n v="0.74"/>
    <n v="0.67"/>
    <n v="0.12"/>
    <n v="0.56999999999999995"/>
    <n v="0.26"/>
    <n v="0.8"/>
    <x v="0"/>
    <s v="Expert/Late"/>
    <x v="11"/>
    <x v="1"/>
  </r>
  <r>
    <x v="5"/>
    <n v="46626"/>
    <n v="21"/>
    <s v="PhD"/>
    <n v="0.99"/>
    <n v="0.59"/>
    <x v="88"/>
    <x v="1"/>
    <n v="0.67"/>
    <n v="0.77"/>
    <n v="0.31"/>
    <n v="0.49"/>
    <n v="0.8"/>
    <n v="0.23"/>
    <n v="0.23"/>
    <n v="0.55000000000000004"/>
    <n v="0.52"/>
    <n v="0.28000000000000003"/>
    <x v="0"/>
    <s v="Expert/Late"/>
    <x v="3"/>
    <x v="1"/>
  </r>
  <r>
    <x v="7"/>
    <n v="74950"/>
    <n v="10"/>
    <s v="Bachelor's"/>
    <n v="0.28000000000000003"/>
    <n v="1.27"/>
    <x v="13"/>
    <x v="1"/>
    <n v="0.83"/>
    <n v="0.98"/>
    <n v="0.47"/>
    <n v="7.0000000000000007E-2"/>
    <n v="0.05"/>
    <n v="0.3"/>
    <n v="0.93"/>
    <n v="0.52"/>
    <n v="0.27"/>
    <n v="0.4"/>
    <x v="0"/>
    <s v="Mid-Level"/>
    <x v="6"/>
    <x v="3"/>
  </r>
  <r>
    <x v="2"/>
    <n v="130211"/>
    <n v="5"/>
    <s v="Bachelor's"/>
    <n v="0.65"/>
    <n v="0.65"/>
    <x v="89"/>
    <x v="0"/>
    <n v="0.54"/>
    <n v="0.14000000000000001"/>
    <n v="0.89"/>
    <n v="7.0000000000000007E-2"/>
    <n v="0.91"/>
    <n v="1"/>
    <n v="0.7"/>
    <n v="0.77"/>
    <n v="0.34"/>
    <n v="0.94"/>
    <x v="1"/>
    <s v="Early Career"/>
    <x v="2"/>
    <x v="0"/>
  </r>
  <r>
    <x v="17"/>
    <n v="117460"/>
    <n v="13"/>
    <s v="High School"/>
    <n v="0.73"/>
    <n v="1.42"/>
    <x v="66"/>
    <x v="2"/>
    <n v="0.83"/>
    <n v="0.3"/>
    <n v="0.97"/>
    <n v="0.63"/>
    <n v="0.93"/>
    <n v="0.68"/>
    <n v="0.31"/>
    <n v="0.37"/>
    <n v="0.55000000000000004"/>
    <n v="0.79"/>
    <x v="1"/>
    <s v="Senior"/>
    <x v="15"/>
    <x v="0"/>
  </r>
  <r>
    <x v="16"/>
    <n v="115489"/>
    <n v="27"/>
    <s v="Master's"/>
    <n v="0.57999999999999996"/>
    <n v="0.85"/>
    <x v="40"/>
    <x v="0"/>
    <n v="0.47"/>
    <n v="0.08"/>
    <n v="0.17"/>
    <n v="0.06"/>
    <n v="0.5"/>
    <n v="0.11"/>
    <n v="0.11"/>
    <n v="0.94"/>
    <n v="0.87"/>
    <n v="0.45"/>
    <x v="1"/>
    <s v="Expert/Late"/>
    <x v="14"/>
    <x v="0"/>
  </r>
  <r>
    <x v="3"/>
    <n v="143880"/>
    <n v="18"/>
    <s v="Master's"/>
    <n v="0"/>
    <n v="1.1100000000000001"/>
    <x v="33"/>
    <x v="2"/>
    <n v="0.46"/>
    <n v="0.4"/>
    <n v="0.46"/>
    <n v="0.41"/>
    <n v="0.73"/>
    <n v="0.14000000000000001"/>
    <n v="0.2"/>
    <n v="0.18"/>
    <n v="0.26"/>
    <n v="0.53"/>
    <x v="1"/>
    <s v="Senior"/>
    <x v="3"/>
    <x v="1"/>
  </r>
  <r>
    <x v="0"/>
    <n v="41569"/>
    <n v="5"/>
    <s v="High School"/>
    <n v="0.87"/>
    <n v="0.8"/>
    <x v="44"/>
    <x v="0"/>
    <n v="0.68"/>
    <n v="0.04"/>
    <n v="0.62"/>
    <n v="0.7"/>
    <n v="0.21"/>
    <n v="0.04"/>
    <n v="0.36"/>
    <n v="0.1"/>
    <n v="0.12"/>
    <n v="0.25"/>
    <x v="0"/>
    <s v="Early Career"/>
    <x v="0"/>
    <x v="0"/>
  </r>
  <r>
    <x v="10"/>
    <n v="147027"/>
    <n v="17"/>
    <s v="Bachelor's"/>
    <n v="0.53"/>
    <n v="1.18"/>
    <x v="22"/>
    <x v="2"/>
    <n v="0.15"/>
    <n v="0.17"/>
    <n v="0.88"/>
    <n v="0.56000000000000005"/>
    <n v="0.87"/>
    <n v="0.37"/>
    <n v="0.61"/>
    <n v="0.52"/>
    <n v="0.32"/>
    <n v="0.47"/>
    <x v="1"/>
    <s v="Senior"/>
    <x v="9"/>
    <x v="1"/>
  </r>
  <r>
    <x v="9"/>
    <n v="111384"/>
    <n v="3"/>
    <s v="Master's"/>
    <n v="0.2"/>
    <n v="0.82"/>
    <x v="40"/>
    <x v="0"/>
    <n v="0.92"/>
    <n v="0.36"/>
    <n v="0.31"/>
    <n v="0.2"/>
    <n v="0.68"/>
    <n v="0.32"/>
    <n v="0.99"/>
    <n v="0.33"/>
    <n v="0.39"/>
    <n v="0.6"/>
    <x v="1"/>
    <s v="Early Career"/>
    <x v="8"/>
    <x v="0"/>
  </r>
  <r>
    <x v="13"/>
    <n v="107463"/>
    <n v="21"/>
    <s v="PhD"/>
    <n v="0.47"/>
    <n v="0.92"/>
    <x v="58"/>
    <x v="2"/>
    <n v="0.01"/>
    <n v="0.9"/>
    <n v="0.15"/>
    <n v="0.79"/>
    <n v="0.62"/>
    <n v="0.34"/>
    <n v="0.87"/>
    <n v="0.01"/>
    <n v="0.23"/>
    <n v="0.56999999999999995"/>
    <x v="1"/>
    <s v="Expert/Late"/>
    <x v="11"/>
    <x v="1"/>
  </r>
  <r>
    <x v="6"/>
    <n v="74148"/>
    <n v="14"/>
    <s v="PhD"/>
    <n v="0.61"/>
    <n v="0.52"/>
    <x v="53"/>
    <x v="2"/>
    <n v="0.13"/>
    <n v="0.19"/>
    <n v="0.46"/>
    <n v="0.75"/>
    <n v="0.91"/>
    <n v="0.84"/>
    <n v="0.2"/>
    <n v="0.44"/>
    <n v="0.2"/>
    <n v="0.26"/>
    <x v="0"/>
    <s v="Senior"/>
    <x v="5"/>
    <x v="0"/>
  </r>
  <r>
    <x v="14"/>
    <n v="59793"/>
    <n v="28"/>
    <s v="PhD"/>
    <n v="7.0000000000000007E-2"/>
    <n v="0.72"/>
    <x v="17"/>
    <x v="0"/>
    <n v="0.47"/>
    <n v="0.45"/>
    <n v="0.01"/>
    <n v="0.25"/>
    <n v="0.87"/>
    <n v="0.16"/>
    <n v="0.42"/>
    <n v="0.01"/>
    <n v="0.48"/>
    <n v="0.02"/>
    <x v="0"/>
    <s v="Expert/Late"/>
    <x v="12"/>
    <x v="0"/>
  </r>
  <r>
    <x v="19"/>
    <n v="102095"/>
    <n v="4"/>
    <s v="Master's"/>
    <n v="0.6"/>
    <n v="1.26"/>
    <x v="50"/>
    <x v="2"/>
    <n v="0.23"/>
    <n v="0.67"/>
    <n v="0.08"/>
    <n v="0.44"/>
    <n v="0.16"/>
    <n v="0.18"/>
    <n v="0.2"/>
    <n v="0.39"/>
    <n v="0.05"/>
    <n v="0.4"/>
    <x v="1"/>
    <s v="Early Career"/>
    <x v="16"/>
    <x v="2"/>
  </r>
  <r>
    <x v="15"/>
    <n v="112508"/>
    <n v="28"/>
    <s v="Master's"/>
    <n v="0.48"/>
    <n v="0.88"/>
    <x v="75"/>
    <x v="1"/>
    <n v="0.15"/>
    <n v="0.51"/>
    <n v="0.06"/>
    <n v="7.0000000000000007E-2"/>
    <n v="0.56999999999999995"/>
    <n v="0.56999999999999995"/>
    <n v="0.88"/>
    <n v="0.56000000000000005"/>
    <n v="0.96"/>
    <n v="0.05"/>
    <x v="1"/>
    <s v="Expert/Late"/>
    <x v="13"/>
    <x v="3"/>
  </r>
  <r>
    <x v="3"/>
    <n v="97598"/>
    <n v="6"/>
    <s v="High School"/>
    <n v="0.04"/>
    <n v="0.69"/>
    <x v="43"/>
    <x v="2"/>
    <n v="0.65"/>
    <n v="0.05"/>
    <n v="0.95"/>
    <n v="0.84"/>
    <n v="0.3"/>
    <n v="0.08"/>
    <n v="0.17"/>
    <n v="0.13"/>
    <n v="0.12"/>
    <n v="0.52"/>
    <x v="0"/>
    <s v="Mid-Level"/>
    <x v="3"/>
    <x v="1"/>
  </r>
  <r>
    <x v="8"/>
    <n v="98472"/>
    <n v="22"/>
    <s v="Bachelor's"/>
    <n v="0.99"/>
    <n v="1.18"/>
    <x v="26"/>
    <x v="2"/>
    <n v="0.14000000000000001"/>
    <n v="0.38"/>
    <n v="0.55000000000000004"/>
    <n v="0.08"/>
    <n v="0"/>
    <n v="0.67"/>
    <n v="0.64"/>
    <n v="0.41"/>
    <n v="0.49"/>
    <n v="0.42"/>
    <x v="0"/>
    <s v="Expert/Late"/>
    <x v="7"/>
    <x v="2"/>
  </r>
  <r>
    <x v="4"/>
    <n v="108291"/>
    <n v="27"/>
    <s v="PhD"/>
    <n v="0.34"/>
    <n v="0.68"/>
    <x v="55"/>
    <x v="2"/>
    <n v="0.96"/>
    <n v="0.6"/>
    <n v="0.73"/>
    <n v="0.32"/>
    <n v="0.39"/>
    <n v="0.24"/>
    <n v="0.1"/>
    <n v="0.18"/>
    <n v="0.8"/>
    <n v="0.68"/>
    <x v="1"/>
    <s v="Expert/Late"/>
    <x v="4"/>
    <x v="2"/>
  </r>
  <r>
    <x v="8"/>
    <n v="130342"/>
    <n v="12"/>
    <s v="Bachelor's"/>
    <n v="0.48"/>
    <n v="1.42"/>
    <x v="20"/>
    <x v="2"/>
    <n v="0.28000000000000003"/>
    <n v="0.35"/>
    <n v="0.78"/>
    <n v="0.99"/>
    <n v="0.24"/>
    <n v="0.87"/>
    <n v="0.83"/>
    <n v="0.22"/>
    <n v="0.4"/>
    <n v="0.41"/>
    <x v="1"/>
    <s v="Senior"/>
    <x v="7"/>
    <x v="2"/>
  </r>
  <r>
    <x v="7"/>
    <n v="73894"/>
    <n v="21"/>
    <s v="Bachelor's"/>
    <n v="0.18"/>
    <n v="1.3"/>
    <x v="61"/>
    <x v="1"/>
    <n v="0.73"/>
    <n v="0.42"/>
    <n v="0.57999999999999996"/>
    <n v="0.83"/>
    <n v="0.8"/>
    <n v="0.87"/>
    <n v="0.06"/>
    <n v="0.69"/>
    <n v="0.14000000000000001"/>
    <n v="0.42"/>
    <x v="0"/>
    <s v="Expert/Late"/>
    <x v="6"/>
    <x v="3"/>
  </r>
  <r>
    <x v="17"/>
    <n v="49023"/>
    <n v="5"/>
    <s v="Master's"/>
    <n v="0.4"/>
    <n v="1.02"/>
    <x v="58"/>
    <x v="2"/>
    <n v="0.14000000000000001"/>
    <n v="0.68"/>
    <n v="0.4"/>
    <n v="0.13"/>
    <n v="0.16"/>
    <n v="0.95"/>
    <n v="0.88"/>
    <n v="0.91"/>
    <n v="0.99"/>
    <n v="0.21"/>
    <x v="0"/>
    <s v="Early Career"/>
    <x v="15"/>
    <x v="0"/>
  </r>
  <r>
    <x v="5"/>
    <n v="34758"/>
    <n v="18"/>
    <s v="PhD"/>
    <n v="0.67"/>
    <n v="0.98"/>
    <x v="18"/>
    <x v="1"/>
    <n v="0.36"/>
    <n v="0.59"/>
    <n v="0.57999999999999996"/>
    <n v="0.16"/>
    <n v="0.47"/>
    <n v="0.55000000000000004"/>
    <n v="0.56999999999999995"/>
    <n v="0.21"/>
    <n v="0.74"/>
    <n v="0.03"/>
    <x v="0"/>
    <s v="Senior"/>
    <x v="3"/>
    <x v="1"/>
  </r>
  <r>
    <x v="9"/>
    <n v="47065"/>
    <n v="6"/>
    <s v="Bachelor's"/>
    <n v="0.78"/>
    <n v="1.06"/>
    <x v="62"/>
    <x v="0"/>
    <n v="0.69"/>
    <n v="0.56999999999999995"/>
    <n v="0.8"/>
    <n v="0.74"/>
    <n v="0.61"/>
    <n v="0.49"/>
    <n v="0.13"/>
    <n v="0.26"/>
    <n v="0.42"/>
    <n v="0.6"/>
    <x v="0"/>
    <s v="Mid-Level"/>
    <x v="8"/>
    <x v="0"/>
  </r>
  <r>
    <x v="1"/>
    <n v="53464"/>
    <n v="1"/>
    <s v="PhD"/>
    <n v="0.28999999999999998"/>
    <n v="0.51"/>
    <x v="7"/>
    <x v="1"/>
    <n v="0.28999999999999998"/>
    <n v="0.73"/>
    <n v="0.02"/>
    <n v="0.57999999999999996"/>
    <n v="0.94"/>
    <n v="0.17"/>
    <n v="0.47"/>
    <n v="0.09"/>
    <n v="0.63"/>
    <n v="0.55000000000000004"/>
    <x v="0"/>
    <s v="Entry/Junior"/>
    <x v="1"/>
    <x v="1"/>
  </r>
  <r>
    <x v="10"/>
    <n v="102572"/>
    <n v="23"/>
    <s v="High School"/>
    <n v="0.52"/>
    <n v="1.4"/>
    <x v="48"/>
    <x v="2"/>
    <n v="0.02"/>
    <n v="0.86"/>
    <n v="0.57999999999999996"/>
    <n v="0.89"/>
    <n v="0.6"/>
    <n v="0.81"/>
    <n v="0.43"/>
    <n v="0.75"/>
    <n v="0.91"/>
    <n v="0.56999999999999995"/>
    <x v="1"/>
    <s v="Expert/Late"/>
    <x v="9"/>
    <x v="1"/>
  </r>
  <r>
    <x v="2"/>
    <n v="67344"/>
    <n v="1"/>
    <s v="High School"/>
    <n v="0.18"/>
    <n v="1.29"/>
    <x v="9"/>
    <x v="0"/>
    <n v="0.44"/>
    <n v="0.59"/>
    <n v="0.59"/>
    <n v="7.0000000000000007E-2"/>
    <n v="0.83"/>
    <n v="0.18"/>
    <n v="0.72"/>
    <n v="0.77"/>
    <n v="0.71"/>
    <n v="0.57999999999999996"/>
    <x v="0"/>
    <s v="Entry/Junior"/>
    <x v="2"/>
    <x v="0"/>
  </r>
  <r>
    <x v="16"/>
    <n v="122759"/>
    <n v="19"/>
    <s v="PhD"/>
    <n v="0.36"/>
    <n v="1.1000000000000001"/>
    <x v="9"/>
    <x v="0"/>
    <n v="0.86"/>
    <n v="0.31"/>
    <n v="0.28999999999999998"/>
    <n v="0.27"/>
    <n v="0.33"/>
    <n v="0.56000000000000005"/>
    <n v="0.71"/>
    <n v="0.66"/>
    <n v="0.81"/>
    <n v="0.89"/>
    <x v="1"/>
    <s v="Senior"/>
    <x v="14"/>
    <x v="0"/>
  </r>
  <r>
    <x v="9"/>
    <n v="66444"/>
    <n v="12"/>
    <s v="Master's"/>
    <n v="0.02"/>
    <n v="1.24"/>
    <x v="73"/>
    <x v="0"/>
    <n v="0.13"/>
    <n v="0.64"/>
    <n v="0.32"/>
    <n v="0.06"/>
    <n v="0.14000000000000001"/>
    <n v="0"/>
    <n v="0.9"/>
    <n v="0.02"/>
    <n v="0.21"/>
    <n v="0.42"/>
    <x v="0"/>
    <s v="Senior"/>
    <x v="8"/>
    <x v="0"/>
  </r>
  <r>
    <x v="3"/>
    <n v="46932"/>
    <n v="9"/>
    <s v="PhD"/>
    <n v="0.91"/>
    <n v="0.54"/>
    <x v="11"/>
    <x v="2"/>
    <n v="0.68"/>
    <n v="0.93"/>
    <n v="0.62"/>
    <n v="0.8"/>
    <n v="0.08"/>
    <n v="0.39"/>
    <n v="0.37"/>
    <n v="0.89"/>
    <n v="0.15"/>
    <n v="0.15"/>
    <x v="0"/>
    <s v="Mid-Level"/>
    <x v="3"/>
    <x v="1"/>
  </r>
  <r>
    <x v="1"/>
    <n v="55363"/>
    <n v="11"/>
    <s v="Bachelor's"/>
    <n v="0.05"/>
    <n v="0.68"/>
    <x v="21"/>
    <x v="1"/>
    <n v="0.43"/>
    <n v="0.63"/>
    <n v="0.73"/>
    <n v="0.37"/>
    <n v="0.15"/>
    <n v="0.21"/>
    <n v="0.31"/>
    <n v="0.64"/>
    <n v="0.4"/>
    <n v="0.01"/>
    <x v="0"/>
    <s v="Senior"/>
    <x v="1"/>
    <x v="1"/>
  </r>
  <r>
    <x v="15"/>
    <n v="30893"/>
    <n v="14"/>
    <s v="PhD"/>
    <n v="0.92"/>
    <n v="1.31"/>
    <x v="75"/>
    <x v="1"/>
    <n v="0.8"/>
    <n v="0.32"/>
    <n v="0.77"/>
    <n v="0.14000000000000001"/>
    <n v="0.66"/>
    <n v="0.64"/>
    <n v="0.03"/>
    <n v="0.79"/>
    <n v="0.9"/>
    <n v="0.27"/>
    <x v="0"/>
    <s v="Senior"/>
    <x v="13"/>
    <x v="3"/>
  </r>
  <r>
    <x v="13"/>
    <n v="84962"/>
    <n v="7"/>
    <s v="High School"/>
    <n v="0.08"/>
    <n v="1.1000000000000001"/>
    <x v="78"/>
    <x v="2"/>
    <n v="0.55000000000000004"/>
    <n v="0.93"/>
    <n v="0.87"/>
    <n v="0.79"/>
    <n v="0.27"/>
    <n v="0.91"/>
    <n v="0.1"/>
    <n v="0.85"/>
    <n v="0.33"/>
    <n v="0.05"/>
    <x v="0"/>
    <s v="Mid-Level"/>
    <x v="11"/>
    <x v="1"/>
  </r>
  <r>
    <x v="6"/>
    <n v="94173"/>
    <n v="23"/>
    <s v="Bachelor's"/>
    <n v="0.23"/>
    <n v="0.74"/>
    <x v="71"/>
    <x v="2"/>
    <n v="0.06"/>
    <n v="0.18"/>
    <n v="0.01"/>
    <n v="0.45"/>
    <n v="0.08"/>
    <n v="0.68"/>
    <n v="0.24"/>
    <n v="0.94"/>
    <n v="0.87"/>
    <n v="0.28999999999999998"/>
    <x v="0"/>
    <s v="Expert/Late"/>
    <x v="5"/>
    <x v="0"/>
  </r>
  <r>
    <x v="1"/>
    <n v="82949"/>
    <n v="26"/>
    <s v="Bachelor's"/>
    <n v="0.8"/>
    <n v="1.49"/>
    <x v="42"/>
    <x v="1"/>
    <n v="0.08"/>
    <n v="0.65"/>
    <n v="0.62"/>
    <n v="0.64"/>
    <n v="0.31"/>
    <n v="0.86"/>
    <n v="0.96"/>
    <n v="0.22"/>
    <n v="0.09"/>
    <n v="0.19"/>
    <x v="0"/>
    <s v="Expert/Late"/>
    <x v="1"/>
    <x v="1"/>
  </r>
  <r>
    <x v="2"/>
    <n v="141738"/>
    <n v="10"/>
    <s v="Master's"/>
    <n v="0.68"/>
    <n v="1.1399999999999999"/>
    <x v="9"/>
    <x v="0"/>
    <n v="0.57999999999999996"/>
    <n v="0.31"/>
    <n v="0.48"/>
    <n v="0.79"/>
    <n v="0.98"/>
    <n v="0.93"/>
    <n v="0.93"/>
    <n v="0.4"/>
    <n v="0.47"/>
    <n v="0.71"/>
    <x v="1"/>
    <s v="Mid-Level"/>
    <x v="2"/>
    <x v="0"/>
  </r>
  <r>
    <x v="1"/>
    <n v="80492"/>
    <n v="16"/>
    <s v="High School"/>
    <n v="0.3"/>
    <n v="0.64"/>
    <x v="42"/>
    <x v="1"/>
    <n v="0.31"/>
    <n v="0.33"/>
    <n v="7.0000000000000007E-2"/>
    <n v="0.35"/>
    <n v="0.86"/>
    <n v="0.23"/>
    <n v="0.7"/>
    <n v="0.63"/>
    <n v="0.86"/>
    <n v="0.13"/>
    <x v="0"/>
    <s v="Senior"/>
    <x v="1"/>
    <x v="1"/>
  </r>
  <r>
    <x v="6"/>
    <n v="117527"/>
    <n v="28"/>
    <s v="PhD"/>
    <n v="0.14000000000000001"/>
    <n v="0.51"/>
    <x v="43"/>
    <x v="2"/>
    <n v="0.98"/>
    <n v="0.37"/>
    <n v="0.36"/>
    <n v="0.34"/>
    <n v="0.52"/>
    <n v="0.44"/>
    <n v="0.88"/>
    <n v="0.51"/>
    <n v="0.51"/>
    <n v="0.14000000000000001"/>
    <x v="1"/>
    <s v="Expert/Late"/>
    <x v="5"/>
    <x v="0"/>
  </r>
  <r>
    <x v="7"/>
    <n v="83639"/>
    <n v="26"/>
    <s v="Bachelor's"/>
    <n v="0.25"/>
    <n v="0.56999999999999995"/>
    <x v="29"/>
    <x v="1"/>
    <n v="0.6"/>
    <n v="0.42"/>
    <n v="0.42"/>
    <n v="0.79"/>
    <n v="0.2"/>
    <n v="0.82"/>
    <n v="0.65"/>
    <n v="0.42"/>
    <n v="0.46"/>
    <n v="0.26"/>
    <x v="0"/>
    <s v="Expert/Late"/>
    <x v="6"/>
    <x v="3"/>
  </r>
  <r>
    <x v="12"/>
    <n v="66993"/>
    <n v="3"/>
    <s v="High School"/>
    <n v="0.51"/>
    <n v="0.82"/>
    <x v="22"/>
    <x v="2"/>
    <n v="1"/>
    <n v="0.44"/>
    <n v="0.92"/>
    <n v="0.35"/>
    <n v="0.05"/>
    <n v="0.2"/>
    <n v="0.42"/>
    <n v="0.22"/>
    <n v="0"/>
    <n v="0.92"/>
    <x v="0"/>
    <s v="Early Career"/>
    <x v="3"/>
    <x v="1"/>
  </r>
  <r>
    <x v="0"/>
    <n v="61551"/>
    <n v="21"/>
    <s v="Bachelor's"/>
    <n v="0.74"/>
    <n v="0.67"/>
    <x v="67"/>
    <x v="0"/>
    <n v="7.0000000000000007E-2"/>
    <n v="0.72"/>
    <n v="0.93"/>
    <n v="0.43"/>
    <n v="0.12"/>
    <n v="0.51"/>
    <n v="0.35"/>
    <n v="0.37"/>
    <n v="0.62"/>
    <n v="0.72"/>
    <x v="0"/>
    <s v="Expert/Late"/>
    <x v="0"/>
    <x v="0"/>
  </r>
  <r>
    <x v="1"/>
    <n v="63896"/>
    <n v="22"/>
    <s v="Bachelor's"/>
    <n v="0.04"/>
    <n v="1.49"/>
    <x v="37"/>
    <x v="1"/>
    <n v="0.05"/>
    <n v="0.19"/>
    <n v="0.04"/>
    <n v="0.39"/>
    <n v="0.8"/>
    <n v="0.34"/>
    <n v="0.44"/>
    <n v="0.68"/>
    <n v="0.51"/>
    <n v="0.86"/>
    <x v="0"/>
    <s v="Expert/Late"/>
    <x v="1"/>
    <x v="1"/>
  </r>
  <r>
    <x v="9"/>
    <n v="63686"/>
    <n v="21"/>
    <s v="High School"/>
    <n v="0.01"/>
    <n v="1.28"/>
    <x v="90"/>
    <x v="0"/>
    <n v="0.99"/>
    <n v="0.48"/>
    <n v="0.99"/>
    <n v="0.75"/>
    <n v="0.25"/>
    <n v="0.54"/>
    <n v="0.99"/>
    <n v="0.86"/>
    <n v="0.1"/>
    <n v="0.71"/>
    <x v="0"/>
    <s v="Expert/Late"/>
    <x v="8"/>
    <x v="0"/>
  </r>
  <r>
    <x v="17"/>
    <n v="147256"/>
    <n v="26"/>
    <s v="Bachelor's"/>
    <n v="0.33"/>
    <n v="1.45"/>
    <x v="53"/>
    <x v="2"/>
    <n v="0.02"/>
    <n v="0.9"/>
    <n v="7.0000000000000007E-2"/>
    <n v="0.99"/>
    <n v="0.95"/>
    <n v="0.14000000000000001"/>
    <n v="0.54"/>
    <n v="0.18"/>
    <n v="0.43"/>
    <n v="0.06"/>
    <x v="1"/>
    <s v="Expert/Late"/>
    <x v="15"/>
    <x v="0"/>
  </r>
  <r>
    <x v="2"/>
    <n v="103531"/>
    <n v="2"/>
    <s v="Master's"/>
    <n v="0.36"/>
    <n v="0.94"/>
    <x v="89"/>
    <x v="0"/>
    <n v="0.81"/>
    <n v="0.74"/>
    <n v="0.54"/>
    <n v="0.84"/>
    <n v="0.34"/>
    <n v="0.71"/>
    <n v="0.99"/>
    <n v="0.31"/>
    <n v="0.67"/>
    <n v="0.84"/>
    <x v="1"/>
    <s v="Entry/Junior"/>
    <x v="2"/>
    <x v="0"/>
  </r>
  <r>
    <x v="11"/>
    <n v="53991"/>
    <n v="21"/>
    <s v="PhD"/>
    <n v="0.72"/>
    <n v="0.78"/>
    <x v="87"/>
    <x v="2"/>
    <n v="0.02"/>
    <n v="0.76"/>
    <n v="0.04"/>
    <n v="0.86"/>
    <n v="0.12"/>
    <n v="0.17"/>
    <n v="0.48"/>
    <n v="0.74"/>
    <n v="0.14000000000000001"/>
    <n v="0.44"/>
    <x v="0"/>
    <s v="Expert/Late"/>
    <x v="10"/>
    <x v="2"/>
  </r>
  <r>
    <x v="11"/>
    <n v="39269"/>
    <n v="7"/>
    <s v="High School"/>
    <n v="0.21"/>
    <n v="0.62"/>
    <x v="12"/>
    <x v="2"/>
    <n v="0.5"/>
    <n v="0.01"/>
    <n v="0.8"/>
    <n v="0.98"/>
    <n v="0.61"/>
    <n v="0.5"/>
    <n v="0.88"/>
    <n v="0.95"/>
    <n v="0.75"/>
    <n v="0.45"/>
    <x v="0"/>
    <s v="Mid-Level"/>
    <x v="10"/>
    <x v="2"/>
  </r>
  <r>
    <x v="4"/>
    <n v="149391"/>
    <n v="18"/>
    <s v="Bachelor's"/>
    <n v="0.7"/>
    <n v="0.69"/>
    <x v="8"/>
    <x v="2"/>
    <n v="0.83"/>
    <n v="0.65"/>
    <n v="0.41"/>
    <n v="0.66"/>
    <n v="0.12"/>
    <n v="0.4"/>
    <n v="0.79"/>
    <n v="0.22"/>
    <n v="0.19"/>
    <n v="0.95"/>
    <x v="1"/>
    <s v="Senior"/>
    <x v="4"/>
    <x v="2"/>
  </r>
  <r>
    <x v="5"/>
    <n v="124598"/>
    <n v="14"/>
    <s v="Master's"/>
    <n v="0.95"/>
    <n v="0.85"/>
    <x v="19"/>
    <x v="1"/>
    <n v="0.18"/>
    <n v="0.39"/>
    <n v="0.95"/>
    <n v="0.14000000000000001"/>
    <n v="0.76"/>
    <n v="0.11"/>
    <n v="0.98"/>
    <n v="0.38"/>
    <n v="0.78"/>
    <n v="0.34"/>
    <x v="1"/>
    <s v="Senior"/>
    <x v="3"/>
    <x v="1"/>
  </r>
  <r>
    <x v="14"/>
    <n v="89470"/>
    <n v="2"/>
    <s v="PhD"/>
    <n v="0.19"/>
    <n v="0.65"/>
    <x v="17"/>
    <x v="0"/>
    <n v="0.92"/>
    <n v="0.89"/>
    <n v="0.63"/>
    <n v="0.81"/>
    <n v="7.0000000000000007E-2"/>
    <n v="0.33"/>
    <n v="0.31"/>
    <n v="0.64"/>
    <n v="0.36"/>
    <n v="0.15"/>
    <x v="0"/>
    <s v="Entry/Junior"/>
    <x v="12"/>
    <x v="0"/>
  </r>
  <r>
    <x v="14"/>
    <n v="34321"/>
    <n v="29"/>
    <s v="Bachelor's"/>
    <n v="0.81"/>
    <n v="0.88"/>
    <x v="67"/>
    <x v="0"/>
    <n v="0.2"/>
    <n v="0.24"/>
    <n v="0.3"/>
    <n v="0.64"/>
    <n v="0.6"/>
    <n v="0.7"/>
    <n v="0.36"/>
    <n v="0.82"/>
    <n v="0.2"/>
    <n v="0.47"/>
    <x v="0"/>
    <s v="Expert/Late"/>
    <x v="12"/>
    <x v="0"/>
  </r>
  <r>
    <x v="13"/>
    <n v="50977"/>
    <n v="25"/>
    <s v="PhD"/>
    <n v="0.18"/>
    <n v="0.61"/>
    <x v="38"/>
    <x v="2"/>
    <n v="0.34"/>
    <n v="0.68"/>
    <n v="0.03"/>
    <n v="0.69"/>
    <n v="0.32"/>
    <n v="0.06"/>
    <n v="0.61"/>
    <n v="0.24"/>
    <n v="0.39"/>
    <n v="0.08"/>
    <x v="0"/>
    <s v="Expert/Late"/>
    <x v="11"/>
    <x v="1"/>
  </r>
  <r>
    <x v="16"/>
    <n v="62167"/>
    <n v="13"/>
    <s v="High School"/>
    <n v="0.3"/>
    <n v="0.59"/>
    <x v="17"/>
    <x v="0"/>
    <n v="0.01"/>
    <n v="0.48"/>
    <n v="0.12"/>
    <n v="0.31"/>
    <n v="0.93"/>
    <n v="0.16"/>
    <n v="0.97"/>
    <n v="0.21"/>
    <n v="0.74"/>
    <n v="0.55000000000000004"/>
    <x v="0"/>
    <s v="Senior"/>
    <x v="14"/>
    <x v="0"/>
  </r>
  <r>
    <x v="9"/>
    <n v="108518"/>
    <n v="28"/>
    <s v="PhD"/>
    <n v="0.55000000000000004"/>
    <n v="1.03"/>
    <x v="73"/>
    <x v="0"/>
    <n v="0.17"/>
    <n v="0.92"/>
    <n v="0.33"/>
    <n v="0.37"/>
    <n v="0.76"/>
    <n v="0.34"/>
    <n v="0.95"/>
    <n v="0.74"/>
    <n v="0.6"/>
    <n v="0.88"/>
    <x v="1"/>
    <s v="Expert/Late"/>
    <x v="8"/>
    <x v="0"/>
  </r>
  <r>
    <x v="10"/>
    <n v="93752"/>
    <n v="12"/>
    <s v="Bachelor's"/>
    <n v="0.26"/>
    <n v="0.97"/>
    <x v="65"/>
    <x v="2"/>
    <n v="0.74"/>
    <n v="0.92"/>
    <n v="0.42"/>
    <n v="0.34"/>
    <n v="0.96"/>
    <n v="0.44"/>
    <n v="0.49"/>
    <n v="0.35"/>
    <n v="0.91"/>
    <n v="0.56999999999999995"/>
    <x v="0"/>
    <s v="Senior"/>
    <x v="9"/>
    <x v="1"/>
  </r>
  <r>
    <x v="0"/>
    <n v="77691"/>
    <n v="16"/>
    <s v="Bachelor's"/>
    <n v="0.31"/>
    <n v="1.23"/>
    <x v="40"/>
    <x v="0"/>
    <n v="0.83"/>
    <n v="0.99"/>
    <n v="0.79"/>
    <n v="0.6"/>
    <n v="0.34"/>
    <n v="0.54"/>
    <n v="0.04"/>
    <n v="0.74"/>
    <n v="0.45"/>
    <n v="0.02"/>
    <x v="0"/>
    <s v="Senior"/>
    <x v="0"/>
    <x v="0"/>
  </r>
  <r>
    <x v="15"/>
    <n v="59813"/>
    <n v="15"/>
    <s v="Bachelor's"/>
    <n v="0.39"/>
    <n v="1.08"/>
    <x v="7"/>
    <x v="1"/>
    <n v="0.62"/>
    <n v="0.48"/>
    <n v="0.66"/>
    <n v="0.22"/>
    <n v="0.11"/>
    <n v="0.6"/>
    <n v="0.48"/>
    <n v="0.03"/>
    <n v="0.38"/>
    <n v="0.11"/>
    <x v="0"/>
    <s v="Senior"/>
    <x v="13"/>
    <x v="3"/>
  </r>
  <r>
    <x v="13"/>
    <n v="95603"/>
    <n v="28"/>
    <s v="Master's"/>
    <n v="0.4"/>
    <n v="1.1100000000000001"/>
    <x v="69"/>
    <x v="2"/>
    <n v="0.3"/>
    <n v="0.96"/>
    <n v="0.54"/>
    <n v="0.62"/>
    <n v="0.68"/>
    <n v="0.67"/>
    <n v="0.51"/>
    <n v="0.43"/>
    <n v="0.05"/>
    <n v="0.02"/>
    <x v="0"/>
    <s v="Expert/Late"/>
    <x v="11"/>
    <x v="1"/>
  </r>
  <r>
    <x v="13"/>
    <n v="118150"/>
    <n v="14"/>
    <s v="Master's"/>
    <n v="0.33"/>
    <n v="0.89"/>
    <x v="46"/>
    <x v="2"/>
    <n v="0.74"/>
    <n v="0.86"/>
    <n v="0.94"/>
    <n v="0.49"/>
    <n v="0.7"/>
    <n v="0.86"/>
    <n v="0.42"/>
    <n v="0.31"/>
    <n v="0.94"/>
    <n v="0.52"/>
    <x v="1"/>
    <s v="Senior"/>
    <x v="11"/>
    <x v="1"/>
  </r>
  <r>
    <x v="16"/>
    <n v="31996"/>
    <n v="3"/>
    <s v="Bachelor's"/>
    <n v="0.12"/>
    <n v="0.83"/>
    <x v="40"/>
    <x v="0"/>
    <n v="0.6"/>
    <n v="0.39"/>
    <n v="0.47"/>
    <n v="0.85"/>
    <n v="0.34"/>
    <n v="0.87"/>
    <n v="0.09"/>
    <n v="0.78"/>
    <n v="0.85"/>
    <n v="0.18"/>
    <x v="0"/>
    <s v="Early Career"/>
    <x v="14"/>
    <x v="0"/>
  </r>
  <r>
    <x v="2"/>
    <n v="108015"/>
    <n v="2"/>
    <s v="Bachelor's"/>
    <n v="0.17"/>
    <n v="1.21"/>
    <x v="35"/>
    <x v="0"/>
    <n v="0.64"/>
    <n v="0.2"/>
    <n v="0.21"/>
    <n v="0.04"/>
    <n v="0.32"/>
    <n v="0.56000000000000005"/>
    <n v="0.86"/>
    <n v="0.67"/>
    <n v="0.44"/>
    <n v="0.95"/>
    <x v="1"/>
    <s v="Entry/Junior"/>
    <x v="2"/>
    <x v="0"/>
  </r>
  <r>
    <x v="17"/>
    <n v="59709"/>
    <n v="9"/>
    <s v="Bachelor's"/>
    <n v="0.93"/>
    <n v="1.03"/>
    <x v="10"/>
    <x v="2"/>
    <n v="0.05"/>
    <n v="0.73"/>
    <n v="0.12"/>
    <n v="0.3"/>
    <n v="0.53"/>
    <n v="0.56000000000000005"/>
    <n v="0.6"/>
    <n v="0.17"/>
    <n v="0.38"/>
    <n v="0.62"/>
    <x v="0"/>
    <s v="Mid-Level"/>
    <x v="15"/>
    <x v="0"/>
  </r>
  <r>
    <x v="3"/>
    <n v="33203"/>
    <n v="17"/>
    <s v="High School"/>
    <n v="0.73"/>
    <n v="1.42"/>
    <x v="3"/>
    <x v="2"/>
    <n v="0.59"/>
    <n v="0.19"/>
    <n v="0.67"/>
    <n v="0.62"/>
    <n v="0.6"/>
    <n v="0.49"/>
    <n v="0.53"/>
    <n v="0.33"/>
    <n v="0.52"/>
    <n v="0.2"/>
    <x v="0"/>
    <s v="Senior"/>
    <x v="3"/>
    <x v="1"/>
  </r>
  <r>
    <x v="19"/>
    <n v="39327"/>
    <n v="7"/>
    <s v="PhD"/>
    <n v="0.77"/>
    <n v="0.89"/>
    <x v="11"/>
    <x v="2"/>
    <n v="0.86"/>
    <n v="0.75"/>
    <n v="0.81"/>
    <n v="0.14000000000000001"/>
    <n v="7.0000000000000007E-2"/>
    <n v="0.89"/>
    <n v="0.39"/>
    <n v="0.28999999999999998"/>
    <n v="0.72"/>
    <n v="0.84"/>
    <x v="0"/>
    <s v="Mid-Level"/>
    <x v="16"/>
    <x v="2"/>
  </r>
  <r>
    <x v="2"/>
    <n v="37868"/>
    <n v="11"/>
    <s v="High School"/>
    <n v="0.32"/>
    <n v="1.35"/>
    <x v="76"/>
    <x v="0"/>
    <n v="0.05"/>
    <n v="0.62"/>
    <n v="0.06"/>
    <n v="0.32"/>
    <n v="0.67"/>
    <n v="0.34"/>
    <n v="0.18"/>
    <n v="0.28000000000000003"/>
    <n v="0.46"/>
    <n v="0.48"/>
    <x v="0"/>
    <s v="Senior"/>
    <x v="2"/>
    <x v="0"/>
  </r>
  <r>
    <x v="10"/>
    <n v="76097"/>
    <n v="23"/>
    <s v="High School"/>
    <n v="0.75"/>
    <n v="0.96"/>
    <x v="4"/>
    <x v="2"/>
    <n v="0.11"/>
    <n v="0.26"/>
    <n v="0.83"/>
    <n v="0.38"/>
    <n v="0.98"/>
    <n v="0.47"/>
    <n v="0.79"/>
    <n v="0.4"/>
    <n v="0.42"/>
    <n v="0.38"/>
    <x v="0"/>
    <s v="Expert/Late"/>
    <x v="9"/>
    <x v="1"/>
  </r>
  <r>
    <x v="11"/>
    <n v="117838"/>
    <n v="6"/>
    <s v="High School"/>
    <n v="0.44"/>
    <n v="1.34"/>
    <x v="10"/>
    <x v="2"/>
    <n v="0.42"/>
    <n v="0.04"/>
    <n v="0.45"/>
    <n v="0.57999999999999996"/>
    <n v="0.56999999999999995"/>
    <n v="0.33"/>
    <n v="0.32"/>
    <n v="0.11"/>
    <n v="0.37"/>
    <n v="0.1"/>
    <x v="1"/>
    <s v="Mid-Level"/>
    <x v="10"/>
    <x v="2"/>
  </r>
  <r>
    <x v="11"/>
    <n v="136931"/>
    <n v="16"/>
    <s v="Master's"/>
    <n v="0.97"/>
    <n v="1.47"/>
    <x v="38"/>
    <x v="2"/>
    <n v="0.6"/>
    <n v="0.7"/>
    <n v="0.28999999999999998"/>
    <n v="0.63"/>
    <n v="0.46"/>
    <n v="0.48"/>
    <n v="0.76"/>
    <n v="0.28000000000000003"/>
    <n v="0.32"/>
    <n v="0.92"/>
    <x v="1"/>
    <s v="Senior"/>
    <x v="10"/>
    <x v="2"/>
  </r>
  <r>
    <x v="8"/>
    <n v="76900"/>
    <n v="24"/>
    <s v="Bachelor's"/>
    <n v="0.49"/>
    <n v="1.41"/>
    <x v="22"/>
    <x v="2"/>
    <n v="0.55000000000000004"/>
    <n v="0.25"/>
    <n v="0.34"/>
    <n v="0.85"/>
    <n v="0.56000000000000005"/>
    <n v="0.51"/>
    <n v="0.1"/>
    <n v="0.02"/>
    <n v="0.96"/>
    <n v="0.38"/>
    <x v="0"/>
    <s v="Expert/Late"/>
    <x v="7"/>
    <x v="2"/>
  </r>
  <r>
    <x v="6"/>
    <n v="41221"/>
    <n v="11"/>
    <s v="PhD"/>
    <n v="0.08"/>
    <n v="1.18"/>
    <x v="79"/>
    <x v="2"/>
    <n v="0.57999999999999996"/>
    <n v="0.13"/>
    <n v="0.57999999999999996"/>
    <n v="0.77"/>
    <n v="0.41"/>
    <n v="0.88"/>
    <n v="0.65"/>
    <n v="0.9"/>
    <n v="0.62"/>
    <n v="0.13"/>
    <x v="0"/>
    <s v="Senior"/>
    <x v="5"/>
    <x v="0"/>
  </r>
  <r>
    <x v="0"/>
    <n v="30654"/>
    <n v="9"/>
    <s v="High School"/>
    <n v="0.48"/>
    <n v="1.17"/>
    <x v="9"/>
    <x v="0"/>
    <n v="0.3"/>
    <n v="0.63"/>
    <n v="0.15"/>
    <n v="0.37"/>
    <n v="0.21"/>
    <n v="0.7"/>
    <n v="0.94"/>
    <n v="1"/>
    <n v="0.45"/>
    <n v="0.25"/>
    <x v="0"/>
    <s v="Mid-Level"/>
    <x v="0"/>
    <x v="0"/>
  </r>
  <r>
    <x v="13"/>
    <n v="112928"/>
    <n v="26"/>
    <s v="High School"/>
    <n v="0.85"/>
    <n v="0.71"/>
    <x v="26"/>
    <x v="2"/>
    <n v="0.34"/>
    <n v="0.99"/>
    <n v="0.84"/>
    <n v="0.81"/>
    <n v="0.32"/>
    <n v="0.01"/>
    <n v="0.38"/>
    <n v="0.3"/>
    <n v="0.04"/>
    <n v="0.51"/>
    <x v="1"/>
    <s v="Expert/Late"/>
    <x v="11"/>
    <x v="1"/>
  </r>
  <r>
    <x v="7"/>
    <n v="99444"/>
    <n v="21"/>
    <s v="High School"/>
    <n v="0.63"/>
    <n v="1.1200000000000001"/>
    <x v="47"/>
    <x v="1"/>
    <n v="0.98"/>
    <n v="0.19"/>
    <n v="0.45"/>
    <n v="0.49"/>
    <n v="0.81"/>
    <n v="0.1"/>
    <n v="0.43"/>
    <n v="0.63"/>
    <n v="0.22"/>
    <n v="0.63"/>
    <x v="0"/>
    <s v="Expert/Late"/>
    <x v="6"/>
    <x v="3"/>
  </r>
  <r>
    <x v="1"/>
    <n v="115092"/>
    <n v="18"/>
    <s v="Bachelor's"/>
    <n v="0.2"/>
    <n v="1.3"/>
    <x v="70"/>
    <x v="1"/>
    <n v="0.06"/>
    <n v="0.39"/>
    <n v="0.28000000000000003"/>
    <n v="0.3"/>
    <n v="0.98"/>
    <n v="0.64"/>
    <n v="0.72"/>
    <n v="0.98"/>
    <n v="0.38"/>
    <n v="0.8"/>
    <x v="1"/>
    <s v="Senior"/>
    <x v="1"/>
    <x v="1"/>
  </r>
  <r>
    <x v="4"/>
    <n v="123122"/>
    <n v="8"/>
    <s v="Bachelor's"/>
    <n v="0.87"/>
    <n v="0.68"/>
    <x v="26"/>
    <x v="2"/>
    <n v="0.22"/>
    <n v="0.33"/>
    <n v="0.76"/>
    <n v="0.39"/>
    <n v="0.61"/>
    <n v="0.44"/>
    <n v="0.74"/>
    <n v="0.23"/>
    <n v="0.06"/>
    <n v="0.3"/>
    <x v="1"/>
    <s v="Mid-Level"/>
    <x v="4"/>
    <x v="2"/>
  </r>
  <r>
    <x v="5"/>
    <n v="49177"/>
    <n v="0"/>
    <s v="Master's"/>
    <n v="0.17"/>
    <n v="0.85"/>
    <x v="18"/>
    <x v="1"/>
    <n v="0.06"/>
    <n v="0.57999999999999996"/>
    <n v="0.88"/>
    <n v="0.15"/>
    <n v="0.6"/>
    <n v="0.66"/>
    <n v="0.42"/>
    <n v="0.7"/>
    <n v="0.41"/>
    <n v="0.5"/>
    <x v="0"/>
    <s v="Entry/Junior"/>
    <x v="3"/>
    <x v="1"/>
  </r>
  <r>
    <x v="1"/>
    <n v="107360"/>
    <n v="23"/>
    <s v="Master's"/>
    <n v="0.13"/>
    <n v="1.3"/>
    <x v="82"/>
    <x v="1"/>
    <n v="0.75"/>
    <n v="0.31"/>
    <n v="0.51"/>
    <n v="0.86"/>
    <n v="0.47"/>
    <n v="0.36"/>
    <n v="0.54"/>
    <n v="0.72"/>
    <n v="0.44"/>
    <n v="0.94"/>
    <x v="1"/>
    <s v="Expert/Late"/>
    <x v="1"/>
    <x v="1"/>
  </r>
  <r>
    <x v="6"/>
    <n v="132877"/>
    <n v="11"/>
    <s v="Master's"/>
    <n v="0.48"/>
    <n v="1.26"/>
    <x v="14"/>
    <x v="2"/>
    <n v="0.86"/>
    <n v="1"/>
    <n v="0.43"/>
    <n v="0.11"/>
    <n v="0.03"/>
    <n v="0.73"/>
    <n v="0.87"/>
    <n v="0.22"/>
    <n v="0.16"/>
    <n v="0.06"/>
    <x v="1"/>
    <s v="Senior"/>
    <x v="5"/>
    <x v="0"/>
  </r>
  <r>
    <x v="8"/>
    <n v="73158"/>
    <n v="27"/>
    <s v="High School"/>
    <n v="0.31"/>
    <n v="0.9"/>
    <x v="11"/>
    <x v="2"/>
    <n v="0.84"/>
    <n v="0.65"/>
    <n v="0.62"/>
    <n v="0.18"/>
    <n v="0.51"/>
    <n v="0.72"/>
    <n v="0.97"/>
    <n v="0.2"/>
    <n v="0.01"/>
    <n v="0.08"/>
    <x v="0"/>
    <s v="Expert/Late"/>
    <x v="7"/>
    <x v="2"/>
  </r>
  <r>
    <x v="1"/>
    <n v="87889"/>
    <n v="1"/>
    <s v="PhD"/>
    <n v="0.34"/>
    <n v="1.49"/>
    <x v="7"/>
    <x v="1"/>
    <n v="0.18"/>
    <n v="0.89"/>
    <n v="0.46"/>
    <n v="0.71"/>
    <n v="0.98"/>
    <n v="0.05"/>
    <n v="0.1"/>
    <n v="0.72"/>
    <n v="0.28000000000000003"/>
    <n v="0.18"/>
    <x v="0"/>
    <s v="Entry/Junior"/>
    <x v="1"/>
    <x v="1"/>
  </r>
  <r>
    <x v="14"/>
    <n v="136196"/>
    <n v="16"/>
    <s v="Master's"/>
    <n v="0.02"/>
    <n v="1.27"/>
    <x v="67"/>
    <x v="0"/>
    <n v="0.47"/>
    <n v="0.61"/>
    <n v="0.43"/>
    <n v="0.03"/>
    <n v="0.78"/>
    <n v="0.01"/>
    <n v="0.76"/>
    <n v="0.89"/>
    <n v="0.43"/>
    <n v="0.54"/>
    <x v="1"/>
    <s v="Senior"/>
    <x v="12"/>
    <x v="0"/>
  </r>
  <r>
    <x v="4"/>
    <n v="133801"/>
    <n v="11"/>
    <s v="Bachelor's"/>
    <n v="0.39"/>
    <n v="1.39"/>
    <x v="72"/>
    <x v="2"/>
    <n v="0.34"/>
    <n v="0.62"/>
    <n v="0.93"/>
    <n v="0.96"/>
    <n v="0.51"/>
    <n v="0.45"/>
    <n v="0.28000000000000003"/>
    <n v="0.96"/>
    <n v="0.14000000000000001"/>
    <n v="0.57999999999999996"/>
    <x v="1"/>
    <s v="Senior"/>
    <x v="4"/>
    <x v="2"/>
  </r>
  <r>
    <x v="0"/>
    <n v="109557"/>
    <n v="24"/>
    <s v="Bachelor's"/>
    <n v="0.28000000000000003"/>
    <n v="0.9"/>
    <x v="60"/>
    <x v="0"/>
    <n v="0.05"/>
    <n v="0.57999999999999996"/>
    <n v="0.08"/>
    <n v="0.15"/>
    <n v="0.44"/>
    <n v="0.51"/>
    <n v="0.26"/>
    <n v="0.32"/>
    <n v="0.09"/>
    <n v="0.3"/>
    <x v="1"/>
    <s v="Expert/Late"/>
    <x v="0"/>
    <x v="0"/>
  </r>
  <r>
    <x v="7"/>
    <n v="54502"/>
    <n v="15"/>
    <s v="PhD"/>
    <n v="0.94"/>
    <n v="0.83"/>
    <x v="27"/>
    <x v="1"/>
    <n v="0.91"/>
    <n v="0.01"/>
    <n v="0.81"/>
    <n v="0.95"/>
    <n v="0.09"/>
    <n v="0.16"/>
    <n v="0.96"/>
    <n v="0.54"/>
    <n v="0.01"/>
    <n v="0.26"/>
    <x v="0"/>
    <s v="Senior"/>
    <x v="6"/>
    <x v="3"/>
  </r>
  <r>
    <x v="13"/>
    <n v="128878"/>
    <n v="29"/>
    <s v="PhD"/>
    <n v="0.69"/>
    <n v="1.23"/>
    <x v="58"/>
    <x v="2"/>
    <n v="0.28999999999999998"/>
    <n v="0.54"/>
    <n v="0.53"/>
    <n v="0.41"/>
    <n v="0.17"/>
    <n v="0.98"/>
    <n v="0.85"/>
    <n v="0.5"/>
    <n v="0.6"/>
    <n v="0.23"/>
    <x v="1"/>
    <s v="Expert/Late"/>
    <x v="11"/>
    <x v="1"/>
  </r>
  <r>
    <x v="5"/>
    <n v="136802"/>
    <n v="23"/>
    <s v="Bachelor's"/>
    <n v="0.69"/>
    <n v="1.02"/>
    <x v="85"/>
    <x v="1"/>
    <n v="0.61"/>
    <n v="0.37"/>
    <n v="0.77"/>
    <n v="0.17"/>
    <n v="0.38"/>
    <n v="0.35"/>
    <n v="0.43"/>
    <n v="0.78"/>
    <n v="0.48"/>
    <n v="0.79"/>
    <x v="1"/>
    <s v="Expert/Late"/>
    <x v="3"/>
    <x v="1"/>
  </r>
  <r>
    <x v="5"/>
    <n v="80901"/>
    <n v="26"/>
    <s v="Master's"/>
    <n v="0.34"/>
    <n v="1.31"/>
    <x v="37"/>
    <x v="1"/>
    <n v="0.22"/>
    <n v="0.5"/>
    <n v="0.26"/>
    <n v="0.01"/>
    <n v="0.65"/>
    <n v="0.51"/>
    <n v="0.45"/>
    <n v="0.97"/>
    <n v="0.56999999999999995"/>
    <n v="0.86"/>
    <x v="0"/>
    <s v="Expert/Late"/>
    <x v="3"/>
    <x v="1"/>
  </r>
  <r>
    <x v="19"/>
    <n v="96214"/>
    <n v="16"/>
    <s v="PhD"/>
    <n v="0.56999999999999995"/>
    <n v="1.37"/>
    <x v="68"/>
    <x v="2"/>
    <n v="0.72"/>
    <n v="0.37"/>
    <n v="0.09"/>
    <n v="0.46"/>
    <n v="0.39"/>
    <n v="0.87"/>
    <n v="0.24"/>
    <n v="0.97"/>
    <n v="0.96"/>
    <n v="0.25"/>
    <x v="0"/>
    <s v="Senior"/>
    <x v="16"/>
    <x v="2"/>
  </r>
  <r>
    <x v="4"/>
    <n v="104755"/>
    <n v="6"/>
    <s v="PhD"/>
    <n v="0.97"/>
    <n v="0.94"/>
    <x v="87"/>
    <x v="2"/>
    <n v="0.53"/>
    <n v="0.69"/>
    <n v="0.27"/>
    <n v="0.74"/>
    <n v="0.05"/>
    <n v="0.05"/>
    <n v="0.39"/>
    <n v="0.35"/>
    <n v="0.32"/>
    <n v="0.49"/>
    <x v="1"/>
    <s v="Mid-Level"/>
    <x v="4"/>
    <x v="2"/>
  </r>
  <r>
    <x v="6"/>
    <n v="134580"/>
    <n v="11"/>
    <s v="Master's"/>
    <n v="0.19"/>
    <n v="0.81"/>
    <x v="66"/>
    <x v="2"/>
    <n v="0.41"/>
    <n v="0.44"/>
    <n v="0.57999999999999996"/>
    <n v="0.98"/>
    <n v="0.24"/>
    <n v="0.68"/>
    <n v="0.72"/>
    <n v="0.61"/>
    <n v="0.09"/>
    <n v="0.68"/>
    <x v="1"/>
    <s v="Senior"/>
    <x v="5"/>
    <x v="0"/>
  </r>
  <r>
    <x v="6"/>
    <n v="63477"/>
    <n v="17"/>
    <s v="PhD"/>
    <n v="0.6"/>
    <n v="1.24"/>
    <x v="48"/>
    <x v="2"/>
    <n v="0.84"/>
    <n v="0.03"/>
    <n v="0.84"/>
    <n v="0.46"/>
    <n v="0.22"/>
    <n v="0.13"/>
    <n v="0.95"/>
    <n v="7.0000000000000007E-2"/>
    <n v="0.2"/>
    <n v="0.35"/>
    <x v="0"/>
    <s v="Senior"/>
    <x v="5"/>
    <x v="0"/>
  </r>
  <r>
    <x v="3"/>
    <n v="142134"/>
    <n v="12"/>
    <s v="PhD"/>
    <n v="0.54"/>
    <n v="0.63"/>
    <x v="71"/>
    <x v="2"/>
    <n v="0.24"/>
    <n v="0.21"/>
    <n v="0.41"/>
    <n v="0.7"/>
    <n v="0.22"/>
    <n v="0.37"/>
    <n v="0.39"/>
    <n v="0.98"/>
    <n v="0.95"/>
    <n v="0.8"/>
    <x v="1"/>
    <s v="Senior"/>
    <x v="3"/>
    <x v="1"/>
  </r>
  <r>
    <x v="15"/>
    <n v="119080"/>
    <n v="4"/>
    <s v="Master's"/>
    <n v="7.0000000000000007E-2"/>
    <n v="0.82"/>
    <x v="54"/>
    <x v="1"/>
    <n v="0.51"/>
    <n v="0.78"/>
    <n v="0.86"/>
    <n v="0.84"/>
    <n v="0.36"/>
    <n v="0.69"/>
    <n v="0.31"/>
    <n v="0.06"/>
    <n v="0.7"/>
    <n v="0.01"/>
    <x v="1"/>
    <s v="Early Career"/>
    <x v="13"/>
    <x v="3"/>
  </r>
  <r>
    <x v="9"/>
    <n v="42467"/>
    <n v="1"/>
    <s v="Master's"/>
    <n v="0.33"/>
    <n v="1.19"/>
    <x v="81"/>
    <x v="0"/>
    <n v="0.3"/>
    <n v="0.81"/>
    <n v="0.28999999999999998"/>
    <n v="0.45"/>
    <n v="0.73"/>
    <n v="0.69"/>
    <n v="0.99"/>
    <n v="0.23"/>
    <n v="0.66"/>
    <n v="0.61"/>
    <x v="0"/>
    <s v="Entry/Junior"/>
    <x v="8"/>
    <x v="0"/>
  </r>
  <r>
    <x v="12"/>
    <n v="100601"/>
    <n v="0"/>
    <s v="Bachelor's"/>
    <n v="0.4"/>
    <n v="0.93"/>
    <x v="68"/>
    <x v="2"/>
    <n v="0"/>
    <n v="0.26"/>
    <n v="0.52"/>
    <n v="0.72"/>
    <n v="0.17"/>
    <n v="0.55000000000000004"/>
    <n v="0.71"/>
    <n v="0.44"/>
    <n v="0.03"/>
    <n v="0.45"/>
    <x v="1"/>
    <s v="Entry/Junior"/>
    <x v="3"/>
    <x v="1"/>
  </r>
  <r>
    <x v="9"/>
    <n v="148764"/>
    <n v="1"/>
    <s v="High School"/>
    <n v="0.93"/>
    <n v="0.62"/>
    <x v="83"/>
    <x v="0"/>
    <n v="0.05"/>
    <n v="0.45"/>
    <n v="0.55000000000000004"/>
    <n v="0.3"/>
    <n v="0.46"/>
    <n v="0.16"/>
    <n v="0.3"/>
    <n v="0.62"/>
    <n v="0.3"/>
    <n v="0.9"/>
    <x v="1"/>
    <s v="Entry/Junior"/>
    <x v="8"/>
    <x v="0"/>
  </r>
  <r>
    <x v="18"/>
    <n v="113795"/>
    <n v="24"/>
    <s v="PhD"/>
    <n v="0.44"/>
    <n v="0.54"/>
    <x v="7"/>
    <x v="1"/>
    <n v="0.76"/>
    <n v="0.27"/>
    <n v="0.81"/>
    <n v="0.25"/>
    <n v="0.82"/>
    <n v="0.09"/>
    <n v="0.87"/>
    <n v="0.5"/>
    <n v="0.3"/>
    <n v="0.27"/>
    <x v="1"/>
    <s v="Expert/Late"/>
    <x v="13"/>
    <x v="3"/>
  </r>
  <r>
    <x v="17"/>
    <n v="45994"/>
    <n v="15"/>
    <s v="Master's"/>
    <n v="1"/>
    <n v="0.72"/>
    <x v="55"/>
    <x v="2"/>
    <n v="0.59"/>
    <n v="0.49"/>
    <n v="0.52"/>
    <n v="0.67"/>
    <n v="0.27"/>
    <n v="0.91"/>
    <n v="0.44"/>
    <n v="0.13"/>
    <n v="0.74"/>
    <n v="0.64"/>
    <x v="0"/>
    <s v="Senior"/>
    <x v="15"/>
    <x v="0"/>
  </r>
  <r>
    <x v="5"/>
    <n v="66701"/>
    <n v="25"/>
    <s v="High School"/>
    <n v="0.62"/>
    <n v="0.72"/>
    <x v="74"/>
    <x v="1"/>
    <n v="0.9"/>
    <n v="0.13"/>
    <n v="0.39"/>
    <n v="0.82"/>
    <n v="0.97"/>
    <n v="0.45"/>
    <n v="0.51"/>
    <n v="0.56999999999999995"/>
    <n v="0.93"/>
    <n v="0.86"/>
    <x v="0"/>
    <s v="Expert/Late"/>
    <x v="3"/>
    <x v="1"/>
  </r>
  <r>
    <x v="7"/>
    <n v="63785"/>
    <n v="18"/>
    <s v="PhD"/>
    <n v="0.44"/>
    <n v="0.96"/>
    <x v="88"/>
    <x v="1"/>
    <n v="0.6"/>
    <n v="0.65"/>
    <n v="1"/>
    <n v="7.0000000000000007E-2"/>
    <n v="0.22"/>
    <n v="0.41"/>
    <n v="0.35"/>
    <n v="0.02"/>
    <n v="0.09"/>
    <n v="0.68"/>
    <x v="0"/>
    <s v="Senior"/>
    <x v="6"/>
    <x v="3"/>
  </r>
  <r>
    <x v="11"/>
    <n v="122282"/>
    <n v="0"/>
    <s v="High School"/>
    <n v="0.51"/>
    <n v="1.04"/>
    <x v="10"/>
    <x v="2"/>
    <n v="0.77"/>
    <n v="0.75"/>
    <n v="0.59"/>
    <n v="0.21"/>
    <n v="0.1"/>
    <n v="0.06"/>
    <n v="0.59"/>
    <n v="0.83"/>
    <n v="0.86"/>
    <n v="0.46"/>
    <x v="1"/>
    <s v="Entry/Junior"/>
    <x v="10"/>
    <x v="2"/>
  </r>
  <r>
    <x v="8"/>
    <n v="30229"/>
    <n v="28"/>
    <s v="Master's"/>
    <n v="0.95"/>
    <n v="0.78"/>
    <x v="36"/>
    <x v="2"/>
    <n v="0.93"/>
    <n v="0.34"/>
    <n v="0.91"/>
    <n v="0.98"/>
    <n v="0.66"/>
    <n v="0.82"/>
    <n v="0.75"/>
    <n v="0.7"/>
    <n v="0.31"/>
    <n v="0.06"/>
    <x v="2"/>
    <s v="Expert/Late"/>
    <x v="7"/>
    <x v="2"/>
  </r>
  <r>
    <x v="18"/>
    <n v="45620"/>
    <n v="29"/>
    <s v="High School"/>
    <n v="0.67"/>
    <n v="0.6"/>
    <x v="1"/>
    <x v="1"/>
    <n v="0.14000000000000001"/>
    <n v="0.72"/>
    <n v="0.97"/>
    <n v="0.98"/>
    <n v="0.49"/>
    <n v="0.87"/>
    <n v="0.74"/>
    <n v="0.5"/>
    <n v="0.56999999999999995"/>
    <n v="0.14000000000000001"/>
    <x v="0"/>
    <s v="Expert/Late"/>
    <x v="13"/>
    <x v="3"/>
  </r>
  <r>
    <x v="15"/>
    <n v="68104"/>
    <n v="10"/>
    <s v="High School"/>
    <n v="0.35"/>
    <n v="0.95"/>
    <x v="29"/>
    <x v="1"/>
    <n v="0.33"/>
    <n v="0.25"/>
    <n v="0.63"/>
    <n v="0.02"/>
    <n v="0.72"/>
    <n v="0.51"/>
    <n v="0.61"/>
    <n v="0.63"/>
    <n v="0.53"/>
    <n v="0.57999999999999996"/>
    <x v="0"/>
    <s v="Mid-Level"/>
    <x v="13"/>
    <x v="3"/>
  </r>
  <r>
    <x v="12"/>
    <n v="78733"/>
    <n v="25"/>
    <s v="Bachelor's"/>
    <n v="0.75"/>
    <n v="1.23"/>
    <x v="38"/>
    <x v="2"/>
    <n v="0.19"/>
    <n v="0.4"/>
    <n v="0.95"/>
    <n v="0.4"/>
    <n v="0.12"/>
    <n v="0.53"/>
    <n v="0.11"/>
    <n v="0.2"/>
    <n v="1"/>
    <n v="0.54"/>
    <x v="0"/>
    <s v="Expert/Late"/>
    <x v="3"/>
    <x v="1"/>
  </r>
  <r>
    <x v="12"/>
    <n v="33320"/>
    <n v="26"/>
    <s v="PhD"/>
    <n v="0.27"/>
    <n v="0.53"/>
    <x v="31"/>
    <x v="2"/>
    <n v="0.63"/>
    <n v="0.57999999999999996"/>
    <n v="0.74"/>
    <n v="0.68"/>
    <n v="0.21"/>
    <n v="0.35"/>
    <n v="0.13"/>
    <n v="0.13"/>
    <n v="0.68"/>
    <n v="0.86"/>
    <x v="0"/>
    <s v="Expert/Late"/>
    <x v="3"/>
    <x v="1"/>
  </r>
  <r>
    <x v="12"/>
    <n v="137648"/>
    <n v="22"/>
    <s v="PhD"/>
    <n v="0.63"/>
    <n v="0.68"/>
    <x v="55"/>
    <x v="2"/>
    <n v="0.81"/>
    <n v="0.57999999999999996"/>
    <n v="0.62"/>
    <n v="0.78"/>
    <n v="0.7"/>
    <n v="0.83"/>
    <n v="0.06"/>
    <n v="0.75"/>
    <n v="0.85"/>
    <n v="0.28999999999999998"/>
    <x v="1"/>
    <s v="Expert/Late"/>
    <x v="3"/>
    <x v="1"/>
  </r>
  <r>
    <x v="17"/>
    <n v="53104"/>
    <n v="0"/>
    <s v="Master's"/>
    <n v="0.31"/>
    <n v="1.46"/>
    <x v="57"/>
    <x v="2"/>
    <n v="0.57999999999999996"/>
    <n v="0.17"/>
    <n v="0.71"/>
    <n v="0.18"/>
    <n v="0.24"/>
    <n v="0.49"/>
    <n v="0.91"/>
    <n v="0.21"/>
    <n v="0.14000000000000001"/>
    <n v="0.76"/>
    <x v="0"/>
    <s v="Entry/Junior"/>
    <x v="15"/>
    <x v="0"/>
  </r>
  <r>
    <x v="14"/>
    <n v="69451"/>
    <n v="3"/>
    <s v="Bachelor's"/>
    <n v="0.91"/>
    <n v="0.65"/>
    <x v="83"/>
    <x v="0"/>
    <n v="0.23"/>
    <n v="0.16"/>
    <n v="0.68"/>
    <n v="0.59"/>
    <n v="0.75"/>
    <n v="0.31"/>
    <n v="0.45"/>
    <n v="0.41"/>
    <n v="0.98"/>
    <n v="0.28999999999999998"/>
    <x v="0"/>
    <s v="Early Career"/>
    <x v="12"/>
    <x v="0"/>
  </r>
  <r>
    <x v="4"/>
    <n v="104854"/>
    <n v="8"/>
    <s v="Master's"/>
    <n v="0.35"/>
    <n v="1.06"/>
    <x v="10"/>
    <x v="2"/>
    <n v="0.92"/>
    <n v="0.27"/>
    <n v="0.9"/>
    <n v="0.1"/>
    <n v="0.66"/>
    <n v="0.91"/>
    <n v="0.17"/>
    <n v="0.97"/>
    <n v="0.45"/>
    <n v="0.95"/>
    <x v="1"/>
    <s v="Mid-Level"/>
    <x v="4"/>
    <x v="2"/>
  </r>
  <r>
    <x v="19"/>
    <n v="35147"/>
    <n v="12"/>
    <s v="High School"/>
    <n v="0.3"/>
    <n v="0.69"/>
    <x v="71"/>
    <x v="2"/>
    <n v="0.09"/>
    <n v="0.14000000000000001"/>
    <n v="0.1"/>
    <n v="0.42"/>
    <n v="0.8"/>
    <n v="0.14000000000000001"/>
    <n v="0.13"/>
    <n v="0.64"/>
    <n v="0.2"/>
    <n v="0.1"/>
    <x v="0"/>
    <s v="Senior"/>
    <x v="16"/>
    <x v="2"/>
  </r>
  <r>
    <x v="13"/>
    <n v="68563"/>
    <n v="3"/>
    <s v="Master's"/>
    <n v="0.92"/>
    <n v="1.32"/>
    <x v="30"/>
    <x v="2"/>
    <n v="0.66"/>
    <n v="0.54"/>
    <n v="0.68"/>
    <n v="0.68"/>
    <n v="0.63"/>
    <n v="0.27"/>
    <n v="0.04"/>
    <n v="0.46"/>
    <n v="0.89"/>
    <n v="0.56999999999999995"/>
    <x v="0"/>
    <s v="Early Career"/>
    <x v="11"/>
    <x v="1"/>
  </r>
  <r>
    <x v="5"/>
    <n v="133496"/>
    <n v="13"/>
    <s v="High School"/>
    <n v="0.34"/>
    <n v="0.68"/>
    <x v="1"/>
    <x v="1"/>
    <n v="0.47"/>
    <n v="0.69"/>
    <n v="0.23"/>
    <n v="0.13"/>
    <n v="0.89"/>
    <n v="0.28000000000000003"/>
    <n v="0.22"/>
    <n v="0.86"/>
    <n v="0.82"/>
    <n v="0.45"/>
    <x v="1"/>
    <s v="Senior"/>
    <x v="3"/>
    <x v="1"/>
  </r>
  <r>
    <x v="0"/>
    <n v="79692"/>
    <n v="6"/>
    <s v="Bachelor's"/>
    <n v="0.22"/>
    <n v="0.57999999999999996"/>
    <x v="56"/>
    <x v="0"/>
    <n v="0.1"/>
    <n v="0.45"/>
    <n v="0.94"/>
    <n v="0.95"/>
    <n v="0.24"/>
    <n v="0.62"/>
    <n v="0.47"/>
    <n v="0.88"/>
    <n v="0.27"/>
    <n v="0"/>
    <x v="0"/>
    <s v="Mid-Level"/>
    <x v="0"/>
    <x v="0"/>
  </r>
  <r>
    <x v="18"/>
    <n v="135585"/>
    <n v="13"/>
    <s v="High School"/>
    <n v="0.35"/>
    <n v="0.82"/>
    <x v="88"/>
    <x v="1"/>
    <n v="0.68"/>
    <n v="0.3"/>
    <n v="0.46"/>
    <n v="0.1"/>
    <n v="0.9"/>
    <n v="0.94"/>
    <n v="0.98"/>
    <n v="0.87"/>
    <n v="0.17"/>
    <n v="0.05"/>
    <x v="1"/>
    <s v="Senior"/>
    <x v="13"/>
    <x v="3"/>
  </r>
  <r>
    <x v="19"/>
    <n v="59545"/>
    <n v="17"/>
    <s v="Bachelor's"/>
    <n v="0.91"/>
    <n v="0.68"/>
    <x v="85"/>
    <x v="1"/>
    <n v="0.81"/>
    <n v="0.08"/>
    <n v="0.41"/>
    <n v="0.68"/>
    <n v="0.24"/>
    <n v="0.08"/>
    <n v="0.77"/>
    <n v="0.63"/>
    <n v="0.99"/>
    <n v="0.34"/>
    <x v="0"/>
    <s v="Senior"/>
    <x v="16"/>
    <x v="2"/>
  </r>
  <r>
    <x v="12"/>
    <n v="138777"/>
    <n v="0"/>
    <s v="PhD"/>
    <n v="0.3"/>
    <n v="0.6"/>
    <x v="6"/>
    <x v="2"/>
    <n v="0.82"/>
    <n v="0.38"/>
    <n v="0.09"/>
    <n v="0.34"/>
    <n v="0.98"/>
    <n v="0.63"/>
    <n v="0.42"/>
    <n v="0.17"/>
    <n v="0.99"/>
    <n v="0.82"/>
    <x v="1"/>
    <s v="Entry/Junior"/>
    <x v="3"/>
    <x v="1"/>
  </r>
  <r>
    <x v="17"/>
    <n v="88760"/>
    <n v="1"/>
    <s v="High School"/>
    <n v="7.0000000000000007E-2"/>
    <n v="0.56000000000000005"/>
    <x v="53"/>
    <x v="2"/>
    <n v="0.57999999999999996"/>
    <n v="0.93"/>
    <n v="0.5"/>
    <n v="0.84"/>
    <n v="0.45"/>
    <n v="0.71"/>
    <n v="0.73"/>
    <n v="0.17"/>
    <n v="0.36"/>
    <n v="0.64"/>
    <x v="0"/>
    <s v="Entry/Junior"/>
    <x v="15"/>
    <x v="0"/>
  </r>
  <r>
    <x v="17"/>
    <n v="106870"/>
    <n v="5"/>
    <s v="Bachelor's"/>
    <n v="0.57999999999999996"/>
    <n v="0.8"/>
    <x v="57"/>
    <x v="2"/>
    <n v="0.63"/>
    <n v="0.86"/>
    <n v="0.34"/>
    <n v="0.39"/>
    <n v="0.89"/>
    <n v="0.81"/>
    <n v="0.71"/>
    <n v="0.25"/>
    <n v="0.91"/>
    <n v="0.15"/>
    <x v="1"/>
    <s v="Early Career"/>
    <x v="15"/>
    <x v="0"/>
  </r>
  <r>
    <x v="1"/>
    <n v="32147"/>
    <n v="7"/>
    <s v="Bachelor's"/>
    <n v="0.03"/>
    <n v="1.1399999999999999"/>
    <x v="54"/>
    <x v="1"/>
    <n v="0.45"/>
    <n v="0.35"/>
    <n v="0.17"/>
    <n v="0.62"/>
    <n v="0.88"/>
    <n v="0.96"/>
    <n v="0.19"/>
    <n v="0.72"/>
    <n v="0.66"/>
    <n v="0.34"/>
    <x v="0"/>
    <s v="Mid-Level"/>
    <x v="1"/>
    <x v="1"/>
  </r>
  <r>
    <x v="3"/>
    <n v="140463"/>
    <n v="7"/>
    <s v="Master's"/>
    <n v="0.69"/>
    <n v="1.45"/>
    <x v="33"/>
    <x v="2"/>
    <n v="0.44"/>
    <n v="0.53"/>
    <n v="0.2"/>
    <n v="0.75"/>
    <n v="0.75"/>
    <n v="0.15"/>
    <n v="0.88"/>
    <n v="0.27"/>
    <n v="0.98"/>
    <n v="0.38"/>
    <x v="1"/>
    <s v="Mid-Level"/>
    <x v="3"/>
    <x v="1"/>
  </r>
  <r>
    <x v="16"/>
    <n v="148623"/>
    <n v="11"/>
    <s v="Bachelor's"/>
    <n v="0.35"/>
    <n v="0.94"/>
    <x v="28"/>
    <x v="0"/>
    <n v="0.57999999999999996"/>
    <n v="0.6"/>
    <n v="0.74"/>
    <n v="0.03"/>
    <n v="0.54"/>
    <n v="0.05"/>
    <n v="0.7"/>
    <n v="0.06"/>
    <n v="0.91"/>
    <n v="0.7"/>
    <x v="1"/>
    <s v="Senior"/>
    <x v="14"/>
    <x v="0"/>
  </r>
  <r>
    <x v="1"/>
    <n v="49360"/>
    <n v="25"/>
    <s v="Bachelor's"/>
    <n v="0.44"/>
    <n v="0.63"/>
    <x v="54"/>
    <x v="1"/>
    <n v="0.87"/>
    <n v="0.9"/>
    <n v="0"/>
    <n v="0.59"/>
    <n v="0.72"/>
    <n v="0.62"/>
    <n v="0.08"/>
    <n v="0.22"/>
    <n v="0.25"/>
    <n v="0.83"/>
    <x v="0"/>
    <s v="Expert/Late"/>
    <x v="1"/>
    <x v="1"/>
  </r>
  <r>
    <x v="10"/>
    <n v="45605"/>
    <n v="5"/>
    <s v="Master's"/>
    <n v="0.49"/>
    <n v="1.43"/>
    <x v="33"/>
    <x v="2"/>
    <n v="0.9"/>
    <n v="0.46"/>
    <n v="0.15"/>
    <n v="0.93"/>
    <n v="0.46"/>
    <n v="0.18"/>
    <n v="0.3"/>
    <n v="0.05"/>
    <n v="0.47"/>
    <n v="0.85"/>
    <x v="0"/>
    <s v="Early Career"/>
    <x v="9"/>
    <x v="1"/>
  </r>
  <r>
    <x v="10"/>
    <n v="103953"/>
    <n v="18"/>
    <s v="Master's"/>
    <n v="0.93"/>
    <n v="0.63"/>
    <x v="84"/>
    <x v="2"/>
    <n v="0.03"/>
    <n v="0.86"/>
    <n v="0.36"/>
    <n v="0.63"/>
    <n v="0.71"/>
    <n v="0.43"/>
    <n v="0.31"/>
    <n v="0.96"/>
    <n v="0.96"/>
    <n v="0.28999999999999998"/>
    <x v="1"/>
    <s v="Senior"/>
    <x v="9"/>
    <x v="1"/>
  </r>
  <r>
    <x v="19"/>
    <n v="76531"/>
    <n v="4"/>
    <s v="High School"/>
    <n v="0.97"/>
    <n v="0.5"/>
    <x v="25"/>
    <x v="2"/>
    <n v="0.1"/>
    <n v="0.51"/>
    <n v="0.02"/>
    <n v="0.41"/>
    <n v="0.22"/>
    <n v="0.53"/>
    <n v="1"/>
    <n v="0.8"/>
    <n v="0.85"/>
    <n v="0.64"/>
    <x v="0"/>
    <s v="Early Career"/>
    <x v="16"/>
    <x v="2"/>
  </r>
  <r>
    <x v="2"/>
    <n v="139198"/>
    <n v="27"/>
    <s v="PhD"/>
    <n v="0.21"/>
    <n v="1.43"/>
    <x v="77"/>
    <x v="0"/>
    <n v="0.1"/>
    <n v="0.7"/>
    <n v="0.3"/>
    <n v="0.27"/>
    <n v="1"/>
    <n v="0.86"/>
    <n v="0.41"/>
    <n v="0.98"/>
    <n v="0.65"/>
    <n v="0.74"/>
    <x v="1"/>
    <s v="Expert/Late"/>
    <x v="2"/>
    <x v="0"/>
  </r>
  <r>
    <x v="4"/>
    <n v="111199"/>
    <n v="0"/>
    <s v="Bachelor's"/>
    <n v="0.12"/>
    <n v="1.1299999999999999"/>
    <x v="72"/>
    <x v="2"/>
    <n v="0.62"/>
    <n v="0.13"/>
    <n v="0.12"/>
    <n v="0.84"/>
    <n v="0.14000000000000001"/>
    <n v="0.52"/>
    <n v="0.04"/>
    <n v="0.08"/>
    <n v="0.67"/>
    <n v="0.69"/>
    <x v="1"/>
    <s v="Entry/Junior"/>
    <x v="4"/>
    <x v="2"/>
  </r>
  <r>
    <x v="10"/>
    <n v="65321"/>
    <n v="19"/>
    <s v="PhD"/>
    <n v="0.22"/>
    <n v="1.31"/>
    <x v="65"/>
    <x v="2"/>
    <n v="0.54"/>
    <n v="0.97"/>
    <n v="0.15"/>
    <n v="0.94"/>
    <n v="0.18"/>
    <n v="0.56999999999999995"/>
    <n v="0.38"/>
    <n v="0.96"/>
    <n v="0.27"/>
    <n v="0.4"/>
    <x v="0"/>
    <s v="Senior"/>
    <x v="9"/>
    <x v="1"/>
  </r>
  <r>
    <x v="11"/>
    <n v="77218"/>
    <n v="27"/>
    <s v="High School"/>
    <n v="0.54"/>
    <n v="1"/>
    <x v="10"/>
    <x v="2"/>
    <n v="0.7"/>
    <n v="0.01"/>
    <n v="0.05"/>
    <n v="0.6"/>
    <n v="0.34"/>
    <n v="0.95"/>
    <n v="0.9"/>
    <n v="0.71"/>
    <n v="0.82"/>
    <n v="0.67"/>
    <x v="0"/>
    <s v="Expert/Late"/>
    <x v="10"/>
    <x v="2"/>
  </r>
  <r>
    <x v="12"/>
    <n v="39752"/>
    <n v="1"/>
    <s v="High School"/>
    <n v="0.77"/>
    <n v="0.71"/>
    <x v="87"/>
    <x v="2"/>
    <n v="0.82"/>
    <n v="0.54"/>
    <n v="0.86"/>
    <n v="0.21"/>
    <n v="0.61"/>
    <n v="0.08"/>
    <n v="0.64"/>
    <n v="0.76"/>
    <n v="0.57999999999999996"/>
    <n v="0.27"/>
    <x v="0"/>
    <s v="Entry/Junior"/>
    <x v="3"/>
    <x v="1"/>
  </r>
  <r>
    <x v="5"/>
    <n v="34792"/>
    <n v="14"/>
    <s v="Bachelor's"/>
    <n v="0.12"/>
    <n v="1.1200000000000001"/>
    <x v="16"/>
    <x v="1"/>
    <n v="0.21"/>
    <n v="0.74"/>
    <n v="0.87"/>
    <n v="0.52"/>
    <n v="0.67"/>
    <n v="0.82"/>
    <n v="0.26"/>
    <n v="0.3"/>
    <n v="0"/>
    <n v="0.96"/>
    <x v="0"/>
    <s v="Senior"/>
    <x v="3"/>
    <x v="1"/>
  </r>
  <r>
    <x v="12"/>
    <n v="44591"/>
    <n v="29"/>
    <s v="Master's"/>
    <n v="0.26"/>
    <n v="1.37"/>
    <x v="53"/>
    <x v="2"/>
    <n v="0.72"/>
    <n v="0.1"/>
    <n v="0.62"/>
    <n v="0.36"/>
    <n v="0.79"/>
    <n v="0.23"/>
    <n v="0.64"/>
    <n v="0.24"/>
    <n v="0.71"/>
    <n v="0.87"/>
    <x v="0"/>
    <s v="Expert/Late"/>
    <x v="3"/>
    <x v="1"/>
  </r>
  <r>
    <x v="12"/>
    <n v="35424"/>
    <n v="17"/>
    <s v="High School"/>
    <n v="0.87"/>
    <n v="1.0900000000000001"/>
    <x v="53"/>
    <x v="2"/>
    <n v="0.43"/>
    <n v="0.16"/>
    <n v="0.7"/>
    <n v="0.76"/>
    <n v="0.11"/>
    <n v="0.51"/>
    <n v="0.81"/>
    <n v="0.94"/>
    <n v="0.51"/>
    <n v="0.95"/>
    <x v="0"/>
    <s v="Senior"/>
    <x v="3"/>
    <x v="1"/>
  </r>
  <r>
    <x v="12"/>
    <n v="89789"/>
    <n v="28"/>
    <s v="Bachelor's"/>
    <n v="0.39"/>
    <n v="1.35"/>
    <x v="11"/>
    <x v="2"/>
    <n v="0.47"/>
    <n v="0.49"/>
    <n v="0.85"/>
    <n v="0.83"/>
    <n v="0.4"/>
    <n v="0.33"/>
    <n v="0.49"/>
    <n v="0.56999999999999995"/>
    <n v="0.24"/>
    <n v="0.79"/>
    <x v="0"/>
    <s v="Expert/Late"/>
    <x v="3"/>
    <x v="1"/>
  </r>
  <r>
    <x v="0"/>
    <n v="38804"/>
    <n v="1"/>
    <s v="High School"/>
    <n v="0.33"/>
    <n v="0.61"/>
    <x v="39"/>
    <x v="0"/>
    <n v="0.95"/>
    <n v="0.31"/>
    <n v="0.17"/>
    <n v="0.46"/>
    <n v="0.31"/>
    <n v="0.04"/>
    <n v="0.32"/>
    <n v="0.54"/>
    <n v="0.55000000000000004"/>
    <n v="0.36"/>
    <x v="0"/>
    <s v="Entry/Junior"/>
    <x v="0"/>
    <x v="0"/>
  </r>
  <r>
    <x v="19"/>
    <n v="58400"/>
    <n v="20"/>
    <s v="PhD"/>
    <n v="0.97"/>
    <n v="0.88"/>
    <x v="10"/>
    <x v="2"/>
    <n v="0.24"/>
    <n v="0.46"/>
    <n v="0.76"/>
    <n v="0.21"/>
    <n v="0.71"/>
    <n v="0.02"/>
    <n v="0.42"/>
    <n v="0.78"/>
    <n v="0.34"/>
    <n v="0.56000000000000005"/>
    <x v="0"/>
    <s v="Senior"/>
    <x v="16"/>
    <x v="2"/>
  </r>
  <r>
    <x v="13"/>
    <n v="129525"/>
    <n v="12"/>
    <s v="PhD"/>
    <n v="0.74"/>
    <n v="0.55000000000000004"/>
    <x v="4"/>
    <x v="2"/>
    <n v="0.2"/>
    <n v="0.87"/>
    <n v="0.35"/>
    <n v="0.72"/>
    <n v="0.32"/>
    <n v="0.91"/>
    <n v="0.13"/>
    <n v="0.18"/>
    <n v="0.49"/>
    <n v="0.08"/>
    <x v="1"/>
    <s v="Senior"/>
    <x v="11"/>
    <x v="1"/>
  </r>
  <r>
    <x v="7"/>
    <n v="145183"/>
    <n v="23"/>
    <s v="Master's"/>
    <n v="0.94"/>
    <n v="1.48"/>
    <x v="41"/>
    <x v="1"/>
    <n v="0.92"/>
    <n v="0.54"/>
    <n v="0.27"/>
    <n v="0.7"/>
    <n v="0.66"/>
    <n v="0.99"/>
    <n v="0.27"/>
    <n v="0.67"/>
    <n v="0.05"/>
    <n v="0.11"/>
    <x v="1"/>
    <s v="Expert/Late"/>
    <x v="6"/>
    <x v="3"/>
  </r>
  <r>
    <x v="17"/>
    <n v="82066"/>
    <n v="10"/>
    <s v="Bachelor's"/>
    <n v="1"/>
    <n v="1.3"/>
    <x v="45"/>
    <x v="2"/>
    <n v="0.51"/>
    <n v="0.3"/>
    <n v="0.15"/>
    <n v="0.28000000000000003"/>
    <n v="0.38"/>
    <n v="0.76"/>
    <n v="0.54"/>
    <n v="0.08"/>
    <n v="0.02"/>
    <n v="0.1"/>
    <x v="0"/>
    <s v="Mid-Level"/>
    <x v="15"/>
    <x v="0"/>
  </r>
  <r>
    <x v="13"/>
    <n v="59059"/>
    <n v="21"/>
    <s v="Master's"/>
    <n v="0.93"/>
    <n v="1.1399999999999999"/>
    <x v="69"/>
    <x v="2"/>
    <n v="0.47"/>
    <n v="0.36"/>
    <n v="0.11"/>
    <n v="0.88"/>
    <n v="0.78"/>
    <n v="0.17"/>
    <n v="0.51"/>
    <n v="0.49"/>
    <n v="0.63"/>
    <n v="0.95"/>
    <x v="0"/>
    <s v="Expert/Late"/>
    <x v="11"/>
    <x v="1"/>
  </r>
  <r>
    <x v="1"/>
    <n v="57499"/>
    <n v="11"/>
    <s v="Bachelor's"/>
    <n v="0.17"/>
    <n v="1.22"/>
    <x v="82"/>
    <x v="1"/>
    <n v="0.68"/>
    <n v="0.2"/>
    <n v="0.75"/>
    <n v="1"/>
    <n v="0.67"/>
    <n v="0.49"/>
    <n v="0.92"/>
    <n v="0.02"/>
    <n v="0.73"/>
    <n v="0.89"/>
    <x v="0"/>
    <s v="Senior"/>
    <x v="1"/>
    <x v="1"/>
  </r>
  <r>
    <x v="4"/>
    <n v="122103"/>
    <n v="8"/>
    <s v="Master's"/>
    <n v="0.2"/>
    <n v="1.07"/>
    <x v="23"/>
    <x v="2"/>
    <n v="0.3"/>
    <n v="0.46"/>
    <n v="0.28000000000000003"/>
    <n v="0.37"/>
    <n v="0.16"/>
    <n v="0.89"/>
    <n v="0.01"/>
    <n v="0.88"/>
    <n v="0.56999999999999995"/>
    <n v="0.33"/>
    <x v="1"/>
    <s v="Mid-Level"/>
    <x v="4"/>
    <x v="2"/>
  </r>
  <r>
    <x v="7"/>
    <n v="47806"/>
    <n v="22"/>
    <s v="Master's"/>
    <n v="0.51"/>
    <n v="1"/>
    <x v="47"/>
    <x v="1"/>
    <n v="0.39"/>
    <n v="0.24"/>
    <n v="0.02"/>
    <n v="0.36"/>
    <n v="0.09"/>
    <n v="0.26"/>
    <n v="0.09"/>
    <n v="0.1"/>
    <n v="0.2"/>
    <n v="1"/>
    <x v="0"/>
    <s v="Expert/Late"/>
    <x v="6"/>
    <x v="3"/>
  </r>
  <r>
    <x v="10"/>
    <n v="104702"/>
    <n v="10"/>
    <s v="PhD"/>
    <n v="0.64"/>
    <n v="0.64"/>
    <x v="79"/>
    <x v="2"/>
    <n v="0.09"/>
    <n v="0.96"/>
    <n v="0.61"/>
    <n v="0"/>
    <n v="0.89"/>
    <n v="0.52"/>
    <n v="0.26"/>
    <n v="0.77"/>
    <n v="0.93"/>
    <n v="0.48"/>
    <x v="1"/>
    <s v="Mid-Level"/>
    <x v="9"/>
    <x v="1"/>
  </r>
  <r>
    <x v="7"/>
    <n v="37373"/>
    <n v="17"/>
    <s v="Bachelor's"/>
    <n v="0.79"/>
    <n v="1.18"/>
    <x v="15"/>
    <x v="1"/>
    <n v="0.69"/>
    <n v="0.24"/>
    <n v="0.93"/>
    <n v="0.1"/>
    <n v="0.27"/>
    <n v="0.52"/>
    <n v="0.56999999999999995"/>
    <n v="0.02"/>
    <n v="0.78"/>
    <n v="0.36"/>
    <x v="0"/>
    <s v="Senior"/>
    <x v="6"/>
    <x v="3"/>
  </r>
  <r>
    <x v="13"/>
    <n v="98519"/>
    <n v="27"/>
    <s v="PhD"/>
    <n v="0.81"/>
    <n v="0.88"/>
    <x v="86"/>
    <x v="2"/>
    <n v="0.18"/>
    <n v="0.96"/>
    <n v="7.0000000000000007E-2"/>
    <n v="0.35"/>
    <n v="0.5"/>
    <n v="0.49"/>
    <n v="0"/>
    <n v="0.5"/>
    <n v="0.38"/>
    <n v="0.97"/>
    <x v="0"/>
    <s v="Expert/Late"/>
    <x v="11"/>
    <x v="1"/>
  </r>
  <r>
    <x v="14"/>
    <n v="72578"/>
    <n v="15"/>
    <s v="PhD"/>
    <n v="0.35"/>
    <n v="0.92"/>
    <x v="9"/>
    <x v="0"/>
    <n v="0.67"/>
    <n v="0.22"/>
    <n v="0.22"/>
    <n v="0.73"/>
    <n v="0.5"/>
    <n v="0.42"/>
    <n v="0.17"/>
    <n v="0.19"/>
    <n v="0.01"/>
    <n v="0.09"/>
    <x v="0"/>
    <s v="Senior"/>
    <x v="12"/>
    <x v="0"/>
  </r>
  <r>
    <x v="0"/>
    <n v="94280"/>
    <n v="18"/>
    <s v="Bachelor's"/>
    <n v="0.89"/>
    <n v="0.79"/>
    <x v="80"/>
    <x v="0"/>
    <n v="0.12"/>
    <n v="0.39"/>
    <n v="0.04"/>
    <n v="0.92"/>
    <n v="0.67"/>
    <n v="0.99"/>
    <n v="0.88"/>
    <n v="0.47"/>
    <n v="0.52"/>
    <n v="0.19"/>
    <x v="0"/>
    <s v="Senior"/>
    <x v="0"/>
    <x v="0"/>
  </r>
  <r>
    <x v="11"/>
    <n v="43777"/>
    <n v="10"/>
    <s v="High School"/>
    <n v="0.9"/>
    <n v="0.55000000000000004"/>
    <x v="38"/>
    <x v="2"/>
    <n v="0.34"/>
    <n v="0.9"/>
    <n v="0.94"/>
    <n v="0.67"/>
    <n v="0.66"/>
    <n v="0.45"/>
    <n v="0.84"/>
    <n v="0.96"/>
    <n v="0.78"/>
    <n v="0.62"/>
    <x v="0"/>
    <s v="Mid-Level"/>
    <x v="10"/>
    <x v="2"/>
  </r>
  <r>
    <x v="18"/>
    <n v="81040"/>
    <n v="14"/>
    <s v="Master's"/>
    <n v="0.85"/>
    <n v="1.04"/>
    <x v="88"/>
    <x v="1"/>
    <n v="0.51"/>
    <n v="0.06"/>
    <n v="0.38"/>
    <n v="0.44"/>
    <n v="0.14000000000000001"/>
    <n v="0.1"/>
    <n v="0.54"/>
    <n v="0.09"/>
    <n v="0.3"/>
    <n v="0.74"/>
    <x v="0"/>
    <s v="Senior"/>
    <x v="13"/>
    <x v="3"/>
  </r>
  <r>
    <x v="17"/>
    <n v="97313"/>
    <n v="6"/>
    <s v="PhD"/>
    <n v="0.72"/>
    <n v="1.49"/>
    <x v="14"/>
    <x v="2"/>
    <n v="0.28999999999999998"/>
    <n v="0.67"/>
    <n v="0.7"/>
    <n v="0.37"/>
    <n v="0.02"/>
    <n v="0.7"/>
    <n v="0.02"/>
    <n v="0.63"/>
    <n v="0.16"/>
    <n v="0.56999999999999995"/>
    <x v="0"/>
    <s v="Mid-Level"/>
    <x v="15"/>
    <x v="0"/>
  </r>
  <r>
    <x v="6"/>
    <n v="59092"/>
    <n v="26"/>
    <s v="Bachelor's"/>
    <n v="0.01"/>
    <n v="0.86"/>
    <x v="22"/>
    <x v="2"/>
    <n v="0.85"/>
    <n v="0.89"/>
    <n v="0.48"/>
    <n v="0.73"/>
    <n v="0.32"/>
    <n v="0.34"/>
    <n v="0.19"/>
    <n v="0.56000000000000005"/>
    <n v="0.31"/>
    <n v="0.08"/>
    <x v="0"/>
    <s v="Expert/Late"/>
    <x v="5"/>
    <x v="0"/>
  </r>
  <r>
    <x v="10"/>
    <n v="66613"/>
    <n v="23"/>
    <s v="Master's"/>
    <n v="0.71"/>
    <n v="0.86"/>
    <x v="20"/>
    <x v="2"/>
    <n v="0.43"/>
    <n v="0.44"/>
    <n v="0.67"/>
    <n v="0.32"/>
    <n v="0.68"/>
    <n v="0.87"/>
    <n v="0.24"/>
    <n v="0.98"/>
    <n v="0.39"/>
    <n v="0.27"/>
    <x v="0"/>
    <s v="Expert/Late"/>
    <x v="9"/>
    <x v="1"/>
  </r>
  <r>
    <x v="1"/>
    <n v="40292"/>
    <n v="25"/>
    <s v="PhD"/>
    <n v="0.09"/>
    <n v="0.63"/>
    <x v="18"/>
    <x v="1"/>
    <n v="0.76"/>
    <n v="0.9"/>
    <n v="0.66"/>
    <n v="0.11"/>
    <n v="0.67"/>
    <n v="0.64"/>
    <n v="0.81"/>
    <n v="0.83"/>
    <n v="0.87"/>
    <n v="0.41"/>
    <x v="0"/>
    <s v="Expert/Late"/>
    <x v="1"/>
    <x v="1"/>
  </r>
  <r>
    <x v="18"/>
    <n v="111335"/>
    <n v="0"/>
    <s v="Master's"/>
    <n v="0.27"/>
    <n v="1.5"/>
    <x v="63"/>
    <x v="1"/>
    <n v="0.01"/>
    <n v="0.15"/>
    <n v="0.78"/>
    <n v="0.45"/>
    <n v="0.45"/>
    <n v="0.96"/>
    <n v="0.92"/>
    <n v="0.31"/>
    <n v="0.21"/>
    <n v="0.85"/>
    <x v="1"/>
    <s v="Entry/Junior"/>
    <x v="13"/>
    <x v="3"/>
  </r>
  <r>
    <x v="1"/>
    <n v="86747"/>
    <n v="16"/>
    <s v="Master's"/>
    <n v="0.54"/>
    <n v="1.1299999999999999"/>
    <x v="37"/>
    <x v="1"/>
    <n v="0.8"/>
    <n v="0.63"/>
    <n v="0.5"/>
    <n v="0.06"/>
    <n v="0.92"/>
    <n v="0.62"/>
    <n v="0.19"/>
    <n v="0.61"/>
    <n v="0.68"/>
    <n v="0.53"/>
    <x v="0"/>
    <s v="Senior"/>
    <x v="1"/>
    <x v="1"/>
  </r>
  <r>
    <x v="17"/>
    <n v="129318"/>
    <n v="20"/>
    <s v="Master's"/>
    <n v="0.57999999999999996"/>
    <n v="1.45"/>
    <x v="86"/>
    <x v="2"/>
    <n v="0.11"/>
    <n v="0.17"/>
    <n v="0.69"/>
    <n v="0.65"/>
    <n v="0.89"/>
    <n v="0.73"/>
    <n v="0.51"/>
    <n v="0.99"/>
    <n v="0.27"/>
    <n v="0.83"/>
    <x v="1"/>
    <s v="Senior"/>
    <x v="15"/>
    <x v="0"/>
  </r>
  <r>
    <x v="18"/>
    <n v="38789"/>
    <n v="29"/>
    <s v="Bachelor's"/>
    <n v="0.65"/>
    <n v="1.23"/>
    <x v="13"/>
    <x v="1"/>
    <n v="0.14000000000000001"/>
    <n v="0.44"/>
    <n v="0.56000000000000005"/>
    <n v="0.85"/>
    <n v="0.44"/>
    <n v="0.92"/>
    <n v="0.44"/>
    <n v="0.55000000000000004"/>
    <n v="0.8"/>
    <n v="0.57999999999999996"/>
    <x v="0"/>
    <s v="Expert/Late"/>
    <x v="13"/>
    <x v="3"/>
  </r>
  <r>
    <x v="10"/>
    <n v="85823"/>
    <n v="16"/>
    <s v="High School"/>
    <n v="0.66"/>
    <n v="1.02"/>
    <x v="57"/>
    <x v="2"/>
    <n v="0.41"/>
    <n v="0.3"/>
    <n v="0.75"/>
    <n v="0.21"/>
    <n v="0.21"/>
    <n v="0.19"/>
    <n v="0.13"/>
    <n v="0.31"/>
    <n v="0.89"/>
    <n v="0.77"/>
    <x v="0"/>
    <s v="Senior"/>
    <x v="9"/>
    <x v="1"/>
  </r>
  <r>
    <x v="5"/>
    <n v="123286"/>
    <n v="17"/>
    <s v="High School"/>
    <n v="0.8"/>
    <n v="0.77"/>
    <x v="15"/>
    <x v="1"/>
    <n v="0.14000000000000001"/>
    <n v="0.34"/>
    <n v="0.59"/>
    <n v="0.1"/>
    <n v="0.73"/>
    <n v="0.39"/>
    <n v="0.78"/>
    <n v="0.49"/>
    <n v="0.18"/>
    <n v="0.73"/>
    <x v="1"/>
    <s v="Senior"/>
    <x v="3"/>
    <x v="1"/>
  </r>
  <r>
    <x v="4"/>
    <n v="63161"/>
    <n v="23"/>
    <s v="Bachelor's"/>
    <n v="0.49"/>
    <n v="0.57999999999999996"/>
    <x v="33"/>
    <x v="2"/>
    <n v="0.67"/>
    <n v="0.38"/>
    <n v="0.95"/>
    <n v="0.87"/>
    <n v="0.71"/>
    <n v="0.71"/>
    <n v="0.25"/>
    <n v="0.66"/>
    <n v="0.2"/>
    <n v="0.14000000000000001"/>
    <x v="0"/>
    <s v="Expert/Late"/>
    <x v="4"/>
    <x v="2"/>
  </r>
  <r>
    <x v="12"/>
    <n v="103889"/>
    <n v="10"/>
    <s v="Bachelor's"/>
    <n v="0.62"/>
    <n v="0.93"/>
    <x v="71"/>
    <x v="2"/>
    <n v="0.6"/>
    <n v="0.05"/>
    <n v="0.09"/>
    <n v="0.03"/>
    <n v="0.5"/>
    <n v="0.6"/>
    <n v="0.06"/>
    <n v="0.72"/>
    <n v="0.23"/>
    <n v="0.69"/>
    <x v="1"/>
    <s v="Mid-Level"/>
    <x v="3"/>
    <x v="1"/>
  </r>
  <r>
    <x v="18"/>
    <n v="135584"/>
    <n v="11"/>
    <s v="PhD"/>
    <n v="0.69"/>
    <n v="1.38"/>
    <x v="21"/>
    <x v="1"/>
    <n v="0.49"/>
    <n v="0.7"/>
    <n v="0.85"/>
    <n v="0.36"/>
    <n v="0.26"/>
    <n v="0.95"/>
    <n v="0.73"/>
    <n v="0.22"/>
    <n v="0.45"/>
    <n v="0.8"/>
    <x v="1"/>
    <s v="Senior"/>
    <x v="13"/>
    <x v="3"/>
  </r>
  <r>
    <x v="3"/>
    <n v="50968"/>
    <n v="29"/>
    <s v="High School"/>
    <n v="0.65"/>
    <n v="1.25"/>
    <x v="33"/>
    <x v="2"/>
    <n v="0.54"/>
    <n v="0.75"/>
    <n v="0.73"/>
    <n v="0.63"/>
    <n v="0.36"/>
    <n v="0.41"/>
    <n v="0.97"/>
    <n v="0.11"/>
    <n v="0.27"/>
    <n v="0.49"/>
    <x v="0"/>
    <s v="Expert/Late"/>
    <x v="3"/>
    <x v="1"/>
  </r>
  <r>
    <x v="6"/>
    <n v="137814"/>
    <n v="16"/>
    <s v="Master's"/>
    <n v="0.28000000000000003"/>
    <n v="0.56999999999999995"/>
    <x v="14"/>
    <x v="2"/>
    <n v="0.24"/>
    <n v="0.39"/>
    <n v="0.44"/>
    <n v="0.89"/>
    <n v="0.41"/>
    <n v="0.15"/>
    <n v="0.52"/>
    <n v="0.96"/>
    <n v="0.61"/>
    <n v="0.98"/>
    <x v="1"/>
    <s v="Senior"/>
    <x v="5"/>
    <x v="0"/>
  </r>
  <r>
    <x v="6"/>
    <n v="83015"/>
    <n v="10"/>
    <s v="High School"/>
    <n v="0.04"/>
    <n v="1.1599999999999999"/>
    <x v="6"/>
    <x v="2"/>
    <n v="0.56000000000000005"/>
    <n v="0.28000000000000003"/>
    <n v="0.35"/>
    <n v="0.92"/>
    <n v="0.21"/>
    <n v="0.87"/>
    <n v="0.03"/>
    <n v="0.09"/>
    <n v="0.85"/>
    <n v="0.63"/>
    <x v="0"/>
    <s v="Mid-Level"/>
    <x v="5"/>
    <x v="0"/>
  </r>
  <r>
    <x v="12"/>
    <n v="86862"/>
    <n v="1"/>
    <s v="Bachelor's"/>
    <n v="0.21"/>
    <n v="1.04"/>
    <x v="31"/>
    <x v="2"/>
    <n v="0.63"/>
    <n v="0.47"/>
    <n v="0.96"/>
    <n v="0.68"/>
    <n v="0.91"/>
    <n v="0.73"/>
    <n v="0.74"/>
    <n v="0.08"/>
    <n v="0.36"/>
    <n v="0.86"/>
    <x v="0"/>
    <s v="Entry/Junior"/>
    <x v="3"/>
    <x v="1"/>
  </r>
  <r>
    <x v="18"/>
    <n v="115501"/>
    <n v="10"/>
    <s v="Master's"/>
    <n v="0.93"/>
    <n v="0.51"/>
    <x v="34"/>
    <x v="1"/>
    <n v="0.25"/>
    <n v="0.67"/>
    <n v="0.89"/>
    <n v="0.46"/>
    <n v="0.61"/>
    <n v="0.19"/>
    <n v="0.8"/>
    <n v="0.97"/>
    <n v="0.27"/>
    <n v="0.49"/>
    <x v="1"/>
    <s v="Mid-Level"/>
    <x v="13"/>
    <x v="3"/>
  </r>
  <r>
    <x v="6"/>
    <n v="141768"/>
    <n v="0"/>
    <s v="Master's"/>
    <n v="0.56000000000000005"/>
    <n v="1"/>
    <x v="46"/>
    <x v="2"/>
    <n v="0.44"/>
    <n v="0.33"/>
    <n v="0.52"/>
    <n v="0.59"/>
    <n v="0.01"/>
    <n v="0.76"/>
    <n v="0.71"/>
    <n v="0.37"/>
    <n v="0.05"/>
    <n v="0.75"/>
    <x v="1"/>
    <s v="Entry/Junior"/>
    <x v="5"/>
    <x v="0"/>
  </r>
  <r>
    <x v="16"/>
    <n v="53524"/>
    <n v="25"/>
    <s v="PhD"/>
    <n v="0.24"/>
    <n v="0.82"/>
    <x v="73"/>
    <x v="0"/>
    <n v="0.57999999999999996"/>
    <n v="0.15"/>
    <n v="0.36"/>
    <n v="0.7"/>
    <n v="0.56000000000000005"/>
    <n v="0.39"/>
    <n v="0.42"/>
    <n v="0.56000000000000005"/>
    <n v="0.01"/>
    <n v="0.08"/>
    <x v="0"/>
    <s v="Expert/Late"/>
    <x v="14"/>
    <x v="0"/>
  </r>
  <r>
    <x v="15"/>
    <n v="38419"/>
    <n v="16"/>
    <s v="High School"/>
    <n v="0.08"/>
    <n v="1.21"/>
    <x v="16"/>
    <x v="1"/>
    <n v="0.27"/>
    <n v="0.37"/>
    <n v="0.56999999999999995"/>
    <n v="0.88"/>
    <n v="0.94"/>
    <n v="0.74"/>
    <n v="0.09"/>
    <n v="0.67"/>
    <n v="0.41"/>
    <n v="0.47"/>
    <x v="0"/>
    <s v="Senior"/>
    <x v="13"/>
    <x v="3"/>
  </r>
  <r>
    <x v="13"/>
    <n v="94800"/>
    <n v="4"/>
    <s v="PhD"/>
    <n v="0.19"/>
    <n v="1.29"/>
    <x v="8"/>
    <x v="2"/>
    <n v="0.3"/>
    <n v="0.38"/>
    <n v="0.85"/>
    <n v="0.75"/>
    <n v="0.27"/>
    <n v="0.12"/>
    <n v="0.25"/>
    <n v="0.92"/>
    <n v="0.57999999999999996"/>
    <n v="0.53"/>
    <x v="0"/>
    <s v="Early Career"/>
    <x v="11"/>
    <x v="1"/>
  </r>
  <r>
    <x v="11"/>
    <n v="111976"/>
    <n v="22"/>
    <s v="High School"/>
    <n v="0.37"/>
    <n v="1.31"/>
    <x v="50"/>
    <x v="2"/>
    <n v="0.12"/>
    <n v="0.13"/>
    <n v="0.54"/>
    <n v="0.94"/>
    <n v="0.31"/>
    <n v="0.87"/>
    <n v="0.76"/>
    <n v="0.25"/>
    <n v="0.04"/>
    <n v="0.1"/>
    <x v="1"/>
    <s v="Expert/Late"/>
    <x v="10"/>
    <x v="2"/>
  </r>
  <r>
    <x v="2"/>
    <n v="67909"/>
    <n v="8"/>
    <s v="High School"/>
    <n v="0.2"/>
    <n v="0.87"/>
    <x v="35"/>
    <x v="0"/>
    <n v="0.73"/>
    <n v="0.11"/>
    <n v="0.41"/>
    <n v="0.49"/>
    <n v="0.54"/>
    <n v="0.82"/>
    <n v="0.17"/>
    <n v="0.81"/>
    <n v="0.69"/>
    <n v="0.56000000000000005"/>
    <x v="0"/>
    <s v="Mid-Level"/>
    <x v="2"/>
    <x v="0"/>
  </r>
  <r>
    <x v="5"/>
    <n v="46934"/>
    <n v="6"/>
    <s v="Bachelor's"/>
    <n v="0.41"/>
    <n v="0.64"/>
    <x v="29"/>
    <x v="1"/>
    <n v="0.52"/>
    <n v="0.64"/>
    <n v="0.34"/>
    <n v="0.91"/>
    <n v="0.59"/>
    <n v="0.09"/>
    <n v="0.45"/>
    <n v="0.76"/>
    <n v="0.79"/>
    <n v="0.49"/>
    <x v="0"/>
    <s v="Mid-Level"/>
    <x v="3"/>
    <x v="1"/>
  </r>
  <r>
    <x v="4"/>
    <n v="41586"/>
    <n v="23"/>
    <s v="Bachelor's"/>
    <n v="0.27"/>
    <n v="0.91"/>
    <x v="72"/>
    <x v="2"/>
    <n v="0.9"/>
    <n v="0.69"/>
    <n v="0.86"/>
    <n v="0.09"/>
    <n v="0.86"/>
    <n v="0.32"/>
    <n v="0.18"/>
    <n v="0.24"/>
    <n v="0.42"/>
    <n v="0.25"/>
    <x v="0"/>
    <s v="Expert/Late"/>
    <x v="4"/>
    <x v="2"/>
  </r>
  <r>
    <x v="4"/>
    <n v="77013"/>
    <n v="29"/>
    <s v="Master's"/>
    <n v="0.13"/>
    <n v="0.8"/>
    <x v="68"/>
    <x v="2"/>
    <n v="0.44"/>
    <n v="0.35"/>
    <n v="0.75"/>
    <n v="0.89"/>
    <n v="0.76"/>
    <n v="0.33"/>
    <n v="0.74"/>
    <n v="0.15"/>
    <n v="0.13"/>
    <n v="0.35"/>
    <x v="0"/>
    <s v="Expert/Late"/>
    <x v="4"/>
    <x v="2"/>
  </r>
  <r>
    <x v="10"/>
    <n v="133693"/>
    <n v="3"/>
    <s v="High School"/>
    <n v="0.25"/>
    <n v="0.56000000000000005"/>
    <x v="53"/>
    <x v="2"/>
    <n v="0.86"/>
    <n v="0.63"/>
    <n v="0.25"/>
    <n v="0.56000000000000005"/>
    <n v="0.53"/>
    <n v="0.66"/>
    <n v="0.23"/>
    <n v="0.86"/>
    <n v="0.31"/>
    <n v="0.69"/>
    <x v="1"/>
    <s v="Early Career"/>
    <x v="9"/>
    <x v="1"/>
  </r>
  <r>
    <x v="1"/>
    <n v="78825"/>
    <n v="21"/>
    <s v="Bachelor's"/>
    <n v="0.37"/>
    <n v="0.85"/>
    <x v="27"/>
    <x v="1"/>
    <n v="7.0000000000000007E-2"/>
    <n v="0.79"/>
    <n v="0.22"/>
    <n v="0.68"/>
    <n v="0.8"/>
    <n v="0.56000000000000005"/>
    <n v="0.74"/>
    <n v="0.66"/>
    <n v="0.36"/>
    <n v="0.81"/>
    <x v="0"/>
    <s v="Expert/Late"/>
    <x v="1"/>
    <x v="1"/>
  </r>
  <r>
    <x v="3"/>
    <n v="131505"/>
    <n v="16"/>
    <s v="Bachelor's"/>
    <n v="0.56999999999999995"/>
    <n v="1.25"/>
    <x v="84"/>
    <x v="2"/>
    <n v="0.3"/>
    <n v="0.46"/>
    <n v="0.82"/>
    <n v="0.93"/>
    <n v="0.55000000000000004"/>
    <n v="0.66"/>
    <n v="0.9"/>
    <n v="0.1"/>
    <n v="0.23"/>
    <n v="0.71"/>
    <x v="1"/>
    <s v="Senior"/>
    <x v="3"/>
    <x v="1"/>
  </r>
  <r>
    <x v="16"/>
    <n v="90107"/>
    <n v="9"/>
    <s v="Bachelor's"/>
    <n v="0.86"/>
    <n v="0.92"/>
    <x v="28"/>
    <x v="0"/>
    <n v="0.44"/>
    <n v="0.23"/>
    <n v="0.28999999999999998"/>
    <n v="0.77"/>
    <n v="0.08"/>
    <n v="0.83"/>
    <n v="0.43"/>
    <n v="0.6"/>
    <n v="0.09"/>
    <n v="0.34"/>
    <x v="0"/>
    <s v="Mid-Level"/>
    <x v="14"/>
    <x v="0"/>
  </r>
  <r>
    <x v="8"/>
    <n v="71916"/>
    <n v="28"/>
    <s v="PhD"/>
    <n v="0.96"/>
    <n v="1.31"/>
    <x v="8"/>
    <x v="2"/>
    <n v="0.22"/>
    <n v="0.93"/>
    <n v="0.34"/>
    <n v="0.16"/>
    <n v="0.56000000000000005"/>
    <n v="0.94"/>
    <n v="0"/>
    <n v="0.24"/>
    <n v="0.94"/>
    <n v="0.17"/>
    <x v="0"/>
    <s v="Expert/Late"/>
    <x v="7"/>
    <x v="2"/>
  </r>
  <r>
    <x v="14"/>
    <n v="129794"/>
    <n v="8"/>
    <s v="Bachelor's"/>
    <n v="0.56999999999999995"/>
    <n v="1.36"/>
    <x v="90"/>
    <x v="0"/>
    <n v="0.99"/>
    <n v="0.68"/>
    <n v="7.0000000000000007E-2"/>
    <n v="0.99"/>
    <n v="0.41"/>
    <n v="0.28999999999999998"/>
    <n v="0.56000000000000005"/>
    <n v="0.3"/>
    <n v="0.09"/>
    <n v="0"/>
    <x v="1"/>
    <s v="Mid-Level"/>
    <x v="12"/>
    <x v="0"/>
  </r>
  <r>
    <x v="1"/>
    <n v="82186"/>
    <n v="8"/>
    <s v="PhD"/>
    <n v="0.18"/>
    <n v="1.42"/>
    <x v="7"/>
    <x v="1"/>
    <n v="0.06"/>
    <n v="0.6"/>
    <n v="0.6"/>
    <n v="0.06"/>
    <n v="0.97"/>
    <n v="0.54"/>
    <n v="0.56000000000000005"/>
    <n v="0.52"/>
    <n v="0.61"/>
    <n v="0.26"/>
    <x v="0"/>
    <s v="Mid-Level"/>
    <x v="1"/>
    <x v="1"/>
  </r>
  <r>
    <x v="17"/>
    <n v="72531"/>
    <n v="15"/>
    <s v="Bachelor's"/>
    <n v="0.51"/>
    <n v="1.31"/>
    <x v="86"/>
    <x v="2"/>
    <n v="0.6"/>
    <n v="0.81"/>
    <n v="0.16"/>
    <n v="0.02"/>
    <n v="0.31"/>
    <n v="0.59"/>
    <n v="0.14000000000000001"/>
    <n v="0.43"/>
    <n v="0.55000000000000004"/>
    <n v="0.6"/>
    <x v="0"/>
    <s v="Senior"/>
    <x v="15"/>
    <x v="0"/>
  </r>
  <r>
    <x v="2"/>
    <n v="127596"/>
    <n v="19"/>
    <s v="PhD"/>
    <n v="0.87"/>
    <n v="1.44"/>
    <x v="40"/>
    <x v="0"/>
    <n v="0.85"/>
    <n v="0.55000000000000004"/>
    <n v="0.83"/>
    <n v="0.3"/>
    <n v="0.4"/>
    <n v="0.32"/>
    <n v="0.47"/>
    <n v="0.28999999999999998"/>
    <n v="0.96"/>
    <n v="0.31"/>
    <x v="1"/>
    <s v="Senior"/>
    <x v="2"/>
    <x v="0"/>
  </r>
  <r>
    <x v="14"/>
    <n v="124826"/>
    <n v="16"/>
    <s v="High School"/>
    <n v="0.53"/>
    <n v="0.56000000000000005"/>
    <x v="67"/>
    <x v="0"/>
    <n v="0.22"/>
    <n v="0.46"/>
    <n v="0.43"/>
    <n v="0.8"/>
    <n v="0.74"/>
    <n v="0.43"/>
    <n v="0.33"/>
    <n v="0.32"/>
    <n v="0.77"/>
    <n v="0.05"/>
    <x v="1"/>
    <s v="Senior"/>
    <x v="12"/>
    <x v="0"/>
  </r>
  <r>
    <x v="7"/>
    <n v="48320"/>
    <n v="10"/>
    <s v="High School"/>
    <n v="0.8"/>
    <n v="0.98"/>
    <x v="47"/>
    <x v="1"/>
    <n v="0.24"/>
    <n v="0.93"/>
    <n v="0.86"/>
    <n v="0.71"/>
    <n v="0.48"/>
    <n v="0.52"/>
    <n v="0.98"/>
    <n v="0.97"/>
    <n v="0.22"/>
    <n v="0.81"/>
    <x v="0"/>
    <s v="Mid-Level"/>
    <x v="6"/>
    <x v="3"/>
  </r>
  <r>
    <x v="4"/>
    <n v="62449"/>
    <n v="9"/>
    <s v="Master's"/>
    <n v="0.12"/>
    <n v="1.46"/>
    <x v="71"/>
    <x v="2"/>
    <n v="0.85"/>
    <n v="0.39"/>
    <n v="0.32"/>
    <n v="0.94"/>
    <n v="0.36"/>
    <n v="0.39"/>
    <n v="0.11"/>
    <n v="0.67"/>
    <n v="0.28999999999999998"/>
    <n v="0.59"/>
    <x v="0"/>
    <s v="Mid-Level"/>
    <x v="4"/>
    <x v="2"/>
  </r>
  <r>
    <x v="0"/>
    <n v="84097"/>
    <n v="24"/>
    <s v="Master's"/>
    <n v="0.72"/>
    <n v="1.25"/>
    <x v="35"/>
    <x v="0"/>
    <n v="0.33"/>
    <n v="0.84"/>
    <n v="0.31"/>
    <n v="0.51"/>
    <n v="0.4"/>
    <n v="0.86"/>
    <n v="0.43"/>
    <n v="0.39"/>
    <n v="0.69"/>
    <n v="0.6"/>
    <x v="0"/>
    <s v="Expert/Late"/>
    <x v="0"/>
    <x v="0"/>
  </r>
  <r>
    <x v="2"/>
    <n v="64629"/>
    <n v="28"/>
    <s v="Master's"/>
    <n v="0.63"/>
    <n v="0.78"/>
    <x v="17"/>
    <x v="0"/>
    <n v="0.63"/>
    <n v="7.0000000000000007E-2"/>
    <n v="0.91"/>
    <n v="0.96"/>
    <n v="0.08"/>
    <n v="0.53"/>
    <n v="0.3"/>
    <n v="0.39"/>
    <n v="0.18"/>
    <n v="0.57999999999999996"/>
    <x v="0"/>
    <s v="Expert/Late"/>
    <x v="2"/>
    <x v="0"/>
  </r>
  <r>
    <x v="17"/>
    <n v="38859"/>
    <n v="12"/>
    <s v="High School"/>
    <n v="0.5"/>
    <n v="0.57999999999999996"/>
    <x v="33"/>
    <x v="2"/>
    <n v="0.34"/>
    <n v="0.86"/>
    <n v="0.43"/>
    <n v="0.19"/>
    <n v="0.19"/>
    <n v="0.77"/>
    <n v="0.27"/>
    <n v="0.77"/>
    <n v="0.21"/>
    <n v="0.32"/>
    <x v="0"/>
    <s v="Senior"/>
    <x v="15"/>
    <x v="0"/>
  </r>
  <r>
    <x v="17"/>
    <n v="40082"/>
    <n v="29"/>
    <s v="Master's"/>
    <n v="0.94"/>
    <n v="1.43"/>
    <x v="48"/>
    <x v="2"/>
    <n v="0.36"/>
    <n v="0.15"/>
    <n v="0.51"/>
    <n v="0.46"/>
    <n v="0.9"/>
    <n v="0.93"/>
    <n v="0.38"/>
    <n v="0.49"/>
    <n v="0.9"/>
    <n v="0.81"/>
    <x v="0"/>
    <s v="Expert/Late"/>
    <x v="15"/>
    <x v="0"/>
  </r>
  <r>
    <x v="10"/>
    <n v="136153"/>
    <n v="25"/>
    <s v="Master's"/>
    <n v="0.32"/>
    <n v="0.92"/>
    <x v="65"/>
    <x v="2"/>
    <n v="0.2"/>
    <n v="0.04"/>
    <n v="0.64"/>
    <n v="0.26"/>
    <n v="0.05"/>
    <n v="0.23"/>
    <n v="0.8"/>
    <n v="0.85"/>
    <n v="0.48"/>
    <n v="0.42"/>
    <x v="1"/>
    <s v="Expert/Late"/>
    <x v="9"/>
    <x v="1"/>
  </r>
  <r>
    <x v="2"/>
    <n v="70612"/>
    <n v="10"/>
    <s v="Master's"/>
    <n v="0.93"/>
    <n v="1.1499999999999999"/>
    <x v="77"/>
    <x v="0"/>
    <n v="0.76"/>
    <n v="0.67"/>
    <n v="0.53"/>
    <n v="0.1"/>
    <n v="0.81"/>
    <n v="0.87"/>
    <n v="0.17"/>
    <n v="0.85"/>
    <n v="0.88"/>
    <n v="0.55000000000000004"/>
    <x v="0"/>
    <s v="Mid-Level"/>
    <x v="2"/>
    <x v="0"/>
  </r>
  <r>
    <x v="3"/>
    <n v="118444"/>
    <n v="8"/>
    <s v="Master's"/>
    <n v="0.38"/>
    <n v="0.78"/>
    <x v="31"/>
    <x v="2"/>
    <n v="0.86"/>
    <n v="0.65"/>
    <n v="0.51"/>
    <n v="0.16"/>
    <n v="0.05"/>
    <n v="0.45"/>
    <n v="0.05"/>
    <n v="0.56999999999999995"/>
    <n v="0.38"/>
    <n v="0.76"/>
    <x v="1"/>
    <s v="Mid-Level"/>
    <x v="3"/>
    <x v="1"/>
  </r>
  <r>
    <x v="1"/>
    <n v="94204"/>
    <n v="25"/>
    <s v="Bachelor's"/>
    <n v="0.59"/>
    <n v="1.04"/>
    <x v="1"/>
    <x v="1"/>
    <n v="7.0000000000000007E-2"/>
    <n v="0.28999999999999998"/>
    <n v="0.88"/>
    <n v="0.15"/>
    <n v="0.71"/>
    <n v="0.97"/>
    <n v="0.79"/>
    <n v="0.24"/>
    <n v="0.91"/>
    <n v="0.09"/>
    <x v="0"/>
    <s v="Expert/Late"/>
    <x v="1"/>
    <x v="1"/>
  </r>
  <r>
    <x v="15"/>
    <n v="39852"/>
    <n v="11"/>
    <s v="High School"/>
    <n v="0.89"/>
    <n v="1.1399999999999999"/>
    <x v="18"/>
    <x v="1"/>
    <n v="0.28999999999999998"/>
    <n v="0.38"/>
    <n v="0.51"/>
    <n v="0.32"/>
    <n v="0.97"/>
    <n v="0.93"/>
    <n v="0.87"/>
    <n v="0.42"/>
    <n v="0.69"/>
    <n v="0.9"/>
    <x v="0"/>
    <s v="Senior"/>
    <x v="13"/>
    <x v="3"/>
  </r>
  <r>
    <x v="18"/>
    <n v="144476"/>
    <n v="29"/>
    <s v="High School"/>
    <n v="0.41"/>
    <n v="0.61"/>
    <x v="34"/>
    <x v="1"/>
    <n v="0.57999999999999996"/>
    <n v="0.64"/>
    <n v="0.85"/>
    <n v="0.28999999999999998"/>
    <n v="0.17"/>
    <n v="0.38"/>
    <n v="0.35"/>
    <n v="0.13"/>
    <n v="0.67"/>
    <n v="0.51"/>
    <x v="1"/>
    <s v="Expert/Late"/>
    <x v="13"/>
    <x v="3"/>
  </r>
  <r>
    <x v="3"/>
    <n v="128336"/>
    <n v="7"/>
    <s v="High School"/>
    <n v="0.35"/>
    <n v="0.83"/>
    <x v="78"/>
    <x v="2"/>
    <n v="0.88"/>
    <n v="0.04"/>
    <n v="0.8"/>
    <n v="0.37"/>
    <n v="0.85"/>
    <n v="0.8"/>
    <n v="0.35"/>
    <n v="0.69"/>
    <n v="0.16"/>
    <n v="0.9"/>
    <x v="1"/>
    <s v="Mid-Level"/>
    <x v="3"/>
    <x v="1"/>
  </r>
  <r>
    <x v="8"/>
    <n v="77598"/>
    <n v="8"/>
    <s v="Bachelor's"/>
    <n v="0.46"/>
    <n v="1.21"/>
    <x v="12"/>
    <x v="2"/>
    <n v="0.24"/>
    <n v="0.66"/>
    <n v="0.39"/>
    <n v="0.37"/>
    <n v="0.69"/>
    <n v="0.39"/>
    <n v="0.35"/>
    <n v="0.84"/>
    <n v="0.1"/>
    <n v="0.68"/>
    <x v="0"/>
    <s v="Mid-Level"/>
    <x v="7"/>
    <x v="2"/>
  </r>
  <r>
    <x v="1"/>
    <n v="60628"/>
    <n v="2"/>
    <s v="High School"/>
    <n v="0.02"/>
    <n v="0.67"/>
    <x v="42"/>
    <x v="1"/>
    <n v="0.71"/>
    <n v="0.02"/>
    <n v="0.04"/>
    <n v="0.9"/>
    <n v="7.0000000000000007E-2"/>
    <n v="0.89"/>
    <n v="0.23"/>
    <n v="0.74"/>
    <n v="0.31"/>
    <n v="0.86"/>
    <x v="0"/>
    <s v="Entry/Junior"/>
    <x v="1"/>
    <x v="1"/>
  </r>
  <r>
    <x v="12"/>
    <n v="96188"/>
    <n v="7"/>
    <s v="High School"/>
    <n v="0.4"/>
    <n v="0.57999999999999996"/>
    <x v="31"/>
    <x v="2"/>
    <n v="0.62"/>
    <n v="0"/>
    <n v="0.01"/>
    <n v="0.81"/>
    <n v="0.26"/>
    <n v="0.64"/>
    <n v="0.45"/>
    <n v="0.86"/>
    <n v="0.92"/>
    <n v="1"/>
    <x v="0"/>
    <s v="Mid-Level"/>
    <x v="3"/>
    <x v="1"/>
  </r>
  <r>
    <x v="19"/>
    <n v="42516"/>
    <n v="19"/>
    <s v="High School"/>
    <n v="0.27"/>
    <n v="1.0900000000000001"/>
    <x v="11"/>
    <x v="2"/>
    <n v="0.02"/>
    <n v="0.93"/>
    <n v="0.08"/>
    <n v="0.69"/>
    <n v="0.79"/>
    <n v="0.8"/>
    <n v="0.14000000000000001"/>
    <n v="0.45"/>
    <n v="0.83"/>
    <n v="0.3"/>
    <x v="0"/>
    <s v="Senior"/>
    <x v="16"/>
    <x v="2"/>
  </r>
  <r>
    <x v="5"/>
    <n v="54722"/>
    <n v="22"/>
    <s v="High School"/>
    <n v="0.27"/>
    <n v="0.96"/>
    <x v="15"/>
    <x v="1"/>
    <n v="0.46"/>
    <n v="0.56000000000000005"/>
    <n v="0.4"/>
    <n v="0.46"/>
    <n v="0.02"/>
    <n v="0.28000000000000003"/>
    <n v="0.44"/>
    <n v="0.63"/>
    <n v="0.45"/>
    <n v="0.34"/>
    <x v="0"/>
    <s v="Expert/Late"/>
    <x v="3"/>
    <x v="1"/>
  </r>
  <r>
    <x v="11"/>
    <n v="58743"/>
    <n v="1"/>
    <s v="PhD"/>
    <n v="0.24"/>
    <n v="1.42"/>
    <x v="50"/>
    <x v="2"/>
    <n v="0.01"/>
    <n v="0.02"/>
    <n v="0.97"/>
    <n v="0.22"/>
    <n v="0.81"/>
    <n v="0.06"/>
    <n v="0.92"/>
    <n v="0.87"/>
    <n v="0.56999999999999995"/>
    <n v="0.01"/>
    <x v="0"/>
    <s v="Entry/Junior"/>
    <x v="10"/>
    <x v="2"/>
  </r>
  <r>
    <x v="15"/>
    <n v="31695"/>
    <n v="19"/>
    <s v="PhD"/>
    <n v="0.43"/>
    <n v="0.98"/>
    <x v="13"/>
    <x v="1"/>
    <n v="0.02"/>
    <n v="0.65"/>
    <n v="0.62"/>
    <n v="0.31"/>
    <n v="0.09"/>
    <n v="0.09"/>
    <n v="0.92"/>
    <n v="0.69"/>
    <n v="0.13"/>
    <n v="0.36"/>
    <x v="0"/>
    <s v="Senior"/>
    <x v="13"/>
    <x v="3"/>
  </r>
  <r>
    <x v="9"/>
    <n v="93294"/>
    <n v="4"/>
    <s v="PhD"/>
    <n v="0.84"/>
    <n v="0.54"/>
    <x v="39"/>
    <x v="0"/>
    <n v="0.89"/>
    <n v="0.01"/>
    <n v="0.2"/>
    <n v="0.96"/>
    <n v="0.61"/>
    <n v="0.26"/>
    <n v="7.0000000000000007E-2"/>
    <n v="0.03"/>
    <n v="0.24"/>
    <n v="0.88"/>
    <x v="0"/>
    <s v="Early Career"/>
    <x v="8"/>
    <x v="0"/>
  </r>
  <r>
    <x v="1"/>
    <n v="116310"/>
    <n v="27"/>
    <s v="High School"/>
    <n v="0.72"/>
    <n v="1.42"/>
    <x v="18"/>
    <x v="1"/>
    <n v="0.19"/>
    <n v="0.52"/>
    <n v="0.91"/>
    <n v="0.8"/>
    <n v="7.0000000000000007E-2"/>
    <n v="0.69"/>
    <n v="0.56999999999999995"/>
    <n v="0.91"/>
    <n v="0.12"/>
    <n v="0.53"/>
    <x v="1"/>
    <s v="Expert/Late"/>
    <x v="1"/>
    <x v="1"/>
  </r>
  <r>
    <x v="18"/>
    <n v="60615"/>
    <n v="18"/>
    <s v="Master's"/>
    <n v="0.41"/>
    <n v="0.98"/>
    <x v="34"/>
    <x v="1"/>
    <n v="0.28000000000000003"/>
    <n v="0.32"/>
    <n v="0.95"/>
    <n v="0.28000000000000003"/>
    <n v="0.46"/>
    <n v="0.67"/>
    <n v="0.16"/>
    <n v="0.49"/>
    <n v="0.74"/>
    <n v="0.87"/>
    <x v="0"/>
    <s v="Senior"/>
    <x v="13"/>
    <x v="3"/>
  </r>
  <r>
    <x v="12"/>
    <n v="64568"/>
    <n v="6"/>
    <s v="High School"/>
    <n v="0.74"/>
    <n v="1.27"/>
    <x v="23"/>
    <x v="2"/>
    <n v="0.47"/>
    <n v="0.56999999999999995"/>
    <n v="0.05"/>
    <n v="0.62"/>
    <n v="0.63"/>
    <n v="0.89"/>
    <n v="0.51"/>
    <n v="0.08"/>
    <n v="0.31"/>
    <n v="0.66"/>
    <x v="0"/>
    <s v="Mid-Level"/>
    <x v="3"/>
    <x v="1"/>
  </r>
  <r>
    <x v="1"/>
    <n v="34507"/>
    <n v="20"/>
    <s v="Bachelor's"/>
    <n v="0.89"/>
    <n v="0.77"/>
    <x v="75"/>
    <x v="1"/>
    <n v="0.52"/>
    <n v="0.46"/>
    <n v="0.31"/>
    <n v="0.57999999999999996"/>
    <n v="0.73"/>
    <n v="0.41"/>
    <n v="0.63"/>
    <n v="0.7"/>
    <n v="0.71"/>
    <n v="0.05"/>
    <x v="0"/>
    <s v="Senior"/>
    <x v="1"/>
    <x v="1"/>
  </r>
  <r>
    <x v="18"/>
    <n v="58343"/>
    <n v="26"/>
    <s v="PhD"/>
    <n v="0.46"/>
    <n v="0.76"/>
    <x v="37"/>
    <x v="1"/>
    <n v="0.48"/>
    <n v="0.89"/>
    <n v="0.38"/>
    <n v="0.75"/>
    <n v="0.1"/>
    <n v="0.48"/>
    <n v="0.99"/>
    <n v="0.77"/>
    <n v="0.21"/>
    <n v="0.5"/>
    <x v="0"/>
    <s v="Expert/Late"/>
    <x v="13"/>
    <x v="3"/>
  </r>
  <r>
    <x v="1"/>
    <n v="84544"/>
    <n v="3"/>
    <s v="High School"/>
    <n v="0.41"/>
    <n v="1.28"/>
    <x v="52"/>
    <x v="1"/>
    <n v="0.23"/>
    <n v="0.92"/>
    <n v="0.59"/>
    <n v="0.38"/>
    <n v="0.5"/>
    <n v="0.61"/>
    <n v="0.56000000000000005"/>
    <n v="0.49"/>
    <n v="0.5"/>
    <n v="0.18"/>
    <x v="0"/>
    <s v="Early Career"/>
    <x v="1"/>
    <x v="1"/>
  </r>
  <r>
    <x v="18"/>
    <n v="112790"/>
    <n v="2"/>
    <s v="Master's"/>
    <n v="0.54"/>
    <n v="0.63"/>
    <x v="52"/>
    <x v="1"/>
    <n v="0.93"/>
    <n v="0.95"/>
    <n v="0.37"/>
    <n v="0.14000000000000001"/>
    <n v="0.52"/>
    <n v="0.11"/>
    <n v="0.93"/>
    <n v="0.18"/>
    <n v="0.25"/>
    <n v="0.41"/>
    <x v="1"/>
    <s v="Entry/Junior"/>
    <x v="13"/>
    <x v="3"/>
  </r>
  <r>
    <x v="17"/>
    <n v="99918"/>
    <n v="19"/>
    <s v="Bachelor's"/>
    <n v="0.79"/>
    <n v="0.96"/>
    <x v="49"/>
    <x v="2"/>
    <n v="0.27"/>
    <n v="0.51"/>
    <n v="0.15"/>
    <n v="0.61"/>
    <n v="0.56999999999999995"/>
    <n v="0.71"/>
    <n v="0.94"/>
    <n v="0.91"/>
    <n v="0.95"/>
    <n v="0.24"/>
    <x v="0"/>
    <s v="Senior"/>
    <x v="15"/>
    <x v="0"/>
  </r>
  <r>
    <x v="9"/>
    <n v="47290"/>
    <n v="27"/>
    <s v="High School"/>
    <n v="0.3"/>
    <n v="1.4"/>
    <x v="89"/>
    <x v="0"/>
    <n v="0.86"/>
    <n v="0.11"/>
    <n v="0.95"/>
    <n v="0.42"/>
    <n v="0.01"/>
    <n v="0.44"/>
    <n v="0.05"/>
    <n v="0.54"/>
    <n v="0.34"/>
    <n v="0.47"/>
    <x v="0"/>
    <s v="Expert/Late"/>
    <x v="8"/>
    <x v="0"/>
  </r>
  <r>
    <x v="17"/>
    <n v="78002"/>
    <n v="21"/>
    <s v="Bachelor's"/>
    <n v="0.87"/>
    <n v="1.1599999999999999"/>
    <x v="25"/>
    <x v="2"/>
    <n v="0.82"/>
    <n v="0.91"/>
    <n v="0.12"/>
    <n v="0.53"/>
    <n v="0.28000000000000003"/>
    <n v="0.05"/>
    <n v="0.67"/>
    <n v="0.86"/>
    <n v="0.16"/>
    <n v="0.81"/>
    <x v="0"/>
    <s v="Expert/Late"/>
    <x v="15"/>
    <x v="0"/>
  </r>
  <r>
    <x v="10"/>
    <n v="39372"/>
    <n v="24"/>
    <s v="Bachelor's"/>
    <n v="0.91"/>
    <n v="0.77"/>
    <x v="72"/>
    <x v="2"/>
    <n v="0.32"/>
    <n v="0.55000000000000004"/>
    <n v="0.05"/>
    <n v="0.04"/>
    <n v="0.72"/>
    <n v="0.44"/>
    <n v="0.26"/>
    <n v="0.19"/>
    <n v="0.67"/>
    <n v="0"/>
    <x v="0"/>
    <s v="Expert/Late"/>
    <x v="9"/>
    <x v="1"/>
  </r>
  <r>
    <x v="15"/>
    <n v="87911"/>
    <n v="21"/>
    <s v="Bachelor's"/>
    <n v="0.08"/>
    <n v="0.55000000000000004"/>
    <x v="74"/>
    <x v="1"/>
    <n v="0.45"/>
    <n v="0.9"/>
    <n v="0.13"/>
    <n v="0.12"/>
    <n v="0.15"/>
    <n v="0.03"/>
    <n v="7.0000000000000007E-2"/>
    <n v="0.66"/>
    <n v="0.43"/>
    <n v="0.76"/>
    <x v="0"/>
    <s v="Expert/Late"/>
    <x v="13"/>
    <x v="3"/>
  </r>
  <r>
    <x v="7"/>
    <n v="87920"/>
    <n v="14"/>
    <s v="Bachelor's"/>
    <n v="0.66"/>
    <n v="0.55000000000000004"/>
    <x v="47"/>
    <x v="1"/>
    <n v="0.88"/>
    <n v="0.53"/>
    <n v="0.82"/>
    <n v="0.86"/>
    <n v="0.93"/>
    <n v="0.95"/>
    <n v="0.55000000000000004"/>
    <n v="0.34"/>
    <n v="0.96"/>
    <n v="0.55000000000000004"/>
    <x v="0"/>
    <s v="Senior"/>
    <x v="6"/>
    <x v="3"/>
  </r>
  <r>
    <x v="15"/>
    <n v="86768"/>
    <n v="24"/>
    <s v="PhD"/>
    <n v="0.64"/>
    <n v="1.0900000000000001"/>
    <x v="15"/>
    <x v="1"/>
    <n v="0.65"/>
    <n v="0.35"/>
    <n v="0.97"/>
    <n v="0.8"/>
    <n v="0.63"/>
    <n v="0.28999999999999998"/>
    <n v="0.37"/>
    <n v="0.67"/>
    <n v="7.0000000000000007E-2"/>
    <n v="0.26"/>
    <x v="0"/>
    <s v="Expert/Late"/>
    <x v="13"/>
    <x v="3"/>
  </r>
  <r>
    <x v="0"/>
    <n v="43866"/>
    <n v="24"/>
    <s v="Master's"/>
    <n v="0.48"/>
    <n v="0.9"/>
    <x v="44"/>
    <x v="0"/>
    <n v="0.44"/>
    <n v="0.77"/>
    <n v="0.26"/>
    <n v="0.01"/>
    <n v="0.67"/>
    <n v="0.97"/>
    <n v="0.61"/>
    <n v="0.12"/>
    <n v="0.32"/>
    <n v="0.87"/>
    <x v="0"/>
    <s v="Expert/Late"/>
    <x v="0"/>
    <x v="0"/>
  </r>
  <r>
    <x v="0"/>
    <n v="133627"/>
    <n v="16"/>
    <s v="Bachelor's"/>
    <n v="0.61"/>
    <n v="0.9"/>
    <x v="73"/>
    <x v="0"/>
    <n v="0.81"/>
    <n v="0.74"/>
    <n v="0.66"/>
    <n v="0.24"/>
    <n v="0.1"/>
    <n v="0.57999999999999996"/>
    <n v="0.55000000000000004"/>
    <n v="0.19"/>
    <n v="0.06"/>
    <n v="0.08"/>
    <x v="1"/>
    <s v="Senior"/>
    <x v="0"/>
    <x v="0"/>
  </r>
  <r>
    <x v="0"/>
    <n v="45700"/>
    <n v="9"/>
    <s v="Master's"/>
    <n v="0.78"/>
    <n v="1.42"/>
    <x v="73"/>
    <x v="0"/>
    <n v="0.96"/>
    <n v="0.14000000000000001"/>
    <n v="0.51"/>
    <n v="0.83"/>
    <n v="0.35"/>
    <n v="0.42"/>
    <n v="0.13"/>
    <n v="0.12"/>
    <n v="0.62"/>
    <n v="0.68"/>
    <x v="0"/>
    <s v="Mid-Level"/>
    <x v="0"/>
    <x v="0"/>
  </r>
  <r>
    <x v="1"/>
    <n v="112799"/>
    <n v="18"/>
    <s v="PhD"/>
    <n v="0.56000000000000005"/>
    <n v="1.1499999999999999"/>
    <x v="1"/>
    <x v="1"/>
    <n v="0.16"/>
    <n v="0.98"/>
    <n v="0.08"/>
    <n v="0.68"/>
    <n v="0.18"/>
    <n v="0.72"/>
    <n v="0.71"/>
    <n v="0.23"/>
    <n v="0.27"/>
    <n v="0.65"/>
    <x v="1"/>
    <s v="Senior"/>
    <x v="1"/>
    <x v="1"/>
  </r>
  <r>
    <x v="3"/>
    <n v="74458"/>
    <n v="4"/>
    <s v="PhD"/>
    <n v="0.19"/>
    <n v="1.23"/>
    <x v="46"/>
    <x v="2"/>
    <n v="0.86"/>
    <n v="0.51"/>
    <n v="0.11"/>
    <n v="0.69"/>
    <n v="0.52"/>
    <n v="0.3"/>
    <n v="0.42"/>
    <n v="0.3"/>
    <n v="0.26"/>
    <n v="0.16"/>
    <x v="0"/>
    <s v="Early Career"/>
    <x v="3"/>
    <x v="1"/>
  </r>
  <r>
    <x v="18"/>
    <n v="50125"/>
    <n v="19"/>
    <s v="PhD"/>
    <n v="0.25"/>
    <n v="1.18"/>
    <x v="29"/>
    <x v="1"/>
    <n v="0.5"/>
    <n v="0.78"/>
    <n v="0.84"/>
    <n v="0.57999999999999996"/>
    <n v="0.62"/>
    <n v="0.28000000000000003"/>
    <n v="0.89"/>
    <n v="0.02"/>
    <n v="0.35"/>
    <n v="0.72"/>
    <x v="0"/>
    <s v="Senior"/>
    <x v="13"/>
    <x v="3"/>
  </r>
  <r>
    <x v="6"/>
    <n v="78926"/>
    <n v="28"/>
    <s v="High School"/>
    <n v="0.18"/>
    <n v="1.0900000000000001"/>
    <x v="43"/>
    <x v="2"/>
    <n v="0.74"/>
    <n v="0.81"/>
    <n v="0.13"/>
    <n v="0.02"/>
    <n v="0.69"/>
    <n v="0.3"/>
    <n v="0.63"/>
    <n v="0.15"/>
    <n v="0.47"/>
    <n v="0.5"/>
    <x v="0"/>
    <s v="Expert/Late"/>
    <x v="5"/>
    <x v="0"/>
  </r>
  <r>
    <x v="13"/>
    <n v="138778"/>
    <n v="3"/>
    <s v="Master's"/>
    <n v="0.51"/>
    <n v="1"/>
    <x v="87"/>
    <x v="2"/>
    <n v="7.0000000000000007E-2"/>
    <n v="0.09"/>
    <n v="0.43"/>
    <n v="0.36"/>
    <n v="0.52"/>
    <n v="0.3"/>
    <n v="0.69"/>
    <n v="0.86"/>
    <n v="0.3"/>
    <n v="0.19"/>
    <x v="1"/>
    <s v="Early Career"/>
    <x v="11"/>
    <x v="1"/>
  </r>
  <r>
    <x v="14"/>
    <n v="30671"/>
    <n v="9"/>
    <s v="High School"/>
    <n v="0.62"/>
    <n v="0.94"/>
    <x v="73"/>
    <x v="0"/>
    <n v="0.65"/>
    <n v="0.15"/>
    <n v="0.55000000000000004"/>
    <n v="0.53"/>
    <n v="0.73"/>
    <n v="0.06"/>
    <n v="0.89"/>
    <n v="0.7"/>
    <n v="0.22"/>
    <n v="0.18"/>
    <x v="0"/>
    <s v="Mid-Level"/>
    <x v="12"/>
    <x v="0"/>
  </r>
  <r>
    <x v="8"/>
    <n v="114153"/>
    <n v="26"/>
    <s v="Master's"/>
    <n v="0.02"/>
    <n v="1.4"/>
    <x v="48"/>
    <x v="2"/>
    <n v="0.23"/>
    <n v="0.28000000000000003"/>
    <n v="0.13"/>
    <n v="0.64"/>
    <n v="0.08"/>
    <n v="0.13"/>
    <n v="0.64"/>
    <n v="0.34"/>
    <n v="0.71"/>
    <n v="0.56000000000000005"/>
    <x v="1"/>
    <s v="Expert/Late"/>
    <x v="7"/>
    <x v="2"/>
  </r>
  <r>
    <x v="17"/>
    <n v="69574"/>
    <n v="3"/>
    <s v="PhD"/>
    <n v="0.65"/>
    <n v="0.62"/>
    <x v="50"/>
    <x v="2"/>
    <n v="0.44"/>
    <n v="0.27"/>
    <n v="0.6"/>
    <n v="0.87"/>
    <n v="1"/>
    <n v="0.61"/>
    <n v="0.4"/>
    <n v="0.23"/>
    <n v="0.26"/>
    <n v="0.48"/>
    <x v="0"/>
    <s v="Early Career"/>
    <x v="15"/>
    <x v="0"/>
  </r>
  <r>
    <x v="8"/>
    <n v="144616"/>
    <n v="26"/>
    <s v="Bachelor's"/>
    <n v="0.37"/>
    <n v="0.87"/>
    <x v="84"/>
    <x v="2"/>
    <n v="0.84"/>
    <n v="0.65"/>
    <n v="0.61"/>
    <n v="0.33"/>
    <n v="0.82"/>
    <n v="0.04"/>
    <n v="0.87"/>
    <n v="0.51"/>
    <n v="0.4"/>
    <n v="0.5"/>
    <x v="1"/>
    <s v="Expert/Late"/>
    <x v="7"/>
    <x v="2"/>
  </r>
  <r>
    <x v="2"/>
    <n v="144313"/>
    <n v="23"/>
    <s v="PhD"/>
    <n v="0.01"/>
    <n v="1.37"/>
    <x v="2"/>
    <x v="0"/>
    <n v="0.34"/>
    <n v="0.14000000000000001"/>
    <n v="0.44"/>
    <n v="0.5"/>
    <n v="0.4"/>
    <n v="0.68"/>
    <n v="0.42"/>
    <n v="0.96"/>
    <n v="0.6"/>
    <n v="0.81"/>
    <x v="1"/>
    <s v="Expert/Late"/>
    <x v="2"/>
    <x v="0"/>
  </r>
  <r>
    <x v="5"/>
    <n v="79047"/>
    <n v="21"/>
    <s v="PhD"/>
    <n v="0.69"/>
    <n v="0.67"/>
    <x v="54"/>
    <x v="1"/>
    <n v="0.21"/>
    <n v="0.6"/>
    <n v="0.5"/>
    <n v="0.87"/>
    <n v="0.95"/>
    <n v="0.4"/>
    <n v="0.51"/>
    <n v="0.97"/>
    <n v="0.28000000000000003"/>
    <n v="0.79"/>
    <x v="0"/>
    <s v="Expert/Late"/>
    <x v="3"/>
    <x v="1"/>
  </r>
  <r>
    <x v="14"/>
    <n v="116649"/>
    <n v="25"/>
    <s v="High School"/>
    <n v="0.68"/>
    <n v="0.75"/>
    <x v="24"/>
    <x v="0"/>
    <n v="0.56000000000000005"/>
    <n v="0.19"/>
    <n v="0.22"/>
    <n v="0.49"/>
    <n v="0.96"/>
    <n v="0.77"/>
    <n v="0.49"/>
    <n v="0.34"/>
    <n v="0.55000000000000004"/>
    <n v="0.75"/>
    <x v="1"/>
    <s v="Expert/Late"/>
    <x v="12"/>
    <x v="0"/>
  </r>
  <r>
    <x v="8"/>
    <n v="131192"/>
    <n v="2"/>
    <s v="PhD"/>
    <n v="0.32"/>
    <n v="1.22"/>
    <x v="23"/>
    <x v="2"/>
    <n v="0.96"/>
    <n v="0.93"/>
    <n v="0.79"/>
    <n v="0.72"/>
    <n v="0.27"/>
    <n v="0.85"/>
    <n v="0.43"/>
    <n v="0.27"/>
    <n v="0.38"/>
    <n v="0.84"/>
    <x v="1"/>
    <s v="Entry/Junior"/>
    <x v="7"/>
    <x v="2"/>
  </r>
  <r>
    <x v="8"/>
    <n v="84165"/>
    <n v="10"/>
    <s v="PhD"/>
    <n v="0.46"/>
    <n v="0.99"/>
    <x v="57"/>
    <x v="2"/>
    <n v="0.2"/>
    <n v="0.83"/>
    <n v="0.83"/>
    <n v="0.28999999999999998"/>
    <n v="0.87"/>
    <n v="0.77"/>
    <n v="0.42"/>
    <n v="0.75"/>
    <n v="0.96"/>
    <n v="0.46"/>
    <x v="0"/>
    <s v="Mid-Level"/>
    <x v="7"/>
    <x v="2"/>
  </r>
  <r>
    <x v="4"/>
    <n v="132488"/>
    <n v="5"/>
    <s v="Bachelor's"/>
    <n v="0.94"/>
    <n v="1.1000000000000001"/>
    <x v="55"/>
    <x v="2"/>
    <n v="0.56999999999999995"/>
    <n v="0.5"/>
    <n v="0.86"/>
    <n v="0.53"/>
    <n v="0.26"/>
    <n v="0.68"/>
    <n v="0.54"/>
    <n v="0.23"/>
    <n v="0.56999999999999995"/>
    <n v="0.82"/>
    <x v="1"/>
    <s v="Early Career"/>
    <x v="4"/>
    <x v="2"/>
  </r>
  <r>
    <x v="16"/>
    <n v="57757"/>
    <n v="2"/>
    <s v="High School"/>
    <n v="0.63"/>
    <n v="0.85"/>
    <x v="62"/>
    <x v="0"/>
    <n v="0.39"/>
    <n v="0.34"/>
    <n v="0.83"/>
    <n v="0.27"/>
    <n v="0.73"/>
    <n v="0.09"/>
    <n v="0.95"/>
    <n v="0.62"/>
    <n v="0.71"/>
    <n v="0.3"/>
    <x v="0"/>
    <s v="Entry/Junior"/>
    <x v="14"/>
    <x v="0"/>
  </r>
  <r>
    <x v="19"/>
    <n v="106095"/>
    <n v="29"/>
    <s v="PhD"/>
    <n v="0.22"/>
    <n v="1.43"/>
    <x v="11"/>
    <x v="2"/>
    <n v="0.63"/>
    <n v="0.73"/>
    <n v="0.37"/>
    <n v="0.72"/>
    <n v="0.68"/>
    <n v="0.71"/>
    <n v="0.49"/>
    <n v="0.38"/>
    <n v="0.22"/>
    <n v="0.82"/>
    <x v="1"/>
    <s v="Expert/Late"/>
    <x v="16"/>
    <x v="2"/>
  </r>
  <r>
    <x v="18"/>
    <n v="84304"/>
    <n v="0"/>
    <s v="Bachelor's"/>
    <n v="0.44"/>
    <n v="1.44"/>
    <x v="19"/>
    <x v="1"/>
    <n v="0.85"/>
    <n v="1"/>
    <n v="0.89"/>
    <n v="0.81"/>
    <n v="0.37"/>
    <n v="0.23"/>
    <n v="0.73"/>
    <n v="0.3"/>
    <n v="0.18"/>
    <n v="0.79"/>
    <x v="0"/>
    <s v="Entry/Junior"/>
    <x v="13"/>
    <x v="3"/>
  </r>
  <r>
    <x v="18"/>
    <n v="86414"/>
    <n v="0"/>
    <s v="PhD"/>
    <n v="0.91"/>
    <n v="1.34"/>
    <x v="75"/>
    <x v="1"/>
    <n v="0.77"/>
    <n v="0.88"/>
    <n v="0.81"/>
    <n v="0.6"/>
    <n v="0.3"/>
    <n v="0.89"/>
    <n v="0.84"/>
    <n v="0.47"/>
    <n v="0.04"/>
    <n v="0.64"/>
    <x v="0"/>
    <s v="Entry/Junior"/>
    <x v="13"/>
    <x v="3"/>
  </r>
  <r>
    <x v="12"/>
    <n v="47040"/>
    <n v="4"/>
    <s v="Bachelor's"/>
    <n v="0.97"/>
    <n v="0.94"/>
    <x v="4"/>
    <x v="2"/>
    <n v="0.56999999999999995"/>
    <n v="0.16"/>
    <n v="0.69"/>
    <n v="0.51"/>
    <n v="0.65"/>
    <n v="0.89"/>
    <n v="0.44"/>
    <n v="0.9"/>
    <n v="0.75"/>
    <n v="0.49"/>
    <x v="0"/>
    <s v="Early Career"/>
    <x v="3"/>
    <x v="1"/>
  </r>
  <r>
    <x v="12"/>
    <n v="80192"/>
    <n v="23"/>
    <s v="Bachelor's"/>
    <n v="0.33"/>
    <n v="1.48"/>
    <x v="64"/>
    <x v="2"/>
    <n v="0.04"/>
    <n v="0.33"/>
    <n v="0.62"/>
    <n v="0.06"/>
    <n v="0.02"/>
    <n v="0.45"/>
    <n v="0.33"/>
    <n v="0.44"/>
    <n v="0.26"/>
    <n v="0.16"/>
    <x v="0"/>
    <s v="Expert/Late"/>
    <x v="3"/>
    <x v="1"/>
  </r>
  <r>
    <x v="4"/>
    <n v="141359"/>
    <n v="16"/>
    <s v="Master's"/>
    <n v="0.51"/>
    <n v="0.7"/>
    <x v="87"/>
    <x v="2"/>
    <n v="0.59"/>
    <n v="7.0000000000000007E-2"/>
    <n v="0.15"/>
    <n v="7.0000000000000007E-2"/>
    <n v="0.81"/>
    <n v="0.75"/>
    <n v="0.75"/>
    <n v="0.72"/>
    <n v="0.67"/>
    <n v="0.48"/>
    <x v="1"/>
    <s v="Senior"/>
    <x v="4"/>
    <x v="2"/>
  </r>
  <r>
    <x v="2"/>
    <n v="52394"/>
    <n v="29"/>
    <s v="Master's"/>
    <n v="0.04"/>
    <n v="1.1200000000000001"/>
    <x v="81"/>
    <x v="0"/>
    <n v="0.5"/>
    <n v="0.36"/>
    <n v="0.28000000000000003"/>
    <n v="0.64"/>
    <n v="0.69"/>
    <n v="0.87"/>
    <n v="0.34"/>
    <n v="0.77"/>
    <n v="0.56000000000000005"/>
    <n v="0.88"/>
    <x v="0"/>
    <s v="Expert/Late"/>
    <x v="2"/>
    <x v="0"/>
  </r>
  <r>
    <x v="14"/>
    <n v="75482"/>
    <n v="17"/>
    <s v="PhD"/>
    <n v="0.52"/>
    <n v="1.08"/>
    <x v="81"/>
    <x v="0"/>
    <n v="0.96"/>
    <n v="7.0000000000000007E-2"/>
    <n v="0.05"/>
    <n v="0.94"/>
    <n v="0.53"/>
    <n v="0.61"/>
    <n v="0.48"/>
    <n v="0.09"/>
    <n v="0.77"/>
    <n v="0.75"/>
    <x v="0"/>
    <s v="Senior"/>
    <x v="12"/>
    <x v="0"/>
  </r>
  <r>
    <x v="16"/>
    <n v="147232"/>
    <n v="27"/>
    <s v="High School"/>
    <n v="0.31"/>
    <n v="1.34"/>
    <x v="28"/>
    <x v="0"/>
    <n v="0.88"/>
    <n v="0.26"/>
    <n v="0.59"/>
    <n v="0.94"/>
    <n v="0.68"/>
    <n v="0.41"/>
    <n v="0.69"/>
    <n v="0.34"/>
    <n v="0.28000000000000003"/>
    <n v="1"/>
    <x v="1"/>
    <s v="Expert/Late"/>
    <x v="14"/>
    <x v="0"/>
  </r>
  <r>
    <x v="10"/>
    <n v="147220"/>
    <n v="13"/>
    <s v="PhD"/>
    <n v="0.64"/>
    <n v="0.86"/>
    <x v="86"/>
    <x v="2"/>
    <n v="0.03"/>
    <n v="0.55000000000000004"/>
    <n v="0.76"/>
    <n v="0.54"/>
    <n v="0.84"/>
    <n v="0.03"/>
    <n v="0.37"/>
    <n v="0.24"/>
    <n v="0.45"/>
    <n v="7.0000000000000007E-2"/>
    <x v="1"/>
    <s v="Senior"/>
    <x v="9"/>
    <x v="1"/>
  </r>
  <r>
    <x v="17"/>
    <n v="107078"/>
    <n v="26"/>
    <s v="Bachelor's"/>
    <n v="0.7"/>
    <n v="0.64"/>
    <x v="23"/>
    <x v="2"/>
    <n v="0.05"/>
    <n v="0.41"/>
    <n v="0.18"/>
    <n v="0.11"/>
    <n v="0.56999999999999995"/>
    <n v="0.93"/>
    <n v="0.05"/>
    <n v="0.42"/>
    <n v="0.71"/>
    <n v="0.46"/>
    <x v="1"/>
    <s v="Expert/Late"/>
    <x v="15"/>
    <x v="0"/>
  </r>
  <r>
    <x v="17"/>
    <n v="63979"/>
    <n v="7"/>
    <s v="Bachelor's"/>
    <n v="0.18"/>
    <n v="1.46"/>
    <x v="84"/>
    <x v="2"/>
    <n v="0.34"/>
    <n v="0.87"/>
    <n v="0.56000000000000005"/>
    <n v="0.52"/>
    <n v="0.73"/>
    <n v="0.57999999999999996"/>
    <n v="0.16"/>
    <n v="0.67"/>
    <n v="0.13"/>
    <n v="0.81"/>
    <x v="0"/>
    <s v="Mid-Level"/>
    <x v="15"/>
    <x v="0"/>
  </r>
  <r>
    <x v="2"/>
    <n v="120290"/>
    <n v="17"/>
    <s v="High School"/>
    <n v="0.6"/>
    <n v="0.67"/>
    <x v="81"/>
    <x v="0"/>
    <n v="0.3"/>
    <n v="0.66"/>
    <n v="0.16"/>
    <n v="0.69"/>
    <n v="0.13"/>
    <n v="0.43"/>
    <n v="0.25"/>
    <n v="0.75"/>
    <n v="0.26"/>
    <n v="0.88"/>
    <x v="1"/>
    <s v="Senior"/>
    <x v="2"/>
    <x v="0"/>
  </r>
  <r>
    <x v="1"/>
    <n v="51573"/>
    <n v="17"/>
    <s v="PhD"/>
    <n v="0.2"/>
    <n v="1.1100000000000001"/>
    <x v="34"/>
    <x v="1"/>
    <n v="0.39"/>
    <n v="0.71"/>
    <n v="0.66"/>
    <n v="0.62"/>
    <n v="0.28000000000000003"/>
    <n v="0.38"/>
    <n v="0.1"/>
    <n v="0.72"/>
    <n v="0.5"/>
    <n v="0.71"/>
    <x v="0"/>
    <s v="Senior"/>
    <x v="1"/>
    <x v="1"/>
  </r>
  <r>
    <x v="7"/>
    <n v="79984"/>
    <n v="28"/>
    <s v="High School"/>
    <n v="0.32"/>
    <n v="0.83"/>
    <x v="19"/>
    <x v="1"/>
    <n v="0.34"/>
    <n v="0.8"/>
    <n v="0.9"/>
    <n v="0.52"/>
    <n v="0.46"/>
    <n v="0.03"/>
    <n v="0.88"/>
    <n v="0.01"/>
    <n v="0.94"/>
    <n v="0.49"/>
    <x v="0"/>
    <s v="Expert/Late"/>
    <x v="6"/>
    <x v="3"/>
  </r>
  <r>
    <x v="13"/>
    <n v="96770"/>
    <n v="13"/>
    <s v="Bachelor's"/>
    <n v="0.92"/>
    <n v="0.52"/>
    <x v="68"/>
    <x v="2"/>
    <n v="0.55000000000000004"/>
    <n v="0.22"/>
    <n v="0.43"/>
    <n v="0.65"/>
    <n v="0.73"/>
    <n v="0"/>
    <n v="0.94"/>
    <n v="0.16"/>
    <n v="0.23"/>
    <n v="0.26"/>
    <x v="0"/>
    <s v="Senior"/>
    <x v="11"/>
    <x v="1"/>
  </r>
  <r>
    <x v="6"/>
    <n v="68031"/>
    <n v="23"/>
    <s v="PhD"/>
    <n v="0.45"/>
    <n v="1.17"/>
    <x v="87"/>
    <x v="2"/>
    <n v="0.38"/>
    <n v="0.99"/>
    <n v="0.25"/>
    <n v="0.51"/>
    <n v="0.84"/>
    <n v="0.24"/>
    <n v="0.42"/>
    <n v="0.62"/>
    <n v="0.48"/>
    <n v="0.46"/>
    <x v="0"/>
    <s v="Expert/Late"/>
    <x v="5"/>
    <x v="0"/>
  </r>
  <r>
    <x v="0"/>
    <n v="124238"/>
    <n v="4"/>
    <s v="PhD"/>
    <n v="0.59"/>
    <n v="1.1200000000000001"/>
    <x v="83"/>
    <x v="0"/>
    <n v="7.0000000000000007E-2"/>
    <n v="0.63"/>
    <n v="0.95"/>
    <n v="0.54"/>
    <n v="0.72"/>
    <n v="0.56000000000000005"/>
    <n v="0.85"/>
    <n v="0.93"/>
    <n v="0.18"/>
    <n v="0.44"/>
    <x v="1"/>
    <s v="Early Career"/>
    <x v="0"/>
    <x v="0"/>
  </r>
  <r>
    <x v="12"/>
    <n v="105587"/>
    <n v="24"/>
    <s v="PhD"/>
    <n v="0.41"/>
    <n v="0.63"/>
    <x v="12"/>
    <x v="2"/>
    <n v="0.04"/>
    <n v="0.53"/>
    <n v="0.66"/>
    <n v="0.21"/>
    <n v="0.91"/>
    <n v="0.84"/>
    <n v="0.47"/>
    <n v="0.41"/>
    <n v="0.24"/>
    <n v="0.73"/>
    <x v="1"/>
    <s v="Expert/Late"/>
    <x v="3"/>
    <x v="1"/>
  </r>
  <r>
    <x v="5"/>
    <n v="34023"/>
    <n v="14"/>
    <s v="High School"/>
    <n v="0.84"/>
    <n v="0.73"/>
    <x v="15"/>
    <x v="1"/>
    <n v="0.03"/>
    <n v="0.91"/>
    <n v="0.12"/>
    <n v="0.65"/>
    <n v="0.25"/>
    <n v="0.84"/>
    <n v="0.51"/>
    <n v="0.14000000000000001"/>
    <n v="0.56999999999999995"/>
    <n v="0.41"/>
    <x v="0"/>
    <s v="Senior"/>
    <x v="3"/>
    <x v="1"/>
  </r>
  <r>
    <x v="6"/>
    <n v="72215"/>
    <n v="8"/>
    <s v="PhD"/>
    <n v="0.88"/>
    <n v="0.91"/>
    <x v="71"/>
    <x v="2"/>
    <n v="0.01"/>
    <n v="0.56999999999999995"/>
    <n v="0.4"/>
    <n v="0.37"/>
    <n v="0.18"/>
    <n v="0.43"/>
    <n v="0.98"/>
    <n v="0.3"/>
    <n v="0.6"/>
    <n v="0.78"/>
    <x v="0"/>
    <s v="Mid-Level"/>
    <x v="5"/>
    <x v="0"/>
  </r>
  <r>
    <x v="19"/>
    <n v="82870"/>
    <n v="8"/>
    <s v="Master's"/>
    <n v="0.33"/>
    <n v="1.1100000000000001"/>
    <x v="38"/>
    <x v="2"/>
    <n v="0.02"/>
    <n v="0.44"/>
    <n v="0.22"/>
    <n v="0.39"/>
    <n v="0.42"/>
    <n v="0.75"/>
    <n v="0.09"/>
    <n v="0.51"/>
    <n v="0.56000000000000005"/>
    <n v="0.49"/>
    <x v="0"/>
    <s v="Mid-Level"/>
    <x v="16"/>
    <x v="2"/>
  </r>
  <r>
    <x v="19"/>
    <n v="32978"/>
    <n v="15"/>
    <s v="Master's"/>
    <n v="0.38"/>
    <n v="1.44"/>
    <x v="78"/>
    <x v="2"/>
    <n v="0.56999999999999995"/>
    <n v="0.83"/>
    <n v="0.28000000000000003"/>
    <n v="0.08"/>
    <n v="0.71"/>
    <n v="0.48"/>
    <n v="0.9"/>
    <n v="0.98"/>
    <n v="0.4"/>
    <n v="0.42"/>
    <x v="0"/>
    <s v="Senior"/>
    <x v="16"/>
    <x v="2"/>
  </r>
  <r>
    <x v="19"/>
    <n v="45522"/>
    <n v="9"/>
    <s v="Master's"/>
    <n v="0.32"/>
    <n v="1.28"/>
    <x v="3"/>
    <x v="2"/>
    <n v="0.48"/>
    <n v="0.04"/>
    <n v="0.31"/>
    <n v="0.28999999999999998"/>
    <n v="0.81"/>
    <n v="0.09"/>
    <n v="0.81"/>
    <n v="0.67"/>
    <n v="0.73"/>
    <n v="0.43"/>
    <x v="0"/>
    <s v="Mid-Level"/>
    <x v="16"/>
    <x v="2"/>
  </r>
  <r>
    <x v="3"/>
    <n v="63414"/>
    <n v="0"/>
    <s v="High School"/>
    <n v="0.61"/>
    <n v="1.27"/>
    <x v="8"/>
    <x v="2"/>
    <n v="0.47"/>
    <n v="0.64"/>
    <n v="0.11"/>
    <n v="0.44"/>
    <n v="0.97"/>
    <n v="0.04"/>
    <n v="0.32"/>
    <n v="0.31"/>
    <n v="0.63"/>
    <n v="0.11"/>
    <x v="0"/>
    <s v="Entry/Junior"/>
    <x v="3"/>
    <x v="1"/>
  </r>
  <r>
    <x v="1"/>
    <n v="47140"/>
    <n v="14"/>
    <s v="Bachelor's"/>
    <n v="0.1"/>
    <n v="0.59"/>
    <x v="70"/>
    <x v="1"/>
    <n v="0.32"/>
    <n v="0.98"/>
    <n v="0.04"/>
    <n v="0.45"/>
    <n v="0.11"/>
    <n v="0.35"/>
    <n v="1"/>
    <n v="0.89"/>
    <n v="0.05"/>
    <n v="0.56000000000000005"/>
    <x v="0"/>
    <s v="Senior"/>
    <x v="1"/>
    <x v="1"/>
  </r>
  <r>
    <x v="1"/>
    <n v="140261"/>
    <n v="8"/>
    <s v="High School"/>
    <n v="0.21"/>
    <n v="0.65"/>
    <x v="16"/>
    <x v="1"/>
    <n v="0.97"/>
    <n v="0.99"/>
    <n v="0.79"/>
    <n v="0.66"/>
    <n v="0.35"/>
    <n v="0.17"/>
    <n v="0.08"/>
    <n v="0.69"/>
    <n v="0.78"/>
    <n v="0.83"/>
    <x v="1"/>
    <s v="Mid-Level"/>
    <x v="1"/>
    <x v="1"/>
  </r>
  <r>
    <x v="15"/>
    <n v="62975"/>
    <n v="1"/>
    <s v="Master's"/>
    <n v="0.88"/>
    <n v="1.5"/>
    <x v="37"/>
    <x v="1"/>
    <n v="0.76"/>
    <n v="0.59"/>
    <n v="0.26"/>
    <n v="0.98"/>
    <n v="0.9"/>
    <n v="0.13"/>
    <n v="0.03"/>
    <n v="0.69"/>
    <n v="0.6"/>
    <n v="0.94"/>
    <x v="0"/>
    <s v="Entry/Junior"/>
    <x v="13"/>
    <x v="3"/>
  </r>
  <r>
    <x v="5"/>
    <n v="146004"/>
    <n v="26"/>
    <s v="PhD"/>
    <n v="0.08"/>
    <n v="0.76"/>
    <x v="1"/>
    <x v="1"/>
    <n v="0.04"/>
    <n v="0.91"/>
    <n v="0.35"/>
    <n v="0.41"/>
    <n v="0.02"/>
    <n v="0.27"/>
    <n v="0.8"/>
    <n v="0.62"/>
    <n v="0.75"/>
    <n v="0.45"/>
    <x v="1"/>
    <s v="Expert/Late"/>
    <x v="3"/>
    <x v="1"/>
  </r>
  <r>
    <x v="13"/>
    <n v="57167"/>
    <n v="19"/>
    <s v="High School"/>
    <n v="0.48"/>
    <n v="0.82"/>
    <x v="4"/>
    <x v="2"/>
    <n v="0.3"/>
    <n v="0.66"/>
    <n v="0.14000000000000001"/>
    <n v="0.69"/>
    <n v="0.91"/>
    <n v="0.61"/>
    <n v="0.56000000000000005"/>
    <n v="0.96"/>
    <n v="0.63"/>
    <n v="0.26"/>
    <x v="0"/>
    <s v="Senior"/>
    <x v="11"/>
    <x v="1"/>
  </r>
  <r>
    <x v="17"/>
    <n v="39046"/>
    <n v="24"/>
    <s v="High School"/>
    <n v="0.71"/>
    <n v="1.24"/>
    <x v="71"/>
    <x v="2"/>
    <n v="0.35"/>
    <n v="0.99"/>
    <n v="0.1"/>
    <n v="0.4"/>
    <n v="0.06"/>
    <n v="0.82"/>
    <n v="0.09"/>
    <n v="0.67"/>
    <n v="0.06"/>
    <n v="0.67"/>
    <x v="0"/>
    <s v="Expert/Late"/>
    <x v="15"/>
    <x v="0"/>
  </r>
  <r>
    <x v="15"/>
    <n v="113184"/>
    <n v="12"/>
    <s v="High School"/>
    <n v="0.4"/>
    <n v="1.02"/>
    <x v="18"/>
    <x v="1"/>
    <n v="0.3"/>
    <n v="0.8"/>
    <n v="0.27"/>
    <n v="0.72"/>
    <n v="0.21"/>
    <n v="0.25"/>
    <n v="0.34"/>
    <n v="0.59"/>
    <n v="0.45"/>
    <n v="0.75"/>
    <x v="1"/>
    <s v="Senior"/>
    <x v="13"/>
    <x v="3"/>
  </r>
  <r>
    <x v="12"/>
    <n v="52689"/>
    <n v="4"/>
    <s v="High School"/>
    <n v="0.01"/>
    <n v="1.28"/>
    <x v="12"/>
    <x v="2"/>
    <n v="0.06"/>
    <n v="0.61"/>
    <n v="0.38"/>
    <n v="0.79"/>
    <n v="0.87"/>
    <n v="0.85"/>
    <n v="0.78"/>
    <n v="0.27"/>
    <n v="0.81"/>
    <n v="0.53"/>
    <x v="0"/>
    <s v="Early Career"/>
    <x v="3"/>
    <x v="1"/>
  </r>
  <r>
    <x v="16"/>
    <n v="125494"/>
    <n v="16"/>
    <s v="Master's"/>
    <n v="0.46"/>
    <n v="1.44"/>
    <x v="24"/>
    <x v="0"/>
    <n v="0.1"/>
    <n v="0.74"/>
    <n v="0.81"/>
    <n v="0.27"/>
    <n v="0.47"/>
    <n v="0.71"/>
    <n v="0.44"/>
    <n v="0.11"/>
    <n v="0.71"/>
    <n v="0.91"/>
    <x v="1"/>
    <s v="Senior"/>
    <x v="14"/>
    <x v="0"/>
  </r>
  <r>
    <x v="15"/>
    <n v="111214"/>
    <n v="12"/>
    <s v="Bachelor's"/>
    <n v="0.77"/>
    <n v="0.86"/>
    <x v="5"/>
    <x v="1"/>
    <n v="0.64"/>
    <n v="0.33"/>
    <n v="0.86"/>
    <n v="0.12"/>
    <n v="0.43"/>
    <n v="0.4"/>
    <n v="0.94"/>
    <n v="0.15"/>
    <n v="0.01"/>
    <n v="0.24"/>
    <x v="1"/>
    <s v="Senior"/>
    <x v="13"/>
    <x v="3"/>
  </r>
  <r>
    <x v="2"/>
    <n v="139071"/>
    <n v="16"/>
    <s v="PhD"/>
    <n v="0.21"/>
    <n v="0.74"/>
    <x v="67"/>
    <x v="0"/>
    <n v="0.72"/>
    <n v="7.0000000000000007E-2"/>
    <n v="0.33"/>
    <n v="0.28000000000000003"/>
    <n v="0.56000000000000005"/>
    <n v="0.73"/>
    <n v="0.53"/>
    <n v="0.93"/>
    <n v="0.95"/>
    <n v="0.36"/>
    <x v="1"/>
    <s v="Senior"/>
    <x v="2"/>
    <x v="0"/>
  </r>
  <r>
    <x v="12"/>
    <n v="34027"/>
    <n v="8"/>
    <s v="Bachelor's"/>
    <n v="0.74"/>
    <n v="1.39"/>
    <x v="8"/>
    <x v="2"/>
    <n v="0.53"/>
    <n v="0.42"/>
    <n v="0.85"/>
    <n v="0.23"/>
    <n v="0.24"/>
    <n v="0.37"/>
    <n v="0.23"/>
    <n v="0.56000000000000005"/>
    <n v="0.13"/>
    <n v="0.32"/>
    <x v="0"/>
    <s v="Mid-Level"/>
    <x v="3"/>
    <x v="1"/>
  </r>
  <r>
    <x v="8"/>
    <n v="129074"/>
    <n v="19"/>
    <s v="Bachelor's"/>
    <n v="0.41"/>
    <n v="1.25"/>
    <x v="53"/>
    <x v="2"/>
    <n v="0.25"/>
    <n v="0.81"/>
    <n v="0.76"/>
    <n v="0.39"/>
    <n v="0.95"/>
    <n v="0.91"/>
    <n v="0.96"/>
    <n v="0.43"/>
    <n v="0.2"/>
    <n v="0.63"/>
    <x v="1"/>
    <s v="Senior"/>
    <x v="7"/>
    <x v="2"/>
  </r>
  <r>
    <x v="12"/>
    <n v="114785"/>
    <n v="13"/>
    <s v="High School"/>
    <n v="0.13"/>
    <n v="1.29"/>
    <x v="57"/>
    <x v="2"/>
    <n v="0.48"/>
    <n v="0.33"/>
    <n v="0.74"/>
    <n v="0.31"/>
    <n v="0.83"/>
    <n v="0.59"/>
    <n v="0.79"/>
    <n v="0.99"/>
    <n v="0.68"/>
    <n v="0.98"/>
    <x v="1"/>
    <s v="Senior"/>
    <x v="3"/>
    <x v="1"/>
  </r>
  <r>
    <x v="2"/>
    <n v="149107"/>
    <n v="24"/>
    <s v="Master's"/>
    <n v="0.34"/>
    <n v="0.61"/>
    <x v="62"/>
    <x v="0"/>
    <n v="0.84"/>
    <n v="0.03"/>
    <n v="0.52"/>
    <n v="0.56999999999999995"/>
    <n v="0.56000000000000005"/>
    <n v="0.48"/>
    <n v="0.79"/>
    <n v="0.13"/>
    <n v="0.31"/>
    <n v="0.62"/>
    <x v="1"/>
    <s v="Expert/Late"/>
    <x v="2"/>
    <x v="0"/>
  </r>
  <r>
    <x v="6"/>
    <n v="42380"/>
    <n v="21"/>
    <s v="PhD"/>
    <n v="0.4"/>
    <n v="1.38"/>
    <x v="25"/>
    <x v="2"/>
    <n v="0.4"/>
    <n v="0.04"/>
    <n v="0.55000000000000004"/>
    <n v="0.71"/>
    <n v="0.11"/>
    <n v="0.31"/>
    <n v="0.78"/>
    <n v="0.37"/>
    <n v="0.24"/>
    <n v="0.67"/>
    <x v="0"/>
    <s v="Expert/Late"/>
    <x v="5"/>
    <x v="0"/>
  </r>
  <r>
    <x v="15"/>
    <n v="81331"/>
    <n v="7"/>
    <s v="High School"/>
    <n v="0.9"/>
    <n v="0.61"/>
    <x v="70"/>
    <x v="1"/>
    <n v="0.5"/>
    <n v="0.87"/>
    <n v="0.13"/>
    <n v="0.68"/>
    <n v="0.56999999999999995"/>
    <n v="0.48"/>
    <n v="0.49"/>
    <n v="0.72"/>
    <n v="0.94"/>
    <n v="0.09"/>
    <x v="0"/>
    <s v="Mid-Level"/>
    <x v="13"/>
    <x v="3"/>
  </r>
  <r>
    <x v="7"/>
    <n v="38245"/>
    <n v="22"/>
    <s v="Master's"/>
    <n v="0.81"/>
    <n v="0.61"/>
    <x v="85"/>
    <x v="1"/>
    <n v="0.62"/>
    <n v="0.65"/>
    <n v="0.2"/>
    <n v="0.24"/>
    <n v="0.66"/>
    <n v="0.91"/>
    <n v="0.98"/>
    <n v="0.2"/>
    <n v="0.13"/>
    <n v="0.06"/>
    <x v="0"/>
    <s v="Expert/Late"/>
    <x v="6"/>
    <x v="3"/>
  </r>
  <r>
    <x v="10"/>
    <n v="76766"/>
    <n v="22"/>
    <s v="PhD"/>
    <n v="0.28999999999999998"/>
    <n v="0.5"/>
    <x v="65"/>
    <x v="2"/>
    <n v="0.34"/>
    <n v="0.99"/>
    <n v="0.52"/>
    <n v="0.2"/>
    <n v="0.33"/>
    <n v="0.33"/>
    <n v="0.02"/>
    <n v="0.14000000000000001"/>
    <n v="0.7"/>
    <n v="0.12"/>
    <x v="0"/>
    <s v="Expert/Late"/>
    <x v="9"/>
    <x v="1"/>
  </r>
  <r>
    <x v="17"/>
    <n v="121865"/>
    <n v="16"/>
    <s v="PhD"/>
    <n v="0.35"/>
    <n v="1.26"/>
    <x v="68"/>
    <x v="2"/>
    <n v="0.69"/>
    <n v="0.56999999999999995"/>
    <n v="0.68"/>
    <n v="0"/>
    <n v="0.93"/>
    <n v="0.11"/>
    <n v="0.41"/>
    <n v="0.77"/>
    <n v="0.44"/>
    <n v="0.95"/>
    <x v="1"/>
    <s v="Senior"/>
    <x v="15"/>
    <x v="0"/>
  </r>
  <r>
    <x v="7"/>
    <n v="133457"/>
    <n v="6"/>
    <s v="PhD"/>
    <n v="0.16"/>
    <n v="0.67"/>
    <x v="52"/>
    <x v="1"/>
    <n v="0.02"/>
    <n v="0.56000000000000005"/>
    <n v="0.38"/>
    <n v="0.51"/>
    <n v="0.56000000000000005"/>
    <n v="0.31"/>
    <n v="0.3"/>
    <n v="0.73"/>
    <n v="0.87"/>
    <n v="0.19"/>
    <x v="1"/>
    <s v="Mid-Level"/>
    <x v="6"/>
    <x v="3"/>
  </r>
  <r>
    <x v="16"/>
    <n v="131126"/>
    <n v="12"/>
    <s v="Bachelor's"/>
    <n v="0.9"/>
    <n v="0.85"/>
    <x v="56"/>
    <x v="0"/>
    <n v="0.36"/>
    <n v="0.13"/>
    <n v="0.59"/>
    <n v="0.53"/>
    <n v="0.2"/>
    <n v="0.45"/>
    <n v="0.8"/>
    <n v="0.59"/>
    <n v="0.1"/>
    <n v="0.55000000000000004"/>
    <x v="1"/>
    <s v="Senior"/>
    <x v="14"/>
    <x v="0"/>
  </r>
  <r>
    <x v="2"/>
    <n v="73066"/>
    <n v="29"/>
    <s v="Master's"/>
    <n v="0.79"/>
    <n v="1.1299999999999999"/>
    <x v="44"/>
    <x v="0"/>
    <n v="0.71"/>
    <n v="0.68"/>
    <n v="0.02"/>
    <n v="0.41"/>
    <n v="0.33"/>
    <n v="0.67"/>
    <n v="0.22"/>
    <n v="0.59"/>
    <n v="0.91"/>
    <n v="0.8"/>
    <x v="0"/>
    <s v="Expert/Late"/>
    <x v="2"/>
    <x v="0"/>
  </r>
  <r>
    <x v="15"/>
    <n v="72875"/>
    <n v="27"/>
    <s v="Master's"/>
    <n v="0.98"/>
    <n v="0.51"/>
    <x v="13"/>
    <x v="1"/>
    <n v="0.41"/>
    <n v="0.86"/>
    <n v="0.25"/>
    <n v="0.98"/>
    <n v="0.61"/>
    <n v="0.79"/>
    <n v="0.09"/>
    <n v="0.18"/>
    <n v="0.76"/>
    <n v="0.02"/>
    <x v="0"/>
    <s v="Expert/Late"/>
    <x v="13"/>
    <x v="3"/>
  </r>
  <r>
    <x v="0"/>
    <n v="90011"/>
    <n v="18"/>
    <s v="High School"/>
    <n v="0.01"/>
    <n v="1.1599999999999999"/>
    <x v="77"/>
    <x v="0"/>
    <n v="0.61"/>
    <n v="0.7"/>
    <n v="0.34"/>
    <n v="0.11"/>
    <n v="7.0000000000000007E-2"/>
    <n v="0.59"/>
    <n v="0.52"/>
    <n v="0.74"/>
    <n v="0.51"/>
    <n v="0.42"/>
    <x v="0"/>
    <s v="Senior"/>
    <x v="0"/>
    <x v="0"/>
  </r>
  <r>
    <x v="3"/>
    <n v="98232"/>
    <n v="12"/>
    <s v="PhD"/>
    <n v="0.03"/>
    <n v="0.84"/>
    <x v="66"/>
    <x v="2"/>
    <n v="0.87"/>
    <n v="0.33"/>
    <n v="0.59"/>
    <n v="0.85"/>
    <n v="0.44"/>
    <n v="0.02"/>
    <n v="7.0000000000000007E-2"/>
    <n v="0.51"/>
    <n v="0.97"/>
    <n v="0.69"/>
    <x v="0"/>
    <s v="Senior"/>
    <x v="3"/>
    <x v="1"/>
  </r>
  <r>
    <x v="17"/>
    <n v="132491"/>
    <n v="23"/>
    <s v="Master's"/>
    <n v="0.19"/>
    <n v="1.27"/>
    <x v="4"/>
    <x v="2"/>
    <n v="0.62"/>
    <n v="0.64"/>
    <n v="0.03"/>
    <n v="0.83"/>
    <n v="0.79"/>
    <n v="0.26"/>
    <n v="0.71"/>
    <n v="0.21"/>
    <n v="0.04"/>
    <n v="0.2"/>
    <x v="1"/>
    <s v="Expert/Late"/>
    <x v="15"/>
    <x v="0"/>
  </r>
  <r>
    <x v="12"/>
    <n v="70741"/>
    <n v="18"/>
    <s v="High School"/>
    <n v="0.34"/>
    <n v="0.92"/>
    <x v="11"/>
    <x v="2"/>
    <n v="0.48"/>
    <n v="0.27"/>
    <n v="0.03"/>
    <n v="0.61"/>
    <n v="0.4"/>
    <n v="0.3"/>
    <n v="0.87"/>
    <n v="0.75"/>
    <n v="0.86"/>
    <n v="0.49"/>
    <x v="0"/>
    <s v="Senior"/>
    <x v="3"/>
    <x v="1"/>
  </r>
  <r>
    <x v="16"/>
    <n v="76566"/>
    <n v="24"/>
    <s v="High School"/>
    <n v="0.7"/>
    <n v="0.71"/>
    <x v="2"/>
    <x v="0"/>
    <n v="7.0000000000000007E-2"/>
    <n v="0.83"/>
    <n v="0.13"/>
    <n v="0.9"/>
    <n v="0.86"/>
    <n v="0.46"/>
    <n v="0.74"/>
    <n v="0.62"/>
    <n v="0.8"/>
    <n v="0.43"/>
    <x v="0"/>
    <s v="Expert/Late"/>
    <x v="14"/>
    <x v="0"/>
  </r>
  <r>
    <x v="5"/>
    <n v="78817"/>
    <n v="28"/>
    <s v="High School"/>
    <n v="0.46"/>
    <n v="1.44"/>
    <x v="7"/>
    <x v="1"/>
    <n v="0.46"/>
    <n v="0.79"/>
    <n v="0.82"/>
    <n v="0.55000000000000004"/>
    <n v="0.18"/>
    <n v="0.47"/>
    <n v="0.97"/>
    <n v="0.75"/>
    <n v="0.81"/>
    <n v="0.03"/>
    <x v="0"/>
    <s v="Expert/Late"/>
    <x v="3"/>
    <x v="1"/>
  </r>
  <r>
    <x v="3"/>
    <n v="137334"/>
    <n v="1"/>
    <s v="Master's"/>
    <n v="0.65"/>
    <n v="1.33"/>
    <x v="86"/>
    <x v="2"/>
    <n v="0.85"/>
    <n v="0.55000000000000004"/>
    <n v="0.2"/>
    <n v="0.32"/>
    <n v="0.28000000000000003"/>
    <n v="0.53"/>
    <n v="0.05"/>
    <n v="0.16"/>
    <n v="0.81"/>
    <n v="0.13"/>
    <x v="1"/>
    <s v="Entry/Junior"/>
    <x v="3"/>
    <x v="1"/>
  </r>
  <r>
    <x v="4"/>
    <n v="30591"/>
    <n v="5"/>
    <s v="Master's"/>
    <n v="0.63"/>
    <n v="1.2"/>
    <x v="23"/>
    <x v="2"/>
    <n v="0.97"/>
    <n v="0.86"/>
    <n v="0.45"/>
    <n v="0.06"/>
    <n v="0.48"/>
    <n v="0.69"/>
    <n v="0.61"/>
    <n v="0.54"/>
    <n v="0.47"/>
    <n v="0.28999999999999998"/>
    <x v="0"/>
    <s v="Early Career"/>
    <x v="4"/>
    <x v="2"/>
  </r>
  <r>
    <x v="14"/>
    <n v="42938"/>
    <n v="26"/>
    <s v="Bachelor's"/>
    <n v="0.5"/>
    <n v="0.66"/>
    <x v="77"/>
    <x v="0"/>
    <n v="0.32"/>
    <n v="0.59"/>
    <n v="7.0000000000000007E-2"/>
    <n v="0.83"/>
    <n v="0.56000000000000005"/>
    <n v="0.67"/>
    <n v="0.7"/>
    <n v="0.28999999999999998"/>
    <n v="0.47"/>
    <n v="0.96"/>
    <x v="0"/>
    <s v="Expert/Late"/>
    <x v="12"/>
    <x v="0"/>
  </r>
  <r>
    <x v="2"/>
    <n v="82076"/>
    <n v="5"/>
    <s v="Master's"/>
    <n v="0.97"/>
    <n v="1.25"/>
    <x v="44"/>
    <x v="0"/>
    <n v="0.06"/>
    <n v="0.57999999999999996"/>
    <n v="0.36"/>
    <n v="0.28000000000000003"/>
    <n v="0.81"/>
    <n v="0.37"/>
    <n v="0.32"/>
    <n v="0.85"/>
    <n v="0.85"/>
    <n v="0.36"/>
    <x v="0"/>
    <s v="Early Career"/>
    <x v="2"/>
    <x v="0"/>
  </r>
  <r>
    <x v="18"/>
    <n v="71628"/>
    <n v="19"/>
    <s v="PhD"/>
    <n v="0.85"/>
    <n v="0.92"/>
    <x v="34"/>
    <x v="1"/>
    <n v="0"/>
    <n v="0.52"/>
    <n v="0.34"/>
    <n v="1"/>
    <n v="0.77"/>
    <n v="0.76"/>
    <n v="0.96"/>
    <n v="0.89"/>
    <n v="0.32"/>
    <n v="0.17"/>
    <x v="0"/>
    <s v="Senior"/>
    <x v="13"/>
    <x v="3"/>
  </r>
  <r>
    <x v="16"/>
    <n v="82136"/>
    <n v="2"/>
    <s v="Master's"/>
    <n v="0.38"/>
    <n v="0.97"/>
    <x v="83"/>
    <x v="0"/>
    <n v="0.91"/>
    <n v="0.42"/>
    <n v="0.78"/>
    <n v="0.27"/>
    <n v="0.7"/>
    <n v="0"/>
    <n v="0.87"/>
    <n v="0.03"/>
    <n v="0.71"/>
    <n v="0.05"/>
    <x v="0"/>
    <s v="Entry/Junior"/>
    <x v="14"/>
    <x v="0"/>
  </r>
  <r>
    <x v="19"/>
    <n v="74440"/>
    <n v="7"/>
    <s v="PhD"/>
    <n v="0.5"/>
    <n v="0.92"/>
    <x v="48"/>
    <x v="2"/>
    <n v="0.33"/>
    <n v="0.73"/>
    <n v="0.67"/>
    <n v="7.0000000000000007E-2"/>
    <n v="0.75"/>
    <n v="0.05"/>
    <n v="0.54"/>
    <n v="0.26"/>
    <n v="0.59"/>
    <n v="0.26"/>
    <x v="0"/>
    <s v="Mid-Level"/>
    <x v="16"/>
    <x v="2"/>
  </r>
  <r>
    <x v="15"/>
    <n v="43453"/>
    <n v="7"/>
    <s v="PhD"/>
    <n v="0.31"/>
    <n v="0.74"/>
    <x v="54"/>
    <x v="1"/>
    <n v="0.9"/>
    <n v="0.64"/>
    <n v="0.73"/>
    <n v="0.92"/>
    <n v="0.91"/>
    <n v="0.74"/>
    <n v="0.2"/>
    <n v="0.84"/>
    <n v="0.2"/>
    <n v="0.74"/>
    <x v="0"/>
    <s v="Mid-Level"/>
    <x v="13"/>
    <x v="3"/>
  </r>
  <r>
    <x v="17"/>
    <n v="140252"/>
    <n v="7"/>
    <s v="Master's"/>
    <n v="0.27"/>
    <n v="1.3"/>
    <x v="58"/>
    <x v="2"/>
    <n v="0.25"/>
    <n v="0.44"/>
    <n v="0.52"/>
    <n v="0.28999999999999998"/>
    <n v="0.02"/>
    <n v="0.22"/>
    <n v="0.28000000000000003"/>
    <n v="0.44"/>
    <n v="0.17"/>
    <n v="0.87"/>
    <x v="1"/>
    <s v="Mid-Level"/>
    <x v="15"/>
    <x v="0"/>
  </r>
  <r>
    <x v="4"/>
    <n v="99212"/>
    <n v="29"/>
    <s v="High School"/>
    <n v="0.09"/>
    <n v="1.1499999999999999"/>
    <x v="23"/>
    <x v="2"/>
    <n v="0.96"/>
    <n v="0"/>
    <n v="0.25"/>
    <n v="0.93"/>
    <n v="0.93"/>
    <n v="0.72"/>
    <n v="0.77"/>
    <n v="0.09"/>
    <n v="0.51"/>
    <n v="0.23"/>
    <x v="0"/>
    <s v="Expert/Late"/>
    <x v="4"/>
    <x v="2"/>
  </r>
  <r>
    <x v="13"/>
    <n v="50043"/>
    <n v="3"/>
    <s v="Master's"/>
    <n v="0.81"/>
    <n v="0.64"/>
    <x v="78"/>
    <x v="2"/>
    <n v="0.94"/>
    <n v="0.19"/>
    <n v="0.98"/>
    <n v="0.99"/>
    <n v="0.56000000000000005"/>
    <n v="0.17"/>
    <n v="0.32"/>
    <n v="0.42"/>
    <n v="0.31"/>
    <n v="0.28000000000000003"/>
    <x v="0"/>
    <s v="Early Career"/>
    <x v="11"/>
    <x v="1"/>
  </r>
  <r>
    <x v="4"/>
    <n v="33017"/>
    <n v="21"/>
    <s v="Master's"/>
    <n v="0.15"/>
    <n v="1.23"/>
    <x v="85"/>
    <x v="1"/>
    <n v="0.6"/>
    <n v="0.92"/>
    <n v="0.28999999999999998"/>
    <n v="0.19"/>
    <n v="0.65"/>
    <n v="0.71"/>
    <n v="0.69"/>
    <n v="0.32"/>
    <n v="0.25"/>
    <n v="0.96"/>
    <x v="0"/>
    <s v="Expert/Late"/>
    <x v="4"/>
    <x v="2"/>
  </r>
  <r>
    <x v="7"/>
    <n v="118913"/>
    <n v="2"/>
    <s v="Master's"/>
    <n v="0.46"/>
    <n v="1.35"/>
    <x v="74"/>
    <x v="1"/>
    <n v="0.42"/>
    <n v="0.16"/>
    <n v="0.43"/>
    <n v="0.54"/>
    <n v="0.02"/>
    <n v="0.44"/>
    <n v="0.78"/>
    <n v="0.68"/>
    <n v="0.64"/>
    <n v="0.91"/>
    <x v="1"/>
    <s v="Entry/Junior"/>
    <x v="6"/>
    <x v="3"/>
  </r>
  <r>
    <x v="9"/>
    <n v="144420"/>
    <n v="2"/>
    <s v="Master's"/>
    <n v="0.56000000000000005"/>
    <n v="1.29"/>
    <x v="56"/>
    <x v="0"/>
    <n v="0.32"/>
    <n v="0.14000000000000001"/>
    <n v="0.89"/>
    <n v="0.47"/>
    <n v="0.88"/>
    <n v="0.59"/>
    <n v="0.67"/>
    <n v="0.8"/>
    <n v="0.66"/>
    <n v="0.4"/>
    <x v="1"/>
    <s v="Entry/Junior"/>
    <x v="8"/>
    <x v="0"/>
  </r>
  <r>
    <x v="9"/>
    <n v="126805"/>
    <n v="15"/>
    <s v="Bachelor's"/>
    <n v="0.8"/>
    <n v="0.87"/>
    <x v="9"/>
    <x v="0"/>
    <n v="0.1"/>
    <n v="0.91"/>
    <n v="0.09"/>
    <n v="0.65"/>
    <n v="0.41"/>
    <n v="0.41"/>
    <n v="0.68"/>
    <n v="7.0000000000000007E-2"/>
    <n v="0.59"/>
    <n v="0.77"/>
    <x v="1"/>
    <s v="Senior"/>
    <x v="8"/>
    <x v="0"/>
  </r>
  <r>
    <x v="17"/>
    <n v="144780"/>
    <n v="8"/>
    <s v="Bachelor's"/>
    <n v="0.17"/>
    <n v="1.4"/>
    <x v="23"/>
    <x v="2"/>
    <n v="0.88"/>
    <n v="0.49"/>
    <n v="0.54"/>
    <n v="0.92"/>
    <n v="0.9"/>
    <n v="0.45"/>
    <n v="0.27"/>
    <n v="0.39"/>
    <n v="0.39"/>
    <n v="0.28999999999999998"/>
    <x v="1"/>
    <s v="Mid-Level"/>
    <x v="15"/>
    <x v="0"/>
  </r>
  <r>
    <x v="17"/>
    <n v="137009"/>
    <n v="13"/>
    <s v="Bachelor's"/>
    <n v="0.86"/>
    <n v="0.56999999999999995"/>
    <x v="64"/>
    <x v="2"/>
    <n v="0.17"/>
    <n v="0.34"/>
    <n v="0.06"/>
    <n v="0.27"/>
    <n v="0.77"/>
    <n v="0.89"/>
    <n v="0.22"/>
    <n v="0.46"/>
    <n v="0.47"/>
    <n v="0.87"/>
    <x v="1"/>
    <s v="Senior"/>
    <x v="15"/>
    <x v="0"/>
  </r>
  <r>
    <x v="5"/>
    <n v="82328"/>
    <n v="8"/>
    <s v="Bachelor's"/>
    <n v="0.51"/>
    <n v="1.17"/>
    <x v="75"/>
    <x v="1"/>
    <n v="0.01"/>
    <n v="0.4"/>
    <n v="0.91"/>
    <n v="0.74"/>
    <n v="0.54"/>
    <n v="0.53"/>
    <n v="0.35"/>
    <n v="0.52"/>
    <n v="0.66"/>
    <n v="0.42"/>
    <x v="0"/>
    <s v="Mid-Level"/>
    <x v="3"/>
    <x v="1"/>
  </r>
  <r>
    <x v="3"/>
    <n v="78542"/>
    <n v="25"/>
    <s v="Master's"/>
    <n v="0.86"/>
    <n v="0.65"/>
    <x v="8"/>
    <x v="2"/>
    <n v="0.41"/>
    <n v="0.69"/>
    <n v="0.25"/>
    <n v="0.64"/>
    <n v="0.88"/>
    <n v="0.42"/>
    <n v="0.91"/>
    <n v="0.99"/>
    <n v="0.11"/>
    <n v="0.23"/>
    <x v="0"/>
    <s v="Expert/Late"/>
    <x v="3"/>
    <x v="1"/>
  </r>
  <r>
    <x v="10"/>
    <n v="35703"/>
    <n v="5"/>
    <s v="PhD"/>
    <n v="0.96"/>
    <n v="0.6"/>
    <x v="57"/>
    <x v="2"/>
    <n v="0.16"/>
    <n v="1"/>
    <n v="0.18"/>
    <n v="0.5"/>
    <n v="0.85"/>
    <n v="0.02"/>
    <n v="0.6"/>
    <n v="0.28000000000000003"/>
    <n v="0.86"/>
    <n v="0.28000000000000003"/>
    <x v="0"/>
    <s v="Early Career"/>
    <x v="9"/>
    <x v="1"/>
  </r>
  <r>
    <x v="12"/>
    <n v="110146"/>
    <n v="21"/>
    <s v="PhD"/>
    <n v="0.67"/>
    <n v="0.72"/>
    <x v="57"/>
    <x v="2"/>
    <n v="0.41"/>
    <n v="0.28999999999999998"/>
    <n v="0.81"/>
    <n v="0.8"/>
    <n v="0.46"/>
    <n v="0.61"/>
    <n v="0.6"/>
    <n v="0.83"/>
    <n v="0.43"/>
    <n v="0.28000000000000003"/>
    <x v="1"/>
    <s v="Expert/Late"/>
    <x v="3"/>
    <x v="1"/>
  </r>
  <r>
    <x v="3"/>
    <n v="117052"/>
    <n v="8"/>
    <s v="PhD"/>
    <n v="0.54"/>
    <n v="0.95"/>
    <x v="8"/>
    <x v="2"/>
    <n v="0.09"/>
    <n v="0.72"/>
    <n v="0.21"/>
    <n v="0.2"/>
    <n v="0.41"/>
    <n v="0.23"/>
    <n v="0.57999999999999996"/>
    <n v="0.37"/>
    <n v="0.45"/>
    <n v="0.54"/>
    <x v="1"/>
    <s v="Mid-Level"/>
    <x v="3"/>
    <x v="1"/>
  </r>
  <r>
    <x v="7"/>
    <n v="89254"/>
    <n v="25"/>
    <s v="PhD"/>
    <n v="0.16"/>
    <n v="1.38"/>
    <x v="74"/>
    <x v="1"/>
    <n v="0.41"/>
    <n v="0.04"/>
    <n v="0.5"/>
    <n v="0.55000000000000004"/>
    <n v="0.56000000000000005"/>
    <n v="0.71"/>
    <n v="0.18"/>
    <n v="0.25"/>
    <n v="0.81"/>
    <n v="0.95"/>
    <x v="0"/>
    <s v="Expert/Late"/>
    <x v="6"/>
    <x v="3"/>
  </r>
  <r>
    <x v="6"/>
    <n v="62009"/>
    <n v="14"/>
    <s v="PhD"/>
    <n v="0.5"/>
    <n v="0.71"/>
    <x v="86"/>
    <x v="2"/>
    <n v="0.33"/>
    <n v="0.14000000000000001"/>
    <n v="0.71"/>
    <n v="0.53"/>
    <n v="0.14000000000000001"/>
    <n v="0.01"/>
    <n v="0.81"/>
    <n v="0.18"/>
    <n v="0.61"/>
    <n v="0.34"/>
    <x v="0"/>
    <s v="Senior"/>
    <x v="5"/>
    <x v="0"/>
  </r>
  <r>
    <x v="8"/>
    <n v="56651"/>
    <n v="18"/>
    <s v="Bachelor's"/>
    <n v="0.32"/>
    <n v="0.59"/>
    <x v="65"/>
    <x v="2"/>
    <n v="0.19"/>
    <n v="0.43"/>
    <n v="0.66"/>
    <n v="0.26"/>
    <n v="0.01"/>
    <n v="0.52"/>
    <n v="0.61"/>
    <n v="0.96"/>
    <n v="0.59"/>
    <n v="0.47"/>
    <x v="0"/>
    <s v="Senior"/>
    <x v="7"/>
    <x v="2"/>
  </r>
  <r>
    <x v="13"/>
    <n v="59410"/>
    <n v="16"/>
    <s v="PhD"/>
    <n v="0.93"/>
    <n v="1.33"/>
    <x v="87"/>
    <x v="2"/>
    <n v="0.24"/>
    <n v="0.26"/>
    <n v="0.5"/>
    <n v="0.74"/>
    <n v="0.5"/>
    <n v="7.0000000000000007E-2"/>
    <n v="0.72"/>
    <n v="0.81"/>
    <n v="0.28999999999999998"/>
    <n v="0.66"/>
    <x v="0"/>
    <s v="Senior"/>
    <x v="11"/>
    <x v="1"/>
  </r>
  <r>
    <x v="18"/>
    <n v="103844"/>
    <n v="2"/>
    <s v="Master's"/>
    <n v="0.89"/>
    <n v="1.35"/>
    <x v="82"/>
    <x v="1"/>
    <n v="0.69"/>
    <n v="0.88"/>
    <n v="0.5"/>
    <n v="0.31"/>
    <n v="0.75"/>
    <n v="0.22"/>
    <n v="0.39"/>
    <n v="0.87"/>
    <n v="0.72"/>
    <n v="0.4"/>
    <x v="1"/>
    <s v="Entry/Junior"/>
    <x v="13"/>
    <x v="3"/>
  </r>
  <r>
    <x v="14"/>
    <n v="128035"/>
    <n v="23"/>
    <s v="Master's"/>
    <n v="0.36"/>
    <n v="0.78"/>
    <x v="44"/>
    <x v="0"/>
    <n v="0.74"/>
    <n v="0.25"/>
    <n v="0.45"/>
    <n v="0.39"/>
    <n v="0.98"/>
    <n v="0.39"/>
    <n v="0.08"/>
    <n v="0.09"/>
    <n v="0.59"/>
    <n v="0.6"/>
    <x v="1"/>
    <s v="Expert/Late"/>
    <x v="12"/>
    <x v="0"/>
  </r>
  <r>
    <x v="16"/>
    <n v="147270"/>
    <n v="13"/>
    <s v="Bachelor's"/>
    <n v="0.43"/>
    <n v="0.55000000000000004"/>
    <x v="35"/>
    <x v="0"/>
    <n v="0.5"/>
    <n v="0.15"/>
    <n v="0.1"/>
    <n v="0.12"/>
    <n v="0.1"/>
    <n v="0.61"/>
    <n v="0.2"/>
    <n v="0.25"/>
    <n v="0.17"/>
    <n v="0.96"/>
    <x v="1"/>
    <s v="Senior"/>
    <x v="14"/>
    <x v="0"/>
  </r>
  <r>
    <x v="18"/>
    <n v="43769"/>
    <n v="2"/>
    <s v="Bachelor's"/>
    <n v="0.23"/>
    <n v="0.83"/>
    <x v="5"/>
    <x v="1"/>
    <n v="0.49"/>
    <n v="0.02"/>
    <n v="0.67"/>
    <n v="0.52"/>
    <n v="0.9"/>
    <n v="0.16"/>
    <n v="0.8"/>
    <n v="0.79"/>
    <n v="0.13"/>
    <n v="0.4"/>
    <x v="0"/>
    <s v="Entry/Junior"/>
    <x v="13"/>
    <x v="3"/>
  </r>
  <r>
    <x v="4"/>
    <n v="103616"/>
    <n v="14"/>
    <s v="Bachelor's"/>
    <n v="0.25"/>
    <n v="0.76"/>
    <x v="43"/>
    <x v="2"/>
    <n v="0.41"/>
    <n v="0.95"/>
    <n v="0.13"/>
    <n v="0.97"/>
    <n v="0.23"/>
    <n v="0.77"/>
    <n v="0.34"/>
    <n v="0.14000000000000001"/>
    <n v="0.86"/>
    <n v="0.31"/>
    <x v="1"/>
    <s v="Senior"/>
    <x v="4"/>
    <x v="2"/>
  </r>
  <r>
    <x v="2"/>
    <n v="79004"/>
    <n v="28"/>
    <s v="Master's"/>
    <n v="0.56999999999999995"/>
    <n v="0.97"/>
    <x v="90"/>
    <x v="0"/>
    <n v="0.73"/>
    <n v="0.09"/>
    <n v="0.67"/>
    <n v="0.9"/>
    <n v="0.06"/>
    <n v="0.14000000000000001"/>
    <n v="0.72"/>
    <n v="0.44"/>
    <n v="0.4"/>
    <n v="0.14000000000000001"/>
    <x v="0"/>
    <s v="Expert/Late"/>
    <x v="2"/>
    <x v="0"/>
  </r>
  <r>
    <x v="13"/>
    <n v="140190"/>
    <n v="17"/>
    <s v="Master's"/>
    <n v="0.13"/>
    <n v="0.98"/>
    <x v="45"/>
    <x v="2"/>
    <n v="0.26"/>
    <n v="0.48"/>
    <n v="0.99"/>
    <n v="0.69"/>
    <n v="0.84"/>
    <n v="0.41"/>
    <n v="0.77"/>
    <n v="0.04"/>
    <n v="0.12"/>
    <n v="0.2"/>
    <x v="1"/>
    <s v="Senior"/>
    <x v="11"/>
    <x v="1"/>
  </r>
  <r>
    <x v="16"/>
    <n v="51071"/>
    <n v="6"/>
    <s v="PhD"/>
    <n v="0.85"/>
    <n v="0.85"/>
    <x v="83"/>
    <x v="0"/>
    <n v="0.71"/>
    <n v="0.59"/>
    <n v="0.36"/>
    <n v="0.57999999999999996"/>
    <n v="0.34"/>
    <n v="0.08"/>
    <n v="0.99"/>
    <n v="0.13"/>
    <n v="7.0000000000000007E-2"/>
    <n v="0.88"/>
    <x v="0"/>
    <s v="Mid-Level"/>
    <x v="14"/>
    <x v="0"/>
  </r>
  <r>
    <x v="19"/>
    <n v="97913"/>
    <n v="15"/>
    <s v="High School"/>
    <n v="0.65"/>
    <n v="0.83"/>
    <x v="36"/>
    <x v="2"/>
    <n v="0.26"/>
    <n v="0.34"/>
    <n v="0.41"/>
    <n v="0.72"/>
    <n v="0.51"/>
    <n v="0.94"/>
    <n v="0.04"/>
    <n v="0.5"/>
    <n v="0.57999999999999996"/>
    <n v="0.92"/>
    <x v="0"/>
    <s v="Senior"/>
    <x v="16"/>
    <x v="2"/>
  </r>
  <r>
    <x v="11"/>
    <n v="138336"/>
    <n v="8"/>
    <s v="Bachelor's"/>
    <n v="0.56999999999999995"/>
    <n v="1.35"/>
    <x v="10"/>
    <x v="2"/>
    <n v="0.88"/>
    <n v="0.02"/>
    <n v="0.73"/>
    <n v="0.93"/>
    <n v="0.66"/>
    <n v="0.44"/>
    <n v="0.04"/>
    <n v="0.92"/>
    <n v="0.47"/>
    <n v="0.03"/>
    <x v="1"/>
    <s v="Mid-Level"/>
    <x v="10"/>
    <x v="2"/>
  </r>
  <r>
    <x v="15"/>
    <n v="37432"/>
    <n v="23"/>
    <s v="High School"/>
    <n v="0.48"/>
    <n v="0.62"/>
    <x v="5"/>
    <x v="1"/>
    <n v="0.06"/>
    <n v="0.56999999999999995"/>
    <n v="0.62"/>
    <n v="0.51"/>
    <n v="0.82"/>
    <n v="0.86"/>
    <n v="0.62"/>
    <n v="0.01"/>
    <n v="0.7"/>
    <n v="0.42"/>
    <x v="0"/>
    <s v="Expert/Late"/>
    <x v="13"/>
    <x v="3"/>
  </r>
  <r>
    <x v="11"/>
    <n v="54578"/>
    <n v="27"/>
    <s v="High School"/>
    <n v="0.65"/>
    <n v="0.85"/>
    <x v="79"/>
    <x v="2"/>
    <n v="0.13"/>
    <n v="0.67"/>
    <n v="0"/>
    <n v="0.92"/>
    <n v="0.11"/>
    <n v="0.09"/>
    <n v="0.33"/>
    <n v="0.37"/>
    <n v="0.21"/>
    <n v="0.59"/>
    <x v="0"/>
    <s v="Expert/Late"/>
    <x v="10"/>
    <x v="2"/>
  </r>
  <r>
    <x v="4"/>
    <n v="83609"/>
    <n v="24"/>
    <s v="High School"/>
    <n v="0.03"/>
    <n v="0.82"/>
    <x v="69"/>
    <x v="2"/>
    <n v="0.69"/>
    <n v="0.72"/>
    <n v="0.7"/>
    <n v="0.31"/>
    <n v="0.1"/>
    <n v="0.27"/>
    <n v="0.83"/>
    <n v="0.98"/>
    <n v="0.49"/>
    <n v="0.01"/>
    <x v="0"/>
    <s v="Expert/Late"/>
    <x v="4"/>
    <x v="2"/>
  </r>
  <r>
    <x v="3"/>
    <n v="51182"/>
    <n v="8"/>
    <s v="High School"/>
    <n v="0.05"/>
    <n v="1.44"/>
    <x v="50"/>
    <x v="2"/>
    <n v="0.33"/>
    <n v="0.16"/>
    <n v="0.34"/>
    <n v="0.02"/>
    <n v="0.36"/>
    <n v="0.53"/>
    <n v="0.87"/>
    <n v="0.69"/>
    <n v="0.11"/>
    <n v="0.15"/>
    <x v="0"/>
    <s v="Mid-Level"/>
    <x v="3"/>
    <x v="1"/>
  </r>
  <r>
    <x v="10"/>
    <n v="127841"/>
    <n v="1"/>
    <s v="PhD"/>
    <n v="0.2"/>
    <n v="0.53"/>
    <x v="69"/>
    <x v="2"/>
    <n v="0.02"/>
    <n v="0.83"/>
    <n v="0.14000000000000001"/>
    <n v="0.97"/>
    <n v="0.6"/>
    <n v="0.73"/>
    <n v="0.11"/>
    <n v="0.86"/>
    <n v="0.84"/>
    <n v="0.65"/>
    <x v="1"/>
    <s v="Entry/Junior"/>
    <x v="9"/>
    <x v="1"/>
  </r>
  <r>
    <x v="1"/>
    <n v="101160"/>
    <n v="5"/>
    <s v="High School"/>
    <n v="0.72"/>
    <n v="0.51"/>
    <x v="42"/>
    <x v="1"/>
    <n v="0.85"/>
    <n v="0.36"/>
    <n v="0.11"/>
    <n v="0.42"/>
    <n v="0.73"/>
    <n v="0.11"/>
    <n v="0.21"/>
    <n v="0.15"/>
    <n v="0.8"/>
    <n v="0.06"/>
    <x v="1"/>
    <s v="Early Career"/>
    <x v="1"/>
    <x v="1"/>
  </r>
  <r>
    <x v="19"/>
    <n v="38711"/>
    <n v="7"/>
    <s v="Bachelor's"/>
    <n v="0.37"/>
    <n v="1.26"/>
    <x v="66"/>
    <x v="2"/>
    <n v="0.11"/>
    <n v="0.31"/>
    <n v="0.81"/>
    <n v="0.27"/>
    <n v="0.22"/>
    <n v="0.83"/>
    <n v="0.99"/>
    <n v="0.56000000000000005"/>
    <n v="0.28000000000000003"/>
    <n v="0.4"/>
    <x v="0"/>
    <s v="Mid-Level"/>
    <x v="16"/>
    <x v="2"/>
  </r>
  <r>
    <x v="13"/>
    <n v="138886"/>
    <n v="23"/>
    <s v="Master's"/>
    <n v="0.76"/>
    <n v="1.27"/>
    <x v="38"/>
    <x v="2"/>
    <n v="0.03"/>
    <n v="0.56000000000000005"/>
    <n v="0.21"/>
    <n v="0.34"/>
    <n v="0.78"/>
    <n v="0.19"/>
    <n v="0.64"/>
    <n v="0.65"/>
    <n v="0.95"/>
    <n v="0.78"/>
    <x v="1"/>
    <s v="Expert/Late"/>
    <x v="11"/>
    <x v="1"/>
  </r>
  <r>
    <x v="1"/>
    <n v="97696"/>
    <n v="20"/>
    <s v="High School"/>
    <n v="0.53"/>
    <n v="0.69"/>
    <x v="74"/>
    <x v="1"/>
    <n v="0.55000000000000004"/>
    <n v="0.68"/>
    <n v="0.61"/>
    <n v="0.39"/>
    <n v="0.27"/>
    <n v="0.17"/>
    <n v="0.69"/>
    <n v="0.65"/>
    <n v="0.69"/>
    <n v="0.37"/>
    <x v="0"/>
    <s v="Senior"/>
    <x v="1"/>
    <x v="1"/>
  </r>
  <r>
    <x v="16"/>
    <n v="105948"/>
    <n v="10"/>
    <s v="High School"/>
    <n v="0.76"/>
    <n v="1.27"/>
    <x v="2"/>
    <x v="0"/>
    <n v="0.61"/>
    <n v="0.37"/>
    <n v="0.7"/>
    <n v="0.84"/>
    <n v="0.69"/>
    <n v="0.51"/>
    <n v="0.46"/>
    <n v="0.64"/>
    <n v="0.68"/>
    <n v="0.56000000000000005"/>
    <x v="1"/>
    <s v="Mid-Level"/>
    <x v="14"/>
    <x v="0"/>
  </r>
  <r>
    <x v="11"/>
    <n v="44235"/>
    <n v="15"/>
    <s v="PhD"/>
    <n v="0.1"/>
    <n v="1.45"/>
    <x v="69"/>
    <x v="2"/>
    <n v="0.37"/>
    <n v="0.56000000000000005"/>
    <n v="0.05"/>
    <n v="0.04"/>
    <n v="0.25"/>
    <n v="0.69"/>
    <n v="0.85"/>
    <n v="0.56000000000000005"/>
    <n v="0.53"/>
    <n v="0.4"/>
    <x v="0"/>
    <s v="Senior"/>
    <x v="10"/>
    <x v="2"/>
  </r>
  <r>
    <x v="16"/>
    <n v="61688"/>
    <n v="26"/>
    <s v="High School"/>
    <n v="0.12"/>
    <n v="1.26"/>
    <x v="17"/>
    <x v="0"/>
    <n v="0.46"/>
    <n v="0.66"/>
    <n v="0.91"/>
    <n v="0.09"/>
    <n v="0.77"/>
    <n v="0.62"/>
    <n v="0.6"/>
    <n v="0.28999999999999998"/>
    <n v="0.68"/>
    <n v="0.79"/>
    <x v="0"/>
    <s v="Expert/Late"/>
    <x v="14"/>
    <x v="0"/>
  </r>
  <r>
    <x v="0"/>
    <n v="47883"/>
    <n v="22"/>
    <s v="High School"/>
    <n v="0.53"/>
    <n v="0.6"/>
    <x v="24"/>
    <x v="0"/>
    <n v="0.51"/>
    <n v="0.81"/>
    <n v="0.37"/>
    <n v="0.13"/>
    <n v="0.04"/>
    <n v="0.28000000000000003"/>
    <n v="0.24"/>
    <n v="0.56000000000000005"/>
    <n v="0.02"/>
    <n v="0.52"/>
    <x v="0"/>
    <s v="Expert/Late"/>
    <x v="0"/>
    <x v="0"/>
  </r>
  <r>
    <x v="9"/>
    <n v="105569"/>
    <n v="15"/>
    <s v="PhD"/>
    <n v="0.57999999999999996"/>
    <n v="1.2"/>
    <x v="83"/>
    <x v="0"/>
    <n v="0.98"/>
    <n v="0.14000000000000001"/>
    <n v="0.43"/>
    <n v="0.42"/>
    <n v="0.42"/>
    <n v="0.66"/>
    <n v="0.49"/>
    <n v="0.52"/>
    <n v="0.43"/>
    <n v="0.99"/>
    <x v="1"/>
    <s v="Senior"/>
    <x v="8"/>
    <x v="0"/>
  </r>
  <r>
    <x v="3"/>
    <n v="73271"/>
    <n v="9"/>
    <s v="Bachelor's"/>
    <n v="0.31"/>
    <n v="0.61"/>
    <x v="4"/>
    <x v="2"/>
    <n v="1"/>
    <n v="0.28999999999999998"/>
    <n v="0.36"/>
    <n v="0.94"/>
    <n v="0.71"/>
    <n v="0.3"/>
    <n v="0.57999999999999996"/>
    <n v="0.94"/>
    <n v="0.81"/>
    <n v="0.74"/>
    <x v="0"/>
    <s v="Mid-Level"/>
    <x v="3"/>
    <x v="1"/>
  </r>
  <r>
    <x v="7"/>
    <n v="147327"/>
    <n v="15"/>
    <s v="Bachelor's"/>
    <n v="0.18"/>
    <n v="1.32"/>
    <x v="54"/>
    <x v="1"/>
    <n v="0.93"/>
    <n v="0.36"/>
    <n v="0.86"/>
    <n v="0.27"/>
    <n v="0.51"/>
    <n v="0.11"/>
    <n v="0.66"/>
    <n v="0.84"/>
    <n v="0.72"/>
    <n v="0.52"/>
    <x v="1"/>
    <s v="Senior"/>
    <x v="6"/>
    <x v="3"/>
  </r>
  <r>
    <x v="0"/>
    <n v="76798"/>
    <n v="0"/>
    <s v="Master's"/>
    <n v="0.2"/>
    <n v="0.84"/>
    <x v="90"/>
    <x v="0"/>
    <n v="0.33"/>
    <n v="0.75"/>
    <n v="0.33"/>
    <n v="0.14000000000000001"/>
    <n v="0.4"/>
    <n v="0.98"/>
    <n v="0.23"/>
    <n v="0.61"/>
    <n v="0.43"/>
    <n v="7.0000000000000007E-2"/>
    <x v="0"/>
    <s v="Entry/Junior"/>
    <x v="0"/>
    <x v="0"/>
  </r>
  <r>
    <x v="15"/>
    <n v="127077"/>
    <n v="9"/>
    <s v="Master's"/>
    <n v="0.7"/>
    <n v="1.01"/>
    <x v="15"/>
    <x v="1"/>
    <n v="0.28999999999999998"/>
    <n v="0.09"/>
    <n v="0.94"/>
    <n v="0.38"/>
    <n v="0.57999999999999996"/>
    <n v="0.79"/>
    <n v="0.32"/>
    <n v="0.72"/>
    <n v="0.14000000000000001"/>
    <n v="0.28999999999999998"/>
    <x v="1"/>
    <s v="Mid-Level"/>
    <x v="13"/>
    <x v="3"/>
  </r>
  <r>
    <x v="2"/>
    <n v="145088"/>
    <n v="12"/>
    <s v="Master's"/>
    <n v="0.81"/>
    <n v="0.72"/>
    <x v="51"/>
    <x v="0"/>
    <n v="0.94"/>
    <n v="0.53"/>
    <n v="0.54"/>
    <n v="0.46"/>
    <n v="0.33"/>
    <n v="0.48"/>
    <n v="0.6"/>
    <n v="0.99"/>
    <n v="0.94"/>
    <n v="0.86"/>
    <x v="1"/>
    <s v="Senior"/>
    <x v="2"/>
    <x v="0"/>
  </r>
  <r>
    <x v="12"/>
    <n v="33841"/>
    <n v="28"/>
    <s v="High School"/>
    <n v="0.47"/>
    <n v="1.1599999999999999"/>
    <x v="72"/>
    <x v="2"/>
    <n v="0.39"/>
    <n v="0.96"/>
    <n v="0.42"/>
    <n v="0.6"/>
    <n v="0.71"/>
    <n v="0.95"/>
    <n v="0.24"/>
    <n v="0.75"/>
    <n v="0.52"/>
    <n v="0.27"/>
    <x v="0"/>
    <s v="Expert/Late"/>
    <x v="3"/>
    <x v="1"/>
  </r>
  <r>
    <x v="12"/>
    <n v="141789"/>
    <n v="27"/>
    <s v="Bachelor's"/>
    <n v="0.55000000000000004"/>
    <n v="1.1599999999999999"/>
    <x v="87"/>
    <x v="2"/>
    <n v="0.48"/>
    <n v="0.62"/>
    <n v="0.4"/>
    <n v="0.2"/>
    <n v="0.96"/>
    <n v="0.51"/>
    <n v="0.73"/>
    <n v="0.41"/>
    <n v="0.36"/>
    <n v="0.41"/>
    <x v="1"/>
    <s v="Expert/Late"/>
    <x v="3"/>
    <x v="1"/>
  </r>
  <r>
    <x v="7"/>
    <n v="102828"/>
    <n v="1"/>
    <s v="Bachelor's"/>
    <n v="0.54"/>
    <n v="1.04"/>
    <x v="7"/>
    <x v="1"/>
    <n v="0.13"/>
    <n v="0.5"/>
    <n v="0.17"/>
    <n v="0.13"/>
    <n v="0.93"/>
    <n v="0.6"/>
    <n v="0.66"/>
    <n v="0.4"/>
    <n v="0.91"/>
    <n v="0.64"/>
    <x v="1"/>
    <s v="Entry/Junior"/>
    <x v="6"/>
    <x v="3"/>
  </r>
  <r>
    <x v="10"/>
    <n v="50754"/>
    <n v="13"/>
    <s v="High School"/>
    <n v="0.37"/>
    <n v="1.46"/>
    <x v="12"/>
    <x v="2"/>
    <n v="0.85"/>
    <n v="0.17"/>
    <n v="0.27"/>
    <n v="0.28999999999999998"/>
    <n v="0.27"/>
    <n v="0.86"/>
    <n v="0.03"/>
    <n v="0.08"/>
    <n v="0.27"/>
    <n v="0.2"/>
    <x v="0"/>
    <s v="Senior"/>
    <x v="9"/>
    <x v="1"/>
  </r>
  <r>
    <x v="2"/>
    <n v="105481"/>
    <n v="14"/>
    <s v="High School"/>
    <n v="0.8"/>
    <n v="1.06"/>
    <x v="58"/>
    <x v="2"/>
    <n v="0.43"/>
    <n v="0.41"/>
    <n v="0.11"/>
    <n v="0.68"/>
    <n v="0.7"/>
    <n v="0.72"/>
    <n v="0.73"/>
    <n v="0"/>
    <n v="0.95"/>
    <n v="0.81"/>
    <x v="1"/>
    <s v="Senior"/>
    <x v="2"/>
    <x v="0"/>
  </r>
  <r>
    <x v="10"/>
    <n v="118110"/>
    <n v="3"/>
    <s v="Master's"/>
    <n v="0.02"/>
    <n v="1.43"/>
    <x v="69"/>
    <x v="2"/>
    <n v="0.84"/>
    <n v="0.09"/>
    <n v="0.74"/>
    <n v="0.96"/>
    <n v="0.68"/>
    <n v="0.56999999999999995"/>
    <n v="0.95"/>
    <n v="0.44"/>
    <n v="0.6"/>
    <n v="0.48"/>
    <x v="1"/>
    <s v="Early Career"/>
    <x v="9"/>
    <x v="1"/>
  </r>
  <r>
    <x v="6"/>
    <n v="96178"/>
    <n v="16"/>
    <s v="High School"/>
    <n v="0.08"/>
    <n v="1"/>
    <x v="64"/>
    <x v="2"/>
    <n v="0.79"/>
    <n v="0.57999999999999996"/>
    <n v="0.91"/>
    <n v="0.94"/>
    <n v="0.06"/>
    <n v="0.4"/>
    <n v="0.02"/>
    <n v="0.33"/>
    <n v="0.54"/>
    <n v="0.91"/>
    <x v="0"/>
    <s v="Senior"/>
    <x v="5"/>
    <x v="0"/>
  </r>
  <r>
    <x v="8"/>
    <n v="146903"/>
    <n v="21"/>
    <s v="PhD"/>
    <n v="0.13"/>
    <n v="0.59"/>
    <x v="22"/>
    <x v="2"/>
    <n v="0.53"/>
    <n v="0.27"/>
    <n v="0.9"/>
    <n v="0.93"/>
    <n v="0.4"/>
    <n v="0.89"/>
    <n v="0.38"/>
    <n v="0.74"/>
    <n v="0.48"/>
    <n v="0.12"/>
    <x v="1"/>
    <s v="Expert/Late"/>
    <x v="7"/>
    <x v="2"/>
  </r>
  <r>
    <x v="17"/>
    <n v="101835"/>
    <n v="22"/>
    <s v="Master's"/>
    <n v="0.45"/>
    <n v="1.23"/>
    <x v="84"/>
    <x v="2"/>
    <n v="0.02"/>
    <n v="0.1"/>
    <n v="0.5"/>
    <n v="0.69"/>
    <n v="0.33"/>
    <n v="0.7"/>
    <n v="0.7"/>
    <n v="0.7"/>
    <n v="0.49"/>
    <n v="0.91"/>
    <x v="1"/>
    <s v="Expert/Late"/>
    <x v="15"/>
    <x v="0"/>
  </r>
  <r>
    <x v="10"/>
    <n v="144300"/>
    <n v="13"/>
    <s v="PhD"/>
    <n v="0.27"/>
    <n v="1.03"/>
    <x v="12"/>
    <x v="2"/>
    <n v="0.4"/>
    <n v="0.72"/>
    <n v="0.88"/>
    <n v="0.22"/>
    <n v="0.81"/>
    <n v="0.76"/>
    <n v="0.36"/>
    <n v="0.99"/>
    <n v="0.26"/>
    <n v="0.25"/>
    <x v="1"/>
    <s v="Senior"/>
    <x v="9"/>
    <x v="1"/>
  </r>
  <r>
    <x v="15"/>
    <n v="80908"/>
    <n v="14"/>
    <s v="High School"/>
    <n v="0.43"/>
    <n v="0.83"/>
    <x v="63"/>
    <x v="1"/>
    <n v="0.77"/>
    <n v="0.79"/>
    <n v="0.56999999999999995"/>
    <n v="0.96"/>
    <n v="0.32"/>
    <n v="0.22"/>
    <n v="0.68"/>
    <n v="0.76"/>
    <n v="0.22"/>
    <n v="0.08"/>
    <x v="0"/>
    <s v="Senior"/>
    <x v="13"/>
    <x v="3"/>
  </r>
  <r>
    <x v="8"/>
    <n v="30567"/>
    <n v="8"/>
    <s v="Bachelor's"/>
    <n v="0.98"/>
    <n v="1.1399999999999999"/>
    <x v="6"/>
    <x v="2"/>
    <n v="1"/>
    <n v="0.89"/>
    <n v="0.51"/>
    <n v="0.83"/>
    <n v="0.82"/>
    <n v="0.93"/>
    <n v="0.84"/>
    <n v="0.64"/>
    <n v="0.61"/>
    <n v="0.47"/>
    <x v="0"/>
    <s v="Mid-Level"/>
    <x v="7"/>
    <x v="2"/>
  </r>
  <r>
    <x v="16"/>
    <n v="119342"/>
    <n v="3"/>
    <s v="High School"/>
    <n v="0.8"/>
    <n v="1.47"/>
    <x v="90"/>
    <x v="0"/>
    <n v="0.56999999999999995"/>
    <n v="0.44"/>
    <n v="0.67"/>
    <n v="0.63"/>
    <n v="0.02"/>
    <n v="0.54"/>
    <n v="0.09"/>
    <n v="0.03"/>
    <n v="0.79"/>
    <n v="0.26"/>
    <x v="1"/>
    <s v="Early Career"/>
    <x v="14"/>
    <x v="0"/>
  </r>
  <r>
    <x v="9"/>
    <n v="106762"/>
    <n v="7"/>
    <s v="Bachelor's"/>
    <n v="0.06"/>
    <n v="0.68"/>
    <x v="81"/>
    <x v="0"/>
    <n v="0.49"/>
    <n v="0.88"/>
    <n v="0.4"/>
    <n v="0.27"/>
    <n v="0.35"/>
    <n v="0.71"/>
    <n v="0.56000000000000005"/>
    <n v="0.9"/>
    <n v="0.6"/>
    <n v="0.49"/>
    <x v="1"/>
    <s v="Mid-Level"/>
    <x v="8"/>
    <x v="0"/>
  </r>
  <r>
    <x v="19"/>
    <n v="101486"/>
    <n v="16"/>
    <s v="PhD"/>
    <n v="0.95"/>
    <n v="0.86"/>
    <x v="10"/>
    <x v="2"/>
    <n v="0.62"/>
    <n v="0.5"/>
    <n v="0.99"/>
    <n v="0.46"/>
    <n v="7.0000000000000007E-2"/>
    <n v="0.98"/>
    <n v="0.84"/>
    <n v="0.18"/>
    <n v="0.9"/>
    <n v="0.34"/>
    <x v="1"/>
    <s v="Senior"/>
    <x v="16"/>
    <x v="2"/>
  </r>
  <r>
    <x v="6"/>
    <n v="56926"/>
    <n v="15"/>
    <s v="Master's"/>
    <n v="0.91"/>
    <n v="1.03"/>
    <x v="46"/>
    <x v="2"/>
    <n v="0.37"/>
    <n v="0.72"/>
    <n v="0.17"/>
    <n v="0.59"/>
    <n v="0.7"/>
    <n v="0.34"/>
    <n v="0.69"/>
    <n v="0.88"/>
    <n v="0.47"/>
    <n v="0.38"/>
    <x v="0"/>
    <s v="Senior"/>
    <x v="5"/>
    <x v="0"/>
  </r>
  <r>
    <x v="1"/>
    <n v="64986"/>
    <n v="26"/>
    <s v="PhD"/>
    <n v="0.75"/>
    <n v="1.36"/>
    <x v="13"/>
    <x v="1"/>
    <n v="0.86"/>
    <n v="0.11"/>
    <n v="0.35"/>
    <n v="0.88"/>
    <n v="0.2"/>
    <n v="0.08"/>
    <n v="0.79"/>
    <n v="0.84"/>
    <n v="0.16"/>
    <n v="0.85"/>
    <x v="0"/>
    <s v="Expert/Late"/>
    <x v="1"/>
    <x v="1"/>
  </r>
  <r>
    <x v="4"/>
    <n v="30944"/>
    <n v="9"/>
    <s v="High School"/>
    <n v="0.52"/>
    <n v="1.33"/>
    <x v="25"/>
    <x v="2"/>
    <n v="0.19"/>
    <n v="0.28000000000000003"/>
    <n v="0.51"/>
    <n v="0.53"/>
    <n v="0.81"/>
    <n v="0.79"/>
    <n v="0.57999999999999996"/>
    <n v="0.78"/>
    <n v="0.19"/>
    <n v="0.05"/>
    <x v="0"/>
    <s v="Mid-Level"/>
    <x v="4"/>
    <x v="2"/>
  </r>
  <r>
    <x v="8"/>
    <n v="60540"/>
    <n v="11"/>
    <s v="Master's"/>
    <n v="0.08"/>
    <n v="0.75"/>
    <x v="14"/>
    <x v="2"/>
    <n v="0.41"/>
    <n v="0.88"/>
    <n v="0.3"/>
    <n v="0.01"/>
    <n v="0.3"/>
    <n v="0.57999999999999996"/>
    <n v="0.38"/>
    <n v="0.53"/>
    <n v="0.88"/>
    <n v="0.91"/>
    <x v="0"/>
    <s v="Senior"/>
    <x v="7"/>
    <x v="2"/>
  </r>
  <r>
    <x v="12"/>
    <n v="87410"/>
    <n v="12"/>
    <s v="Bachelor's"/>
    <n v="0.46"/>
    <n v="1.05"/>
    <x v="26"/>
    <x v="2"/>
    <n v="1"/>
    <n v="0.24"/>
    <n v="0.73"/>
    <n v="0.38"/>
    <n v="0.01"/>
    <n v="0.01"/>
    <n v="0.46"/>
    <n v="0.49"/>
    <n v="0.02"/>
    <n v="0.69"/>
    <x v="0"/>
    <s v="Senior"/>
    <x v="3"/>
    <x v="1"/>
  </r>
  <r>
    <x v="12"/>
    <n v="148362"/>
    <n v="2"/>
    <s v="Master's"/>
    <n v="0.56000000000000005"/>
    <n v="0.8"/>
    <x v="49"/>
    <x v="2"/>
    <n v="0.41"/>
    <n v="0.23"/>
    <n v="0.53"/>
    <n v="0.2"/>
    <n v="0.51"/>
    <n v="0.16"/>
    <n v="0.67"/>
    <n v="0.75"/>
    <n v="0.11"/>
    <n v="0.47"/>
    <x v="1"/>
    <s v="Entry/Junior"/>
    <x v="3"/>
    <x v="1"/>
  </r>
  <r>
    <x v="3"/>
    <n v="72460"/>
    <n v="12"/>
    <s v="Master's"/>
    <n v="0.6"/>
    <n v="0.76"/>
    <x v="50"/>
    <x v="2"/>
    <n v="0.52"/>
    <n v="0.92"/>
    <n v="0.55000000000000004"/>
    <n v="0.57999999999999996"/>
    <n v="0.4"/>
    <n v="0.95"/>
    <n v="0.78"/>
    <n v="0.28999999999999998"/>
    <n v="0.84"/>
    <n v="0.43"/>
    <x v="0"/>
    <s v="Senior"/>
    <x v="3"/>
    <x v="1"/>
  </r>
  <r>
    <x v="17"/>
    <n v="130257"/>
    <n v="4"/>
    <s v="Master's"/>
    <n v="0.82"/>
    <n v="0.69"/>
    <x v="14"/>
    <x v="2"/>
    <n v="0.28999999999999998"/>
    <n v="0.3"/>
    <n v="0.3"/>
    <n v="0.73"/>
    <n v="0.23"/>
    <n v="0"/>
    <n v="0.72"/>
    <n v="0.17"/>
    <n v="0.1"/>
    <n v="0.24"/>
    <x v="1"/>
    <s v="Early Career"/>
    <x v="15"/>
    <x v="0"/>
  </r>
  <r>
    <x v="16"/>
    <n v="106054"/>
    <n v="29"/>
    <s v="High School"/>
    <n v="0.48"/>
    <n v="0.54"/>
    <x v="89"/>
    <x v="0"/>
    <n v="0.72"/>
    <n v="0.32"/>
    <n v="0.32"/>
    <n v="0.45"/>
    <n v="0.63"/>
    <n v="0.15"/>
    <n v="0.19"/>
    <n v="0.86"/>
    <n v="0.26"/>
    <n v="0.38"/>
    <x v="1"/>
    <s v="Expert/Late"/>
    <x v="14"/>
    <x v="0"/>
  </r>
  <r>
    <x v="7"/>
    <n v="139588"/>
    <n v="26"/>
    <s v="PhD"/>
    <n v="0.66"/>
    <n v="0.84"/>
    <x v="29"/>
    <x v="1"/>
    <n v="0.02"/>
    <n v="0.74"/>
    <n v="0.49"/>
    <n v="0.81"/>
    <n v="0.95"/>
    <n v="0.93"/>
    <n v="0.91"/>
    <n v="0.51"/>
    <n v="0.36"/>
    <n v="0.47"/>
    <x v="1"/>
    <s v="Expert/Late"/>
    <x v="6"/>
    <x v="3"/>
  </r>
  <r>
    <x v="8"/>
    <n v="97143"/>
    <n v="15"/>
    <s v="Bachelor's"/>
    <n v="0.88"/>
    <n v="0.71"/>
    <x v="79"/>
    <x v="2"/>
    <n v="0.82"/>
    <n v="0.98"/>
    <n v="0.88"/>
    <n v="0.28000000000000003"/>
    <n v="0.11"/>
    <n v="0.11"/>
    <n v="0.28999999999999998"/>
    <n v="0.61"/>
    <n v="0.8"/>
    <n v="0.9"/>
    <x v="0"/>
    <s v="Senior"/>
    <x v="7"/>
    <x v="2"/>
  </r>
  <r>
    <x v="6"/>
    <n v="49798"/>
    <n v="14"/>
    <s v="PhD"/>
    <n v="0.01"/>
    <n v="0.69"/>
    <x v="55"/>
    <x v="2"/>
    <n v="0.36"/>
    <n v="0.5"/>
    <n v="0.04"/>
    <n v="0.35"/>
    <n v="0.18"/>
    <n v="0.65"/>
    <n v="0.46"/>
    <n v="0.5"/>
    <n v="0.43"/>
    <n v="0.96"/>
    <x v="0"/>
    <s v="Senior"/>
    <x v="5"/>
    <x v="0"/>
  </r>
  <r>
    <x v="15"/>
    <n v="87748"/>
    <n v="7"/>
    <s v="PhD"/>
    <n v="0.52"/>
    <n v="1.24"/>
    <x v="27"/>
    <x v="1"/>
    <n v="0.93"/>
    <n v="0.38"/>
    <n v="0.46"/>
    <n v="0.09"/>
    <n v="0.61"/>
    <n v="0.28999999999999998"/>
    <n v="0.16"/>
    <n v="0.54"/>
    <n v="0.53"/>
    <n v="0.08"/>
    <x v="0"/>
    <s v="Mid-Level"/>
    <x v="13"/>
    <x v="3"/>
  </r>
  <r>
    <x v="14"/>
    <n v="46254"/>
    <n v="16"/>
    <s v="High School"/>
    <n v="0.62"/>
    <n v="0.69"/>
    <x v="90"/>
    <x v="0"/>
    <n v="0.72"/>
    <n v="0.53"/>
    <n v="0.4"/>
    <n v="0.32"/>
    <n v="0.61"/>
    <n v="0.94"/>
    <n v="0.67"/>
    <n v="7.0000000000000007E-2"/>
    <n v="0.46"/>
    <n v="0.89"/>
    <x v="0"/>
    <s v="Senior"/>
    <x v="12"/>
    <x v="0"/>
  </r>
  <r>
    <x v="17"/>
    <n v="75211"/>
    <n v="1"/>
    <s v="Bachelor's"/>
    <n v="0.99"/>
    <n v="1.45"/>
    <x v="20"/>
    <x v="2"/>
    <n v="0.93"/>
    <n v="0.36"/>
    <n v="0.84"/>
    <n v="0.42"/>
    <n v="0.44"/>
    <n v="0.63"/>
    <n v="0.77"/>
    <n v="0.03"/>
    <n v="0.59"/>
    <n v="0.19"/>
    <x v="0"/>
    <s v="Entry/Junior"/>
    <x v="15"/>
    <x v="0"/>
  </r>
  <r>
    <x v="8"/>
    <n v="39695"/>
    <n v="6"/>
    <s v="PhD"/>
    <n v="0.35"/>
    <n v="0.97"/>
    <x v="87"/>
    <x v="2"/>
    <n v="0.11"/>
    <n v="0.15"/>
    <n v="0.03"/>
    <n v="0.47"/>
    <n v="0.95"/>
    <n v="0.12"/>
    <n v="0.95"/>
    <n v="0.73"/>
    <n v="0.64"/>
    <n v="0.65"/>
    <x v="0"/>
    <s v="Mid-Level"/>
    <x v="7"/>
    <x v="2"/>
  </r>
  <r>
    <x v="6"/>
    <n v="57740"/>
    <n v="0"/>
    <s v="Bachelor's"/>
    <n v="0.11"/>
    <n v="1"/>
    <x v="14"/>
    <x v="2"/>
    <n v="0.59"/>
    <n v="0.83"/>
    <n v="7.0000000000000007E-2"/>
    <n v="0.69"/>
    <n v="0.53"/>
    <n v="0.38"/>
    <n v="0.34"/>
    <n v="0.62"/>
    <n v="0.89"/>
    <n v="0.5"/>
    <x v="0"/>
    <s v="Entry/Junior"/>
    <x v="5"/>
    <x v="0"/>
  </r>
  <r>
    <x v="0"/>
    <n v="99306"/>
    <n v="14"/>
    <s v="Bachelor's"/>
    <n v="0.4"/>
    <n v="0.6"/>
    <x v="28"/>
    <x v="0"/>
    <n v="0.05"/>
    <n v="0.38"/>
    <n v="0.34"/>
    <n v="0.72"/>
    <n v="0.74"/>
    <n v="0.05"/>
    <n v="0.22"/>
    <n v="0.27"/>
    <n v="0.55000000000000004"/>
    <n v="0.14000000000000001"/>
    <x v="0"/>
    <s v="Senior"/>
    <x v="0"/>
    <x v="0"/>
  </r>
  <r>
    <x v="10"/>
    <n v="54524"/>
    <n v="17"/>
    <s v="High School"/>
    <n v="0.42"/>
    <n v="0.56999999999999995"/>
    <x v="11"/>
    <x v="2"/>
    <n v="0.46"/>
    <n v="0.77"/>
    <n v="0.66"/>
    <n v="0.45"/>
    <n v="0.22"/>
    <n v="0.73"/>
    <n v="0.71"/>
    <n v="0.15"/>
    <n v="0.91"/>
    <n v="0.06"/>
    <x v="0"/>
    <s v="Senior"/>
    <x v="9"/>
    <x v="1"/>
  </r>
  <r>
    <x v="10"/>
    <n v="92345"/>
    <n v="23"/>
    <s v="Bachelor's"/>
    <n v="0.19"/>
    <n v="1.41"/>
    <x v="50"/>
    <x v="2"/>
    <n v="0.79"/>
    <n v="0.23"/>
    <n v="0.49"/>
    <n v="0.36"/>
    <n v="0.83"/>
    <n v="0.02"/>
    <n v="0.24"/>
    <n v="0.15"/>
    <n v="0.86"/>
    <n v="0.47"/>
    <x v="0"/>
    <s v="Expert/Late"/>
    <x v="9"/>
    <x v="1"/>
  </r>
  <r>
    <x v="7"/>
    <n v="93220"/>
    <n v="27"/>
    <s v="Master's"/>
    <n v="0.45"/>
    <n v="1.47"/>
    <x v="75"/>
    <x v="1"/>
    <n v="0.71"/>
    <n v="0.28999999999999998"/>
    <n v="0.17"/>
    <n v="0.92"/>
    <n v="0.42"/>
    <n v="0.28000000000000003"/>
    <n v="0.47"/>
    <n v="0.92"/>
    <n v="0.39"/>
    <n v="0.56000000000000005"/>
    <x v="0"/>
    <s v="Expert/Late"/>
    <x v="6"/>
    <x v="3"/>
  </r>
  <r>
    <x v="11"/>
    <n v="108610"/>
    <n v="13"/>
    <s v="Master's"/>
    <n v="0.43"/>
    <n v="0.73"/>
    <x v="58"/>
    <x v="2"/>
    <n v="0.96"/>
    <n v="0.84"/>
    <n v="0.69"/>
    <n v="0.28999999999999998"/>
    <n v="0.91"/>
    <n v="0.28000000000000003"/>
    <n v="0.8"/>
    <n v="0.92"/>
    <n v="0.6"/>
    <n v="0.8"/>
    <x v="1"/>
    <s v="Senior"/>
    <x v="10"/>
    <x v="2"/>
  </r>
  <r>
    <x v="4"/>
    <n v="64722"/>
    <n v="23"/>
    <s v="Bachelor's"/>
    <n v="0.19"/>
    <n v="1.17"/>
    <x v="55"/>
    <x v="2"/>
    <n v="0.51"/>
    <n v="0.16"/>
    <n v="0.42"/>
    <n v="0.83"/>
    <n v="0.99"/>
    <n v="0.32"/>
    <n v="0.53"/>
    <n v="0.51"/>
    <n v="0.95"/>
    <n v="0.48"/>
    <x v="0"/>
    <s v="Expert/Late"/>
    <x v="4"/>
    <x v="2"/>
  </r>
  <r>
    <x v="0"/>
    <n v="70910"/>
    <n v="20"/>
    <s v="PhD"/>
    <n v="0.92"/>
    <n v="0.87"/>
    <x v="17"/>
    <x v="0"/>
    <n v="0.92"/>
    <n v="0.93"/>
    <n v="0.27"/>
    <n v="0.4"/>
    <n v="0.87"/>
    <n v="0.36"/>
    <n v="0.6"/>
    <n v="0.12"/>
    <n v="0.06"/>
    <n v="0.41"/>
    <x v="0"/>
    <s v="Senior"/>
    <x v="0"/>
    <x v="0"/>
  </r>
  <r>
    <x v="5"/>
    <n v="138347"/>
    <n v="21"/>
    <s v="Bachelor's"/>
    <n v="0.78"/>
    <n v="0.96"/>
    <x v="29"/>
    <x v="1"/>
    <n v="0.39"/>
    <n v="0.16"/>
    <n v="0.4"/>
    <n v="0.57999999999999996"/>
    <n v="0.95"/>
    <n v="7.0000000000000007E-2"/>
    <n v="0.51"/>
    <n v="0.33"/>
    <n v="0.51"/>
    <n v="0.02"/>
    <x v="1"/>
    <s v="Expert/Late"/>
    <x v="3"/>
    <x v="1"/>
  </r>
  <r>
    <x v="19"/>
    <n v="58152"/>
    <n v="13"/>
    <s v="Master's"/>
    <n v="0.82"/>
    <n v="1.05"/>
    <x v="8"/>
    <x v="2"/>
    <n v="0.28999999999999998"/>
    <n v="0.3"/>
    <n v="0.38"/>
    <n v="0.84"/>
    <n v="0.97"/>
    <n v="0.44"/>
    <n v="0.39"/>
    <n v="0.85"/>
    <n v="0.43"/>
    <n v="0.55000000000000004"/>
    <x v="0"/>
    <s v="Senior"/>
    <x v="16"/>
    <x v="2"/>
  </r>
  <r>
    <x v="11"/>
    <n v="95063"/>
    <n v="3"/>
    <s v="PhD"/>
    <n v="0.74"/>
    <n v="1.03"/>
    <x v="69"/>
    <x v="2"/>
    <n v="0.78"/>
    <n v="0.22"/>
    <n v="0.72"/>
    <n v="0.8"/>
    <n v="0.35"/>
    <n v="0.17"/>
    <n v="0"/>
    <n v="0.45"/>
    <n v="0.35"/>
    <n v="0.55000000000000004"/>
    <x v="0"/>
    <s v="Early Career"/>
    <x v="10"/>
    <x v="2"/>
  </r>
  <r>
    <x v="14"/>
    <n v="125761"/>
    <n v="21"/>
    <s v="PhD"/>
    <n v="0.86"/>
    <n v="0.76"/>
    <x v="39"/>
    <x v="0"/>
    <n v="0.48"/>
    <n v="0.5"/>
    <n v="0.22"/>
    <n v="0.27"/>
    <n v="0.17"/>
    <n v="0.72"/>
    <n v="0.77"/>
    <n v="0.46"/>
    <n v="0.71"/>
    <n v="0.74"/>
    <x v="1"/>
    <s v="Expert/Late"/>
    <x v="12"/>
    <x v="0"/>
  </r>
  <r>
    <x v="13"/>
    <n v="31645"/>
    <n v="4"/>
    <s v="High School"/>
    <n v="0.97"/>
    <n v="1.32"/>
    <x v="48"/>
    <x v="2"/>
    <n v="0.19"/>
    <n v="0.13"/>
    <n v="0.14000000000000001"/>
    <n v="0.75"/>
    <n v="0.47"/>
    <n v="0.78"/>
    <n v="0.75"/>
    <n v="0.6"/>
    <n v="0.69"/>
    <n v="0.02"/>
    <x v="0"/>
    <s v="Early Career"/>
    <x v="11"/>
    <x v="1"/>
  </r>
  <r>
    <x v="9"/>
    <n v="73262"/>
    <n v="2"/>
    <s v="PhD"/>
    <n v="0.64"/>
    <n v="0.51"/>
    <x v="76"/>
    <x v="0"/>
    <n v="0.85"/>
    <n v="0.68"/>
    <n v="0.27"/>
    <n v="0.69"/>
    <n v="0.79"/>
    <n v="0.31"/>
    <n v="0.04"/>
    <n v="0.93"/>
    <n v="0.35"/>
    <n v="0.11"/>
    <x v="0"/>
    <s v="Entry/Junior"/>
    <x v="8"/>
    <x v="0"/>
  </r>
  <r>
    <x v="14"/>
    <n v="51730"/>
    <n v="25"/>
    <s v="High School"/>
    <n v="0.77"/>
    <n v="0.72"/>
    <x v="62"/>
    <x v="0"/>
    <n v="0.24"/>
    <n v="0.99"/>
    <n v="0.2"/>
    <n v="0.57999999999999996"/>
    <n v="0.93"/>
    <n v="0.15"/>
    <n v="0.97"/>
    <n v="0.95"/>
    <n v="0.88"/>
    <n v="0.21"/>
    <x v="0"/>
    <s v="Expert/Late"/>
    <x v="12"/>
    <x v="0"/>
  </r>
  <r>
    <x v="0"/>
    <n v="123878"/>
    <n v="5"/>
    <s v="Bachelor's"/>
    <n v="0.76"/>
    <n v="0.77"/>
    <x v="90"/>
    <x v="0"/>
    <n v="0.82"/>
    <n v="0.27"/>
    <n v="0.19"/>
    <n v="0.68"/>
    <n v="0.53"/>
    <n v="0.51"/>
    <n v="0.26"/>
    <n v="0.03"/>
    <n v="0.41"/>
    <n v="0.11"/>
    <x v="1"/>
    <s v="Early Career"/>
    <x v="0"/>
    <x v="0"/>
  </r>
  <r>
    <x v="3"/>
    <n v="89300"/>
    <n v="11"/>
    <s v="High School"/>
    <n v="0.04"/>
    <n v="0.93"/>
    <x v="86"/>
    <x v="2"/>
    <n v="0.1"/>
    <n v="0.66"/>
    <n v="0.65"/>
    <n v="0.03"/>
    <n v="0"/>
    <n v="0.08"/>
    <n v="0.76"/>
    <n v="0.57999999999999996"/>
    <n v="0.04"/>
    <n v="0.49"/>
    <x v="0"/>
    <s v="Senior"/>
    <x v="3"/>
    <x v="1"/>
  </r>
  <r>
    <x v="12"/>
    <n v="131971"/>
    <n v="5"/>
    <s v="Bachelor's"/>
    <n v="0.87"/>
    <n v="1.43"/>
    <x v="87"/>
    <x v="2"/>
    <n v="0.14000000000000001"/>
    <n v="0.24"/>
    <n v="0.78"/>
    <n v="0.97"/>
    <n v="0.47"/>
    <n v="0.31"/>
    <n v="0.43"/>
    <n v="0.3"/>
    <n v="0.26"/>
    <n v="0.59"/>
    <x v="1"/>
    <s v="Early Career"/>
    <x v="3"/>
    <x v="1"/>
  </r>
  <r>
    <x v="8"/>
    <n v="113441"/>
    <n v="10"/>
    <s v="Bachelor's"/>
    <n v="0.26"/>
    <n v="1.1599999999999999"/>
    <x v="57"/>
    <x v="2"/>
    <n v="0.08"/>
    <n v="0.28999999999999998"/>
    <n v="0.88"/>
    <n v="0.76"/>
    <n v="0.02"/>
    <n v="0.5"/>
    <n v="0.27"/>
    <n v="0.65"/>
    <n v="0.72"/>
    <n v="0.86"/>
    <x v="1"/>
    <s v="Mid-Level"/>
    <x v="7"/>
    <x v="2"/>
  </r>
  <r>
    <x v="9"/>
    <n v="87589"/>
    <n v="15"/>
    <s v="Bachelor's"/>
    <n v="0.99"/>
    <n v="1.48"/>
    <x v="24"/>
    <x v="0"/>
    <n v="0.56999999999999995"/>
    <n v="0.4"/>
    <n v="0.36"/>
    <n v="0.01"/>
    <n v="0.25"/>
    <n v="0.72"/>
    <n v="0.6"/>
    <n v="0.92"/>
    <n v="0.05"/>
    <n v="0.16"/>
    <x v="0"/>
    <s v="Senior"/>
    <x v="8"/>
    <x v="0"/>
  </r>
  <r>
    <x v="13"/>
    <n v="113446"/>
    <n v="8"/>
    <s v="High School"/>
    <n v="0.73"/>
    <n v="1.31"/>
    <x v="4"/>
    <x v="2"/>
    <n v="0.99"/>
    <n v="0.28999999999999998"/>
    <n v="0.71"/>
    <n v="0.12"/>
    <n v="0.41"/>
    <n v="0.85"/>
    <n v="0.37"/>
    <n v="0.59"/>
    <n v="0.5"/>
    <n v="0.65"/>
    <x v="1"/>
    <s v="Mid-Level"/>
    <x v="11"/>
    <x v="1"/>
  </r>
  <r>
    <x v="14"/>
    <n v="135301"/>
    <n v="25"/>
    <s v="Master's"/>
    <n v="0.06"/>
    <n v="1.07"/>
    <x v="24"/>
    <x v="0"/>
    <n v="0.48"/>
    <n v="0.08"/>
    <n v="0.56000000000000005"/>
    <n v="0.33"/>
    <n v="0.15"/>
    <n v="0.85"/>
    <n v="0.52"/>
    <n v="0.93"/>
    <n v="0.81"/>
    <n v="0.69"/>
    <x v="1"/>
    <s v="Expert/Late"/>
    <x v="12"/>
    <x v="0"/>
  </r>
  <r>
    <x v="11"/>
    <n v="118552"/>
    <n v="4"/>
    <s v="Master's"/>
    <n v="0.43"/>
    <n v="0.7"/>
    <x v="72"/>
    <x v="2"/>
    <n v="0.17"/>
    <n v="0.28999999999999998"/>
    <n v="0.52"/>
    <n v="0.26"/>
    <n v="0.21"/>
    <n v="0.6"/>
    <n v="0.09"/>
    <n v="0.06"/>
    <n v="0.37"/>
    <n v="0.72"/>
    <x v="1"/>
    <s v="Early Career"/>
    <x v="10"/>
    <x v="2"/>
  </r>
  <r>
    <x v="19"/>
    <n v="148977"/>
    <n v="29"/>
    <s v="PhD"/>
    <n v="0.42"/>
    <n v="1.07"/>
    <x v="84"/>
    <x v="2"/>
    <n v="0.94"/>
    <n v="0.05"/>
    <n v="0.67"/>
    <n v="0.89"/>
    <n v="0.8"/>
    <n v="0.18"/>
    <n v="0.3"/>
    <n v="0.72"/>
    <n v="0.08"/>
    <n v="0.81"/>
    <x v="1"/>
    <s v="Expert/Late"/>
    <x v="16"/>
    <x v="2"/>
  </r>
  <r>
    <x v="10"/>
    <n v="48715"/>
    <n v="17"/>
    <s v="Master's"/>
    <n v="0.73"/>
    <n v="0.6"/>
    <x v="31"/>
    <x v="2"/>
    <n v="0.68"/>
    <n v="0.83"/>
    <n v="0.04"/>
    <n v="0.02"/>
    <n v="0.37"/>
    <n v="0.15"/>
    <n v="0.56000000000000005"/>
    <n v="0.92"/>
    <n v="0.39"/>
    <n v="0.84"/>
    <x v="0"/>
    <s v="Senior"/>
    <x v="9"/>
    <x v="1"/>
  </r>
  <r>
    <x v="8"/>
    <n v="147045"/>
    <n v="19"/>
    <s v="PhD"/>
    <n v="0.17"/>
    <n v="0.53"/>
    <x v="87"/>
    <x v="2"/>
    <n v="0.91"/>
    <n v="0.1"/>
    <n v="0.61"/>
    <n v="0.45"/>
    <n v="0.94"/>
    <n v="0.12"/>
    <n v="0.21"/>
    <n v="0.03"/>
    <n v="0.43"/>
    <n v="0.28000000000000003"/>
    <x v="1"/>
    <s v="Senior"/>
    <x v="7"/>
    <x v="2"/>
  </r>
  <r>
    <x v="3"/>
    <n v="40196"/>
    <n v="16"/>
    <s v="High School"/>
    <n v="0.6"/>
    <n v="1.1100000000000001"/>
    <x v="50"/>
    <x v="2"/>
    <n v="0.09"/>
    <n v="0.45"/>
    <n v="1"/>
    <n v="0.84"/>
    <n v="0.89"/>
    <n v="0.82"/>
    <n v="0.1"/>
    <n v="0.23"/>
    <n v="0"/>
    <n v="0.3"/>
    <x v="0"/>
    <s v="Senior"/>
    <x v="3"/>
    <x v="1"/>
  </r>
  <r>
    <x v="16"/>
    <n v="141054"/>
    <n v="25"/>
    <s v="PhD"/>
    <n v="0.47"/>
    <n v="1.18"/>
    <x v="24"/>
    <x v="0"/>
    <n v="0.75"/>
    <n v="0.94"/>
    <n v="0.05"/>
    <n v="0.01"/>
    <n v="0.66"/>
    <n v="0.28999999999999998"/>
    <n v="0.25"/>
    <n v="0.33"/>
    <n v="0.27"/>
    <n v="0.51"/>
    <x v="1"/>
    <s v="Expert/Late"/>
    <x v="14"/>
    <x v="0"/>
  </r>
  <r>
    <x v="9"/>
    <n v="132785"/>
    <n v="24"/>
    <s v="PhD"/>
    <n v="0.51"/>
    <n v="1.17"/>
    <x v="9"/>
    <x v="0"/>
    <n v="0.25"/>
    <n v="0.17"/>
    <n v="0.35"/>
    <n v="0.74"/>
    <n v="0.76"/>
    <n v="0.67"/>
    <n v="0.23"/>
    <n v="0.59"/>
    <n v="0.56999999999999995"/>
    <n v="0.48"/>
    <x v="1"/>
    <s v="Expert/Late"/>
    <x v="8"/>
    <x v="0"/>
  </r>
  <r>
    <x v="10"/>
    <n v="123249"/>
    <n v="23"/>
    <s v="Master's"/>
    <n v="0.49"/>
    <n v="1.07"/>
    <x v="31"/>
    <x v="2"/>
    <n v="0.11"/>
    <n v="0.75"/>
    <n v="0.14000000000000001"/>
    <n v="7.0000000000000007E-2"/>
    <n v="0.98"/>
    <n v="0.96"/>
    <n v="0.06"/>
    <n v="0.44"/>
    <n v="0.19"/>
    <n v="0.49"/>
    <x v="1"/>
    <s v="Expert/Late"/>
    <x v="9"/>
    <x v="1"/>
  </r>
  <r>
    <x v="1"/>
    <n v="62500"/>
    <n v="21"/>
    <s v="Bachelor's"/>
    <n v="0.95"/>
    <n v="1.1299999999999999"/>
    <x v="41"/>
    <x v="1"/>
    <n v="0.6"/>
    <n v="0.31"/>
    <n v="0.91"/>
    <n v="0.87"/>
    <n v="0.56000000000000005"/>
    <n v="0.32"/>
    <n v="0.28999999999999998"/>
    <n v="0.03"/>
    <n v="0.82"/>
    <n v="0.45"/>
    <x v="0"/>
    <s v="Expert/Late"/>
    <x v="1"/>
    <x v="1"/>
  </r>
  <r>
    <x v="9"/>
    <n v="136128"/>
    <n v="9"/>
    <s v="Bachelor's"/>
    <n v="0.49"/>
    <n v="1.41"/>
    <x v="32"/>
    <x v="0"/>
    <n v="0.15"/>
    <n v="0.71"/>
    <n v="0.44"/>
    <n v="0.25"/>
    <n v="0.69"/>
    <n v="0.74"/>
    <n v="0.18"/>
    <n v="0.91"/>
    <n v="0.75"/>
    <n v="0.93"/>
    <x v="1"/>
    <s v="Mid-Level"/>
    <x v="8"/>
    <x v="0"/>
  </r>
  <r>
    <x v="5"/>
    <n v="142109"/>
    <n v="8"/>
    <s v="Bachelor's"/>
    <n v="0.94"/>
    <n v="0.87"/>
    <x v="19"/>
    <x v="1"/>
    <n v="0.76"/>
    <n v="0.7"/>
    <n v="0.6"/>
    <n v="0.49"/>
    <n v="0.03"/>
    <n v="0.62"/>
    <n v="0.42"/>
    <n v="0.56000000000000005"/>
    <n v="0.43"/>
    <n v="0.97"/>
    <x v="1"/>
    <s v="Mid-Level"/>
    <x v="3"/>
    <x v="1"/>
  </r>
  <r>
    <x v="10"/>
    <n v="87737"/>
    <n v="25"/>
    <s v="Master's"/>
    <n v="0.75"/>
    <n v="1.44"/>
    <x v="22"/>
    <x v="2"/>
    <n v="0.01"/>
    <n v="0.03"/>
    <n v="0.7"/>
    <n v="0.28000000000000003"/>
    <n v="0.57999999999999996"/>
    <n v="0.2"/>
    <n v="0.27"/>
    <n v="0.5"/>
    <n v="0.98"/>
    <n v="0.62"/>
    <x v="0"/>
    <s v="Expert/Late"/>
    <x v="9"/>
    <x v="1"/>
  </r>
  <r>
    <x v="7"/>
    <n v="121903"/>
    <n v="0"/>
    <s v="Master's"/>
    <n v="0.96"/>
    <n v="0.71"/>
    <x v="61"/>
    <x v="1"/>
    <n v="0.77"/>
    <n v="0.87"/>
    <n v="0.52"/>
    <n v="0.99"/>
    <n v="0.01"/>
    <n v="0.3"/>
    <n v="0.62"/>
    <n v="0.47"/>
    <n v="0.12"/>
    <n v="0.37"/>
    <x v="1"/>
    <s v="Entry/Junior"/>
    <x v="6"/>
    <x v="3"/>
  </r>
  <r>
    <x v="5"/>
    <n v="141654"/>
    <n v="27"/>
    <s v="High School"/>
    <n v="0.64"/>
    <n v="1.39"/>
    <x v="15"/>
    <x v="1"/>
    <n v="0.7"/>
    <n v="0.47"/>
    <n v="0.51"/>
    <n v="0.14000000000000001"/>
    <n v="0.34"/>
    <n v="0.19"/>
    <n v="0.82"/>
    <n v="0.91"/>
    <n v="0.54"/>
    <n v="0.73"/>
    <x v="1"/>
    <s v="Expert/Late"/>
    <x v="3"/>
    <x v="1"/>
  </r>
  <r>
    <x v="10"/>
    <n v="50662"/>
    <n v="20"/>
    <s v="High School"/>
    <n v="0.61"/>
    <n v="1.2"/>
    <x v="8"/>
    <x v="2"/>
    <n v="0.24"/>
    <n v="0.88"/>
    <n v="0.74"/>
    <n v="0.9"/>
    <n v="0.82"/>
    <n v="0.99"/>
    <n v="0.19"/>
    <n v="0.09"/>
    <n v="0.34"/>
    <n v="0.13"/>
    <x v="0"/>
    <s v="Senior"/>
    <x v="9"/>
    <x v="1"/>
  </r>
  <r>
    <x v="3"/>
    <n v="116755"/>
    <n v="1"/>
    <s v="Bachelor's"/>
    <n v="0.44"/>
    <n v="0.56000000000000005"/>
    <x v="66"/>
    <x v="2"/>
    <n v="0.59"/>
    <n v="0.56000000000000005"/>
    <n v="0.66"/>
    <n v="0.5"/>
    <n v="0.03"/>
    <n v="0.61"/>
    <n v="0.72"/>
    <n v="0.42"/>
    <n v="0.76"/>
    <n v="0.23"/>
    <x v="1"/>
    <s v="Entry/Junior"/>
    <x v="3"/>
    <x v="1"/>
  </r>
  <r>
    <x v="12"/>
    <n v="133719"/>
    <n v="6"/>
    <s v="High School"/>
    <n v="0.16"/>
    <n v="0.87"/>
    <x v="4"/>
    <x v="2"/>
    <n v="0.83"/>
    <n v="0.38"/>
    <n v="0.59"/>
    <n v="0.72"/>
    <n v="0.24"/>
    <n v="0.17"/>
    <n v="0.97"/>
    <n v="0.62"/>
    <n v="0.98"/>
    <n v="0.34"/>
    <x v="1"/>
    <s v="Mid-Level"/>
    <x v="3"/>
    <x v="1"/>
  </r>
  <r>
    <x v="8"/>
    <n v="127427"/>
    <n v="21"/>
    <s v="Bachelor's"/>
    <n v="0.34"/>
    <n v="1.04"/>
    <x v="64"/>
    <x v="2"/>
    <n v="0.63"/>
    <n v="0.46"/>
    <n v="0.56000000000000005"/>
    <n v="0.28000000000000003"/>
    <n v="0.02"/>
    <n v="0.63"/>
    <n v="0.25"/>
    <n v="0.67"/>
    <n v="0.75"/>
    <n v="0.92"/>
    <x v="1"/>
    <s v="Expert/Late"/>
    <x v="7"/>
    <x v="2"/>
  </r>
  <r>
    <x v="17"/>
    <n v="130628"/>
    <n v="7"/>
    <s v="PhD"/>
    <n v="0.01"/>
    <n v="1.49"/>
    <x v="64"/>
    <x v="2"/>
    <n v="0.64"/>
    <n v="0.02"/>
    <n v="0.86"/>
    <n v="0.15"/>
    <n v="0.84"/>
    <n v="0.02"/>
    <n v="0.65"/>
    <n v="0.43"/>
    <n v="0.2"/>
    <n v="0.11"/>
    <x v="1"/>
    <s v="Mid-Level"/>
    <x v="15"/>
    <x v="0"/>
  </r>
  <r>
    <x v="7"/>
    <n v="43686"/>
    <n v="3"/>
    <s v="High School"/>
    <n v="0.12"/>
    <n v="0.99"/>
    <x v="13"/>
    <x v="1"/>
    <n v="0.83"/>
    <n v="0.68"/>
    <n v="7.0000000000000007E-2"/>
    <n v="0.31"/>
    <n v="0.28999999999999998"/>
    <n v="0.92"/>
    <n v="0.87"/>
    <n v="0.37"/>
    <n v="7.0000000000000007E-2"/>
    <n v="0.89"/>
    <x v="0"/>
    <s v="Early Career"/>
    <x v="6"/>
    <x v="3"/>
  </r>
  <r>
    <x v="1"/>
    <n v="57313"/>
    <n v="26"/>
    <s v="PhD"/>
    <n v="0.85"/>
    <n v="1.35"/>
    <x v="7"/>
    <x v="1"/>
    <n v="0.18"/>
    <n v="0.48"/>
    <n v="0.49"/>
    <n v="0.49"/>
    <n v="0.54"/>
    <n v="0.26"/>
    <n v="0.37"/>
    <n v="0.43"/>
    <n v="0.13"/>
    <n v="0.46"/>
    <x v="0"/>
    <s v="Expert/Late"/>
    <x v="1"/>
    <x v="1"/>
  </r>
  <r>
    <x v="10"/>
    <n v="91404"/>
    <n v="6"/>
    <s v="Master's"/>
    <n v="0.83"/>
    <n v="0.91"/>
    <x v="50"/>
    <x v="2"/>
    <n v="0.03"/>
    <n v="0.67"/>
    <n v="0.4"/>
    <n v="0.45"/>
    <n v="0.87"/>
    <n v="0.46"/>
    <n v="0.02"/>
    <n v="0.23"/>
    <n v="0.48"/>
    <n v="0.42"/>
    <x v="0"/>
    <s v="Mid-Level"/>
    <x v="9"/>
    <x v="1"/>
  </r>
  <r>
    <x v="4"/>
    <n v="109794"/>
    <n v="20"/>
    <s v="Bachelor's"/>
    <n v="0.54"/>
    <n v="1.19"/>
    <x v="78"/>
    <x v="2"/>
    <n v="0.44"/>
    <n v="0.45"/>
    <n v="0.41"/>
    <n v="0.54"/>
    <n v="0.25"/>
    <n v="0.89"/>
    <n v="0.33"/>
    <n v="0.15"/>
    <n v="0.1"/>
    <n v="0.01"/>
    <x v="1"/>
    <s v="Senior"/>
    <x v="4"/>
    <x v="2"/>
  </r>
  <r>
    <x v="8"/>
    <n v="49416"/>
    <n v="8"/>
    <s v="PhD"/>
    <n v="0.19"/>
    <n v="0.52"/>
    <x v="50"/>
    <x v="2"/>
    <n v="0.68"/>
    <n v="0.09"/>
    <n v="0.46"/>
    <n v="0.74"/>
    <n v="0.99"/>
    <n v="0.67"/>
    <n v="0.24"/>
    <n v="0.72"/>
    <n v="0.6"/>
    <n v="0.21"/>
    <x v="0"/>
    <s v="Mid-Level"/>
    <x v="7"/>
    <x v="2"/>
  </r>
  <r>
    <x v="18"/>
    <n v="56162"/>
    <n v="9"/>
    <s v="High School"/>
    <n v="0.43"/>
    <n v="1.46"/>
    <x v="70"/>
    <x v="1"/>
    <n v="0.64"/>
    <n v="0.73"/>
    <n v="0.48"/>
    <n v="0.51"/>
    <n v="0.85"/>
    <n v="0.68"/>
    <n v="0.9"/>
    <n v="0.89"/>
    <n v="0.98"/>
    <n v="0.7"/>
    <x v="0"/>
    <s v="Mid-Level"/>
    <x v="13"/>
    <x v="3"/>
  </r>
  <r>
    <x v="9"/>
    <n v="85420"/>
    <n v="4"/>
    <s v="Bachelor's"/>
    <n v="0.17"/>
    <n v="1.21"/>
    <x v="62"/>
    <x v="0"/>
    <n v="0.28000000000000003"/>
    <n v="0.24"/>
    <n v="0.88"/>
    <n v="0.87"/>
    <n v="0.63"/>
    <n v="0.47"/>
    <n v="0.67"/>
    <n v="0.61"/>
    <n v="0.42"/>
    <n v="0.38"/>
    <x v="0"/>
    <s v="Early Career"/>
    <x v="8"/>
    <x v="0"/>
  </r>
  <r>
    <x v="4"/>
    <n v="82948"/>
    <n v="4"/>
    <s v="Bachelor's"/>
    <n v="0.59"/>
    <n v="1.1499999999999999"/>
    <x v="8"/>
    <x v="2"/>
    <n v="0.97"/>
    <n v="0.08"/>
    <n v="0.35"/>
    <n v="0.42"/>
    <n v="0.02"/>
    <n v="0.36"/>
    <n v="0.27"/>
    <n v="0.51"/>
    <n v="0.34"/>
    <n v="0.73"/>
    <x v="0"/>
    <s v="Early Career"/>
    <x v="4"/>
    <x v="2"/>
  </r>
  <r>
    <x v="18"/>
    <n v="91336"/>
    <n v="8"/>
    <s v="PhD"/>
    <n v="0.16"/>
    <n v="1.29"/>
    <x v="85"/>
    <x v="1"/>
    <n v="0.02"/>
    <n v="0.7"/>
    <n v="0.25"/>
    <n v="0.04"/>
    <n v="0.4"/>
    <n v="0.94"/>
    <n v="0.01"/>
    <n v="0.59"/>
    <n v="0.5"/>
    <n v="0.87"/>
    <x v="0"/>
    <s v="Mid-Level"/>
    <x v="13"/>
    <x v="3"/>
  </r>
  <r>
    <x v="8"/>
    <n v="104474"/>
    <n v="16"/>
    <s v="Master's"/>
    <n v="0.68"/>
    <n v="1.18"/>
    <x v="64"/>
    <x v="2"/>
    <n v="0.94"/>
    <n v="0.82"/>
    <n v="0.04"/>
    <n v="0.47"/>
    <n v="0.4"/>
    <n v="0.31"/>
    <n v="0.45"/>
    <n v="0.38"/>
    <n v="0.43"/>
    <n v="0.98"/>
    <x v="1"/>
    <s v="Senior"/>
    <x v="7"/>
    <x v="2"/>
  </r>
  <r>
    <x v="9"/>
    <n v="72628"/>
    <n v="8"/>
    <s v="Master's"/>
    <n v="0.92"/>
    <n v="0.98"/>
    <x v="83"/>
    <x v="0"/>
    <n v="0.83"/>
    <n v="0.36"/>
    <n v="0.43"/>
    <n v="0.41"/>
    <n v="0.37"/>
    <n v="0.93"/>
    <n v="0.83"/>
    <n v="0.11"/>
    <n v="0.11"/>
    <n v="0.43"/>
    <x v="0"/>
    <s v="Mid-Level"/>
    <x v="8"/>
    <x v="0"/>
  </r>
  <r>
    <x v="1"/>
    <n v="135494"/>
    <n v="19"/>
    <s v="High School"/>
    <n v="0.62"/>
    <n v="0.64"/>
    <x v="82"/>
    <x v="1"/>
    <n v="0.01"/>
    <n v="0.32"/>
    <n v="0.68"/>
    <n v="0.48"/>
    <n v="0.98"/>
    <n v="0.87"/>
    <n v="0.36"/>
    <n v="0.05"/>
    <n v="0.85"/>
    <n v="0.91"/>
    <x v="1"/>
    <s v="Senior"/>
    <x v="1"/>
    <x v="1"/>
  </r>
  <r>
    <x v="6"/>
    <n v="71751"/>
    <n v="2"/>
    <s v="High School"/>
    <n v="0.37"/>
    <n v="0.57999999999999996"/>
    <x v="31"/>
    <x v="2"/>
    <n v="0"/>
    <n v="0.05"/>
    <n v="0"/>
    <n v="0.65"/>
    <n v="0.42"/>
    <n v="0.3"/>
    <n v="0.91"/>
    <n v="0.19"/>
    <n v="0.39"/>
    <n v="0.94"/>
    <x v="0"/>
    <s v="Entry/Junior"/>
    <x v="5"/>
    <x v="0"/>
  </r>
  <r>
    <x v="16"/>
    <n v="86087"/>
    <n v="1"/>
    <s v="High School"/>
    <n v="0.55000000000000004"/>
    <n v="0.57999999999999996"/>
    <x v="40"/>
    <x v="0"/>
    <n v="0.42"/>
    <n v="0.8"/>
    <n v="0.25"/>
    <n v="0.42"/>
    <n v="0.79"/>
    <n v="0.97"/>
    <n v="0.06"/>
    <n v="0.81"/>
    <n v="0.3"/>
    <n v="0.55000000000000004"/>
    <x v="0"/>
    <s v="Entry/Junior"/>
    <x v="14"/>
    <x v="0"/>
  </r>
  <r>
    <x v="18"/>
    <n v="127425"/>
    <n v="29"/>
    <s v="High School"/>
    <n v="0.61"/>
    <n v="0.85"/>
    <x v="61"/>
    <x v="1"/>
    <n v="0.04"/>
    <n v="0.15"/>
    <n v="0.92"/>
    <n v="1"/>
    <n v="0.78"/>
    <n v="0.28999999999999998"/>
    <n v="0.4"/>
    <n v="0.74"/>
    <n v="0.97"/>
    <n v="0.46"/>
    <x v="1"/>
    <s v="Expert/Late"/>
    <x v="13"/>
    <x v="3"/>
  </r>
  <r>
    <x v="12"/>
    <n v="133587"/>
    <n v="16"/>
    <s v="Bachelor's"/>
    <n v="0.43"/>
    <n v="0.99"/>
    <x v="79"/>
    <x v="2"/>
    <n v="0.52"/>
    <n v="0.49"/>
    <n v="0.57999999999999996"/>
    <n v="0.69"/>
    <n v="0.11"/>
    <n v="0.82"/>
    <n v="0.44"/>
    <n v="7.0000000000000007E-2"/>
    <n v="0.79"/>
    <n v="0.38"/>
    <x v="1"/>
    <s v="Senior"/>
    <x v="3"/>
    <x v="1"/>
  </r>
  <r>
    <x v="0"/>
    <n v="140373"/>
    <n v="5"/>
    <s v="Master's"/>
    <n v="0.63"/>
    <n v="1.38"/>
    <x v="24"/>
    <x v="0"/>
    <n v="0.96"/>
    <n v="0.87"/>
    <n v="0"/>
    <n v="0.38"/>
    <n v="0.82"/>
    <n v="0.37"/>
    <n v="0.6"/>
    <n v="0.61"/>
    <n v="0.37"/>
    <n v="0.9"/>
    <x v="1"/>
    <s v="Early Career"/>
    <x v="0"/>
    <x v="0"/>
  </r>
  <r>
    <x v="5"/>
    <n v="133080"/>
    <n v="14"/>
    <s v="Bachelor's"/>
    <n v="0.13"/>
    <n v="1.0900000000000001"/>
    <x v="13"/>
    <x v="1"/>
    <n v="0.05"/>
    <n v="0.24"/>
    <n v="0.8"/>
    <n v="0.05"/>
    <n v="0.86"/>
    <n v="0.66"/>
    <n v="0.43"/>
    <n v="0.35"/>
    <n v="0.02"/>
    <n v="0.83"/>
    <x v="1"/>
    <s v="Senior"/>
    <x v="3"/>
    <x v="1"/>
  </r>
  <r>
    <x v="17"/>
    <n v="123012"/>
    <n v="20"/>
    <s v="PhD"/>
    <n v="0.31"/>
    <n v="1.07"/>
    <x v="10"/>
    <x v="2"/>
    <n v="0.5"/>
    <n v="0.81"/>
    <n v="0.47"/>
    <n v="0.95"/>
    <n v="0.85"/>
    <n v="0.33"/>
    <n v="0.4"/>
    <n v="0.42"/>
    <n v="0.63"/>
    <n v="0.28999999999999998"/>
    <x v="1"/>
    <s v="Senior"/>
    <x v="15"/>
    <x v="0"/>
  </r>
  <r>
    <x v="4"/>
    <n v="76629"/>
    <n v="11"/>
    <s v="Master's"/>
    <n v="0.61"/>
    <n v="0.9"/>
    <x v="23"/>
    <x v="2"/>
    <n v="0.4"/>
    <n v="0.82"/>
    <n v="0.56999999999999995"/>
    <n v="0.04"/>
    <n v="0.18"/>
    <n v="0.86"/>
    <n v="0.56000000000000005"/>
    <n v="0.95"/>
    <n v="7.0000000000000007E-2"/>
    <n v="0.3"/>
    <x v="0"/>
    <s v="Senior"/>
    <x v="4"/>
    <x v="2"/>
  </r>
  <r>
    <x v="4"/>
    <n v="33811"/>
    <n v="3"/>
    <s v="PhD"/>
    <n v="0.55000000000000004"/>
    <n v="0.88"/>
    <x v="46"/>
    <x v="2"/>
    <n v="0.64"/>
    <n v="0.54"/>
    <n v="0.27"/>
    <n v="0.48"/>
    <n v="0.75"/>
    <n v="0.21"/>
    <n v="0.28999999999999998"/>
    <n v="0.35"/>
    <n v="0.75"/>
    <n v="0.85"/>
    <x v="0"/>
    <s v="Early Career"/>
    <x v="4"/>
    <x v="2"/>
  </r>
  <r>
    <x v="7"/>
    <n v="95283"/>
    <n v="4"/>
    <s v="High School"/>
    <n v="0.3"/>
    <n v="1.39"/>
    <x v="85"/>
    <x v="1"/>
    <n v="0.67"/>
    <n v="0.99"/>
    <n v="0.66"/>
    <n v="0.73"/>
    <n v="0.39"/>
    <n v="0.43"/>
    <n v="0.14000000000000001"/>
    <n v="0.82"/>
    <n v="0.93"/>
    <n v="0.62"/>
    <x v="0"/>
    <s v="Early Career"/>
    <x v="6"/>
    <x v="3"/>
  </r>
  <r>
    <x v="18"/>
    <n v="113205"/>
    <n v="1"/>
    <s v="High School"/>
    <n v="0.15"/>
    <n v="0.77"/>
    <x v="37"/>
    <x v="1"/>
    <n v="0.61"/>
    <n v="0.95"/>
    <n v="0.05"/>
    <n v="0"/>
    <n v="0.6"/>
    <n v="0.28000000000000003"/>
    <n v="0.88"/>
    <n v="0.33"/>
    <n v="0.28999999999999998"/>
    <n v="0.27"/>
    <x v="1"/>
    <s v="Entry/Junior"/>
    <x v="13"/>
    <x v="3"/>
  </r>
  <r>
    <x v="8"/>
    <n v="100453"/>
    <n v="28"/>
    <s v="Bachelor's"/>
    <n v="0.57999999999999996"/>
    <n v="0.67"/>
    <x v="25"/>
    <x v="2"/>
    <n v="0.46"/>
    <n v="0.02"/>
    <n v="0.02"/>
    <n v="0.52"/>
    <n v="0.7"/>
    <n v="0.94"/>
    <n v="0.18"/>
    <n v="0.1"/>
    <n v="0.05"/>
    <n v="0.44"/>
    <x v="1"/>
    <s v="Expert/Late"/>
    <x v="7"/>
    <x v="2"/>
  </r>
  <r>
    <x v="18"/>
    <n v="68397"/>
    <n v="14"/>
    <s v="Master's"/>
    <n v="0.84"/>
    <n v="1.18"/>
    <x v="5"/>
    <x v="1"/>
    <n v="0.46"/>
    <n v="0.91"/>
    <n v="0.33"/>
    <n v="0.5"/>
    <n v="0.96"/>
    <n v="0.73"/>
    <n v="0.75"/>
    <n v="0.25"/>
    <n v="0.41"/>
    <n v="0.08"/>
    <x v="0"/>
    <s v="Senior"/>
    <x v="13"/>
    <x v="3"/>
  </r>
  <r>
    <x v="11"/>
    <n v="113824"/>
    <n v="10"/>
    <s v="Bachelor's"/>
    <n v="0.1"/>
    <n v="1.34"/>
    <x v="12"/>
    <x v="2"/>
    <n v="0.53"/>
    <n v="0.14000000000000001"/>
    <n v="0.03"/>
    <n v="0.8"/>
    <n v="0.6"/>
    <n v="0.71"/>
    <n v="0.3"/>
    <n v="0.51"/>
    <n v="0.75"/>
    <n v="0.46"/>
    <x v="1"/>
    <s v="Mid-Level"/>
    <x v="10"/>
    <x v="2"/>
  </r>
  <r>
    <x v="12"/>
    <n v="50758"/>
    <n v="26"/>
    <s v="Bachelor's"/>
    <n v="0.79"/>
    <n v="0.72"/>
    <x v="20"/>
    <x v="2"/>
    <n v="0.53"/>
    <n v="0.06"/>
    <n v="0.77"/>
    <n v="0.72"/>
    <n v="0.88"/>
    <n v="0.64"/>
    <n v="7.0000000000000007E-2"/>
    <n v="0.25"/>
    <n v="0.81"/>
    <n v="0.17"/>
    <x v="0"/>
    <s v="Expert/Late"/>
    <x v="3"/>
    <x v="1"/>
  </r>
  <r>
    <x v="6"/>
    <n v="135900"/>
    <n v="8"/>
    <s v="Master's"/>
    <n v="0.78"/>
    <n v="0.83"/>
    <x v="87"/>
    <x v="2"/>
    <n v="0.56000000000000005"/>
    <n v="0.86"/>
    <n v="0.22"/>
    <n v="0.94"/>
    <n v="0.6"/>
    <n v="0.99"/>
    <n v="0.09"/>
    <n v="0.13"/>
    <n v="0.83"/>
    <n v="0.86"/>
    <x v="1"/>
    <s v="Mid-Level"/>
    <x v="5"/>
    <x v="0"/>
  </r>
  <r>
    <x v="5"/>
    <n v="133613"/>
    <n v="11"/>
    <s v="PhD"/>
    <n v="0.71"/>
    <n v="1.37"/>
    <x v="19"/>
    <x v="1"/>
    <n v="0.56999999999999995"/>
    <n v="0.85"/>
    <n v="0.4"/>
    <n v="0.3"/>
    <n v="0.8"/>
    <n v="0.34"/>
    <n v="0"/>
    <n v="0.96"/>
    <n v="0.59"/>
    <n v="0.82"/>
    <x v="1"/>
    <s v="Senior"/>
    <x v="3"/>
    <x v="1"/>
  </r>
  <r>
    <x v="8"/>
    <n v="93115"/>
    <n v="10"/>
    <s v="High School"/>
    <n v="7.0000000000000007E-2"/>
    <n v="0.67"/>
    <x v="71"/>
    <x v="2"/>
    <n v="0.32"/>
    <n v="0.66"/>
    <n v="0.62"/>
    <n v="0.49"/>
    <n v="0.21"/>
    <n v="0.38"/>
    <n v="0.54"/>
    <n v="0.47"/>
    <n v="0.13"/>
    <n v="0.65"/>
    <x v="0"/>
    <s v="Mid-Level"/>
    <x v="7"/>
    <x v="2"/>
  </r>
  <r>
    <x v="1"/>
    <n v="129683"/>
    <n v="11"/>
    <s v="Master's"/>
    <n v="0.38"/>
    <n v="1.21"/>
    <x v="19"/>
    <x v="1"/>
    <n v="0.56999999999999995"/>
    <n v="0.33"/>
    <n v="0.01"/>
    <n v="0.19"/>
    <n v="0.94"/>
    <n v="0.52"/>
    <n v="1"/>
    <n v="0.52"/>
    <n v="0.54"/>
    <n v="0.39"/>
    <x v="1"/>
    <s v="Senior"/>
    <x v="1"/>
    <x v="1"/>
  </r>
  <r>
    <x v="19"/>
    <n v="83013"/>
    <n v="15"/>
    <s v="Bachelor's"/>
    <n v="0.25"/>
    <n v="0.84"/>
    <x v="8"/>
    <x v="2"/>
    <n v="0.19"/>
    <n v="0.22"/>
    <n v="0.27"/>
    <n v="0.45"/>
    <n v="0.65"/>
    <n v="0.86"/>
    <n v="0.28999999999999998"/>
    <n v="0.18"/>
    <n v="0.38"/>
    <n v="0.89"/>
    <x v="0"/>
    <s v="Senior"/>
    <x v="16"/>
    <x v="2"/>
  </r>
  <r>
    <x v="7"/>
    <n v="45233"/>
    <n v="16"/>
    <s v="High School"/>
    <n v="0.68"/>
    <n v="0.98"/>
    <x v="63"/>
    <x v="1"/>
    <n v="0.32"/>
    <n v="0.22"/>
    <n v="0.88"/>
    <n v="0.48"/>
    <n v="0.56000000000000005"/>
    <n v="0.59"/>
    <n v="0.64"/>
    <n v="0.5"/>
    <n v="0.02"/>
    <n v="0.33"/>
    <x v="0"/>
    <s v="Senior"/>
    <x v="6"/>
    <x v="3"/>
  </r>
  <r>
    <x v="18"/>
    <n v="50765"/>
    <n v="19"/>
    <s v="PhD"/>
    <n v="0.68"/>
    <n v="0.56000000000000005"/>
    <x v="27"/>
    <x v="1"/>
    <n v="0.21"/>
    <n v="0.95"/>
    <n v="0.34"/>
    <n v="0.33"/>
    <n v="0.92"/>
    <n v="0.42"/>
    <n v="0.96"/>
    <n v="0.02"/>
    <n v="0.31"/>
    <n v="0.67"/>
    <x v="0"/>
    <s v="Senior"/>
    <x v="13"/>
    <x v="3"/>
  </r>
  <r>
    <x v="14"/>
    <n v="108766"/>
    <n v="18"/>
    <s v="Bachelor's"/>
    <n v="0.14000000000000001"/>
    <n v="0.85"/>
    <x v="9"/>
    <x v="0"/>
    <n v="0.51"/>
    <n v="0.93"/>
    <n v="0.87"/>
    <n v="0.13"/>
    <n v="0.17"/>
    <n v="0.36"/>
    <n v="0.28999999999999998"/>
    <n v="0.61"/>
    <n v="0.9"/>
    <n v="0.96"/>
    <x v="1"/>
    <s v="Senior"/>
    <x v="12"/>
    <x v="0"/>
  </r>
  <r>
    <x v="16"/>
    <n v="64297"/>
    <n v="16"/>
    <s v="High School"/>
    <n v="0.84"/>
    <n v="1.03"/>
    <x v="73"/>
    <x v="0"/>
    <n v="0.52"/>
    <n v="0.56000000000000005"/>
    <n v="0.74"/>
    <n v="0.22"/>
    <n v="0.37"/>
    <n v="0.36"/>
    <n v="0.96"/>
    <n v="0.44"/>
    <n v="0.76"/>
    <n v="0.75"/>
    <x v="0"/>
    <s v="Senior"/>
    <x v="14"/>
    <x v="0"/>
  </r>
  <r>
    <x v="8"/>
    <n v="76126"/>
    <n v="10"/>
    <s v="High School"/>
    <n v="0.56999999999999995"/>
    <n v="1.39"/>
    <x v="78"/>
    <x v="2"/>
    <n v="0.95"/>
    <n v="0.21"/>
    <n v="7.0000000000000007E-2"/>
    <n v="0.89"/>
    <n v="0.85"/>
    <n v="0.99"/>
    <n v="0.68"/>
    <n v="0.94"/>
    <n v="0.83"/>
    <n v="0.84"/>
    <x v="0"/>
    <s v="Mid-Level"/>
    <x v="7"/>
    <x v="2"/>
  </r>
  <r>
    <x v="7"/>
    <n v="112694"/>
    <n v="27"/>
    <s v="Master's"/>
    <n v="0.38"/>
    <n v="1.43"/>
    <x v="74"/>
    <x v="1"/>
    <n v="0.54"/>
    <n v="0.45"/>
    <n v="0.56000000000000005"/>
    <n v="0.47"/>
    <n v="0.05"/>
    <n v="0.88"/>
    <n v="0.44"/>
    <n v="0.59"/>
    <n v="0.14000000000000001"/>
    <n v="0"/>
    <x v="1"/>
    <s v="Expert/Late"/>
    <x v="6"/>
    <x v="3"/>
  </r>
  <r>
    <x v="15"/>
    <n v="117287"/>
    <n v="21"/>
    <s v="High School"/>
    <n v="0.7"/>
    <n v="0.6"/>
    <x v="16"/>
    <x v="1"/>
    <n v="0.22"/>
    <n v="0.2"/>
    <n v="0.18"/>
    <n v="0.01"/>
    <n v="0.77"/>
    <n v="0.88"/>
    <n v="0.61"/>
    <n v="0.19"/>
    <n v="0.28999999999999998"/>
    <n v="0.48"/>
    <x v="1"/>
    <s v="Expert/Late"/>
    <x v="13"/>
    <x v="3"/>
  </r>
  <r>
    <x v="18"/>
    <n v="31082"/>
    <n v="12"/>
    <s v="Bachelor's"/>
    <n v="0.25"/>
    <n v="1.23"/>
    <x v="74"/>
    <x v="1"/>
    <n v="0.3"/>
    <n v="0.46"/>
    <n v="7.0000000000000007E-2"/>
    <n v="0.8"/>
    <n v="0.24"/>
    <n v="0.73"/>
    <n v="7.0000000000000007E-2"/>
    <n v="0.96"/>
    <n v="0.19"/>
    <n v="0.88"/>
    <x v="0"/>
    <s v="Senior"/>
    <x v="13"/>
    <x v="3"/>
  </r>
  <r>
    <x v="0"/>
    <n v="137252"/>
    <n v="23"/>
    <s v="Bachelor's"/>
    <n v="0.97"/>
    <n v="0.98"/>
    <x v="51"/>
    <x v="0"/>
    <n v="0.37"/>
    <n v="0.18"/>
    <n v="0.44"/>
    <n v="0.17"/>
    <n v="0.98"/>
    <n v="0.1"/>
    <n v="0.59"/>
    <n v="0.63"/>
    <n v="0.54"/>
    <n v="0.66"/>
    <x v="1"/>
    <s v="Expert/Late"/>
    <x v="0"/>
    <x v="0"/>
  </r>
  <r>
    <x v="4"/>
    <n v="31511"/>
    <n v="17"/>
    <s v="Bachelor's"/>
    <n v="0.56000000000000005"/>
    <n v="0.79"/>
    <x v="26"/>
    <x v="2"/>
    <n v="0.76"/>
    <n v="0.97"/>
    <n v="0.04"/>
    <n v="0.28999999999999998"/>
    <n v="0.2"/>
    <n v="0.01"/>
    <n v="0.24"/>
    <n v="0.68"/>
    <n v="0.23"/>
    <n v="0.51"/>
    <x v="0"/>
    <s v="Senior"/>
    <x v="4"/>
    <x v="2"/>
  </r>
  <r>
    <x v="16"/>
    <n v="33145"/>
    <n v="9"/>
    <s v="Master's"/>
    <n v="0.69"/>
    <n v="0.89"/>
    <x v="77"/>
    <x v="0"/>
    <n v="0.46"/>
    <n v="0.18"/>
    <n v="0.63"/>
    <n v="0.36"/>
    <n v="0.85"/>
    <n v="0.76"/>
    <n v="0.61"/>
    <n v="0.36"/>
    <n v="0.21"/>
    <n v="0.78"/>
    <x v="0"/>
    <s v="Mid-Level"/>
    <x v="14"/>
    <x v="0"/>
  </r>
  <r>
    <x v="3"/>
    <n v="115642"/>
    <n v="19"/>
    <s v="PhD"/>
    <n v="0.22"/>
    <n v="0.7"/>
    <x v="49"/>
    <x v="2"/>
    <n v="0.78"/>
    <n v="0.23"/>
    <n v="0.53"/>
    <n v="0.45"/>
    <n v="0.57999999999999996"/>
    <n v="0.88"/>
    <n v="0.87"/>
    <n v="0.45"/>
    <n v="0.02"/>
    <n v="0.43"/>
    <x v="1"/>
    <s v="Senior"/>
    <x v="3"/>
    <x v="1"/>
  </r>
  <r>
    <x v="15"/>
    <n v="128303"/>
    <n v="9"/>
    <s v="Bachelor's"/>
    <n v="0.56000000000000005"/>
    <n v="1.1499999999999999"/>
    <x v="63"/>
    <x v="1"/>
    <n v="0.65"/>
    <n v="0.18"/>
    <n v="0.75"/>
    <n v="0.34"/>
    <n v="0.71"/>
    <n v="0.05"/>
    <n v="0.41"/>
    <n v="0.71"/>
    <n v="0.23"/>
    <n v="0.8"/>
    <x v="1"/>
    <s v="Mid-Level"/>
    <x v="13"/>
    <x v="3"/>
  </r>
  <r>
    <x v="2"/>
    <n v="81142"/>
    <n v="16"/>
    <s v="Bachelor's"/>
    <n v="0.59"/>
    <n v="0.85"/>
    <x v="90"/>
    <x v="0"/>
    <n v="0.6"/>
    <n v="0.47"/>
    <n v="0.7"/>
    <n v="0.43"/>
    <n v="0.2"/>
    <n v="0.21"/>
    <n v="0.01"/>
    <n v="0.3"/>
    <n v="0.75"/>
    <n v="0.79"/>
    <x v="0"/>
    <s v="Senior"/>
    <x v="2"/>
    <x v="0"/>
  </r>
  <r>
    <x v="1"/>
    <n v="89817"/>
    <n v="13"/>
    <s v="PhD"/>
    <n v="0.96"/>
    <n v="1"/>
    <x v="16"/>
    <x v="1"/>
    <n v="0.71"/>
    <n v="0.72"/>
    <n v="0.09"/>
    <n v="0.22"/>
    <n v="0.01"/>
    <n v="0.72"/>
    <n v="0.34"/>
    <n v="0.79"/>
    <n v="0.34"/>
    <n v="0.82"/>
    <x v="0"/>
    <s v="Senior"/>
    <x v="1"/>
    <x v="1"/>
  </r>
  <r>
    <x v="11"/>
    <n v="124410"/>
    <n v="0"/>
    <s v="Master's"/>
    <n v="0.17"/>
    <n v="0.84"/>
    <x v="36"/>
    <x v="2"/>
    <n v="0.35"/>
    <n v="0.76"/>
    <n v="0.1"/>
    <n v="0.35"/>
    <n v="0.84"/>
    <n v="7.0000000000000007E-2"/>
    <n v="0.94"/>
    <n v="0.99"/>
    <n v="0.09"/>
    <n v="0.28999999999999998"/>
    <x v="1"/>
    <s v="Entry/Junior"/>
    <x v="10"/>
    <x v="2"/>
  </r>
  <r>
    <x v="17"/>
    <n v="138139"/>
    <n v="15"/>
    <s v="Bachelor's"/>
    <n v="0.78"/>
    <n v="1.1000000000000001"/>
    <x v="23"/>
    <x v="2"/>
    <n v="0.76"/>
    <n v="0.12"/>
    <n v="0.83"/>
    <n v="0.71"/>
    <n v="0.57999999999999996"/>
    <n v="0.89"/>
    <n v="0.7"/>
    <n v="0.2"/>
    <n v="0.43"/>
    <n v="0.49"/>
    <x v="1"/>
    <s v="Senior"/>
    <x v="15"/>
    <x v="0"/>
  </r>
  <r>
    <x v="1"/>
    <n v="78657"/>
    <n v="18"/>
    <s v="PhD"/>
    <n v="0.95"/>
    <n v="0.63"/>
    <x v="29"/>
    <x v="1"/>
    <n v="0.51"/>
    <n v="0.03"/>
    <n v="0.92"/>
    <n v="0.85"/>
    <n v="0.52"/>
    <n v="0.23"/>
    <n v="0.12"/>
    <n v="0.36"/>
    <n v="0.26"/>
    <n v="0.51"/>
    <x v="0"/>
    <s v="Senior"/>
    <x v="1"/>
    <x v="1"/>
  </r>
  <r>
    <x v="16"/>
    <n v="69309"/>
    <n v="8"/>
    <s v="PhD"/>
    <n v="0.56999999999999995"/>
    <n v="1.39"/>
    <x v="83"/>
    <x v="0"/>
    <n v="0.48"/>
    <n v="0.85"/>
    <n v="0.47"/>
    <n v="0.87"/>
    <n v="0.28999999999999998"/>
    <n v="0.13"/>
    <n v="0.86"/>
    <n v="0.59"/>
    <n v="0.89"/>
    <n v="0.94"/>
    <x v="0"/>
    <s v="Mid-Level"/>
    <x v="14"/>
    <x v="0"/>
  </r>
  <r>
    <x v="10"/>
    <n v="68669"/>
    <n v="17"/>
    <s v="Master's"/>
    <n v="0.49"/>
    <n v="1.36"/>
    <x v="55"/>
    <x v="2"/>
    <n v="0.45"/>
    <n v="0.28999999999999998"/>
    <n v="0.1"/>
    <n v="0.76"/>
    <n v="0.51"/>
    <n v="0.56000000000000005"/>
    <n v="0.41"/>
    <n v="0.46"/>
    <n v="0.12"/>
    <n v="0.67"/>
    <x v="0"/>
    <s v="Senior"/>
    <x v="9"/>
    <x v="1"/>
  </r>
  <r>
    <x v="16"/>
    <n v="87033"/>
    <n v="27"/>
    <s v="PhD"/>
    <n v="0.82"/>
    <n v="0.7"/>
    <x v="73"/>
    <x v="0"/>
    <n v="0.65"/>
    <n v="0.85"/>
    <n v="0.47"/>
    <n v="0.73"/>
    <n v="1"/>
    <n v="0.99"/>
    <n v="0.74"/>
    <n v="0.74"/>
    <n v="0.25"/>
    <n v="0.83"/>
    <x v="0"/>
    <s v="Expert/Late"/>
    <x v="14"/>
    <x v="0"/>
  </r>
  <r>
    <x v="7"/>
    <n v="80658"/>
    <n v="5"/>
    <s v="PhD"/>
    <n v="0.96"/>
    <n v="0.57999999999999996"/>
    <x v="74"/>
    <x v="1"/>
    <n v="0.56000000000000005"/>
    <n v="0.41"/>
    <n v="0.21"/>
    <n v="0.59"/>
    <n v="0.76"/>
    <n v="0.64"/>
    <n v="0.23"/>
    <n v="0.73"/>
    <n v="0.26"/>
    <n v="0.18"/>
    <x v="0"/>
    <s v="Early Career"/>
    <x v="6"/>
    <x v="3"/>
  </r>
  <r>
    <x v="3"/>
    <n v="136081"/>
    <n v="29"/>
    <s v="High School"/>
    <n v="0.84"/>
    <n v="0.98"/>
    <x v="50"/>
    <x v="2"/>
    <n v="0.3"/>
    <n v="0.49"/>
    <n v="0.13"/>
    <n v="0.96"/>
    <n v="0.8"/>
    <n v="0.67"/>
    <n v="0.54"/>
    <n v="0.79"/>
    <n v="0.49"/>
    <n v="0.3"/>
    <x v="1"/>
    <s v="Expert/Late"/>
    <x v="3"/>
    <x v="1"/>
  </r>
  <r>
    <x v="3"/>
    <n v="48728"/>
    <n v="11"/>
    <s v="Bachelor's"/>
    <n v="0.65"/>
    <n v="1.43"/>
    <x v="46"/>
    <x v="2"/>
    <n v="0.18"/>
    <n v="0.43"/>
    <n v="0.81"/>
    <n v="0.28999999999999998"/>
    <n v="0.25"/>
    <n v="0.62"/>
    <n v="0.54"/>
    <n v="0.06"/>
    <n v="0.08"/>
    <n v="0.64"/>
    <x v="0"/>
    <s v="Senior"/>
    <x v="3"/>
    <x v="1"/>
  </r>
  <r>
    <x v="8"/>
    <n v="52286"/>
    <n v="15"/>
    <s v="High School"/>
    <n v="0.97"/>
    <n v="1.18"/>
    <x v="85"/>
    <x v="1"/>
    <n v="0.48"/>
    <n v="0.41"/>
    <n v="0.11"/>
    <n v="0.92"/>
    <n v="0.81"/>
    <n v="0.23"/>
    <n v="0.26"/>
    <n v="0.03"/>
    <n v="0.3"/>
    <n v="0.57999999999999996"/>
    <x v="0"/>
    <s v="Senior"/>
    <x v="7"/>
    <x v="2"/>
  </r>
  <r>
    <x v="4"/>
    <n v="55727"/>
    <n v="28"/>
    <s v="PhD"/>
    <n v="0.19"/>
    <n v="1.4"/>
    <x v="48"/>
    <x v="2"/>
    <n v="0.03"/>
    <n v="0.02"/>
    <n v="0.62"/>
    <n v="0.66"/>
    <n v="0.31"/>
    <n v="0.32"/>
    <n v="0.34"/>
    <n v="0.68"/>
    <n v="0.06"/>
    <n v="0.93"/>
    <x v="0"/>
    <s v="Expert/Late"/>
    <x v="4"/>
    <x v="2"/>
  </r>
  <r>
    <x v="19"/>
    <n v="104638"/>
    <n v="10"/>
    <s v="Master's"/>
    <n v="1"/>
    <n v="0.67"/>
    <x v="45"/>
    <x v="2"/>
    <n v="0.22"/>
    <n v="0.08"/>
    <n v="0.87"/>
    <n v="0.86"/>
    <n v="0.4"/>
    <n v="0.7"/>
    <n v="0.56000000000000005"/>
    <n v="0.85"/>
    <n v="0.32"/>
    <n v="0.52"/>
    <x v="1"/>
    <s v="Mid-Level"/>
    <x v="16"/>
    <x v="2"/>
  </r>
  <r>
    <x v="12"/>
    <n v="119363"/>
    <n v="1"/>
    <s v="PhD"/>
    <n v="0.35"/>
    <n v="1.39"/>
    <x v="49"/>
    <x v="2"/>
    <n v="0.15"/>
    <n v="0.57999999999999996"/>
    <n v="0.66"/>
    <n v="0.19"/>
    <n v="0.39"/>
    <n v="0.95"/>
    <n v="0.25"/>
    <n v="0.67"/>
    <n v="0.74"/>
    <n v="0.45"/>
    <x v="1"/>
    <s v="Entry/Junior"/>
    <x v="3"/>
    <x v="1"/>
  </r>
  <r>
    <x v="2"/>
    <n v="141597"/>
    <n v="26"/>
    <s v="Bachelor's"/>
    <n v="0.74"/>
    <n v="0.96"/>
    <x v="56"/>
    <x v="0"/>
    <n v="0.69"/>
    <n v="0.59"/>
    <n v="0.88"/>
    <n v="0.36"/>
    <n v="0.3"/>
    <n v="0.21"/>
    <n v="0.04"/>
    <n v="0.04"/>
    <n v="0.87"/>
    <n v="0.68"/>
    <x v="1"/>
    <s v="Expert/Late"/>
    <x v="2"/>
    <x v="0"/>
  </r>
  <r>
    <x v="19"/>
    <n v="72756"/>
    <n v="18"/>
    <s v="PhD"/>
    <n v="0.61"/>
    <n v="1.35"/>
    <x v="78"/>
    <x v="2"/>
    <n v="0.87"/>
    <n v="0.36"/>
    <n v="0.93"/>
    <n v="0.7"/>
    <n v="0.26"/>
    <n v="0.56000000000000005"/>
    <n v="0.53"/>
    <n v="0.14000000000000001"/>
    <n v="0.59"/>
    <n v="0.31"/>
    <x v="0"/>
    <s v="Senior"/>
    <x v="16"/>
    <x v="2"/>
  </r>
  <r>
    <x v="1"/>
    <n v="77774"/>
    <n v="10"/>
    <s v="High School"/>
    <n v="0.95"/>
    <n v="1.1399999999999999"/>
    <x v="15"/>
    <x v="1"/>
    <n v="0.68"/>
    <n v="0.36"/>
    <n v="0.51"/>
    <n v="0.68"/>
    <n v="0.96"/>
    <n v="0.25"/>
    <n v="0.87"/>
    <n v="0.92"/>
    <n v="0.67"/>
    <n v="0.93"/>
    <x v="0"/>
    <s v="Mid-Level"/>
    <x v="1"/>
    <x v="1"/>
  </r>
  <r>
    <x v="14"/>
    <n v="119865"/>
    <n v="12"/>
    <s v="Master's"/>
    <n v="0.95"/>
    <n v="1.2"/>
    <x v="76"/>
    <x v="0"/>
    <n v="0.91"/>
    <n v="0.48"/>
    <n v="0.46"/>
    <n v="0.56999999999999995"/>
    <n v="0.15"/>
    <n v="0.47"/>
    <n v="0.83"/>
    <n v="0.02"/>
    <n v="0.27"/>
    <n v="0"/>
    <x v="1"/>
    <s v="Senior"/>
    <x v="12"/>
    <x v="0"/>
  </r>
  <r>
    <x v="5"/>
    <n v="33692"/>
    <n v="25"/>
    <s v="High School"/>
    <n v="0.73"/>
    <n v="1.3"/>
    <x v="21"/>
    <x v="1"/>
    <n v="0.61"/>
    <n v="0.25"/>
    <n v="0.92"/>
    <n v="0.78"/>
    <n v="0.56999999999999995"/>
    <n v="0.7"/>
    <n v="0.92"/>
    <n v="0.71"/>
    <n v="0.37"/>
    <n v="0.71"/>
    <x v="0"/>
    <s v="Expert/Late"/>
    <x v="3"/>
    <x v="1"/>
  </r>
  <r>
    <x v="1"/>
    <n v="139419"/>
    <n v="4"/>
    <s v="PhD"/>
    <n v="0.39"/>
    <n v="0.91"/>
    <x v="63"/>
    <x v="1"/>
    <n v="0.02"/>
    <n v="0.13"/>
    <n v="0.65"/>
    <n v="0.8"/>
    <n v="0.99"/>
    <n v="0.35"/>
    <n v="0.6"/>
    <n v="0.94"/>
    <n v="0.17"/>
    <n v="0.72"/>
    <x v="1"/>
    <s v="Early Career"/>
    <x v="1"/>
    <x v="1"/>
  </r>
  <r>
    <x v="16"/>
    <n v="48782"/>
    <n v="6"/>
    <s v="Bachelor's"/>
    <n v="0.09"/>
    <n v="1.36"/>
    <x v="40"/>
    <x v="0"/>
    <n v="0.03"/>
    <n v="0.09"/>
    <n v="0.05"/>
    <n v="0.33"/>
    <n v="0.51"/>
    <n v="0.53"/>
    <n v="0.27"/>
    <n v="0.91"/>
    <n v="0.37"/>
    <n v="0.05"/>
    <x v="0"/>
    <s v="Mid-Level"/>
    <x v="14"/>
    <x v="0"/>
  </r>
  <r>
    <x v="14"/>
    <n v="140349"/>
    <n v="14"/>
    <s v="Master's"/>
    <n v="0.53"/>
    <n v="0.91"/>
    <x v="62"/>
    <x v="0"/>
    <n v="0.13"/>
    <n v="0.82"/>
    <n v="1"/>
    <n v="0.33"/>
    <n v="0.38"/>
    <n v="0.62"/>
    <n v="0.72"/>
    <n v="0.39"/>
    <n v="0.9"/>
    <n v="0.56000000000000005"/>
    <x v="1"/>
    <s v="Senior"/>
    <x v="12"/>
    <x v="0"/>
  </r>
  <r>
    <x v="3"/>
    <n v="80075"/>
    <n v="22"/>
    <s v="Bachelor's"/>
    <n v="0.65"/>
    <n v="1.45"/>
    <x v="69"/>
    <x v="2"/>
    <n v="0.04"/>
    <n v="0.33"/>
    <n v="0.47"/>
    <n v="0.31"/>
    <n v="0.7"/>
    <n v="0.83"/>
    <n v="0.73"/>
    <n v="0.99"/>
    <n v="0.27"/>
    <n v="0.87"/>
    <x v="0"/>
    <s v="Expert/Late"/>
    <x v="3"/>
    <x v="1"/>
  </r>
  <r>
    <x v="6"/>
    <n v="120629"/>
    <n v="22"/>
    <s v="Bachelor's"/>
    <n v="0.36"/>
    <n v="1.23"/>
    <x v="55"/>
    <x v="2"/>
    <n v="0.79"/>
    <n v="0.53"/>
    <n v="0.28999999999999998"/>
    <n v="0.66"/>
    <n v="0.64"/>
    <n v="0.21"/>
    <n v="0.03"/>
    <n v="0.43"/>
    <n v="0.56999999999999995"/>
    <n v="0.88"/>
    <x v="1"/>
    <s v="Expert/Late"/>
    <x v="5"/>
    <x v="0"/>
  </r>
  <r>
    <x v="5"/>
    <n v="135899"/>
    <n v="24"/>
    <s v="Bachelor's"/>
    <n v="0.53"/>
    <n v="1.25"/>
    <x v="74"/>
    <x v="1"/>
    <n v="0.75"/>
    <n v="0.2"/>
    <n v="0.37"/>
    <n v="0.63"/>
    <n v="0.02"/>
    <n v="0.72"/>
    <n v="0.84"/>
    <n v="0.4"/>
    <n v="0.45"/>
    <n v="0.85"/>
    <x v="1"/>
    <s v="Expert/Late"/>
    <x v="3"/>
    <x v="1"/>
  </r>
  <r>
    <x v="19"/>
    <n v="115333"/>
    <n v="1"/>
    <s v="Master's"/>
    <n v="0.28999999999999998"/>
    <n v="0.82"/>
    <x v="64"/>
    <x v="2"/>
    <n v="0.56000000000000005"/>
    <n v="0.16"/>
    <n v="0.31"/>
    <n v="0.9"/>
    <n v="0.69"/>
    <n v="0.99"/>
    <n v="0.77"/>
    <n v="0.94"/>
    <n v="0.22"/>
    <n v="0.77"/>
    <x v="1"/>
    <s v="Entry/Junior"/>
    <x v="16"/>
    <x v="2"/>
  </r>
  <r>
    <x v="6"/>
    <n v="93908"/>
    <n v="22"/>
    <s v="Master's"/>
    <n v="0.67"/>
    <n v="0.97"/>
    <x v="30"/>
    <x v="2"/>
    <n v="0.86"/>
    <n v="0.85"/>
    <n v="0.02"/>
    <n v="0.61"/>
    <n v="0.37"/>
    <n v="0.42"/>
    <n v="0.83"/>
    <n v="0.31"/>
    <n v="0.94"/>
    <n v="0.18"/>
    <x v="0"/>
    <s v="Expert/Late"/>
    <x v="5"/>
    <x v="0"/>
  </r>
  <r>
    <x v="14"/>
    <n v="41564"/>
    <n v="3"/>
    <s v="Master's"/>
    <n v="0.67"/>
    <n v="0.75"/>
    <x v="80"/>
    <x v="0"/>
    <n v="0.83"/>
    <n v="0.76"/>
    <n v="0.33"/>
    <n v="0.53"/>
    <n v="0.06"/>
    <n v="0.21"/>
    <n v="0.49"/>
    <n v="0.09"/>
    <n v="0.84"/>
    <n v="0.72"/>
    <x v="0"/>
    <s v="Early Career"/>
    <x v="12"/>
    <x v="0"/>
  </r>
  <r>
    <x v="16"/>
    <n v="144507"/>
    <n v="9"/>
    <s v="High School"/>
    <n v="0.56000000000000005"/>
    <n v="1.0900000000000001"/>
    <x v="77"/>
    <x v="0"/>
    <n v="0.28000000000000003"/>
    <n v="0.27"/>
    <n v="0.17"/>
    <n v="0.33"/>
    <n v="0.2"/>
    <n v="0.63"/>
    <n v="0.56999999999999995"/>
    <n v="0.38"/>
    <n v="0.33"/>
    <n v="0.24"/>
    <x v="1"/>
    <s v="Mid-Level"/>
    <x v="14"/>
    <x v="0"/>
  </r>
  <r>
    <x v="13"/>
    <n v="147679"/>
    <n v="29"/>
    <s v="Master's"/>
    <n v="0.92"/>
    <n v="1.19"/>
    <x v="3"/>
    <x v="2"/>
    <n v="0.83"/>
    <n v="0.35"/>
    <n v="0.06"/>
    <n v="0.62"/>
    <n v="0.19"/>
    <n v="0.56999999999999995"/>
    <n v="0.74"/>
    <n v="0.78"/>
    <n v="0.3"/>
    <n v="0.51"/>
    <x v="1"/>
    <s v="Expert/Late"/>
    <x v="11"/>
    <x v="1"/>
  </r>
  <r>
    <x v="1"/>
    <n v="132811"/>
    <n v="12"/>
    <s v="Master's"/>
    <n v="0.82"/>
    <n v="1.26"/>
    <x v="85"/>
    <x v="1"/>
    <n v="0.01"/>
    <n v="0.44"/>
    <n v="0.26"/>
    <n v="0.12"/>
    <n v="0.91"/>
    <n v="1"/>
    <n v="0.18"/>
    <n v="0.04"/>
    <n v="0.28000000000000003"/>
    <n v="0.83"/>
    <x v="1"/>
    <s v="Senior"/>
    <x v="1"/>
    <x v="1"/>
  </r>
  <r>
    <x v="10"/>
    <n v="54940"/>
    <n v="26"/>
    <s v="Master's"/>
    <n v="0.06"/>
    <n v="0.55000000000000004"/>
    <x v="25"/>
    <x v="2"/>
    <n v="0.93"/>
    <n v="0.28999999999999998"/>
    <n v="0.43"/>
    <n v="0.1"/>
    <n v="0.49"/>
    <n v="0.7"/>
    <n v="0.27"/>
    <n v="0.3"/>
    <n v="0.84"/>
    <n v="0.01"/>
    <x v="0"/>
    <s v="Expert/Late"/>
    <x v="9"/>
    <x v="1"/>
  </r>
  <r>
    <x v="3"/>
    <n v="144326"/>
    <n v="14"/>
    <s v="PhD"/>
    <n v="0.39"/>
    <n v="0.8"/>
    <x v="23"/>
    <x v="2"/>
    <n v="0.83"/>
    <n v="0.56000000000000005"/>
    <n v="0.03"/>
    <n v="0.46"/>
    <n v="0.46"/>
    <n v="0.54"/>
    <n v="0.67"/>
    <n v="0.02"/>
    <n v="0.5"/>
    <n v="0.59"/>
    <x v="1"/>
    <s v="Senior"/>
    <x v="3"/>
    <x v="1"/>
  </r>
  <r>
    <x v="18"/>
    <n v="30511"/>
    <n v="18"/>
    <s v="Master's"/>
    <n v="0.67"/>
    <n v="0.73"/>
    <x v="61"/>
    <x v="1"/>
    <n v="0.96"/>
    <n v="0.35"/>
    <n v="0.35"/>
    <n v="0.6"/>
    <n v="0.97"/>
    <n v="0.98"/>
    <n v="0.57999999999999996"/>
    <n v="0"/>
    <n v="0.9"/>
    <n v="0.56999999999999995"/>
    <x v="0"/>
    <s v="Senior"/>
    <x v="13"/>
    <x v="3"/>
  </r>
  <r>
    <x v="3"/>
    <n v="49359"/>
    <n v="26"/>
    <s v="Bachelor's"/>
    <n v="0.9"/>
    <n v="0.77"/>
    <x v="6"/>
    <x v="2"/>
    <n v="0.3"/>
    <n v="0.61"/>
    <n v="0.44"/>
    <n v="0.73"/>
    <n v="0.89"/>
    <n v="0.67"/>
    <n v="0.2"/>
    <n v="0.93"/>
    <n v="0.26"/>
    <n v="0.15"/>
    <x v="0"/>
    <s v="Expert/Late"/>
    <x v="3"/>
    <x v="1"/>
  </r>
  <r>
    <x v="6"/>
    <n v="36265"/>
    <n v="15"/>
    <s v="High School"/>
    <n v="0.56000000000000005"/>
    <n v="0.61"/>
    <x v="46"/>
    <x v="2"/>
    <n v="0.3"/>
    <n v="0.28000000000000003"/>
    <n v="0.6"/>
    <n v="0.82"/>
    <n v="0.76"/>
    <n v="0.26"/>
    <n v="0.25"/>
    <n v="0.97"/>
    <n v="0.01"/>
    <n v="0.88"/>
    <x v="0"/>
    <s v="Senior"/>
    <x v="5"/>
    <x v="0"/>
  </r>
  <r>
    <x v="11"/>
    <n v="122313"/>
    <n v="25"/>
    <s v="Master's"/>
    <n v="0.95"/>
    <n v="0.84"/>
    <x v="8"/>
    <x v="2"/>
    <n v="0.71"/>
    <n v="0.59"/>
    <n v="0.32"/>
    <n v="0.55000000000000004"/>
    <n v="0.73"/>
    <n v="0.04"/>
    <n v="0.01"/>
    <n v="0.46"/>
    <n v="0.13"/>
    <n v="0.66"/>
    <x v="1"/>
    <s v="Expert/Late"/>
    <x v="10"/>
    <x v="2"/>
  </r>
  <r>
    <x v="17"/>
    <n v="39280"/>
    <n v="1"/>
    <s v="PhD"/>
    <n v="0.43"/>
    <n v="0.7"/>
    <x v="43"/>
    <x v="2"/>
    <n v="0.12"/>
    <n v="0.02"/>
    <n v="0.05"/>
    <n v="0.95"/>
    <n v="0.14000000000000001"/>
    <n v="0.71"/>
    <n v="7.0000000000000007E-2"/>
    <n v="0.11"/>
    <n v="0.51"/>
    <n v="0.46"/>
    <x v="0"/>
    <s v="Entry/Junior"/>
    <x v="15"/>
    <x v="0"/>
  </r>
  <r>
    <x v="2"/>
    <n v="80281"/>
    <n v="26"/>
    <s v="Bachelor's"/>
    <n v="0.94"/>
    <n v="1.28"/>
    <x v="0"/>
    <x v="0"/>
    <n v="0.45"/>
    <n v="0.36"/>
    <n v="0.95"/>
    <n v="0.6"/>
    <n v="0.57999999999999996"/>
    <n v="0.23"/>
    <n v="0.05"/>
    <n v="0.95"/>
    <n v="0.31"/>
    <n v="0.44"/>
    <x v="0"/>
    <s v="Expert/Late"/>
    <x v="2"/>
    <x v="0"/>
  </r>
  <r>
    <x v="10"/>
    <n v="98354"/>
    <n v="16"/>
    <s v="High School"/>
    <n v="0.84"/>
    <n v="0.53"/>
    <x v="12"/>
    <x v="2"/>
    <n v="0.14000000000000001"/>
    <n v="0.89"/>
    <n v="0.73"/>
    <n v="0.16"/>
    <n v="0.56999999999999995"/>
    <n v="0.31"/>
    <n v="0.18"/>
    <n v="0.86"/>
    <n v="0.4"/>
    <n v="0.4"/>
    <x v="0"/>
    <s v="Senior"/>
    <x v="9"/>
    <x v="1"/>
  </r>
  <r>
    <x v="4"/>
    <n v="140951"/>
    <n v="11"/>
    <s v="High School"/>
    <n v="0.38"/>
    <n v="1.37"/>
    <x v="84"/>
    <x v="2"/>
    <n v="0.95"/>
    <n v="0.95"/>
    <n v="0.14000000000000001"/>
    <n v="0.18"/>
    <n v="0.86"/>
    <n v="0.39"/>
    <n v="0"/>
    <n v="0.27"/>
    <n v="0.6"/>
    <n v="0.8"/>
    <x v="1"/>
    <s v="Senior"/>
    <x v="4"/>
    <x v="2"/>
  </r>
  <r>
    <x v="14"/>
    <n v="145131"/>
    <n v="22"/>
    <s v="Master's"/>
    <n v="0.11"/>
    <n v="1.42"/>
    <x v="81"/>
    <x v="0"/>
    <n v="0.59"/>
    <n v="0.77"/>
    <n v="0.43"/>
    <n v="0.76"/>
    <n v="0.37"/>
    <n v="0.24"/>
    <n v="0.73"/>
    <n v="0.42"/>
    <n v="0.98"/>
    <n v="0.35"/>
    <x v="1"/>
    <s v="Expert/Late"/>
    <x v="12"/>
    <x v="0"/>
  </r>
  <r>
    <x v="18"/>
    <n v="51529"/>
    <n v="7"/>
    <s v="Bachelor's"/>
    <n v="0.93"/>
    <n v="0.74"/>
    <x v="88"/>
    <x v="1"/>
    <n v="0.43"/>
    <n v="0.92"/>
    <n v="0.45"/>
    <n v="0.74"/>
    <n v="0.47"/>
    <n v="0.23"/>
    <n v="0.2"/>
    <n v="0.43"/>
    <n v="0.76"/>
    <n v="0.61"/>
    <x v="0"/>
    <s v="Mid-Level"/>
    <x v="13"/>
    <x v="3"/>
  </r>
  <r>
    <x v="14"/>
    <n v="30594"/>
    <n v="25"/>
    <s v="Master's"/>
    <n v="0.28000000000000003"/>
    <n v="0.98"/>
    <x v="76"/>
    <x v="0"/>
    <n v="0.82"/>
    <n v="0.99"/>
    <n v="0.41"/>
    <n v="0.01"/>
    <n v="0.17"/>
    <n v="0.65"/>
    <n v="0.61"/>
    <n v="0.79"/>
    <n v="0.25"/>
    <n v="0.76"/>
    <x v="0"/>
    <s v="Expert/Late"/>
    <x v="12"/>
    <x v="0"/>
  </r>
  <r>
    <x v="14"/>
    <n v="142770"/>
    <n v="22"/>
    <s v="Master's"/>
    <n v="0.32"/>
    <n v="1.05"/>
    <x v="44"/>
    <x v="0"/>
    <n v="0.45"/>
    <n v="0.88"/>
    <n v="0.42"/>
    <n v="0.84"/>
    <n v="0.59"/>
    <n v="0.19"/>
    <n v="0.57999999999999996"/>
    <n v="0.51"/>
    <n v="0.4"/>
    <n v="0.12"/>
    <x v="1"/>
    <s v="Expert/Late"/>
    <x v="12"/>
    <x v="0"/>
  </r>
  <r>
    <x v="19"/>
    <n v="122995"/>
    <n v="5"/>
    <s v="High School"/>
    <n v="7.0000000000000007E-2"/>
    <n v="0.6"/>
    <x v="25"/>
    <x v="2"/>
    <n v="0.31"/>
    <n v="0.93"/>
    <n v="0.38"/>
    <n v="0.76"/>
    <n v="0.53"/>
    <n v="0.7"/>
    <n v="0.26"/>
    <n v="0.94"/>
    <n v="0.53"/>
    <n v="0.83"/>
    <x v="1"/>
    <s v="Early Career"/>
    <x v="16"/>
    <x v="2"/>
  </r>
  <r>
    <x v="1"/>
    <n v="137126"/>
    <n v="7"/>
    <s v="Master's"/>
    <n v="0.1"/>
    <n v="1.17"/>
    <x v="1"/>
    <x v="1"/>
    <n v="0.48"/>
    <n v="0.19"/>
    <n v="0.63"/>
    <n v="0.98"/>
    <n v="0.46"/>
    <n v="0.82"/>
    <n v="0.51"/>
    <n v="0.5"/>
    <n v="0.93"/>
    <n v="0.89"/>
    <x v="1"/>
    <s v="Mid-Level"/>
    <x v="1"/>
    <x v="1"/>
  </r>
  <r>
    <x v="9"/>
    <n v="44372"/>
    <n v="26"/>
    <s v="Bachelor's"/>
    <n v="0.12"/>
    <n v="0.8"/>
    <x v="89"/>
    <x v="0"/>
    <n v="0.63"/>
    <n v="0.55000000000000004"/>
    <n v="0.71"/>
    <n v="0.42"/>
    <n v="0.76"/>
    <n v="0.39"/>
    <n v="0.83"/>
    <n v="0.27"/>
    <n v="0.28000000000000003"/>
    <n v="0.52"/>
    <x v="0"/>
    <s v="Expert/Late"/>
    <x v="8"/>
    <x v="0"/>
  </r>
  <r>
    <x v="18"/>
    <n v="53795"/>
    <n v="7"/>
    <s v="Master's"/>
    <n v="0.65"/>
    <n v="0.86"/>
    <x v="37"/>
    <x v="1"/>
    <n v="0.47"/>
    <n v="0.56000000000000005"/>
    <n v="0.14000000000000001"/>
    <n v="0.56000000000000005"/>
    <n v="0.32"/>
    <n v="0.39"/>
    <n v="0.28000000000000003"/>
    <n v="0.93"/>
    <n v="0.68"/>
    <n v="0.26"/>
    <x v="0"/>
    <s v="Mid-Level"/>
    <x v="13"/>
    <x v="3"/>
  </r>
  <r>
    <x v="0"/>
    <n v="80697"/>
    <n v="15"/>
    <s v="Bachelor's"/>
    <n v="0.85"/>
    <n v="0.9"/>
    <x v="32"/>
    <x v="0"/>
    <n v="0.15"/>
    <n v="0.82"/>
    <n v="0.54"/>
    <n v="0.22"/>
    <n v="0.41"/>
    <n v="0.99"/>
    <n v="0.78"/>
    <n v="0.57999999999999996"/>
    <n v="0.12"/>
    <n v="0.42"/>
    <x v="0"/>
    <s v="Senior"/>
    <x v="0"/>
    <x v="0"/>
  </r>
  <r>
    <x v="13"/>
    <n v="118078"/>
    <n v="13"/>
    <s v="PhD"/>
    <n v="7.0000000000000007E-2"/>
    <n v="1.04"/>
    <x v="72"/>
    <x v="2"/>
    <n v="0.68"/>
    <n v="0.25"/>
    <n v="0.56999999999999995"/>
    <n v="0.94"/>
    <n v="0.72"/>
    <n v="0.69"/>
    <n v="0.97"/>
    <n v="0.8"/>
    <n v="0.14000000000000001"/>
    <n v="0.35"/>
    <x v="1"/>
    <s v="Senior"/>
    <x v="11"/>
    <x v="1"/>
  </r>
  <r>
    <x v="18"/>
    <n v="125773"/>
    <n v="28"/>
    <s v="Master's"/>
    <n v="0.49"/>
    <n v="0.61"/>
    <x v="74"/>
    <x v="1"/>
    <n v="0.7"/>
    <n v="1"/>
    <n v="0.32"/>
    <n v="0.51"/>
    <n v="0.88"/>
    <n v="0.36"/>
    <n v="0.11"/>
    <n v="0.95"/>
    <n v="0.49"/>
    <n v="0.5"/>
    <x v="1"/>
    <s v="Expert/Late"/>
    <x v="13"/>
    <x v="3"/>
  </r>
  <r>
    <x v="12"/>
    <n v="93766"/>
    <n v="10"/>
    <s v="PhD"/>
    <n v="0"/>
    <n v="1.43"/>
    <x v="30"/>
    <x v="2"/>
    <n v="0.4"/>
    <n v="0.17"/>
    <n v="0.38"/>
    <n v="0.8"/>
    <n v="0.8"/>
    <n v="0.94"/>
    <n v="0.4"/>
    <n v="0.71"/>
    <n v="0.51"/>
    <n v="0.8"/>
    <x v="0"/>
    <s v="Mid-Level"/>
    <x v="3"/>
    <x v="1"/>
  </r>
  <r>
    <x v="16"/>
    <n v="105569"/>
    <n v="0"/>
    <s v="Bachelor's"/>
    <n v="0.37"/>
    <n v="0.84"/>
    <x v="39"/>
    <x v="0"/>
    <n v="0.57999999999999996"/>
    <n v="0.96"/>
    <n v="0.2"/>
    <n v="0.1"/>
    <n v="0.12"/>
    <n v="0.78"/>
    <n v="0.35"/>
    <n v="0.22"/>
    <n v="0.35"/>
    <n v="0.65"/>
    <x v="1"/>
    <s v="Entry/Junior"/>
    <x v="14"/>
    <x v="0"/>
  </r>
  <r>
    <x v="7"/>
    <n v="45782"/>
    <n v="19"/>
    <s v="Bachelor's"/>
    <n v="0.74"/>
    <n v="0.84"/>
    <x v="74"/>
    <x v="1"/>
    <n v="0.1"/>
    <n v="7.0000000000000007E-2"/>
    <n v="0.46"/>
    <n v="0.3"/>
    <n v="0.61"/>
    <n v="0.04"/>
    <n v="0.12"/>
    <n v="0.87"/>
    <n v="0.56999999999999995"/>
    <n v="0.71"/>
    <x v="0"/>
    <s v="Senior"/>
    <x v="6"/>
    <x v="3"/>
  </r>
  <r>
    <x v="2"/>
    <n v="127288"/>
    <n v="12"/>
    <s v="High School"/>
    <n v="0.46"/>
    <n v="1.26"/>
    <x v="35"/>
    <x v="0"/>
    <n v="0.22"/>
    <n v="0.34"/>
    <n v="0.49"/>
    <n v="0.32"/>
    <n v="0.34"/>
    <n v="0.34"/>
    <n v="0.12"/>
    <n v="0.08"/>
    <n v="0.05"/>
    <n v="0.11"/>
    <x v="1"/>
    <s v="Senior"/>
    <x v="2"/>
    <x v="0"/>
  </r>
  <r>
    <x v="0"/>
    <n v="107865"/>
    <n v="2"/>
    <s v="Master's"/>
    <n v="0.59"/>
    <n v="0.69"/>
    <x v="24"/>
    <x v="0"/>
    <n v="0.81"/>
    <n v="0.52"/>
    <n v="0.72"/>
    <n v="0.37"/>
    <n v="0.04"/>
    <n v="0.9"/>
    <n v="0.13"/>
    <n v="0.95"/>
    <n v="0.56999999999999995"/>
    <n v="0.31"/>
    <x v="1"/>
    <s v="Entry/Junior"/>
    <x v="0"/>
    <x v="0"/>
  </r>
  <r>
    <x v="5"/>
    <n v="75986"/>
    <n v="27"/>
    <s v="PhD"/>
    <n v="0.5"/>
    <n v="0.52"/>
    <x v="41"/>
    <x v="1"/>
    <n v="0.74"/>
    <n v="0.51"/>
    <n v="0.24"/>
    <n v="0.34"/>
    <n v="0.86"/>
    <n v="0.53"/>
    <n v="0.53"/>
    <n v="0.96"/>
    <n v="0.32"/>
    <n v="0.48"/>
    <x v="0"/>
    <s v="Expert/Late"/>
    <x v="3"/>
    <x v="1"/>
  </r>
  <r>
    <x v="8"/>
    <n v="60276"/>
    <n v="19"/>
    <s v="Master's"/>
    <n v="0.76"/>
    <n v="0.77"/>
    <x v="46"/>
    <x v="2"/>
    <n v="0.7"/>
    <n v="0.26"/>
    <n v="0.92"/>
    <n v="0.13"/>
    <n v="0.32"/>
    <n v="0.05"/>
    <n v="0.7"/>
    <n v="0.89"/>
    <n v="0.64"/>
    <n v="0.94"/>
    <x v="0"/>
    <s v="Senior"/>
    <x v="7"/>
    <x v="2"/>
  </r>
  <r>
    <x v="4"/>
    <n v="137294"/>
    <n v="2"/>
    <s v="High School"/>
    <n v="0.09"/>
    <n v="1.34"/>
    <x v="4"/>
    <x v="2"/>
    <n v="0.83"/>
    <n v="0.8"/>
    <n v="0.36"/>
    <n v="0.22"/>
    <n v="0.93"/>
    <n v="0.31"/>
    <n v="0.4"/>
    <n v="0.7"/>
    <n v="0.28999999999999998"/>
    <n v="0.82"/>
    <x v="1"/>
    <s v="Entry/Junior"/>
    <x v="4"/>
    <x v="2"/>
  </r>
  <r>
    <x v="13"/>
    <n v="147272"/>
    <n v="3"/>
    <s v="PhD"/>
    <n v="0.79"/>
    <n v="1.1000000000000001"/>
    <x v="68"/>
    <x v="2"/>
    <n v="0.46"/>
    <n v="0.28000000000000003"/>
    <n v="0.46"/>
    <n v="0.45"/>
    <n v="0.57999999999999996"/>
    <n v="0.28000000000000003"/>
    <n v="0.08"/>
    <n v="0.15"/>
    <n v="0.7"/>
    <n v="0.02"/>
    <x v="1"/>
    <s v="Early Career"/>
    <x v="11"/>
    <x v="1"/>
  </r>
  <r>
    <x v="6"/>
    <n v="45819"/>
    <n v="24"/>
    <s v="PhD"/>
    <n v="0.62"/>
    <n v="0.98"/>
    <x v="36"/>
    <x v="2"/>
    <n v="0.99"/>
    <n v="0.82"/>
    <n v="0.43"/>
    <n v="0.73"/>
    <n v="0.27"/>
    <n v="0.1"/>
    <n v="0.35"/>
    <n v="0.4"/>
    <n v="0.02"/>
    <n v="0.81"/>
    <x v="0"/>
    <s v="Expert/Late"/>
    <x v="5"/>
    <x v="0"/>
  </r>
  <r>
    <x v="5"/>
    <n v="36473"/>
    <n v="18"/>
    <s v="Bachelor's"/>
    <n v="0.57999999999999996"/>
    <n v="0.56999999999999995"/>
    <x v="63"/>
    <x v="1"/>
    <n v="0.89"/>
    <n v="0.61"/>
    <n v="0.95"/>
    <n v="1"/>
    <n v="0.37"/>
    <n v="0.3"/>
    <n v="0.86"/>
    <n v="1"/>
    <n v="0.63"/>
    <n v="0.8"/>
    <x v="0"/>
    <s v="Senior"/>
    <x v="3"/>
    <x v="1"/>
  </r>
  <r>
    <x v="14"/>
    <n v="62556"/>
    <n v="27"/>
    <s v="Master's"/>
    <n v="0.36"/>
    <n v="1.07"/>
    <x v="32"/>
    <x v="0"/>
    <n v="0.69"/>
    <n v="0.02"/>
    <n v="0.34"/>
    <n v="0.14000000000000001"/>
    <n v="0.23"/>
    <n v="0.91"/>
    <n v="0.04"/>
    <n v="0.22"/>
    <n v="0.31"/>
    <n v="0.62"/>
    <x v="0"/>
    <s v="Expert/Late"/>
    <x v="12"/>
    <x v="0"/>
  </r>
  <r>
    <x v="1"/>
    <n v="88209"/>
    <n v="7"/>
    <s v="Bachelor's"/>
    <n v="0.22"/>
    <n v="0.66"/>
    <x v="37"/>
    <x v="1"/>
    <n v="0.5"/>
    <n v="0.27"/>
    <n v="0.95"/>
    <n v="0.46"/>
    <n v="0.06"/>
    <n v="0.73"/>
    <n v="0.33"/>
    <n v="0.65"/>
    <n v="0.28000000000000003"/>
    <n v="0.56999999999999995"/>
    <x v="0"/>
    <s v="Mid-Level"/>
    <x v="1"/>
    <x v="1"/>
  </r>
  <r>
    <x v="11"/>
    <n v="147067"/>
    <n v="23"/>
    <s v="PhD"/>
    <n v="0.93"/>
    <n v="0.76"/>
    <x v="87"/>
    <x v="2"/>
    <n v="0.46"/>
    <n v="0.93"/>
    <n v="0.9"/>
    <n v="0.09"/>
    <n v="0.13"/>
    <n v="0.5"/>
    <n v="0.11"/>
    <n v="0.35"/>
    <n v="0.15"/>
    <n v="0.64"/>
    <x v="1"/>
    <s v="Expert/Late"/>
    <x v="10"/>
    <x v="2"/>
  </r>
  <r>
    <x v="11"/>
    <n v="38699"/>
    <n v="3"/>
    <s v="High School"/>
    <n v="1"/>
    <n v="0.88"/>
    <x v="22"/>
    <x v="2"/>
    <n v="0.86"/>
    <n v="0.12"/>
    <n v="0.69"/>
    <n v="0.41"/>
    <n v="0.21"/>
    <n v="0.4"/>
    <n v="0.08"/>
    <n v="0.7"/>
    <n v="0.25"/>
    <n v="0.31"/>
    <x v="0"/>
    <s v="Early Career"/>
    <x v="10"/>
    <x v="2"/>
  </r>
  <r>
    <x v="12"/>
    <n v="107593"/>
    <n v="25"/>
    <s v="Master's"/>
    <n v="0.86"/>
    <n v="0.99"/>
    <x v="68"/>
    <x v="2"/>
    <n v="0.56999999999999995"/>
    <n v="0.41"/>
    <n v="0.19"/>
    <n v="0.75"/>
    <n v="0.13"/>
    <n v="0.1"/>
    <n v="0.71"/>
    <n v="0.21"/>
    <n v="0.31"/>
    <n v="0.48"/>
    <x v="1"/>
    <s v="Expert/Late"/>
    <x v="3"/>
    <x v="1"/>
  </r>
  <r>
    <x v="0"/>
    <n v="75076"/>
    <n v="18"/>
    <s v="PhD"/>
    <n v="0.71"/>
    <n v="1.1200000000000001"/>
    <x v="83"/>
    <x v="0"/>
    <n v="0.71"/>
    <n v="0.28999999999999998"/>
    <n v="0.32"/>
    <n v="0.44"/>
    <n v="0.31"/>
    <n v="0.98"/>
    <n v="0.81"/>
    <n v="0.16"/>
    <n v="0.01"/>
    <n v="0.04"/>
    <x v="0"/>
    <s v="Senior"/>
    <x v="0"/>
    <x v="0"/>
  </r>
  <r>
    <x v="3"/>
    <n v="91743"/>
    <n v="6"/>
    <s v="Bachelor's"/>
    <n v="0.11"/>
    <n v="1.03"/>
    <x v="4"/>
    <x v="2"/>
    <n v="0.74"/>
    <n v="0.22"/>
    <n v="0.4"/>
    <n v="0.51"/>
    <n v="0.81"/>
    <n v="0.84"/>
    <n v="0.91"/>
    <n v="0.51"/>
    <n v="0.69"/>
    <n v="0.11"/>
    <x v="0"/>
    <s v="Mid-Level"/>
    <x v="3"/>
    <x v="1"/>
  </r>
  <r>
    <x v="13"/>
    <n v="80924"/>
    <n v="10"/>
    <s v="PhD"/>
    <n v="0.25"/>
    <n v="0.93"/>
    <x v="33"/>
    <x v="2"/>
    <n v="0.26"/>
    <n v="0.05"/>
    <n v="0.01"/>
    <n v="0.02"/>
    <n v="0.01"/>
    <n v="0.11"/>
    <n v="0.24"/>
    <n v="0.22"/>
    <n v="0.99"/>
    <n v="0.31"/>
    <x v="0"/>
    <s v="Mid-Level"/>
    <x v="11"/>
    <x v="1"/>
  </r>
  <r>
    <x v="1"/>
    <n v="72500"/>
    <n v="19"/>
    <s v="PhD"/>
    <n v="0.55000000000000004"/>
    <n v="1.36"/>
    <x v="29"/>
    <x v="1"/>
    <n v="0.3"/>
    <n v="0.56000000000000005"/>
    <n v="0.71"/>
    <n v="0.73"/>
    <n v="0.67"/>
    <n v="0.87"/>
    <n v="0.87"/>
    <n v="0.57999999999999996"/>
    <n v="0.43"/>
    <n v="0.64"/>
    <x v="0"/>
    <s v="Senior"/>
    <x v="1"/>
    <x v="1"/>
  </r>
  <r>
    <x v="12"/>
    <n v="52380"/>
    <n v="16"/>
    <s v="PhD"/>
    <n v="0.01"/>
    <n v="1.49"/>
    <x v="49"/>
    <x v="2"/>
    <n v="0.47"/>
    <n v="0.87"/>
    <n v="0.23"/>
    <n v="0.48"/>
    <n v="0.13"/>
    <n v="0.4"/>
    <n v="0.18"/>
    <n v="0.36"/>
    <n v="0.37"/>
    <n v="0.99"/>
    <x v="0"/>
    <s v="Senior"/>
    <x v="3"/>
    <x v="1"/>
  </r>
  <r>
    <x v="13"/>
    <n v="34355"/>
    <n v="5"/>
    <s v="Bachelor's"/>
    <n v="0.11"/>
    <n v="1.23"/>
    <x v="86"/>
    <x v="2"/>
    <n v="0.03"/>
    <n v="0.11"/>
    <n v="0.97"/>
    <n v="0.94"/>
    <n v="0.19"/>
    <n v="0.16"/>
    <n v="0.24"/>
    <n v="0.52"/>
    <n v="0.56999999999999995"/>
    <n v="0.22"/>
    <x v="0"/>
    <s v="Early Career"/>
    <x v="11"/>
    <x v="1"/>
  </r>
  <r>
    <x v="10"/>
    <n v="32035"/>
    <n v="15"/>
    <s v="Master's"/>
    <n v="0.31"/>
    <n v="1.42"/>
    <x v="23"/>
    <x v="2"/>
    <n v="0.44"/>
    <n v="0.79"/>
    <n v="0.82"/>
    <n v="0.28999999999999998"/>
    <n v="0.34"/>
    <n v="0.94"/>
    <n v="0.16"/>
    <n v="0.04"/>
    <n v="0.45"/>
    <n v="0.8"/>
    <x v="0"/>
    <s v="Senior"/>
    <x v="9"/>
    <x v="1"/>
  </r>
  <r>
    <x v="8"/>
    <n v="32665"/>
    <n v="17"/>
    <s v="PhD"/>
    <n v="0.92"/>
    <n v="1.03"/>
    <x v="55"/>
    <x v="2"/>
    <n v="0.59"/>
    <n v="0.78"/>
    <n v="0.09"/>
    <n v="0.17"/>
    <n v="0.01"/>
    <n v="0.59"/>
    <n v="0.89"/>
    <n v="0.67"/>
    <n v="0.98"/>
    <n v="0.06"/>
    <x v="0"/>
    <s v="Senior"/>
    <x v="7"/>
    <x v="2"/>
  </r>
  <r>
    <x v="4"/>
    <n v="100739"/>
    <n v="14"/>
    <s v="Bachelor's"/>
    <n v="0.81"/>
    <n v="0.81"/>
    <x v="66"/>
    <x v="2"/>
    <n v="0.28999999999999998"/>
    <n v="0.89"/>
    <n v="0.88"/>
    <n v="0.76"/>
    <n v="0.56000000000000005"/>
    <n v="0.12"/>
    <n v="0.53"/>
    <n v="0.36"/>
    <n v="0.79"/>
    <n v="0.76"/>
    <x v="1"/>
    <s v="Senior"/>
    <x v="4"/>
    <x v="2"/>
  </r>
  <r>
    <x v="15"/>
    <n v="128560"/>
    <n v="24"/>
    <s v="Master's"/>
    <n v="0.71"/>
    <n v="0.98"/>
    <x v="42"/>
    <x v="1"/>
    <n v="0.99"/>
    <n v="0.6"/>
    <n v="0.79"/>
    <n v="0.73"/>
    <n v="0.7"/>
    <n v="0.72"/>
    <n v="0.45"/>
    <n v="0.47"/>
    <n v="0.47"/>
    <n v="0.03"/>
    <x v="1"/>
    <s v="Expert/Late"/>
    <x v="13"/>
    <x v="3"/>
  </r>
  <r>
    <x v="12"/>
    <n v="59974"/>
    <n v="11"/>
    <s v="Master's"/>
    <n v="0.15"/>
    <n v="1.39"/>
    <x v="6"/>
    <x v="2"/>
    <n v="0.14000000000000001"/>
    <n v="0.12"/>
    <n v="0.7"/>
    <n v="0.01"/>
    <n v="0.47"/>
    <n v="0.12"/>
    <n v="0.85"/>
    <n v="0.96"/>
    <n v="0.96"/>
    <n v="0.44"/>
    <x v="0"/>
    <s v="Senior"/>
    <x v="3"/>
    <x v="1"/>
  </r>
  <r>
    <x v="7"/>
    <n v="90521"/>
    <n v="1"/>
    <s v="High School"/>
    <n v="0.6"/>
    <n v="0.85"/>
    <x v="74"/>
    <x v="1"/>
    <n v="0.06"/>
    <n v="0.8"/>
    <n v="0.24"/>
    <n v="0.46"/>
    <n v="0.48"/>
    <n v="0.56000000000000005"/>
    <n v="0.82"/>
    <n v="0.69"/>
    <n v="0.66"/>
    <n v="0.53"/>
    <x v="0"/>
    <s v="Entry/Junior"/>
    <x v="6"/>
    <x v="3"/>
  </r>
  <r>
    <x v="3"/>
    <n v="66476"/>
    <n v="11"/>
    <s v="Master's"/>
    <n v="0.4"/>
    <n v="1.46"/>
    <x v="58"/>
    <x v="2"/>
    <n v="0.73"/>
    <n v="0.23"/>
    <n v="0.1"/>
    <n v="0.41"/>
    <n v="0.86"/>
    <n v="0.72"/>
    <n v="0.88"/>
    <n v="0.62"/>
    <n v="0.13"/>
    <n v="0.11"/>
    <x v="0"/>
    <s v="Senior"/>
    <x v="3"/>
    <x v="1"/>
  </r>
  <r>
    <x v="3"/>
    <n v="82271"/>
    <n v="11"/>
    <s v="PhD"/>
    <n v="0.24"/>
    <n v="1.23"/>
    <x v="64"/>
    <x v="2"/>
    <n v="0.32"/>
    <n v="0.18"/>
    <n v="0.1"/>
    <n v="0.74"/>
    <n v="0.45"/>
    <n v="0.32"/>
    <n v="0.86"/>
    <n v="0.59"/>
    <n v="0.52"/>
    <n v="0.74"/>
    <x v="0"/>
    <s v="Senior"/>
    <x v="3"/>
    <x v="1"/>
  </r>
  <r>
    <x v="17"/>
    <n v="33743"/>
    <n v="23"/>
    <s v="Master's"/>
    <n v="0.69"/>
    <n v="0.94"/>
    <x v="84"/>
    <x v="2"/>
    <n v="0.77"/>
    <n v="0.52"/>
    <n v="0.7"/>
    <n v="0.89"/>
    <n v="0.92"/>
    <n v="0.28000000000000003"/>
    <n v="0.19"/>
    <n v="0.26"/>
    <n v="0.75"/>
    <n v="0.37"/>
    <x v="0"/>
    <s v="Expert/Late"/>
    <x v="15"/>
    <x v="0"/>
  </r>
  <r>
    <x v="19"/>
    <n v="111256"/>
    <n v="7"/>
    <s v="PhD"/>
    <n v="0.1"/>
    <n v="0.83"/>
    <x v="53"/>
    <x v="2"/>
    <n v="0.16"/>
    <n v="0.68"/>
    <n v="0.02"/>
    <n v="0.12"/>
    <n v="0.84"/>
    <n v="0.84"/>
    <n v="0.33"/>
    <n v="0.09"/>
    <n v="0.7"/>
    <n v="0.36"/>
    <x v="1"/>
    <s v="Mid-Level"/>
    <x v="16"/>
    <x v="2"/>
  </r>
  <r>
    <x v="3"/>
    <n v="132859"/>
    <n v="26"/>
    <s v="Master's"/>
    <n v="0.16"/>
    <n v="0.64"/>
    <x v="22"/>
    <x v="2"/>
    <n v="0.9"/>
    <n v="0.79"/>
    <n v="0.55000000000000004"/>
    <n v="0.42"/>
    <n v="0.62"/>
    <n v="0.44"/>
    <n v="0.25"/>
    <n v="0.68"/>
    <n v="0.87"/>
    <n v="0.37"/>
    <x v="1"/>
    <s v="Expert/Late"/>
    <x v="3"/>
    <x v="1"/>
  </r>
  <r>
    <x v="5"/>
    <n v="99810"/>
    <n v="10"/>
    <s v="High School"/>
    <n v="0.43"/>
    <n v="0.9"/>
    <x v="19"/>
    <x v="1"/>
    <n v="0.7"/>
    <n v="0.81"/>
    <n v="0.66"/>
    <n v="0.15"/>
    <n v="0.1"/>
    <n v="0.56999999999999995"/>
    <n v="0.4"/>
    <n v="0.43"/>
    <n v="0.97"/>
    <n v="0.72"/>
    <x v="0"/>
    <s v="Mid-Level"/>
    <x v="3"/>
    <x v="1"/>
  </r>
  <r>
    <x v="10"/>
    <n v="90360"/>
    <n v="6"/>
    <s v="Master's"/>
    <n v="0.02"/>
    <n v="0.53"/>
    <x v="64"/>
    <x v="2"/>
    <n v="0.84"/>
    <n v="0.71"/>
    <n v="0.41"/>
    <n v="0.03"/>
    <n v="0.97"/>
    <n v="0.99"/>
    <n v="0.55000000000000004"/>
    <n v="7.0000000000000007E-2"/>
    <n v="0.54"/>
    <n v="0.89"/>
    <x v="0"/>
    <s v="Mid-Level"/>
    <x v="9"/>
    <x v="1"/>
  </r>
  <r>
    <x v="5"/>
    <n v="130290"/>
    <n v="4"/>
    <s v="High School"/>
    <n v="0.72"/>
    <n v="0.57999999999999996"/>
    <x v="47"/>
    <x v="1"/>
    <n v="0.13"/>
    <n v="0.9"/>
    <n v="0.53"/>
    <n v="0.79"/>
    <n v="0.12"/>
    <n v="0.93"/>
    <n v="0.82"/>
    <n v="0.22"/>
    <n v="0.87"/>
    <n v="0.26"/>
    <x v="1"/>
    <s v="Early Career"/>
    <x v="3"/>
    <x v="1"/>
  </r>
  <r>
    <x v="9"/>
    <n v="105656"/>
    <n v="22"/>
    <s v="Bachelor's"/>
    <n v="0.84"/>
    <n v="0.67"/>
    <x v="28"/>
    <x v="0"/>
    <n v="0.4"/>
    <n v="0.57999999999999996"/>
    <n v="0.85"/>
    <n v="0.97"/>
    <n v="0.44"/>
    <n v="0.06"/>
    <n v="0.75"/>
    <n v="0.56999999999999995"/>
    <n v="0.45"/>
    <n v="0.31"/>
    <x v="1"/>
    <s v="Expert/Late"/>
    <x v="8"/>
    <x v="0"/>
  </r>
  <r>
    <x v="15"/>
    <n v="107982"/>
    <n v="0"/>
    <s v="Master's"/>
    <n v="0.34"/>
    <n v="1.26"/>
    <x v="27"/>
    <x v="1"/>
    <n v="0.88"/>
    <n v="0.54"/>
    <n v="0.24"/>
    <n v="0.85"/>
    <n v="0.56000000000000005"/>
    <n v="0.21"/>
    <n v="0.62"/>
    <n v="0.36"/>
    <n v="0.84"/>
    <n v="0.45"/>
    <x v="1"/>
    <s v="Entry/Junior"/>
    <x v="13"/>
    <x v="3"/>
  </r>
  <r>
    <x v="19"/>
    <n v="33970"/>
    <n v="13"/>
    <s v="PhD"/>
    <n v="0.1"/>
    <n v="0.9"/>
    <x v="66"/>
    <x v="2"/>
    <n v="0.81"/>
    <n v="0.16"/>
    <n v="0.28000000000000003"/>
    <n v="0.33"/>
    <n v="0.65"/>
    <n v="0.76"/>
    <n v="0.75"/>
    <n v="0.51"/>
    <n v="0.81"/>
    <n v="0.44"/>
    <x v="0"/>
    <s v="Senior"/>
    <x v="16"/>
    <x v="2"/>
  </r>
  <r>
    <x v="16"/>
    <n v="71753"/>
    <n v="26"/>
    <s v="PhD"/>
    <n v="0.56000000000000005"/>
    <n v="1.45"/>
    <x v="40"/>
    <x v="0"/>
    <n v="0.57999999999999996"/>
    <n v="0.65"/>
    <n v="0.93"/>
    <n v="0.43"/>
    <n v="0.33"/>
    <n v="0.98"/>
    <n v="0.86"/>
    <n v="0.32"/>
    <n v="0.46"/>
    <n v="0.42"/>
    <x v="0"/>
    <s v="Expert/Late"/>
    <x v="14"/>
    <x v="0"/>
  </r>
  <r>
    <x v="13"/>
    <n v="104354"/>
    <n v="6"/>
    <s v="Master's"/>
    <n v="0.96"/>
    <n v="0.9"/>
    <x v="38"/>
    <x v="2"/>
    <n v="0.19"/>
    <n v="0.55000000000000004"/>
    <n v="0.02"/>
    <n v="0.76"/>
    <n v="0.57999999999999996"/>
    <n v="0.63"/>
    <n v="0.05"/>
    <n v="0.21"/>
    <n v="7.0000000000000007E-2"/>
    <n v="0.28999999999999998"/>
    <x v="1"/>
    <s v="Mid-Level"/>
    <x v="11"/>
    <x v="1"/>
  </r>
  <r>
    <x v="2"/>
    <n v="35280"/>
    <n v="20"/>
    <s v="Bachelor's"/>
    <n v="0.44"/>
    <n v="0.75"/>
    <x v="81"/>
    <x v="0"/>
    <n v="0.63"/>
    <n v="0.77"/>
    <n v="0.32"/>
    <n v="0.74"/>
    <n v="0.86"/>
    <n v="0.35"/>
    <n v="0.34"/>
    <n v="0.9"/>
    <n v="0.05"/>
    <n v="0.35"/>
    <x v="0"/>
    <s v="Senior"/>
    <x v="2"/>
    <x v="0"/>
  </r>
  <r>
    <x v="1"/>
    <n v="116545"/>
    <n v="27"/>
    <s v="Bachelor's"/>
    <n v="0.03"/>
    <n v="0.61"/>
    <x v="74"/>
    <x v="1"/>
    <n v="0.69"/>
    <n v="0.28999999999999998"/>
    <n v="0.85"/>
    <n v="0.44"/>
    <n v="0.97"/>
    <n v="0.95"/>
    <n v="0.77"/>
    <n v="0.93"/>
    <n v="0.71"/>
    <n v="0.9"/>
    <x v="1"/>
    <s v="Expert/Late"/>
    <x v="1"/>
    <x v="1"/>
  </r>
  <r>
    <x v="5"/>
    <n v="131041"/>
    <n v="12"/>
    <s v="Bachelor's"/>
    <n v="0.35"/>
    <n v="1.25"/>
    <x v="74"/>
    <x v="1"/>
    <n v="0.84"/>
    <n v="0.88"/>
    <n v="0.3"/>
    <n v="0.82"/>
    <n v="0.15"/>
    <n v="0.33"/>
    <n v="0.52"/>
    <n v="0.23"/>
    <n v="0.57999999999999996"/>
    <n v="0.57999999999999996"/>
    <x v="1"/>
    <s v="Senior"/>
    <x v="3"/>
    <x v="1"/>
  </r>
  <r>
    <x v="3"/>
    <n v="134087"/>
    <n v="23"/>
    <s v="Bachelor's"/>
    <n v="0.8"/>
    <n v="1.1299999999999999"/>
    <x v="87"/>
    <x v="2"/>
    <n v="0.23"/>
    <n v="0.88"/>
    <n v="0.84"/>
    <n v="0.23"/>
    <n v="0.04"/>
    <n v="0.8"/>
    <n v="0.62"/>
    <n v="0.1"/>
    <n v="0.59"/>
    <n v="0.45"/>
    <x v="1"/>
    <s v="Expert/Late"/>
    <x v="3"/>
    <x v="1"/>
  </r>
  <r>
    <x v="5"/>
    <n v="90985"/>
    <n v="20"/>
    <s v="PhD"/>
    <n v="0.21"/>
    <n v="0.95"/>
    <x v="63"/>
    <x v="1"/>
    <n v="0.96"/>
    <n v="0.78"/>
    <n v="0.74"/>
    <n v="0.69"/>
    <n v="0.42"/>
    <n v="0.92"/>
    <n v="7.0000000000000007E-2"/>
    <n v="0.8"/>
    <n v="0.22"/>
    <n v="0.32"/>
    <x v="0"/>
    <s v="Senior"/>
    <x v="3"/>
    <x v="1"/>
  </r>
  <r>
    <x v="16"/>
    <n v="118257"/>
    <n v="6"/>
    <s v="Bachelor's"/>
    <n v="0.78"/>
    <n v="1.34"/>
    <x v="0"/>
    <x v="0"/>
    <n v="0.4"/>
    <n v="0.95"/>
    <n v="0.25"/>
    <n v="0.8"/>
    <n v="0.61"/>
    <n v="0.38"/>
    <n v="0"/>
    <n v="0.45"/>
    <n v="0.28000000000000003"/>
    <n v="0.1"/>
    <x v="1"/>
    <s v="Mid-Level"/>
    <x v="14"/>
    <x v="0"/>
  </r>
  <r>
    <x v="7"/>
    <n v="134294"/>
    <n v="23"/>
    <s v="Bachelor's"/>
    <n v="0.35"/>
    <n v="1.1100000000000001"/>
    <x v="75"/>
    <x v="1"/>
    <n v="0.18"/>
    <n v="0.42"/>
    <n v="0.39"/>
    <n v="0.51"/>
    <n v="0.81"/>
    <n v="0.55000000000000004"/>
    <n v="0.85"/>
    <n v="0.52"/>
    <n v="0.6"/>
    <n v="0.44"/>
    <x v="1"/>
    <s v="Expert/Late"/>
    <x v="6"/>
    <x v="3"/>
  </r>
  <r>
    <x v="11"/>
    <n v="55666"/>
    <n v="18"/>
    <s v="Bachelor's"/>
    <n v="0.92"/>
    <n v="1.1399999999999999"/>
    <x v="12"/>
    <x v="2"/>
    <n v="0.06"/>
    <n v="0.91"/>
    <n v="0.19"/>
    <n v="0.26"/>
    <n v="0.05"/>
    <n v="0.97"/>
    <n v="0.85"/>
    <n v="0.91"/>
    <n v="0.85"/>
    <n v="0.48"/>
    <x v="0"/>
    <s v="Senior"/>
    <x v="10"/>
    <x v="2"/>
  </r>
  <r>
    <x v="0"/>
    <n v="71516"/>
    <n v="25"/>
    <s v="High School"/>
    <n v="0.97"/>
    <n v="1"/>
    <x v="44"/>
    <x v="0"/>
    <n v="0.66"/>
    <n v="0.98"/>
    <n v="0.87"/>
    <n v="0.86"/>
    <n v="0.93"/>
    <n v="0.89"/>
    <n v="0.78"/>
    <n v="0.72"/>
    <n v="0.26"/>
    <n v="0.62"/>
    <x v="0"/>
    <s v="Expert/Late"/>
    <x v="0"/>
    <x v="0"/>
  </r>
  <r>
    <x v="18"/>
    <n v="48226"/>
    <n v="18"/>
    <s v="Bachelor's"/>
    <n v="0.86"/>
    <n v="0.99"/>
    <x v="47"/>
    <x v="1"/>
    <n v="0"/>
    <n v="0.68"/>
    <n v="0.55000000000000004"/>
    <n v="0.33"/>
    <n v="0.17"/>
    <n v="0.47"/>
    <n v="0.1"/>
    <n v="0.34"/>
    <n v="0.38"/>
    <n v="0.47"/>
    <x v="0"/>
    <s v="Senior"/>
    <x v="13"/>
    <x v="3"/>
  </r>
  <r>
    <x v="5"/>
    <n v="60011"/>
    <n v="16"/>
    <s v="Master's"/>
    <n v="0.26"/>
    <n v="1.35"/>
    <x v="41"/>
    <x v="1"/>
    <n v="0.23"/>
    <n v="0.18"/>
    <n v="0.32"/>
    <n v="7.0000000000000007E-2"/>
    <n v="0.03"/>
    <n v="0.61"/>
    <n v="0.62"/>
    <n v="0.53"/>
    <n v="0.76"/>
    <n v="0.04"/>
    <x v="0"/>
    <s v="Senior"/>
    <x v="3"/>
    <x v="1"/>
  </r>
  <r>
    <x v="17"/>
    <n v="136979"/>
    <n v="15"/>
    <s v="Master's"/>
    <n v="0.86"/>
    <n v="1.43"/>
    <x v="55"/>
    <x v="2"/>
    <n v="0.11"/>
    <n v="0.03"/>
    <n v="0.1"/>
    <n v="0.21"/>
    <n v="0.97"/>
    <n v="0.67"/>
    <n v="0.78"/>
    <n v="0.78"/>
    <n v="0.54"/>
    <n v="0.8"/>
    <x v="1"/>
    <s v="Senior"/>
    <x v="15"/>
    <x v="0"/>
  </r>
  <r>
    <x v="2"/>
    <n v="85215"/>
    <n v="21"/>
    <s v="Bachelor's"/>
    <n v="0.31"/>
    <n v="1.06"/>
    <x v="35"/>
    <x v="0"/>
    <n v="0.82"/>
    <n v="0.98"/>
    <n v="0.41"/>
    <n v="0.76"/>
    <n v="0.1"/>
    <n v="0.78"/>
    <n v="0.37"/>
    <n v="0.04"/>
    <n v="0.36"/>
    <n v="0.61"/>
    <x v="0"/>
    <s v="Expert/Late"/>
    <x v="2"/>
    <x v="0"/>
  </r>
  <r>
    <x v="3"/>
    <n v="107255"/>
    <n v="21"/>
    <s v="Bachelor's"/>
    <n v="0.92"/>
    <n v="0.57999999999999996"/>
    <x v="79"/>
    <x v="2"/>
    <n v="0.71"/>
    <n v="0.33"/>
    <n v="0.39"/>
    <n v="0.74"/>
    <n v="0.6"/>
    <n v="0.67"/>
    <n v="0.39"/>
    <n v="0.49"/>
    <n v="0.99"/>
    <n v="0.21"/>
    <x v="1"/>
    <s v="Expert/Late"/>
    <x v="3"/>
    <x v="1"/>
  </r>
  <r>
    <x v="14"/>
    <n v="70821"/>
    <n v="27"/>
    <s v="High School"/>
    <n v="0.28999999999999998"/>
    <n v="1.27"/>
    <x v="81"/>
    <x v="0"/>
    <n v="0.28999999999999998"/>
    <n v="0.08"/>
    <n v="0.01"/>
    <n v="0.43"/>
    <n v="0.41"/>
    <n v="0.99"/>
    <n v="0.47"/>
    <n v="0.26"/>
    <n v="0.89"/>
    <n v="0.49"/>
    <x v="0"/>
    <s v="Expert/Late"/>
    <x v="12"/>
    <x v="0"/>
  </r>
  <r>
    <x v="9"/>
    <n v="133185"/>
    <n v="18"/>
    <s v="Master's"/>
    <n v="0.1"/>
    <n v="0.88"/>
    <x v="89"/>
    <x v="0"/>
    <n v="0.59"/>
    <n v="0.34"/>
    <n v="0.63"/>
    <n v="0.91"/>
    <n v="0.27"/>
    <n v="0.51"/>
    <n v="0.96"/>
    <n v="0.17"/>
    <n v="0.72"/>
    <n v="0.61"/>
    <x v="1"/>
    <s v="Senior"/>
    <x v="8"/>
    <x v="0"/>
  </r>
  <r>
    <x v="2"/>
    <n v="107929"/>
    <n v="6"/>
    <s v="Master's"/>
    <n v="0.35"/>
    <n v="0.81"/>
    <x v="59"/>
    <x v="0"/>
    <n v="0.22"/>
    <n v="0.42"/>
    <n v="0.19"/>
    <n v="0.01"/>
    <n v="0.97"/>
    <n v="0.43"/>
    <n v="0.97"/>
    <n v="0.14000000000000001"/>
    <n v="0.59"/>
    <n v="0.2"/>
    <x v="1"/>
    <s v="Mid-Level"/>
    <x v="2"/>
    <x v="0"/>
  </r>
  <r>
    <x v="0"/>
    <n v="49523"/>
    <n v="29"/>
    <s v="Master's"/>
    <n v="0.57999999999999996"/>
    <n v="1.2"/>
    <x v="83"/>
    <x v="0"/>
    <n v="0.05"/>
    <n v="0.1"/>
    <n v="0.13"/>
    <n v="0.09"/>
    <n v="0.18"/>
    <n v="0.69"/>
    <n v="0.83"/>
    <n v="0.41"/>
    <n v="0.69"/>
    <n v="0.2"/>
    <x v="0"/>
    <s v="Expert/Late"/>
    <x v="0"/>
    <x v="0"/>
  </r>
  <r>
    <x v="2"/>
    <n v="88188"/>
    <n v="24"/>
    <s v="High School"/>
    <n v="0.35"/>
    <n v="1.35"/>
    <x v="89"/>
    <x v="0"/>
    <n v="0.86"/>
    <n v="7.0000000000000007E-2"/>
    <n v="0.65"/>
    <n v="0.12"/>
    <n v="0.01"/>
    <n v="0.05"/>
    <n v="0.92"/>
    <n v="0.91"/>
    <n v="0.23"/>
    <n v="0.55000000000000004"/>
    <x v="0"/>
    <s v="Expert/Late"/>
    <x v="2"/>
    <x v="0"/>
  </r>
  <r>
    <x v="15"/>
    <n v="77969"/>
    <n v="6"/>
    <s v="Bachelor's"/>
    <n v="0.5"/>
    <n v="0.89"/>
    <x v="7"/>
    <x v="1"/>
    <n v="0.79"/>
    <n v="0.48"/>
    <n v="0.78"/>
    <n v="0.43"/>
    <n v="0.25"/>
    <n v="0.33"/>
    <n v="0.08"/>
    <n v="0.5"/>
    <n v="0.15"/>
    <n v="0.81"/>
    <x v="0"/>
    <s v="Mid-Level"/>
    <x v="13"/>
    <x v="3"/>
  </r>
  <r>
    <x v="11"/>
    <n v="149528"/>
    <n v="12"/>
    <s v="Master's"/>
    <n v="0.77"/>
    <n v="1.45"/>
    <x v="4"/>
    <x v="2"/>
    <n v="0.95"/>
    <n v="0.56999999999999995"/>
    <n v="0.17"/>
    <n v="0.94"/>
    <n v="0.87"/>
    <n v="0.86"/>
    <n v="0.69"/>
    <n v="0.62"/>
    <n v="0.01"/>
    <n v="0.75"/>
    <x v="1"/>
    <s v="Senior"/>
    <x v="10"/>
    <x v="2"/>
  </r>
  <r>
    <x v="11"/>
    <n v="85416"/>
    <n v="27"/>
    <s v="High School"/>
    <n v="0.26"/>
    <n v="1.05"/>
    <x v="8"/>
    <x v="2"/>
    <n v="0.02"/>
    <n v="0.82"/>
    <n v="0.88"/>
    <n v="0.68"/>
    <n v="0.54"/>
    <n v="0.96"/>
    <n v="0.12"/>
    <n v="0.74"/>
    <n v="0.13"/>
    <n v="0.38"/>
    <x v="0"/>
    <s v="Expert/Late"/>
    <x v="10"/>
    <x v="2"/>
  </r>
  <r>
    <x v="5"/>
    <n v="50491"/>
    <n v="14"/>
    <s v="High School"/>
    <n v="0.74"/>
    <n v="0.5"/>
    <x v="54"/>
    <x v="1"/>
    <n v="0.54"/>
    <n v="0.53"/>
    <n v="0.64"/>
    <n v="0.3"/>
    <n v="0.54"/>
    <n v="0.19"/>
    <n v="0.19"/>
    <n v="0.57999999999999996"/>
    <n v="0.69"/>
    <n v="0.12"/>
    <x v="0"/>
    <s v="Senior"/>
    <x v="3"/>
    <x v="1"/>
  </r>
  <r>
    <x v="8"/>
    <n v="105955"/>
    <n v="11"/>
    <s v="Bachelor's"/>
    <n v="0.56999999999999995"/>
    <n v="0.77"/>
    <x v="36"/>
    <x v="2"/>
    <n v="0.4"/>
    <n v="0.18"/>
    <n v="0"/>
    <n v="0.85"/>
    <n v="0.72"/>
    <n v="0.69"/>
    <n v="0.55000000000000004"/>
    <n v="0.7"/>
    <n v="0.94"/>
    <n v="0.67"/>
    <x v="1"/>
    <s v="Senior"/>
    <x v="7"/>
    <x v="2"/>
  </r>
  <r>
    <x v="8"/>
    <n v="97519"/>
    <n v="26"/>
    <s v="High School"/>
    <n v="0.56999999999999995"/>
    <n v="0.94"/>
    <x v="43"/>
    <x v="2"/>
    <n v="0.52"/>
    <n v="0.86"/>
    <n v="0.65"/>
    <n v="0.19"/>
    <n v="0.06"/>
    <n v="0.42"/>
    <n v="0.02"/>
    <n v="0.32"/>
    <n v="0.37"/>
    <n v="0.38"/>
    <x v="0"/>
    <s v="Expert/Late"/>
    <x v="7"/>
    <x v="2"/>
  </r>
  <r>
    <x v="12"/>
    <n v="74775"/>
    <n v="17"/>
    <s v="PhD"/>
    <n v="0.3"/>
    <n v="0.77"/>
    <x v="53"/>
    <x v="2"/>
    <n v="0.51"/>
    <n v="0.15"/>
    <n v="0.62"/>
    <n v="0.16"/>
    <n v="0.57999999999999996"/>
    <n v="0.83"/>
    <n v="0.04"/>
    <n v="0.42"/>
    <n v="0.46"/>
    <n v="0.79"/>
    <x v="0"/>
    <s v="Senior"/>
    <x v="3"/>
    <x v="1"/>
  </r>
  <r>
    <x v="15"/>
    <n v="116437"/>
    <n v="21"/>
    <s v="PhD"/>
    <n v="0.56999999999999995"/>
    <n v="1.29"/>
    <x v="27"/>
    <x v="1"/>
    <n v="0.36"/>
    <n v="0.09"/>
    <n v="0.73"/>
    <n v="0.87"/>
    <n v="0.97"/>
    <n v="0.93"/>
    <n v="0.8"/>
    <n v="0.64"/>
    <n v="0.78"/>
    <n v="0.43"/>
    <x v="1"/>
    <s v="Expert/Late"/>
    <x v="13"/>
    <x v="3"/>
  </r>
  <r>
    <x v="5"/>
    <n v="112201"/>
    <n v="21"/>
    <s v="Bachelor's"/>
    <n v="0.35"/>
    <n v="0.83"/>
    <x v="52"/>
    <x v="1"/>
    <n v="0.45"/>
    <n v="0.21"/>
    <n v="0.2"/>
    <n v="0.86"/>
    <n v="0.68"/>
    <n v="0.55000000000000004"/>
    <n v="0.4"/>
    <n v="0.43"/>
    <n v="0.06"/>
    <n v="0.45"/>
    <x v="1"/>
    <s v="Expert/Late"/>
    <x v="3"/>
    <x v="1"/>
  </r>
  <r>
    <x v="18"/>
    <n v="91134"/>
    <n v="17"/>
    <s v="Bachelor's"/>
    <n v="0.39"/>
    <n v="0.88"/>
    <x v="1"/>
    <x v="1"/>
    <n v="0.46"/>
    <n v="0.03"/>
    <n v="0.56999999999999995"/>
    <n v="0.51"/>
    <n v="0.84"/>
    <n v="0.57999999999999996"/>
    <n v="0.32"/>
    <n v="0.52"/>
    <n v="0.7"/>
    <n v="0.09"/>
    <x v="0"/>
    <s v="Senior"/>
    <x v="13"/>
    <x v="3"/>
  </r>
  <r>
    <x v="12"/>
    <n v="76647"/>
    <n v="22"/>
    <s v="PhD"/>
    <n v="0.92"/>
    <n v="0.8"/>
    <x v="33"/>
    <x v="2"/>
    <n v="0.82"/>
    <n v="0.51"/>
    <n v="0.72"/>
    <n v="0.31"/>
    <n v="0.31"/>
    <n v="0.67"/>
    <n v="0.71"/>
    <n v="0.94"/>
    <n v="0.22"/>
    <n v="0.47"/>
    <x v="0"/>
    <s v="Expert/Late"/>
    <x v="3"/>
    <x v="1"/>
  </r>
  <r>
    <x v="5"/>
    <n v="138197"/>
    <n v="12"/>
    <s v="Bachelor's"/>
    <n v="0.08"/>
    <n v="0.9"/>
    <x v="41"/>
    <x v="1"/>
    <n v="0.27"/>
    <n v="0.3"/>
    <n v="0.36"/>
    <n v="0.99"/>
    <n v="0.78"/>
    <n v="7.0000000000000007E-2"/>
    <n v="0.87"/>
    <n v="0.63"/>
    <n v="0.89"/>
    <n v="0.34"/>
    <x v="1"/>
    <s v="Senior"/>
    <x v="3"/>
    <x v="1"/>
  </r>
  <r>
    <x v="11"/>
    <n v="76413"/>
    <n v="18"/>
    <s v="Bachelor's"/>
    <n v="0.9"/>
    <n v="0.77"/>
    <x v="79"/>
    <x v="2"/>
    <n v="0.83"/>
    <n v="0.98"/>
    <n v="0.32"/>
    <n v="0.24"/>
    <n v="0.33"/>
    <n v="0.95"/>
    <n v="0.33"/>
    <n v="0.56999999999999995"/>
    <n v="0.4"/>
    <n v="0.4"/>
    <x v="0"/>
    <s v="Senior"/>
    <x v="10"/>
    <x v="2"/>
  </r>
  <r>
    <x v="5"/>
    <n v="112604"/>
    <n v="20"/>
    <s v="Bachelor's"/>
    <n v="0.54"/>
    <n v="1.35"/>
    <x v="19"/>
    <x v="1"/>
    <n v="0.89"/>
    <n v="0.67"/>
    <n v="0.62"/>
    <n v="0.63"/>
    <n v="0.3"/>
    <n v="0.42"/>
    <n v="0.8"/>
    <n v="0.31"/>
    <n v="0.47"/>
    <n v="0.02"/>
    <x v="1"/>
    <s v="Senior"/>
    <x v="3"/>
    <x v="1"/>
  </r>
  <r>
    <x v="5"/>
    <n v="61478"/>
    <n v="7"/>
    <s v="Bachelor's"/>
    <n v="0.42"/>
    <n v="1.03"/>
    <x v="47"/>
    <x v="1"/>
    <n v="0.99"/>
    <n v="0.3"/>
    <n v="0.63"/>
    <n v="0.57999999999999996"/>
    <n v="0.79"/>
    <n v="0.28999999999999998"/>
    <n v="0.76"/>
    <n v="0.38"/>
    <n v="0.41"/>
    <n v="0.67"/>
    <x v="0"/>
    <s v="Mid-Level"/>
    <x v="3"/>
    <x v="1"/>
  </r>
  <r>
    <x v="0"/>
    <n v="92402"/>
    <n v="27"/>
    <s v="High School"/>
    <n v="0.67"/>
    <n v="1.4"/>
    <x v="62"/>
    <x v="0"/>
    <n v="0.9"/>
    <n v="0.13"/>
    <n v="0.66"/>
    <n v="0.55000000000000004"/>
    <n v="0.49"/>
    <n v="0.31"/>
    <n v="0.5"/>
    <n v="0.16"/>
    <n v="0.37"/>
    <n v="0.1"/>
    <x v="0"/>
    <s v="Expert/Late"/>
    <x v="0"/>
    <x v="0"/>
  </r>
  <r>
    <x v="8"/>
    <n v="65319"/>
    <n v="18"/>
    <s v="High School"/>
    <n v="0.1"/>
    <n v="0.66"/>
    <x v="20"/>
    <x v="2"/>
    <n v="0.38"/>
    <n v="0.84"/>
    <n v="0.91"/>
    <n v="7.0000000000000007E-2"/>
    <n v="0.63"/>
    <n v="0.68"/>
    <n v="0.53"/>
    <n v="0.67"/>
    <n v="0.23"/>
    <n v="0.49"/>
    <x v="0"/>
    <s v="Senior"/>
    <x v="7"/>
    <x v="2"/>
  </r>
  <r>
    <x v="14"/>
    <n v="58830"/>
    <n v="28"/>
    <s v="PhD"/>
    <n v="0.09"/>
    <n v="1.1299999999999999"/>
    <x v="90"/>
    <x v="0"/>
    <n v="0.28000000000000003"/>
    <n v="0.47"/>
    <n v="0.78"/>
    <n v="0.8"/>
    <n v="0.65"/>
    <n v="0.47"/>
    <n v="0.57999999999999996"/>
    <n v="0.39"/>
    <n v="0.13"/>
    <n v="0.39"/>
    <x v="0"/>
    <s v="Expert/Late"/>
    <x v="12"/>
    <x v="0"/>
  </r>
  <r>
    <x v="5"/>
    <n v="59328"/>
    <n v="16"/>
    <s v="Bachelor's"/>
    <n v="0.9"/>
    <n v="1.37"/>
    <x v="15"/>
    <x v="1"/>
    <n v="0.27"/>
    <n v="0.03"/>
    <n v="0.26"/>
    <n v="0.28000000000000003"/>
    <n v="0.91"/>
    <n v="0.65"/>
    <n v="0.08"/>
    <n v="0.14000000000000001"/>
    <n v="0.16"/>
    <n v="0.63"/>
    <x v="0"/>
    <s v="Senior"/>
    <x v="3"/>
    <x v="1"/>
  </r>
  <r>
    <x v="7"/>
    <n v="36123"/>
    <n v="21"/>
    <s v="High School"/>
    <n v="0.86"/>
    <n v="1.44"/>
    <x v="5"/>
    <x v="1"/>
    <n v="0.31"/>
    <n v="0.24"/>
    <n v="0.36"/>
    <n v="0.91"/>
    <n v="0.57999999999999996"/>
    <n v="0.74"/>
    <n v="0.49"/>
    <n v="0.03"/>
    <n v="0.06"/>
    <n v="0.54"/>
    <x v="0"/>
    <s v="Expert/Late"/>
    <x v="6"/>
    <x v="3"/>
  </r>
  <r>
    <x v="13"/>
    <n v="66587"/>
    <n v="4"/>
    <s v="High School"/>
    <n v="0.22"/>
    <n v="1.22"/>
    <x v="69"/>
    <x v="2"/>
    <n v="0.41"/>
    <n v="0.75"/>
    <n v="0.4"/>
    <n v="0.68"/>
    <n v="0.76"/>
    <n v="0.99"/>
    <n v="0.35"/>
    <n v="0.41"/>
    <n v="0.17"/>
    <n v="0.2"/>
    <x v="0"/>
    <s v="Early Career"/>
    <x v="11"/>
    <x v="1"/>
  </r>
  <r>
    <x v="12"/>
    <n v="51951"/>
    <n v="7"/>
    <s v="Bachelor's"/>
    <n v="0.57999999999999996"/>
    <n v="0.56999999999999995"/>
    <x v="86"/>
    <x v="2"/>
    <n v="0.06"/>
    <n v="0.94"/>
    <n v="0.85"/>
    <n v="0.84"/>
    <n v="0.92"/>
    <n v="0.51"/>
    <n v="0.25"/>
    <n v="0.4"/>
    <n v="0.72"/>
    <n v="0.88"/>
    <x v="0"/>
    <s v="Mid-Level"/>
    <x v="3"/>
    <x v="1"/>
  </r>
  <r>
    <x v="14"/>
    <n v="37804"/>
    <n v="10"/>
    <s v="Bachelor's"/>
    <n v="0.45"/>
    <n v="0.85"/>
    <x v="32"/>
    <x v="0"/>
    <n v="0.76"/>
    <n v="0.32"/>
    <n v="0.1"/>
    <n v="7.0000000000000007E-2"/>
    <n v="0.09"/>
    <n v="0.57999999999999996"/>
    <n v="0.05"/>
    <n v="0.34"/>
    <n v="0.75"/>
    <n v="0.28999999999999998"/>
    <x v="0"/>
    <s v="Mid-Level"/>
    <x v="12"/>
    <x v="0"/>
  </r>
  <r>
    <x v="0"/>
    <n v="40349"/>
    <n v="7"/>
    <s v="High School"/>
    <n v="0.75"/>
    <n v="0.75"/>
    <x v="51"/>
    <x v="0"/>
    <n v="0.75"/>
    <n v="0.4"/>
    <n v="0.21"/>
    <n v="0.52"/>
    <n v="0.92"/>
    <n v="0.64"/>
    <n v="0.17"/>
    <n v="0.68"/>
    <n v="0.43"/>
    <n v="0.59"/>
    <x v="0"/>
    <s v="Mid-Level"/>
    <x v="0"/>
    <x v="0"/>
  </r>
  <r>
    <x v="12"/>
    <n v="136203"/>
    <n v="9"/>
    <s v="PhD"/>
    <n v="0.51"/>
    <n v="1.31"/>
    <x v="31"/>
    <x v="2"/>
    <n v="0.62"/>
    <n v="0.15"/>
    <n v="0.84"/>
    <n v="0.94"/>
    <n v="0.14000000000000001"/>
    <n v="0.49"/>
    <n v="0.26"/>
    <n v="0.75"/>
    <n v="0.72"/>
    <n v="0.14000000000000001"/>
    <x v="1"/>
    <s v="Mid-Level"/>
    <x v="3"/>
    <x v="1"/>
  </r>
  <r>
    <x v="6"/>
    <n v="86317"/>
    <n v="10"/>
    <s v="Bachelor's"/>
    <n v="0.18"/>
    <n v="1.3"/>
    <x v="8"/>
    <x v="2"/>
    <n v="0.33"/>
    <n v="0.16"/>
    <n v="0.17"/>
    <n v="0.66"/>
    <n v="0.55000000000000004"/>
    <n v="0.12"/>
    <n v="0.11"/>
    <n v="7.0000000000000007E-2"/>
    <n v="0.74"/>
    <n v="0.71"/>
    <x v="0"/>
    <s v="Mid-Level"/>
    <x v="5"/>
    <x v="0"/>
  </r>
  <r>
    <x v="18"/>
    <n v="117385"/>
    <n v="11"/>
    <s v="High School"/>
    <n v="0.56000000000000005"/>
    <n v="0.57999999999999996"/>
    <x v="16"/>
    <x v="1"/>
    <n v="0.91"/>
    <n v="0.7"/>
    <n v="0.93"/>
    <n v="0.81"/>
    <n v="0.83"/>
    <n v="0.56999999999999995"/>
    <n v="0.31"/>
    <n v="0.22"/>
    <n v="0.33"/>
    <n v="0.63"/>
    <x v="1"/>
    <s v="Senior"/>
    <x v="13"/>
    <x v="3"/>
  </r>
  <r>
    <x v="11"/>
    <n v="109841"/>
    <n v="8"/>
    <s v="PhD"/>
    <n v="0.26"/>
    <n v="0.97"/>
    <x v="65"/>
    <x v="2"/>
    <n v="0.59"/>
    <n v="0.92"/>
    <n v="0.75"/>
    <n v="0.67"/>
    <n v="0.57999999999999996"/>
    <n v="0.49"/>
    <n v="0.19"/>
    <n v="0.89"/>
    <n v="0.25"/>
    <n v="0.09"/>
    <x v="1"/>
    <s v="Mid-Level"/>
    <x v="10"/>
    <x v="2"/>
  </r>
  <r>
    <x v="18"/>
    <n v="95197"/>
    <n v="6"/>
    <s v="High School"/>
    <n v="0.18"/>
    <n v="0.87"/>
    <x v="19"/>
    <x v="1"/>
    <n v="0.14000000000000001"/>
    <n v="0.17"/>
    <n v="0.05"/>
    <n v="0.66"/>
    <n v="0.84"/>
    <n v="0.37"/>
    <n v="0.87"/>
    <n v="0.21"/>
    <n v="0.33"/>
    <n v="0.15"/>
    <x v="0"/>
    <s v="Mid-Level"/>
    <x v="13"/>
    <x v="3"/>
  </r>
  <r>
    <x v="8"/>
    <n v="93410"/>
    <n v="4"/>
    <s v="Master's"/>
    <n v="0.42"/>
    <n v="1.1100000000000001"/>
    <x v="3"/>
    <x v="2"/>
    <n v="0.55000000000000004"/>
    <n v="0.63"/>
    <n v="0.94"/>
    <n v="0.3"/>
    <n v="0.36"/>
    <n v="0.72"/>
    <n v="0.61"/>
    <n v="0.18"/>
    <n v="0.38"/>
    <n v="0.47"/>
    <x v="0"/>
    <s v="Early Career"/>
    <x v="7"/>
    <x v="2"/>
  </r>
  <r>
    <x v="17"/>
    <n v="104225"/>
    <n v="17"/>
    <s v="High School"/>
    <n v="0.18"/>
    <n v="1.42"/>
    <x v="3"/>
    <x v="2"/>
    <n v="0.48"/>
    <n v="0.68"/>
    <n v="0.9"/>
    <n v="0.14000000000000001"/>
    <n v="0.25"/>
    <n v="0.54"/>
    <n v="0.8"/>
    <n v="0.04"/>
    <n v="0.98"/>
    <n v="0.45"/>
    <x v="1"/>
    <s v="Senior"/>
    <x v="15"/>
    <x v="0"/>
  </r>
  <r>
    <x v="5"/>
    <n v="67499"/>
    <n v="1"/>
    <s v="Master's"/>
    <n v="0.28999999999999998"/>
    <n v="0.67"/>
    <x v="88"/>
    <x v="1"/>
    <n v="0.96"/>
    <n v="0.41"/>
    <n v="0.95"/>
    <n v="0.82"/>
    <n v="0.48"/>
    <n v="0.67"/>
    <n v="0.43"/>
    <n v="0.56000000000000005"/>
    <n v="0.06"/>
    <n v="0.7"/>
    <x v="0"/>
    <s v="Entry/Junior"/>
    <x v="3"/>
    <x v="1"/>
  </r>
  <r>
    <x v="6"/>
    <n v="130537"/>
    <n v="23"/>
    <s v="Bachelor's"/>
    <n v="0.16"/>
    <n v="1.0900000000000001"/>
    <x v="72"/>
    <x v="2"/>
    <n v="0.11"/>
    <n v="0.47"/>
    <n v="0.75"/>
    <n v="0.61"/>
    <n v="0.1"/>
    <n v="0.4"/>
    <n v="0.51"/>
    <n v="1"/>
    <n v="0.18"/>
    <n v="0.98"/>
    <x v="1"/>
    <s v="Expert/Late"/>
    <x v="5"/>
    <x v="0"/>
  </r>
  <r>
    <x v="14"/>
    <n v="118627"/>
    <n v="16"/>
    <s v="High School"/>
    <n v="0.2"/>
    <n v="0.91"/>
    <x v="0"/>
    <x v="0"/>
    <n v="0.21"/>
    <n v="0.28999999999999998"/>
    <n v="0.85"/>
    <n v="1"/>
    <n v="0.32"/>
    <n v="0.15"/>
    <n v="0.79"/>
    <n v="0.6"/>
    <n v="0.1"/>
    <n v="0.95"/>
    <x v="1"/>
    <s v="Senior"/>
    <x v="12"/>
    <x v="0"/>
  </r>
  <r>
    <x v="3"/>
    <n v="99074"/>
    <n v="21"/>
    <s v="Master's"/>
    <n v="0.63"/>
    <n v="0.92"/>
    <x v="43"/>
    <x v="2"/>
    <n v="0.21"/>
    <n v="0.69"/>
    <n v="0.96"/>
    <n v="0.46"/>
    <n v="0.52"/>
    <n v="0.24"/>
    <n v="0.89"/>
    <n v="0.97"/>
    <n v="0.79"/>
    <n v="0.54"/>
    <x v="0"/>
    <s v="Expert/Late"/>
    <x v="3"/>
    <x v="1"/>
  </r>
  <r>
    <x v="8"/>
    <n v="71716"/>
    <n v="0"/>
    <s v="Bachelor's"/>
    <n v="0.15"/>
    <n v="0.98"/>
    <x v="43"/>
    <x v="2"/>
    <n v="0.49"/>
    <n v="0.8"/>
    <n v="0.67"/>
    <n v="0.13"/>
    <n v="0.35"/>
    <n v="0.34"/>
    <n v="0.56999999999999995"/>
    <n v="0.28999999999999998"/>
    <n v="0.12"/>
    <n v="0.65"/>
    <x v="0"/>
    <s v="Entry/Junior"/>
    <x v="7"/>
    <x v="2"/>
  </r>
  <r>
    <x v="7"/>
    <n v="132033"/>
    <n v="21"/>
    <s v="PhD"/>
    <n v="0.93"/>
    <n v="1.47"/>
    <x v="88"/>
    <x v="1"/>
    <n v="0.14000000000000001"/>
    <n v="0.85"/>
    <n v="0.4"/>
    <n v="0.73"/>
    <n v="0.53"/>
    <n v="0.83"/>
    <n v="0.43"/>
    <n v="0.06"/>
    <n v="0.56000000000000005"/>
    <n v="0.17"/>
    <x v="1"/>
    <s v="Expert/Late"/>
    <x v="6"/>
    <x v="3"/>
  </r>
  <r>
    <x v="15"/>
    <n v="40715"/>
    <n v="11"/>
    <s v="Master's"/>
    <n v="0.53"/>
    <n v="1.05"/>
    <x v="16"/>
    <x v="1"/>
    <n v="0.62"/>
    <n v="0.3"/>
    <n v="0.3"/>
    <n v="0.5"/>
    <n v="0.87"/>
    <n v="0.79"/>
    <n v="0.96"/>
    <n v="7.0000000000000007E-2"/>
    <n v="0.27"/>
    <n v="0.08"/>
    <x v="0"/>
    <s v="Senior"/>
    <x v="13"/>
    <x v="3"/>
  </r>
  <r>
    <x v="1"/>
    <n v="77553"/>
    <n v="23"/>
    <s v="PhD"/>
    <n v="0.14000000000000001"/>
    <n v="0.6"/>
    <x v="27"/>
    <x v="1"/>
    <n v="0.41"/>
    <n v="0.72"/>
    <n v="0.49"/>
    <n v="0.43"/>
    <n v="0.43"/>
    <n v="0.87"/>
    <n v="0.4"/>
    <n v="0.33"/>
    <n v="0.34"/>
    <n v="0.2"/>
    <x v="0"/>
    <s v="Expert/Late"/>
    <x v="1"/>
    <x v="1"/>
  </r>
  <r>
    <x v="4"/>
    <n v="36861"/>
    <n v="14"/>
    <s v="Master's"/>
    <n v="0.15"/>
    <n v="1.41"/>
    <x v="6"/>
    <x v="2"/>
    <n v="0.9"/>
    <n v="0.79"/>
    <n v="0.57999999999999996"/>
    <n v="0.67"/>
    <n v="0.33"/>
    <n v="0.56999999999999995"/>
    <n v="0.28999999999999998"/>
    <n v="0.4"/>
    <n v="0.76"/>
    <n v="0.24"/>
    <x v="0"/>
    <s v="Senior"/>
    <x v="4"/>
    <x v="2"/>
  </r>
  <r>
    <x v="3"/>
    <n v="70154"/>
    <n v="27"/>
    <s v="PhD"/>
    <n v="0.38"/>
    <n v="1.03"/>
    <x v="26"/>
    <x v="2"/>
    <n v="0.68"/>
    <n v="0.65"/>
    <n v="0.71"/>
    <n v="0.92"/>
    <n v="0.25"/>
    <n v="0.61"/>
    <n v="0.4"/>
    <n v="0.01"/>
    <n v="0.13"/>
    <n v="0.32"/>
    <x v="0"/>
    <s v="Expert/Late"/>
    <x v="3"/>
    <x v="1"/>
  </r>
  <r>
    <x v="2"/>
    <n v="93576"/>
    <n v="13"/>
    <s v="High School"/>
    <n v="0.82"/>
    <n v="1.03"/>
    <x v="80"/>
    <x v="0"/>
    <n v="0.66"/>
    <n v="0.72"/>
    <n v="0.56000000000000005"/>
    <n v="0.06"/>
    <n v="0.17"/>
    <n v="0.28999999999999998"/>
    <n v="0.28000000000000003"/>
    <n v="0.67"/>
    <n v="0.02"/>
    <n v="0.76"/>
    <x v="0"/>
    <s v="Senior"/>
    <x v="2"/>
    <x v="0"/>
  </r>
  <r>
    <x v="7"/>
    <n v="127294"/>
    <n v="11"/>
    <s v="PhD"/>
    <n v="0.31"/>
    <n v="1.03"/>
    <x v="5"/>
    <x v="1"/>
    <n v="0.88"/>
    <n v="0.09"/>
    <n v="0.44"/>
    <n v="0.85"/>
    <n v="0.62"/>
    <n v="0.28999999999999998"/>
    <n v="0.42"/>
    <n v="0.71"/>
    <n v="0.97"/>
    <n v="0.89"/>
    <x v="1"/>
    <s v="Senior"/>
    <x v="6"/>
    <x v="3"/>
  </r>
  <r>
    <x v="11"/>
    <n v="139875"/>
    <n v="5"/>
    <s v="Bachelor's"/>
    <n v="1"/>
    <n v="0.5"/>
    <x v="57"/>
    <x v="2"/>
    <n v="0.82"/>
    <n v="0.2"/>
    <n v="0.06"/>
    <n v="0.24"/>
    <n v="0.43"/>
    <n v="0.73"/>
    <n v="0.62"/>
    <n v="0.24"/>
    <n v="0.5"/>
    <n v="0.93"/>
    <x v="1"/>
    <s v="Early Career"/>
    <x v="10"/>
    <x v="2"/>
  </r>
  <r>
    <x v="0"/>
    <n v="52925"/>
    <n v="15"/>
    <s v="High School"/>
    <n v="0.32"/>
    <n v="1.48"/>
    <x v="51"/>
    <x v="0"/>
    <n v="0.06"/>
    <n v="0.04"/>
    <n v="0.17"/>
    <n v="0.73"/>
    <n v="0.18"/>
    <n v="0.51"/>
    <n v="0.09"/>
    <n v="0.92"/>
    <n v="0.34"/>
    <n v="0.91"/>
    <x v="0"/>
    <s v="Senior"/>
    <x v="0"/>
    <x v="0"/>
  </r>
  <r>
    <x v="7"/>
    <n v="119779"/>
    <n v="1"/>
    <s v="Bachelor's"/>
    <n v="0.01"/>
    <n v="0.96"/>
    <x v="19"/>
    <x v="1"/>
    <n v="0.91"/>
    <n v="0.52"/>
    <n v="7.0000000000000007E-2"/>
    <n v="0.11"/>
    <n v="0.38"/>
    <n v="0.94"/>
    <n v="0.69"/>
    <n v="0.87"/>
    <n v="0.37"/>
    <n v="0.04"/>
    <x v="1"/>
    <s v="Entry/Junior"/>
    <x v="6"/>
    <x v="3"/>
  </r>
  <r>
    <x v="7"/>
    <n v="87702"/>
    <n v="15"/>
    <s v="PhD"/>
    <n v="0.02"/>
    <n v="1.45"/>
    <x v="41"/>
    <x v="1"/>
    <n v="0.01"/>
    <n v="0.69"/>
    <n v="0.98"/>
    <n v="0.97"/>
    <n v="0.16"/>
    <n v="0.18"/>
    <n v="0.56999999999999995"/>
    <n v="0.64"/>
    <n v="0.74"/>
    <n v="0.18"/>
    <x v="0"/>
    <s v="Senior"/>
    <x v="6"/>
    <x v="3"/>
  </r>
  <r>
    <x v="12"/>
    <n v="127556"/>
    <n v="8"/>
    <s v="High School"/>
    <n v="0.64"/>
    <n v="1.35"/>
    <x v="43"/>
    <x v="2"/>
    <n v="0.41"/>
    <n v="0.98"/>
    <n v="0.57999999999999996"/>
    <n v="0.87"/>
    <n v="0.95"/>
    <n v="0.68"/>
    <n v="0.55000000000000004"/>
    <n v="0"/>
    <n v="0.04"/>
    <n v="0.2"/>
    <x v="1"/>
    <s v="Mid-Level"/>
    <x v="3"/>
    <x v="1"/>
  </r>
  <r>
    <x v="1"/>
    <n v="46289"/>
    <n v="22"/>
    <s v="Master's"/>
    <n v="0.25"/>
    <n v="0.8"/>
    <x v="41"/>
    <x v="1"/>
    <n v="0.42"/>
    <n v="0.1"/>
    <n v="0.04"/>
    <n v="0.67"/>
    <n v="0.54"/>
    <n v="0.44"/>
    <n v="0.63"/>
    <n v="0.83"/>
    <n v="0.43"/>
    <n v="0.64"/>
    <x v="0"/>
    <s v="Expert/Late"/>
    <x v="1"/>
    <x v="1"/>
  </r>
  <r>
    <x v="14"/>
    <n v="115823"/>
    <n v="29"/>
    <s v="Master's"/>
    <n v="0.84"/>
    <n v="0.93"/>
    <x v="83"/>
    <x v="0"/>
    <n v="0.18"/>
    <n v="0.56000000000000005"/>
    <n v="0.98"/>
    <n v="0.52"/>
    <n v="0.93"/>
    <n v="0.41"/>
    <n v="1"/>
    <n v="0.57999999999999996"/>
    <n v="0.04"/>
    <n v="0.59"/>
    <x v="1"/>
    <s v="Expert/Late"/>
    <x v="12"/>
    <x v="0"/>
  </r>
  <r>
    <x v="2"/>
    <n v="55966"/>
    <n v="27"/>
    <s v="PhD"/>
    <n v="0.03"/>
    <n v="1.32"/>
    <x v="62"/>
    <x v="0"/>
    <n v="0.8"/>
    <n v="0.28999999999999998"/>
    <n v="0.19"/>
    <n v="0.97"/>
    <n v="0.36"/>
    <n v="0.6"/>
    <n v="0.61"/>
    <n v="0.56000000000000005"/>
    <n v="0.91"/>
    <n v="0.67"/>
    <x v="0"/>
    <s v="Expert/Late"/>
    <x v="2"/>
    <x v="0"/>
  </r>
  <r>
    <x v="8"/>
    <n v="98560"/>
    <n v="23"/>
    <s v="Bachelor's"/>
    <n v="0.86"/>
    <n v="0.68"/>
    <x v="43"/>
    <x v="2"/>
    <n v="0.95"/>
    <n v="0.63"/>
    <n v="0.82"/>
    <n v="0.65"/>
    <n v="0.84"/>
    <n v="0.94"/>
    <n v="0.27"/>
    <n v="0.17"/>
    <n v="0.48"/>
    <n v="0.7"/>
    <x v="0"/>
    <s v="Expert/Late"/>
    <x v="7"/>
    <x v="2"/>
  </r>
  <r>
    <x v="2"/>
    <n v="109023"/>
    <n v="28"/>
    <s v="Bachelor's"/>
    <n v="0"/>
    <n v="0.84"/>
    <x v="89"/>
    <x v="0"/>
    <n v="0.69"/>
    <n v="0.4"/>
    <n v="0.19"/>
    <n v="0.36"/>
    <n v="0.17"/>
    <n v="0.11"/>
    <n v="0.91"/>
    <n v="1"/>
    <n v="0.16"/>
    <n v="0.05"/>
    <x v="1"/>
    <s v="Expert/Late"/>
    <x v="2"/>
    <x v="0"/>
  </r>
  <r>
    <x v="6"/>
    <n v="112455"/>
    <n v="28"/>
    <s v="PhD"/>
    <n v="0.46"/>
    <n v="0.7"/>
    <x v="71"/>
    <x v="2"/>
    <n v="0.2"/>
    <n v="0.77"/>
    <n v="0.71"/>
    <n v="0.63"/>
    <n v="0.39"/>
    <n v="0.91"/>
    <n v="0.97"/>
    <n v="0.17"/>
    <n v="0.22"/>
    <n v="0.53"/>
    <x v="1"/>
    <s v="Expert/Late"/>
    <x v="5"/>
    <x v="0"/>
  </r>
  <r>
    <x v="0"/>
    <n v="42930"/>
    <n v="13"/>
    <s v="Bachelor's"/>
    <n v="0.44"/>
    <n v="1.08"/>
    <x v="35"/>
    <x v="0"/>
    <n v="0.33"/>
    <n v="0.54"/>
    <n v="0.96"/>
    <n v="0.21"/>
    <n v="0.65"/>
    <n v="0.04"/>
    <n v="7.0000000000000007E-2"/>
    <n v="0.55000000000000004"/>
    <n v="0.1"/>
    <n v="0.02"/>
    <x v="0"/>
    <s v="Senior"/>
    <x v="0"/>
    <x v="0"/>
  </r>
  <r>
    <x v="11"/>
    <n v="48065"/>
    <n v="14"/>
    <s v="PhD"/>
    <n v="0.56000000000000005"/>
    <n v="1.2"/>
    <x v="48"/>
    <x v="2"/>
    <n v="0.67"/>
    <n v="0.18"/>
    <n v="0.61"/>
    <n v="0.41"/>
    <n v="0.65"/>
    <n v="1"/>
    <n v="0.94"/>
    <n v="0"/>
    <n v="0.89"/>
    <n v="7.0000000000000007E-2"/>
    <x v="0"/>
    <s v="Senior"/>
    <x v="10"/>
    <x v="2"/>
  </r>
  <r>
    <x v="6"/>
    <n v="86422"/>
    <n v="12"/>
    <s v="Bachelor's"/>
    <n v="0.28000000000000003"/>
    <n v="0.88"/>
    <x v="55"/>
    <x v="2"/>
    <n v="0.11"/>
    <n v="0.73"/>
    <n v="0.94"/>
    <n v="0.61"/>
    <n v="0.72"/>
    <n v="0.76"/>
    <n v="0.26"/>
    <n v="0.05"/>
    <n v="0"/>
    <n v="0.35"/>
    <x v="0"/>
    <s v="Senior"/>
    <x v="5"/>
    <x v="0"/>
  </r>
  <r>
    <x v="7"/>
    <n v="69305"/>
    <n v="21"/>
    <s v="PhD"/>
    <n v="0.06"/>
    <n v="0.68"/>
    <x v="47"/>
    <x v="1"/>
    <n v="0.91"/>
    <n v="0.14000000000000001"/>
    <n v="0.54"/>
    <n v="0.59"/>
    <n v="0.54"/>
    <n v="0.1"/>
    <n v="0.32"/>
    <n v="0.05"/>
    <n v="0.4"/>
    <n v="0.19"/>
    <x v="0"/>
    <s v="Expert/Late"/>
    <x v="6"/>
    <x v="3"/>
  </r>
  <r>
    <x v="9"/>
    <n v="105355"/>
    <n v="9"/>
    <s v="High School"/>
    <n v="0.69"/>
    <n v="1.03"/>
    <x v="2"/>
    <x v="0"/>
    <n v="0.39"/>
    <n v="0.84"/>
    <n v="0.22"/>
    <n v="0.73"/>
    <n v="0.76"/>
    <n v="0.42"/>
    <n v="0.3"/>
    <n v="0.47"/>
    <n v="0.09"/>
    <n v="0.05"/>
    <x v="1"/>
    <s v="Mid-Level"/>
    <x v="8"/>
    <x v="0"/>
  </r>
  <r>
    <x v="0"/>
    <n v="31776"/>
    <n v="7"/>
    <s v="Bachelor's"/>
    <n v="0.19"/>
    <n v="1"/>
    <x v="32"/>
    <x v="0"/>
    <n v="0.24"/>
    <n v="0.94"/>
    <n v="0.95"/>
    <n v="0.96"/>
    <n v="0.84"/>
    <n v="0.36"/>
    <n v="7.0000000000000007E-2"/>
    <n v="0.56999999999999995"/>
    <n v="0.56000000000000005"/>
    <n v="0.85"/>
    <x v="0"/>
    <s v="Mid-Level"/>
    <x v="0"/>
    <x v="0"/>
  </r>
  <r>
    <x v="17"/>
    <n v="113187"/>
    <n v="14"/>
    <s v="Bachelor's"/>
    <n v="0.51"/>
    <n v="0.85"/>
    <x v="49"/>
    <x v="2"/>
    <n v="0"/>
    <n v="0.51"/>
    <n v="0.56000000000000005"/>
    <n v="0.82"/>
    <n v="0.5"/>
    <n v="0.92"/>
    <n v="0.63"/>
    <n v="0.84"/>
    <n v="0.15"/>
    <n v="0.86"/>
    <x v="1"/>
    <s v="Senior"/>
    <x v="15"/>
    <x v="0"/>
  </r>
  <r>
    <x v="0"/>
    <n v="44937"/>
    <n v="26"/>
    <s v="Bachelor's"/>
    <n v="0.17"/>
    <n v="0.69"/>
    <x v="17"/>
    <x v="0"/>
    <n v="0.03"/>
    <n v="0.46"/>
    <n v="0.31"/>
    <n v="0.67"/>
    <n v="0.84"/>
    <n v="0.36"/>
    <n v="0.43"/>
    <n v="0.98"/>
    <n v="0.78"/>
    <n v="0.9"/>
    <x v="0"/>
    <s v="Expert/Late"/>
    <x v="0"/>
    <x v="0"/>
  </r>
  <r>
    <x v="14"/>
    <n v="77259"/>
    <n v="23"/>
    <s v="Master's"/>
    <n v="0.23"/>
    <n v="0.91"/>
    <x v="51"/>
    <x v="0"/>
    <n v="0.11"/>
    <n v="0.27"/>
    <n v="0.05"/>
    <n v="0.43"/>
    <n v="0.83"/>
    <n v="0.02"/>
    <n v="0.68"/>
    <n v="0.93"/>
    <n v="0.24"/>
    <n v="0.69"/>
    <x v="0"/>
    <s v="Expert/Late"/>
    <x v="12"/>
    <x v="0"/>
  </r>
  <r>
    <x v="3"/>
    <n v="48225"/>
    <n v="11"/>
    <s v="High School"/>
    <n v="0.96"/>
    <n v="0.73"/>
    <x v="55"/>
    <x v="2"/>
    <n v="0.15"/>
    <n v="0.7"/>
    <n v="0.73"/>
    <n v="0.67"/>
    <n v="0.34"/>
    <n v="0.17"/>
    <n v="0.57999999999999996"/>
    <n v="0.48"/>
    <n v="0.73"/>
    <n v="0.44"/>
    <x v="0"/>
    <s v="Senior"/>
    <x v="3"/>
    <x v="1"/>
  </r>
  <r>
    <x v="18"/>
    <n v="101519"/>
    <n v="10"/>
    <s v="High School"/>
    <n v="0.28999999999999998"/>
    <n v="0.71"/>
    <x v="54"/>
    <x v="1"/>
    <n v="0.09"/>
    <n v="0.35"/>
    <n v="0.04"/>
    <n v="0.19"/>
    <n v="0.75"/>
    <n v="0.33"/>
    <n v="0.67"/>
    <n v="0.72"/>
    <n v="0.57999999999999996"/>
    <n v="0.96"/>
    <x v="1"/>
    <s v="Mid-Level"/>
    <x v="13"/>
    <x v="3"/>
  </r>
  <r>
    <x v="13"/>
    <n v="100994"/>
    <n v="10"/>
    <s v="Master's"/>
    <n v="0.74"/>
    <n v="1.46"/>
    <x v="4"/>
    <x v="2"/>
    <n v="0.17"/>
    <n v="0.33"/>
    <n v="0.17"/>
    <n v="0.6"/>
    <n v="0.71"/>
    <n v="0.32"/>
    <n v="0.54"/>
    <n v="0.69"/>
    <n v="0.42"/>
    <n v="0.85"/>
    <x v="1"/>
    <s v="Mid-Level"/>
    <x v="11"/>
    <x v="1"/>
  </r>
  <r>
    <x v="9"/>
    <n v="49450"/>
    <n v="20"/>
    <s v="PhD"/>
    <n v="0.06"/>
    <n v="1.1200000000000001"/>
    <x v="39"/>
    <x v="0"/>
    <n v="0.56000000000000005"/>
    <n v="0.96"/>
    <n v="0.88"/>
    <n v="0.4"/>
    <n v="0.28999999999999998"/>
    <n v="0.23"/>
    <n v="0.53"/>
    <n v="0.11"/>
    <n v="0.55000000000000004"/>
    <n v="0"/>
    <x v="0"/>
    <s v="Senior"/>
    <x v="8"/>
    <x v="0"/>
  </r>
  <r>
    <x v="13"/>
    <n v="148585"/>
    <n v="8"/>
    <s v="Bachelor's"/>
    <n v="0.22"/>
    <n v="1.47"/>
    <x v="31"/>
    <x v="2"/>
    <n v="0.35"/>
    <n v="0.09"/>
    <n v="0.52"/>
    <n v="0.21"/>
    <n v="0.54"/>
    <n v="0.84"/>
    <n v="0.62"/>
    <n v="0.63"/>
    <n v="0.54"/>
    <n v="0.93"/>
    <x v="1"/>
    <s v="Mid-Level"/>
    <x v="11"/>
    <x v="1"/>
  </r>
  <r>
    <x v="9"/>
    <n v="106970"/>
    <n v="29"/>
    <s v="PhD"/>
    <n v="0.51"/>
    <n v="0.81"/>
    <x v="2"/>
    <x v="0"/>
    <n v="0.19"/>
    <n v="0.64"/>
    <n v="0.5"/>
    <n v="0.1"/>
    <n v="0.2"/>
    <n v="0.48"/>
    <n v="0.89"/>
    <n v="0.56999999999999995"/>
    <n v="0.68"/>
    <n v="0.34"/>
    <x v="1"/>
    <s v="Expert/Late"/>
    <x v="8"/>
    <x v="0"/>
  </r>
  <r>
    <x v="9"/>
    <n v="31112"/>
    <n v="25"/>
    <s v="High School"/>
    <n v="0.45"/>
    <n v="1.1599999999999999"/>
    <x v="76"/>
    <x v="0"/>
    <n v="0.49"/>
    <n v="0.3"/>
    <n v="0.33"/>
    <n v="0.96"/>
    <n v="0.18"/>
    <n v="0.31"/>
    <n v="0.51"/>
    <n v="0.86"/>
    <n v="0.42"/>
    <n v="0.74"/>
    <x v="0"/>
    <s v="Expert/Late"/>
    <x v="8"/>
    <x v="0"/>
  </r>
  <r>
    <x v="1"/>
    <n v="117351"/>
    <n v="15"/>
    <s v="Master's"/>
    <n v="0.31"/>
    <n v="0.89"/>
    <x v="41"/>
    <x v="1"/>
    <n v="0.83"/>
    <n v="0.04"/>
    <n v="0.31"/>
    <n v="0.68"/>
    <n v="0.56999999999999995"/>
    <n v="0.44"/>
    <n v="0.54"/>
    <n v="0.2"/>
    <n v="0.43"/>
    <n v="0.5"/>
    <x v="1"/>
    <s v="Senior"/>
    <x v="1"/>
    <x v="1"/>
  </r>
  <r>
    <x v="5"/>
    <n v="51661"/>
    <n v="1"/>
    <s v="Bachelor's"/>
    <n v="0.26"/>
    <n v="1.37"/>
    <x v="13"/>
    <x v="1"/>
    <n v="0.02"/>
    <n v="0.72"/>
    <n v="0.04"/>
    <n v="1"/>
    <n v="0.87"/>
    <n v="0.3"/>
    <n v="0.26"/>
    <n v="0.38"/>
    <n v="0.36"/>
    <n v="0.37"/>
    <x v="0"/>
    <s v="Entry/Junior"/>
    <x v="3"/>
    <x v="1"/>
  </r>
  <r>
    <x v="13"/>
    <n v="67443"/>
    <n v="12"/>
    <s v="PhD"/>
    <n v="0.65"/>
    <n v="1.24"/>
    <x v="85"/>
    <x v="1"/>
    <n v="0.63"/>
    <n v="0.59"/>
    <n v="0.54"/>
    <n v="0.79"/>
    <n v="0.56000000000000005"/>
    <n v="0.86"/>
    <n v="0.23"/>
    <n v="0.81"/>
    <n v="0.18"/>
    <n v="0.81"/>
    <x v="0"/>
    <s v="Senior"/>
    <x v="11"/>
    <x v="1"/>
  </r>
  <r>
    <x v="10"/>
    <n v="44234"/>
    <n v="4"/>
    <s v="Bachelor's"/>
    <n v="0.34"/>
    <n v="1.03"/>
    <x v="23"/>
    <x v="2"/>
    <n v="0.08"/>
    <n v="0.49"/>
    <n v="0.36"/>
    <n v="0.87"/>
    <n v="0.88"/>
    <n v="0.7"/>
    <n v="0.66"/>
    <n v="0.73"/>
    <n v="0.37"/>
    <n v="0.4"/>
    <x v="0"/>
    <s v="Early Career"/>
    <x v="9"/>
    <x v="1"/>
  </r>
  <r>
    <x v="3"/>
    <n v="134383"/>
    <n v="0"/>
    <s v="High School"/>
    <n v="0.94"/>
    <n v="1.22"/>
    <x v="43"/>
    <x v="2"/>
    <n v="0.77"/>
    <n v="0.37"/>
    <n v="0.73"/>
    <n v="0.41"/>
    <n v="0.28000000000000003"/>
    <n v="0.61"/>
    <n v="0.69"/>
    <n v="0.46"/>
    <n v="0.56999999999999995"/>
    <n v="0.69"/>
    <x v="1"/>
    <s v="Entry/Junior"/>
    <x v="3"/>
    <x v="1"/>
  </r>
  <r>
    <x v="0"/>
    <n v="72320"/>
    <n v="6"/>
    <s v="High School"/>
    <n v="0.9"/>
    <n v="0.85"/>
    <x v="89"/>
    <x v="0"/>
    <n v="0.64"/>
    <n v="0.79"/>
    <n v="0.7"/>
    <n v="0.21"/>
    <n v="7.0000000000000007E-2"/>
    <n v="0.73"/>
    <n v="0.51"/>
    <n v="0.7"/>
    <n v="0.48"/>
    <n v="0.31"/>
    <x v="0"/>
    <s v="Mid-Level"/>
    <x v="0"/>
    <x v="0"/>
  </r>
  <r>
    <x v="9"/>
    <n v="91196"/>
    <n v="11"/>
    <s v="Bachelor's"/>
    <n v="0.73"/>
    <n v="0.78"/>
    <x v="51"/>
    <x v="0"/>
    <n v="0.38"/>
    <n v="0.77"/>
    <n v="0.14000000000000001"/>
    <n v="0.2"/>
    <n v="0.69"/>
    <n v="0.56000000000000005"/>
    <n v="0.2"/>
    <n v="0.9"/>
    <n v="0.28000000000000003"/>
    <n v="0.42"/>
    <x v="0"/>
    <s v="Senior"/>
    <x v="8"/>
    <x v="0"/>
  </r>
  <r>
    <x v="0"/>
    <n v="104861"/>
    <n v="0"/>
    <s v="Bachelor's"/>
    <n v="0.39"/>
    <n v="0.99"/>
    <x v="62"/>
    <x v="0"/>
    <n v="0.77"/>
    <n v="0.39"/>
    <n v="0.73"/>
    <n v="0.21"/>
    <n v="0.38"/>
    <n v="0.01"/>
    <n v="0.76"/>
    <n v="0.63"/>
    <n v="0.82"/>
    <n v="0.46"/>
    <x v="1"/>
    <s v="Entry/Junior"/>
    <x v="0"/>
    <x v="0"/>
  </r>
  <r>
    <x v="8"/>
    <n v="148169"/>
    <n v="20"/>
    <s v="PhD"/>
    <n v="0.65"/>
    <n v="0.5"/>
    <x v="10"/>
    <x v="2"/>
    <n v="0.49"/>
    <n v="0.62"/>
    <n v="7.0000000000000007E-2"/>
    <n v="0.71"/>
    <n v="0.54"/>
    <n v="0.53"/>
    <n v="0.28999999999999998"/>
    <n v="0.59"/>
    <n v="0.03"/>
    <n v="0.06"/>
    <x v="1"/>
    <s v="Senior"/>
    <x v="7"/>
    <x v="2"/>
  </r>
  <r>
    <x v="17"/>
    <n v="89630"/>
    <n v="13"/>
    <s v="High School"/>
    <n v="0.32"/>
    <n v="0.85"/>
    <x v="48"/>
    <x v="2"/>
    <n v="0.45"/>
    <n v="0.05"/>
    <n v="0.3"/>
    <n v="0.53"/>
    <n v="0.47"/>
    <n v="1"/>
    <n v="0.39"/>
    <n v="0.39"/>
    <n v="0.5"/>
    <n v="0.19"/>
    <x v="0"/>
    <s v="Senior"/>
    <x v="15"/>
    <x v="0"/>
  </r>
  <r>
    <x v="6"/>
    <n v="127435"/>
    <n v="3"/>
    <s v="PhD"/>
    <n v="0.56999999999999995"/>
    <n v="0.69"/>
    <x v="69"/>
    <x v="2"/>
    <n v="0.03"/>
    <n v="0.98"/>
    <n v="0.87"/>
    <n v="0.57999999999999996"/>
    <n v="0.11"/>
    <n v="0.22"/>
    <n v="0.28000000000000003"/>
    <n v="0.24"/>
    <n v="0.5"/>
    <n v="0.94"/>
    <x v="1"/>
    <s v="Early Career"/>
    <x v="5"/>
    <x v="0"/>
  </r>
  <r>
    <x v="6"/>
    <n v="114845"/>
    <n v="4"/>
    <s v="Bachelor's"/>
    <n v="0.66"/>
    <n v="1.19"/>
    <x v="38"/>
    <x v="2"/>
    <n v="0.03"/>
    <n v="0.4"/>
    <n v="0.78"/>
    <n v="0.81"/>
    <n v="0.93"/>
    <n v="0.7"/>
    <n v="0.25"/>
    <n v="0.51"/>
    <n v="0.03"/>
    <n v="0.65"/>
    <x v="1"/>
    <s v="Early Career"/>
    <x v="5"/>
    <x v="0"/>
  </r>
  <r>
    <x v="8"/>
    <n v="49053"/>
    <n v="28"/>
    <s v="Bachelor's"/>
    <n v="0.67"/>
    <n v="1.43"/>
    <x v="64"/>
    <x v="2"/>
    <n v="0.32"/>
    <n v="0.2"/>
    <n v="0.85"/>
    <n v="0.19"/>
    <n v="0.16"/>
    <n v="0.21"/>
    <n v="0.51"/>
    <n v="0.12"/>
    <n v="0.94"/>
    <n v="0.97"/>
    <x v="0"/>
    <s v="Expert/Late"/>
    <x v="7"/>
    <x v="2"/>
  </r>
  <r>
    <x v="18"/>
    <n v="100683"/>
    <n v="3"/>
    <s v="Master's"/>
    <n v="0.41"/>
    <n v="0.74"/>
    <x v="47"/>
    <x v="1"/>
    <n v="0.86"/>
    <n v="0.56000000000000005"/>
    <n v="0.86"/>
    <n v="0.83"/>
    <n v="0.28000000000000003"/>
    <n v="0.55000000000000004"/>
    <n v="0.08"/>
    <n v="0.92"/>
    <n v="0.4"/>
    <n v="0.39"/>
    <x v="1"/>
    <s v="Early Career"/>
    <x v="13"/>
    <x v="3"/>
  </r>
  <r>
    <x v="2"/>
    <n v="120153"/>
    <n v="20"/>
    <s v="Bachelor's"/>
    <n v="0.46"/>
    <n v="0.75"/>
    <x v="77"/>
    <x v="0"/>
    <n v="0.8"/>
    <n v="0.83"/>
    <n v="0.3"/>
    <n v="0.47"/>
    <n v="0.87"/>
    <n v="0.05"/>
    <n v="0.89"/>
    <n v="0.22"/>
    <n v="0.68"/>
    <n v="0.57999999999999996"/>
    <x v="1"/>
    <s v="Senior"/>
    <x v="2"/>
    <x v="0"/>
  </r>
  <r>
    <x v="19"/>
    <n v="129926"/>
    <n v="0"/>
    <s v="High School"/>
    <n v="0.86"/>
    <n v="0.6"/>
    <x v="30"/>
    <x v="2"/>
    <n v="0.54"/>
    <n v="0.81"/>
    <n v="0.22"/>
    <n v="0.8"/>
    <n v="0.4"/>
    <n v="0.19"/>
    <n v="0.76"/>
    <n v="0.09"/>
    <n v="0.51"/>
    <n v="0.06"/>
    <x v="1"/>
    <s v="Entry/Junior"/>
    <x v="16"/>
    <x v="2"/>
  </r>
  <r>
    <x v="14"/>
    <n v="43140"/>
    <n v="13"/>
    <s v="PhD"/>
    <n v="0.6"/>
    <n v="1.06"/>
    <x v="9"/>
    <x v="0"/>
    <n v="0.43"/>
    <n v="0.23"/>
    <n v="0.46"/>
    <n v="0.95"/>
    <n v="0.85"/>
    <n v="0.15"/>
    <n v="0.03"/>
    <n v="0.93"/>
    <n v="0.53"/>
    <n v="0.54"/>
    <x v="0"/>
    <s v="Senior"/>
    <x v="12"/>
    <x v="0"/>
  </r>
  <r>
    <x v="12"/>
    <n v="104362"/>
    <n v="11"/>
    <s v="PhD"/>
    <n v="0.31"/>
    <n v="0.98"/>
    <x v="66"/>
    <x v="2"/>
    <n v="0.67"/>
    <n v="0.15"/>
    <n v="0.13"/>
    <n v="0.2"/>
    <n v="0.77"/>
    <n v="0.3"/>
    <n v="0.02"/>
    <n v="0.94"/>
    <n v="0.17"/>
    <n v="0.01"/>
    <x v="1"/>
    <s v="Senior"/>
    <x v="3"/>
    <x v="1"/>
  </r>
  <r>
    <x v="4"/>
    <n v="73030"/>
    <n v="5"/>
    <s v="PhD"/>
    <n v="0.24"/>
    <n v="0.92"/>
    <x v="79"/>
    <x v="2"/>
    <n v="0.88"/>
    <n v="0.46"/>
    <n v="0.41"/>
    <n v="0.56000000000000005"/>
    <n v="0.24"/>
    <n v="0.05"/>
    <n v="0.94"/>
    <n v="0.19"/>
    <n v="0.2"/>
    <n v="0.47"/>
    <x v="0"/>
    <s v="Early Career"/>
    <x v="4"/>
    <x v="2"/>
  </r>
  <r>
    <x v="18"/>
    <n v="54400"/>
    <n v="18"/>
    <s v="PhD"/>
    <n v="0.02"/>
    <n v="0.65"/>
    <x v="41"/>
    <x v="1"/>
    <n v="0.68"/>
    <n v="0.23"/>
    <n v="0.42"/>
    <n v="0.56000000000000005"/>
    <n v="0.89"/>
    <n v="0.33"/>
    <n v="0.13"/>
    <n v="0.49"/>
    <n v="0.75"/>
    <n v="0.11"/>
    <x v="0"/>
    <s v="Senior"/>
    <x v="13"/>
    <x v="3"/>
  </r>
  <r>
    <x v="18"/>
    <n v="33760"/>
    <n v="20"/>
    <s v="PhD"/>
    <n v="0.02"/>
    <n v="0.53"/>
    <x v="7"/>
    <x v="1"/>
    <n v="0.3"/>
    <n v="0.85"/>
    <n v="0.6"/>
    <n v="0.45"/>
    <n v="0.41"/>
    <n v="0.5"/>
    <n v="0.04"/>
    <n v="0.89"/>
    <n v="1"/>
    <n v="0.18"/>
    <x v="0"/>
    <s v="Senior"/>
    <x v="13"/>
    <x v="3"/>
  </r>
  <r>
    <x v="14"/>
    <n v="122930"/>
    <n v="21"/>
    <s v="Bachelor's"/>
    <n v="0.14000000000000001"/>
    <n v="1.1599999999999999"/>
    <x v="59"/>
    <x v="0"/>
    <n v="0.85"/>
    <n v="0.75"/>
    <n v="0.45"/>
    <n v="0.61"/>
    <n v="0.69"/>
    <n v="0.51"/>
    <n v="0.48"/>
    <n v="0.65"/>
    <n v="0.56000000000000005"/>
    <n v="0.64"/>
    <x v="1"/>
    <s v="Expert/Late"/>
    <x v="12"/>
    <x v="0"/>
  </r>
  <r>
    <x v="8"/>
    <n v="33323"/>
    <n v="29"/>
    <s v="Bachelor's"/>
    <n v="0.72"/>
    <n v="1.1399999999999999"/>
    <x v="50"/>
    <x v="2"/>
    <n v="0.68"/>
    <n v="0.45"/>
    <n v="0.24"/>
    <n v="0"/>
    <n v="0.56000000000000005"/>
    <n v="0.59"/>
    <n v="0.97"/>
    <n v="0.36"/>
    <n v="0.39"/>
    <n v="0.2"/>
    <x v="0"/>
    <s v="Expert/Late"/>
    <x v="7"/>
    <x v="2"/>
  </r>
  <r>
    <x v="11"/>
    <n v="65098"/>
    <n v="10"/>
    <s v="PhD"/>
    <n v="0.22"/>
    <n v="0.68"/>
    <x v="57"/>
    <x v="2"/>
    <n v="0.21"/>
    <n v="0.52"/>
    <n v="0.54"/>
    <n v="0.25"/>
    <n v="7.0000000000000007E-2"/>
    <n v="0.74"/>
    <n v="0.76"/>
    <n v="1"/>
    <n v="0.9"/>
    <n v="0.93"/>
    <x v="0"/>
    <s v="Mid-Level"/>
    <x v="10"/>
    <x v="2"/>
  </r>
  <r>
    <x v="17"/>
    <n v="101153"/>
    <n v="11"/>
    <s v="PhD"/>
    <n v="0.62"/>
    <n v="0.63"/>
    <x v="33"/>
    <x v="2"/>
    <n v="0.06"/>
    <n v="0.89"/>
    <n v="0.48"/>
    <n v="0.7"/>
    <n v="0.05"/>
    <n v="0.53"/>
    <n v="0.3"/>
    <n v="0.28000000000000003"/>
    <n v="0.39"/>
    <n v="0"/>
    <x v="1"/>
    <s v="Senior"/>
    <x v="15"/>
    <x v="0"/>
  </r>
  <r>
    <x v="0"/>
    <n v="101279"/>
    <n v="14"/>
    <s v="Bachelor's"/>
    <n v="0.49"/>
    <n v="1.36"/>
    <x v="2"/>
    <x v="0"/>
    <n v="0.36"/>
    <n v="0.99"/>
    <n v="0.56999999999999995"/>
    <n v="0.47"/>
    <n v="0.5"/>
    <n v="0.81"/>
    <n v="0.34"/>
    <n v="0.39"/>
    <n v="0.76"/>
    <n v="7.0000000000000007E-2"/>
    <x v="1"/>
    <s v="Senior"/>
    <x v="0"/>
    <x v="0"/>
  </r>
  <r>
    <x v="12"/>
    <n v="143115"/>
    <n v="0"/>
    <s v="Bachelor's"/>
    <n v="0.43"/>
    <n v="1.08"/>
    <x v="3"/>
    <x v="2"/>
    <n v="0.27"/>
    <n v="0.89"/>
    <n v="0.98"/>
    <n v="0.49"/>
    <n v="0.94"/>
    <n v="0"/>
    <n v="0.89"/>
    <n v="0.31"/>
    <n v="0.31"/>
    <n v="0.23"/>
    <x v="1"/>
    <s v="Entry/Junior"/>
    <x v="3"/>
    <x v="1"/>
  </r>
  <r>
    <x v="13"/>
    <n v="149487"/>
    <n v="7"/>
    <s v="Bachelor's"/>
    <n v="0.21"/>
    <n v="1.41"/>
    <x v="72"/>
    <x v="2"/>
    <n v="0.1"/>
    <n v="0.14000000000000001"/>
    <n v="0.86"/>
    <n v="0.4"/>
    <n v="0.17"/>
    <n v="0.51"/>
    <n v="0.42"/>
    <n v="0.22"/>
    <n v="0.72"/>
    <n v="0.63"/>
    <x v="1"/>
    <s v="Mid-Level"/>
    <x v="11"/>
    <x v="1"/>
  </r>
  <r>
    <x v="3"/>
    <n v="123304"/>
    <n v="23"/>
    <s v="Master's"/>
    <n v="0.93"/>
    <n v="1.06"/>
    <x v="10"/>
    <x v="2"/>
    <n v="0.21"/>
    <n v="0.14000000000000001"/>
    <n v="0.42"/>
    <n v="0.14000000000000001"/>
    <n v="0.42"/>
    <n v="0.15"/>
    <n v="0.66"/>
    <n v="0.79"/>
    <n v="0.55000000000000004"/>
    <n v="0.68"/>
    <x v="1"/>
    <s v="Expert/Late"/>
    <x v="3"/>
    <x v="1"/>
  </r>
  <r>
    <x v="19"/>
    <n v="134134"/>
    <n v="6"/>
    <s v="Master's"/>
    <n v="0.32"/>
    <n v="1.49"/>
    <x v="64"/>
    <x v="2"/>
    <n v="0.73"/>
    <n v="0.21"/>
    <n v="0.08"/>
    <n v="0.28000000000000003"/>
    <n v="0.25"/>
    <n v="0.23"/>
    <n v="0.19"/>
    <n v="0.56999999999999995"/>
    <n v="0.33"/>
    <n v="0.82"/>
    <x v="1"/>
    <s v="Mid-Level"/>
    <x v="16"/>
    <x v="2"/>
  </r>
  <r>
    <x v="13"/>
    <n v="107199"/>
    <n v="25"/>
    <s v="Bachelor's"/>
    <n v="0.46"/>
    <n v="0.51"/>
    <x v="78"/>
    <x v="2"/>
    <n v="0.06"/>
    <n v="0.98"/>
    <n v="0.79"/>
    <n v="0.49"/>
    <n v="0.09"/>
    <n v="0.59"/>
    <n v="0.76"/>
    <n v="0.19"/>
    <n v="0.56999999999999995"/>
    <n v="0.81"/>
    <x v="1"/>
    <s v="Expert/Late"/>
    <x v="11"/>
    <x v="1"/>
  </r>
  <r>
    <x v="7"/>
    <n v="132658"/>
    <n v="11"/>
    <s v="High School"/>
    <n v="0.24"/>
    <n v="0.76"/>
    <x v="61"/>
    <x v="1"/>
    <n v="0.11"/>
    <n v="0.7"/>
    <n v="0.21"/>
    <n v="0.93"/>
    <n v="0.22"/>
    <n v="0.26"/>
    <n v="0.3"/>
    <n v="0.77"/>
    <n v="0.43"/>
    <n v="0.82"/>
    <x v="1"/>
    <s v="Senior"/>
    <x v="6"/>
    <x v="3"/>
  </r>
  <r>
    <x v="12"/>
    <n v="41352"/>
    <n v="4"/>
    <s v="PhD"/>
    <n v="0.93"/>
    <n v="1.26"/>
    <x v="86"/>
    <x v="2"/>
    <n v="0.84"/>
    <n v="0.94"/>
    <n v="0.99"/>
    <n v="0.13"/>
    <n v="0.61"/>
    <n v="0.2"/>
    <n v="0.26"/>
    <n v="0.75"/>
    <n v="0.98"/>
    <n v="0.59"/>
    <x v="0"/>
    <s v="Early Career"/>
    <x v="3"/>
    <x v="1"/>
  </r>
  <r>
    <x v="10"/>
    <n v="43679"/>
    <n v="21"/>
    <s v="High School"/>
    <n v="0.04"/>
    <n v="1.1000000000000001"/>
    <x v="36"/>
    <x v="2"/>
    <n v="0.89"/>
    <n v="0.3"/>
    <n v="0.43"/>
    <n v="0.53"/>
    <n v="0.27"/>
    <n v="0.91"/>
    <n v="0.46"/>
    <n v="0.42"/>
    <n v="0.85"/>
    <n v="0.31"/>
    <x v="0"/>
    <s v="Expert/Late"/>
    <x v="9"/>
    <x v="1"/>
  </r>
  <r>
    <x v="15"/>
    <n v="122345"/>
    <n v="27"/>
    <s v="PhD"/>
    <n v="0.12"/>
    <n v="0.68"/>
    <x v="21"/>
    <x v="1"/>
    <n v="0.84"/>
    <n v="0.39"/>
    <n v="0.64"/>
    <n v="0.94"/>
    <n v="0.21"/>
    <n v="0.06"/>
    <n v="0.54"/>
    <n v="0.14000000000000001"/>
    <n v="0.19"/>
    <n v="0.89"/>
    <x v="1"/>
    <s v="Expert/Late"/>
    <x v="13"/>
    <x v="3"/>
  </r>
  <r>
    <x v="8"/>
    <n v="108179"/>
    <n v="29"/>
    <s v="High School"/>
    <n v="0.82"/>
    <n v="1.02"/>
    <x v="43"/>
    <x v="2"/>
    <n v="0.67"/>
    <n v="0.43"/>
    <n v="0.12"/>
    <n v="0.1"/>
    <n v="0.75"/>
    <n v="0.22"/>
    <n v="0.03"/>
    <n v="0.98"/>
    <n v="0.98"/>
    <n v="0.38"/>
    <x v="1"/>
    <s v="Expert/Late"/>
    <x v="7"/>
    <x v="2"/>
  </r>
  <r>
    <x v="2"/>
    <n v="77878"/>
    <n v="18"/>
    <s v="PhD"/>
    <n v="0.73"/>
    <n v="1.33"/>
    <x v="67"/>
    <x v="0"/>
    <n v="0.14000000000000001"/>
    <n v="0.82"/>
    <n v="0.92"/>
    <n v="0.79"/>
    <n v="0.2"/>
    <n v="0.41"/>
    <n v="0.6"/>
    <n v="0.16"/>
    <n v="0.21"/>
    <n v="0.28000000000000003"/>
    <x v="0"/>
    <s v="Senior"/>
    <x v="2"/>
    <x v="0"/>
  </r>
  <r>
    <x v="2"/>
    <n v="125777"/>
    <n v="29"/>
    <s v="PhD"/>
    <n v="0.51"/>
    <n v="1.31"/>
    <x v="81"/>
    <x v="0"/>
    <n v="0.91"/>
    <n v="0.83"/>
    <n v="0.25"/>
    <n v="0.33"/>
    <n v="0.5"/>
    <n v="0.01"/>
    <n v="0.9"/>
    <n v="0.04"/>
    <n v="0.32"/>
    <n v="0.56999999999999995"/>
    <x v="1"/>
    <s v="Expert/Late"/>
    <x v="2"/>
    <x v="0"/>
  </r>
  <r>
    <x v="12"/>
    <n v="112124"/>
    <n v="0"/>
    <s v="High School"/>
    <n v="0.65"/>
    <n v="1.03"/>
    <x v="65"/>
    <x v="2"/>
    <n v="0.2"/>
    <n v="0.91"/>
    <n v="0.26"/>
    <n v="0.28000000000000003"/>
    <n v="0.41"/>
    <n v="0.14000000000000001"/>
    <n v="0.51"/>
    <n v="0.67"/>
    <n v="0.79"/>
    <n v="0.71"/>
    <x v="1"/>
    <s v="Entry/Junior"/>
    <x v="3"/>
    <x v="1"/>
  </r>
  <r>
    <x v="6"/>
    <n v="126367"/>
    <n v="11"/>
    <s v="PhD"/>
    <n v="0.46"/>
    <n v="0.54"/>
    <x v="57"/>
    <x v="2"/>
    <n v="0.44"/>
    <n v="0.25"/>
    <n v="0.68"/>
    <n v="0.72"/>
    <n v="0.9"/>
    <n v="0.76"/>
    <n v="0.05"/>
    <n v="0.37"/>
    <n v="0.27"/>
    <n v="0.39"/>
    <x v="1"/>
    <s v="Senior"/>
    <x v="5"/>
    <x v="0"/>
  </r>
  <r>
    <x v="16"/>
    <n v="77080"/>
    <n v="11"/>
    <s v="Bachelor's"/>
    <n v="0.1"/>
    <n v="1.02"/>
    <x v="51"/>
    <x v="0"/>
    <n v="0.7"/>
    <n v="0.45"/>
    <n v="0.52"/>
    <n v="0.52"/>
    <n v="0.69"/>
    <n v="0.05"/>
    <n v="0.71"/>
    <n v="0.57999999999999996"/>
    <n v="0.2"/>
    <n v="0.05"/>
    <x v="0"/>
    <s v="Senior"/>
    <x v="14"/>
    <x v="0"/>
  </r>
  <r>
    <x v="17"/>
    <n v="61280"/>
    <n v="2"/>
    <s v="High School"/>
    <n v="0.52"/>
    <n v="1.26"/>
    <x v="87"/>
    <x v="2"/>
    <n v="0.38"/>
    <n v="0.93"/>
    <n v="0.21"/>
    <n v="0.1"/>
    <n v="0.34"/>
    <n v="0.75"/>
    <n v="0.63"/>
    <n v="0.42"/>
    <n v="0.96"/>
    <n v="0.73"/>
    <x v="0"/>
    <s v="Entry/Junior"/>
    <x v="15"/>
    <x v="0"/>
  </r>
  <r>
    <x v="19"/>
    <n v="39835"/>
    <n v="27"/>
    <s v="Master's"/>
    <n v="0.74"/>
    <n v="0.52"/>
    <x v="23"/>
    <x v="2"/>
    <n v="0.21"/>
    <n v="0.7"/>
    <n v="0.31"/>
    <n v="0.87"/>
    <n v="0.34"/>
    <n v="0.62"/>
    <n v="0.28999999999999998"/>
    <n v="0.92"/>
    <n v="0.78"/>
    <n v="0.24"/>
    <x v="0"/>
    <s v="Expert/Late"/>
    <x v="16"/>
    <x v="2"/>
  </r>
  <r>
    <x v="13"/>
    <n v="52369"/>
    <n v="10"/>
    <s v="High School"/>
    <n v="0.36"/>
    <n v="1.1499999999999999"/>
    <x v="3"/>
    <x v="2"/>
    <n v="0.02"/>
    <n v="0.96"/>
    <n v="0.34"/>
    <n v="0.19"/>
    <n v="0.85"/>
    <n v="0.7"/>
    <n v="0.09"/>
    <n v="0.12"/>
    <n v="0.72"/>
    <n v="7.0000000000000007E-2"/>
    <x v="0"/>
    <s v="Mid-Level"/>
    <x v="11"/>
    <x v="1"/>
  </r>
  <r>
    <x v="8"/>
    <n v="30637"/>
    <n v="8"/>
    <s v="High School"/>
    <n v="0.74"/>
    <n v="0.84"/>
    <x v="84"/>
    <x v="2"/>
    <n v="0.51"/>
    <n v="0.36"/>
    <n v="0.78"/>
    <n v="0.97"/>
    <n v="0.57999999999999996"/>
    <n v="0.45"/>
    <n v="0.22"/>
    <n v="0.65"/>
    <n v="0.69"/>
    <n v="0.69"/>
    <x v="0"/>
    <s v="Mid-Level"/>
    <x v="7"/>
    <x v="2"/>
  </r>
  <r>
    <x v="0"/>
    <n v="62209"/>
    <n v="27"/>
    <s v="Master's"/>
    <n v="0.9"/>
    <n v="0.84"/>
    <x v="81"/>
    <x v="0"/>
    <n v="0.76"/>
    <n v="0.65"/>
    <n v="0.39"/>
    <n v="0.61"/>
    <n v="0.04"/>
    <n v="0.76"/>
    <n v="0.1"/>
    <n v="0.4"/>
    <n v="0.1"/>
    <n v="0.84"/>
    <x v="0"/>
    <s v="Expert/Late"/>
    <x v="0"/>
    <x v="0"/>
  </r>
  <r>
    <x v="15"/>
    <n v="70478"/>
    <n v="1"/>
    <s v="Master's"/>
    <n v="0.69"/>
    <n v="1.18"/>
    <x v="75"/>
    <x v="1"/>
    <n v="0.13"/>
    <n v="0.66"/>
    <n v="0.57999999999999996"/>
    <n v="0.03"/>
    <n v="0.2"/>
    <n v="0.27"/>
    <n v="7.0000000000000007E-2"/>
    <n v="0.35"/>
    <n v="0.03"/>
    <n v="0.55000000000000004"/>
    <x v="0"/>
    <s v="Entry/Junior"/>
    <x v="13"/>
    <x v="3"/>
  </r>
  <r>
    <x v="18"/>
    <n v="90760"/>
    <n v="9"/>
    <s v="Master's"/>
    <n v="0.28999999999999998"/>
    <n v="1.41"/>
    <x v="82"/>
    <x v="1"/>
    <n v="0.27"/>
    <n v="0.6"/>
    <n v="0.2"/>
    <n v="7.0000000000000007E-2"/>
    <n v="0.02"/>
    <n v="0.95"/>
    <n v="0.72"/>
    <n v="0.8"/>
    <n v="0.98"/>
    <n v="0.93"/>
    <x v="0"/>
    <s v="Mid-Level"/>
    <x v="13"/>
    <x v="3"/>
  </r>
  <r>
    <x v="16"/>
    <n v="52505"/>
    <n v="0"/>
    <s v="Master's"/>
    <n v="0.69"/>
    <n v="0.84"/>
    <x v="67"/>
    <x v="0"/>
    <n v="0.56999999999999995"/>
    <n v="0.57999999999999996"/>
    <n v="0.95"/>
    <n v="0.44"/>
    <n v="0.69"/>
    <n v="0.56999999999999995"/>
    <n v="0.18"/>
    <n v="0.59"/>
    <n v="0.54"/>
    <n v="0.49"/>
    <x v="0"/>
    <s v="Entry/Junior"/>
    <x v="14"/>
    <x v="0"/>
  </r>
  <r>
    <x v="4"/>
    <n v="140441"/>
    <n v="22"/>
    <s v="High School"/>
    <n v="0.16"/>
    <n v="0.96"/>
    <x v="22"/>
    <x v="2"/>
    <n v="0.49"/>
    <n v="0.49"/>
    <n v="0.08"/>
    <n v="0.19"/>
    <n v="0.32"/>
    <n v="0.42"/>
    <n v="0.59"/>
    <n v="0.86"/>
    <n v="0.16"/>
    <n v="0.02"/>
    <x v="1"/>
    <s v="Expert/Late"/>
    <x v="4"/>
    <x v="2"/>
  </r>
  <r>
    <x v="1"/>
    <n v="108944"/>
    <n v="24"/>
    <s v="PhD"/>
    <n v="0.43"/>
    <n v="1.05"/>
    <x v="75"/>
    <x v="1"/>
    <n v="0.8"/>
    <n v="0.1"/>
    <n v="0.93"/>
    <n v="0.11"/>
    <n v="0.63"/>
    <n v="0.67"/>
    <n v="0.68"/>
    <n v="0.27"/>
    <n v="0.33"/>
    <n v="0.55000000000000004"/>
    <x v="1"/>
    <s v="Expert/Late"/>
    <x v="1"/>
    <x v="1"/>
  </r>
  <r>
    <x v="0"/>
    <n v="40886"/>
    <n v="21"/>
    <s v="Master's"/>
    <n v="0.85"/>
    <n v="0.99"/>
    <x v="32"/>
    <x v="0"/>
    <n v="0.41"/>
    <n v="0.98"/>
    <n v="0.77"/>
    <n v="0.97"/>
    <n v="0.51"/>
    <n v="0.47"/>
    <n v="0.76"/>
    <n v="0.88"/>
    <n v="0.96"/>
    <n v="0.32"/>
    <x v="0"/>
    <s v="Expert/Late"/>
    <x v="0"/>
    <x v="0"/>
  </r>
  <r>
    <x v="9"/>
    <n v="85744"/>
    <n v="21"/>
    <s v="High School"/>
    <n v="0.53"/>
    <n v="0.78"/>
    <x v="24"/>
    <x v="0"/>
    <n v="0.61"/>
    <n v="0"/>
    <n v="0.81"/>
    <n v="0.33"/>
    <n v="0.32"/>
    <n v="0.38"/>
    <n v="0.63"/>
    <n v="0.44"/>
    <n v="0.63"/>
    <n v="0.15"/>
    <x v="0"/>
    <s v="Expert/Late"/>
    <x v="8"/>
    <x v="0"/>
  </r>
  <r>
    <x v="14"/>
    <n v="75778"/>
    <n v="29"/>
    <s v="Master's"/>
    <n v="0.73"/>
    <n v="0.75"/>
    <x v="51"/>
    <x v="0"/>
    <n v="0.57999999999999996"/>
    <n v="0.11"/>
    <n v="0.18"/>
    <n v="0.04"/>
    <n v="0.81"/>
    <n v="0.55000000000000004"/>
    <n v="0.32"/>
    <n v="0.13"/>
    <n v="0.48"/>
    <n v="0.53"/>
    <x v="0"/>
    <s v="Expert/Late"/>
    <x v="12"/>
    <x v="0"/>
  </r>
  <r>
    <x v="8"/>
    <n v="88764"/>
    <n v="7"/>
    <s v="High School"/>
    <n v="0.69"/>
    <n v="1.4"/>
    <x v="14"/>
    <x v="2"/>
    <n v="0.74"/>
    <n v="0.28999999999999998"/>
    <n v="0.3"/>
    <n v="0.78"/>
    <n v="0.3"/>
    <n v="0.56000000000000005"/>
    <n v="0.25"/>
    <n v="0.82"/>
    <n v="0.11"/>
    <n v="0.83"/>
    <x v="0"/>
    <s v="Mid-Level"/>
    <x v="7"/>
    <x v="2"/>
  </r>
  <r>
    <x v="4"/>
    <n v="62795"/>
    <n v="20"/>
    <s v="Bachelor's"/>
    <n v="0.19"/>
    <n v="1.04"/>
    <x v="6"/>
    <x v="2"/>
    <n v="0.32"/>
    <n v="0.35"/>
    <n v="0.06"/>
    <n v="0.99"/>
    <n v="0.03"/>
    <n v="0.66"/>
    <n v="0.37"/>
    <n v="0.65"/>
    <n v="0.36"/>
    <n v="0.67"/>
    <x v="0"/>
    <s v="Senior"/>
    <x v="4"/>
    <x v="2"/>
  </r>
  <r>
    <x v="19"/>
    <n v="107223"/>
    <n v="6"/>
    <s v="Bachelor's"/>
    <n v="0.69"/>
    <n v="0.61"/>
    <x v="23"/>
    <x v="2"/>
    <n v="0.28000000000000003"/>
    <n v="0.03"/>
    <n v="0.41"/>
    <n v="0.43"/>
    <n v="0.47"/>
    <n v="0.7"/>
    <n v="0.31"/>
    <n v="0.32"/>
    <n v="0.06"/>
    <n v="0.69"/>
    <x v="1"/>
    <s v="Mid-Level"/>
    <x v="16"/>
    <x v="2"/>
  </r>
  <r>
    <x v="0"/>
    <n v="98835"/>
    <n v="2"/>
    <s v="High School"/>
    <n v="0.35"/>
    <n v="1.21"/>
    <x v="35"/>
    <x v="0"/>
    <n v="0.47"/>
    <n v="0.51"/>
    <n v="0.64"/>
    <n v="0.66"/>
    <n v="0.28999999999999998"/>
    <n v="0.14000000000000001"/>
    <n v="0.16"/>
    <n v="0.64"/>
    <n v="0.87"/>
    <n v="0.41"/>
    <x v="0"/>
    <s v="Entry/Junior"/>
    <x v="0"/>
    <x v="0"/>
  </r>
  <r>
    <x v="5"/>
    <n v="139640"/>
    <n v="22"/>
    <s v="Bachelor's"/>
    <n v="0.76"/>
    <n v="1.33"/>
    <x v="15"/>
    <x v="1"/>
    <n v="0.61"/>
    <n v="0.86"/>
    <n v="0.02"/>
    <n v="0.11"/>
    <n v="0.09"/>
    <n v="0.71"/>
    <n v="7.0000000000000007E-2"/>
    <n v="0.5"/>
    <n v="0.47"/>
    <n v="0.31"/>
    <x v="1"/>
    <s v="Expert/Late"/>
    <x v="3"/>
    <x v="1"/>
  </r>
  <r>
    <x v="2"/>
    <n v="87225"/>
    <n v="4"/>
    <s v="PhD"/>
    <n v="0.17"/>
    <n v="0.85"/>
    <x v="81"/>
    <x v="0"/>
    <n v="0.03"/>
    <n v="0.67"/>
    <n v="0.82"/>
    <n v="0.93"/>
    <n v="0.88"/>
    <n v="0.32"/>
    <n v="0.59"/>
    <n v="0.08"/>
    <n v="0.26"/>
    <n v="0.09"/>
    <x v="0"/>
    <s v="Early Career"/>
    <x v="2"/>
    <x v="0"/>
  </r>
  <r>
    <x v="14"/>
    <n v="37466"/>
    <n v="7"/>
    <s v="PhD"/>
    <n v="0.88"/>
    <n v="0.85"/>
    <x v="56"/>
    <x v="0"/>
    <n v="0.43"/>
    <n v="0.46"/>
    <n v="0.97"/>
    <n v="0.3"/>
    <n v="0.63"/>
    <n v="0.42"/>
    <n v="0.06"/>
    <n v="0.49"/>
    <n v="0.81"/>
    <n v="0.1"/>
    <x v="0"/>
    <s v="Mid-Level"/>
    <x v="12"/>
    <x v="0"/>
  </r>
  <r>
    <x v="12"/>
    <n v="80530"/>
    <n v="11"/>
    <s v="PhD"/>
    <n v="0.15"/>
    <n v="1.26"/>
    <x v="31"/>
    <x v="2"/>
    <n v="0.56999999999999995"/>
    <n v="0.47"/>
    <n v="0.89"/>
    <n v="0.77"/>
    <n v="0.81"/>
    <n v="0.81"/>
    <n v="0.64"/>
    <n v="0.46"/>
    <n v="0.86"/>
    <n v="0.93"/>
    <x v="0"/>
    <s v="Senior"/>
    <x v="3"/>
    <x v="1"/>
  </r>
  <r>
    <x v="17"/>
    <n v="40040"/>
    <n v="29"/>
    <s v="High School"/>
    <n v="0.05"/>
    <n v="1.46"/>
    <x v="6"/>
    <x v="2"/>
    <n v="0.87"/>
    <n v="0.39"/>
    <n v="0.12"/>
    <n v="0.08"/>
    <n v="0.16"/>
    <n v="0.25"/>
    <n v="0.49"/>
    <n v="0.7"/>
    <n v="0.99"/>
    <n v="0.44"/>
    <x v="0"/>
    <s v="Expert/Late"/>
    <x v="15"/>
    <x v="0"/>
  </r>
  <r>
    <x v="19"/>
    <n v="145874"/>
    <n v="13"/>
    <s v="PhD"/>
    <n v="0.52"/>
    <n v="1.04"/>
    <x v="50"/>
    <x v="2"/>
    <n v="0.01"/>
    <n v="0"/>
    <n v="0.1"/>
    <n v="0.1"/>
    <n v="0.7"/>
    <n v="0.2"/>
    <n v="0.89"/>
    <n v="0.93"/>
    <n v="0.98"/>
    <n v="0.94"/>
    <x v="1"/>
    <s v="Senior"/>
    <x v="16"/>
    <x v="2"/>
  </r>
  <r>
    <x v="13"/>
    <n v="60985"/>
    <n v="26"/>
    <s v="High School"/>
    <n v="0.51"/>
    <n v="0.68"/>
    <x v="69"/>
    <x v="2"/>
    <n v="0.89"/>
    <n v="0.85"/>
    <n v="0.43"/>
    <n v="0.76"/>
    <n v="0.1"/>
    <n v="0.04"/>
    <n v="0.75"/>
    <n v="0.43"/>
    <n v="1"/>
    <n v="0.1"/>
    <x v="0"/>
    <s v="Expert/Late"/>
    <x v="11"/>
    <x v="1"/>
  </r>
  <r>
    <x v="16"/>
    <n v="57262"/>
    <n v="25"/>
    <s v="High School"/>
    <n v="0.48"/>
    <n v="1.33"/>
    <x v="40"/>
    <x v="0"/>
    <n v="0.92"/>
    <n v="0.3"/>
    <n v="0.95"/>
    <n v="0.15"/>
    <n v="0.08"/>
    <n v="0.43"/>
    <n v="0.83"/>
    <n v="0.47"/>
    <n v="0.83"/>
    <n v="0.73"/>
    <x v="0"/>
    <s v="Expert/Late"/>
    <x v="14"/>
    <x v="0"/>
  </r>
  <r>
    <x v="5"/>
    <n v="102022"/>
    <n v="26"/>
    <s v="High School"/>
    <n v="0.95"/>
    <n v="0.56000000000000005"/>
    <x v="15"/>
    <x v="1"/>
    <n v="0.3"/>
    <n v="0.5"/>
    <n v="0.42"/>
    <n v="0.17"/>
    <n v="0.36"/>
    <n v="0.19"/>
    <n v="0.2"/>
    <n v="0.19"/>
    <n v="0.49"/>
    <n v="0.8"/>
    <x v="1"/>
    <s v="Expert/Late"/>
    <x v="3"/>
    <x v="1"/>
  </r>
  <r>
    <x v="18"/>
    <n v="31320"/>
    <n v="16"/>
    <s v="Master's"/>
    <n v="0.89"/>
    <n v="1.1399999999999999"/>
    <x v="29"/>
    <x v="1"/>
    <n v="0.67"/>
    <n v="0.45"/>
    <n v="0.69"/>
    <n v="7.0000000000000007E-2"/>
    <n v="0.86"/>
    <n v="0.78"/>
    <n v="0.25"/>
    <n v="0.77"/>
    <n v="0.01"/>
    <n v="0.22"/>
    <x v="0"/>
    <s v="Senior"/>
    <x v="13"/>
    <x v="3"/>
  </r>
  <r>
    <x v="0"/>
    <n v="84681"/>
    <n v="0"/>
    <s v="Master's"/>
    <n v="0.78"/>
    <n v="1.26"/>
    <x v="40"/>
    <x v="0"/>
    <n v="0"/>
    <n v="0.5"/>
    <n v="0.7"/>
    <n v="0.16"/>
    <n v="0.65"/>
    <n v="0.08"/>
    <n v="0.18"/>
    <n v="0.48"/>
    <n v="0.65"/>
    <n v="0.15"/>
    <x v="0"/>
    <s v="Entry/Junior"/>
    <x v="0"/>
    <x v="0"/>
  </r>
  <r>
    <x v="1"/>
    <n v="82167"/>
    <n v="21"/>
    <s v="PhD"/>
    <n v="0.2"/>
    <n v="0.74"/>
    <x v="37"/>
    <x v="1"/>
    <n v="0.4"/>
    <n v="0.65"/>
    <n v="0.44"/>
    <n v="0.78"/>
    <n v="0.72"/>
    <n v="0.13"/>
    <n v="0.05"/>
    <n v="0.88"/>
    <n v="0.08"/>
    <n v="0.15"/>
    <x v="0"/>
    <s v="Expert/Late"/>
    <x v="1"/>
    <x v="1"/>
  </r>
  <r>
    <x v="3"/>
    <n v="64477"/>
    <n v="20"/>
    <s v="Bachelor's"/>
    <n v="0.63"/>
    <n v="1.08"/>
    <x v="66"/>
    <x v="2"/>
    <n v="0.89"/>
    <n v="0.41"/>
    <n v="0.37"/>
    <n v="0.3"/>
    <n v="0.15"/>
    <n v="0.14000000000000001"/>
    <n v="0.13"/>
    <n v="0.11"/>
    <n v="0.24"/>
    <n v="0.31"/>
    <x v="0"/>
    <s v="Senior"/>
    <x v="3"/>
    <x v="1"/>
  </r>
  <r>
    <x v="10"/>
    <n v="32565"/>
    <n v="13"/>
    <s v="High School"/>
    <n v="0.57999999999999996"/>
    <n v="1.49"/>
    <x v="84"/>
    <x v="2"/>
    <n v="0.46"/>
    <n v="0.32"/>
    <n v="0.18"/>
    <n v="0.14000000000000001"/>
    <n v="0.95"/>
    <n v="0.99"/>
    <n v="0.04"/>
    <n v="0.15"/>
    <n v="0.42"/>
    <n v="0.19"/>
    <x v="0"/>
    <s v="Senior"/>
    <x v="9"/>
    <x v="1"/>
  </r>
  <r>
    <x v="0"/>
    <n v="112915"/>
    <n v="15"/>
    <s v="High School"/>
    <n v="0.13"/>
    <n v="0.96"/>
    <x v="62"/>
    <x v="0"/>
    <n v="0.35"/>
    <n v="0.09"/>
    <n v="0.43"/>
    <n v="0.98"/>
    <n v="0.33"/>
    <n v="0.88"/>
    <n v="0.84"/>
    <n v="0.95"/>
    <n v="0.79"/>
    <n v="0.66"/>
    <x v="1"/>
    <s v="Senior"/>
    <x v="0"/>
    <x v="0"/>
  </r>
  <r>
    <x v="0"/>
    <n v="103251"/>
    <n v="9"/>
    <s v="PhD"/>
    <n v="0.08"/>
    <n v="0.96"/>
    <x v="60"/>
    <x v="0"/>
    <n v="0.77"/>
    <n v="0.96"/>
    <n v="0.78"/>
    <n v="0.87"/>
    <n v="0.71"/>
    <n v="0.76"/>
    <n v="0.52"/>
    <n v="0.92"/>
    <n v="0.83"/>
    <n v="0.84"/>
    <x v="1"/>
    <s v="Mid-Level"/>
    <x v="0"/>
    <x v="0"/>
  </r>
  <r>
    <x v="13"/>
    <n v="51258"/>
    <n v="26"/>
    <s v="PhD"/>
    <n v="0.3"/>
    <n v="0.54"/>
    <x v="79"/>
    <x v="2"/>
    <n v="0.59"/>
    <n v="0.3"/>
    <n v="0.15"/>
    <n v="0.83"/>
    <n v="0.84"/>
    <n v="0.81"/>
    <n v="0.65"/>
    <n v="0.37"/>
    <n v="0.3"/>
    <n v="0.01"/>
    <x v="0"/>
    <s v="Expert/Late"/>
    <x v="11"/>
    <x v="1"/>
  </r>
  <r>
    <x v="2"/>
    <n v="115535"/>
    <n v="15"/>
    <s v="Bachelor's"/>
    <n v="0.09"/>
    <n v="1.1299999999999999"/>
    <x v="35"/>
    <x v="0"/>
    <n v="0.53"/>
    <n v="0.93"/>
    <n v="0.03"/>
    <n v="0.77"/>
    <n v="0.05"/>
    <n v="0.04"/>
    <n v="0.43"/>
    <n v="0.06"/>
    <n v="0.79"/>
    <n v="0.53"/>
    <x v="1"/>
    <s v="Senior"/>
    <x v="2"/>
    <x v="0"/>
  </r>
  <r>
    <x v="13"/>
    <n v="101156"/>
    <n v="10"/>
    <s v="Master's"/>
    <n v="0.04"/>
    <n v="1.1100000000000001"/>
    <x v="69"/>
    <x v="2"/>
    <n v="0.44"/>
    <n v="0.55000000000000004"/>
    <n v="0.8"/>
    <n v="0.61"/>
    <n v="0.22"/>
    <n v="0.61"/>
    <n v="0.63"/>
    <n v="0.73"/>
    <n v="0.62"/>
    <n v="0.97"/>
    <x v="1"/>
    <s v="Mid-Level"/>
    <x v="11"/>
    <x v="1"/>
  </r>
  <r>
    <x v="9"/>
    <n v="127417"/>
    <n v="6"/>
    <s v="PhD"/>
    <n v="0.95"/>
    <n v="1.04"/>
    <x v="59"/>
    <x v="0"/>
    <n v="0.1"/>
    <n v="0.38"/>
    <n v="0.77"/>
    <n v="0.71"/>
    <n v="0.04"/>
    <n v="0.55000000000000004"/>
    <n v="0.09"/>
    <n v="1"/>
    <n v="0.9"/>
    <n v="0.02"/>
    <x v="1"/>
    <s v="Mid-Level"/>
    <x v="8"/>
    <x v="0"/>
  </r>
  <r>
    <x v="13"/>
    <n v="60066"/>
    <n v="13"/>
    <s v="PhD"/>
    <n v="0.92"/>
    <n v="0.85"/>
    <x v="31"/>
    <x v="2"/>
    <n v="0.44"/>
    <n v="0.66"/>
    <n v="0.34"/>
    <n v="0.32"/>
    <n v="0.42"/>
    <n v="0.15"/>
    <n v="0.83"/>
    <n v="0.35"/>
    <n v="0.4"/>
    <n v="0.89"/>
    <x v="0"/>
    <s v="Senior"/>
    <x v="11"/>
    <x v="1"/>
  </r>
  <r>
    <x v="15"/>
    <n v="78359"/>
    <n v="23"/>
    <s v="Bachelor's"/>
    <n v="0.54"/>
    <n v="1.46"/>
    <x v="15"/>
    <x v="1"/>
    <n v="0.17"/>
    <n v="0.47"/>
    <n v="0.97"/>
    <n v="0.37"/>
    <n v="0.37"/>
    <n v="0.2"/>
    <n v="0.11"/>
    <n v="0.74"/>
    <n v="0.77"/>
    <n v="0.97"/>
    <x v="0"/>
    <s v="Expert/Late"/>
    <x v="13"/>
    <x v="3"/>
  </r>
  <r>
    <x v="13"/>
    <n v="78225"/>
    <n v="8"/>
    <s v="Bachelor's"/>
    <n v="0.24"/>
    <n v="0.54"/>
    <x v="66"/>
    <x v="2"/>
    <n v="0.34"/>
    <n v="0.31"/>
    <n v="0.91"/>
    <n v="0.59"/>
    <n v="0.21"/>
    <n v="0.89"/>
    <n v="0.99"/>
    <n v="0.09"/>
    <n v="0.86"/>
    <n v="0.39"/>
    <x v="0"/>
    <s v="Mid-Level"/>
    <x v="11"/>
    <x v="1"/>
  </r>
  <r>
    <x v="19"/>
    <n v="135633"/>
    <n v="12"/>
    <s v="Bachelor's"/>
    <n v="0.91"/>
    <n v="1.47"/>
    <x v="10"/>
    <x v="2"/>
    <n v="0.21"/>
    <n v="0.08"/>
    <n v="0.56000000000000005"/>
    <n v="0.01"/>
    <n v="0.41"/>
    <n v="7.0000000000000007E-2"/>
    <n v="0.41"/>
    <n v="0.04"/>
    <n v="0.84"/>
    <n v="0.21"/>
    <x v="1"/>
    <s v="Senior"/>
    <x v="16"/>
    <x v="2"/>
  </r>
  <r>
    <x v="3"/>
    <n v="32599"/>
    <n v="20"/>
    <s v="High School"/>
    <n v="0.87"/>
    <n v="1.25"/>
    <x v="65"/>
    <x v="2"/>
    <n v="7.0000000000000007E-2"/>
    <n v="0.72"/>
    <n v="0.39"/>
    <n v="0.77"/>
    <n v="0.45"/>
    <n v="0.35"/>
    <n v="0.45"/>
    <n v="0.75"/>
    <n v="0.9"/>
    <n v="0.05"/>
    <x v="0"/>
    <s v="Senior"/>
    <x v="3"/>
    <x v="1"/>
  </r>
  <r>
    <x v="3"/>
    <n v="41394"/>
    <n v="24"/>
    <s v="Bachelor's"/>
    <n v="0.69"/>
    <n v="1.41"/>
    <x v="26"/>
    <x v="2"/>
    <n v="0.03"/>
    <n v="0.99"/>
    <n v="0.32"/>
    <n v="0.84"/>
    <n v="0.18"/>
    <n v="0.06"/>
    <n v="0.38"/>
    <n v="0.86"/>
    <n v="0.22"/>
    <n v="0.15"/>
    <x v="0"/>
    <s v="Expert/Late"/>
    <x v="3"/>
    <x v="1"/>
  </r>
  <r>
    <x v="9"/>
    <n v="91351"/>
    <n v="4"/>
    <s v="Bachelor's"/>
    <n v="0.94"/>
    <n v="0.51"/>
    <x v="51"/>
    <x v="0"/>
    <n v="0.31"/>
    <n v="0.37"/>
    <n v="0.47"/>
    <n v="0.43"/>
    <n v="0.51"/>
    <n v="0.57999999999999996"/>
    <n v="0.47"/>
    <n v="0.7"/>
    <n v="0.72"/>
    <n v="0.44"/>
    <x v="0"/>
    <s v="Early Career"/>
    <x v="8"/>
    <x v="0"/>
  </r>
  <r>
    <x v="19"/>
    <n v="60480"/>
    <n v="15"/>
    <s v="PhD"/>
    <n v="0.64"/>
    <n v="1.27"/>
    <x v="23"/>
    <x v="2"/>
    <n v="0.59"/>
    <n v="0.23"/>
    <n v="0.65"/>
    <n v="0.33"/>
    <n v="0.92"/>
    <n v="0.65"/>
    <n v="0.28000000000000003"/>
    <n v="0.47"/>
    <n v="0.85"/>
    <n v="0.34"/>
    <x v="0"/>
    <s v="Senior"/>
    <x v="16"/>
    <x v="2"/>
  </r>
  <r>
    <x v="16"/>
    <n v="113442"/>
    <n v="4"/>
    <s v="Bachelor's"/>
    <n v="0.68"/>
    <n v="1.25"/>
    <x v="44"/>
    <x v="0"/>
    <n v="0.56999999999999995"/>
    <n v="0.91"/>
    <n v="0.97"/>
    <n v="0.66"/>
    <n v="0.98"/>
    <n v="0.56999999999999995"/>
    <n v="0.44"/>
    <n v="0.55000000000000004"/>
    <n v="0.12"/>
    <n v="0.4"/>
    <x v="1"/>
    <s v="Early Career"/>
    <x v="14"/>
    <x v="0"/>
  </r>
  <r>
    <x v="4"/>
    <n v="32199"/>
    <n v="20"/>
    <s v="PhD"/>
    <n v="0.85"/>
    <n v="1.26"/>
    <x v="22"/>
    <x v="2"/>
    <n v="0.35"/>
    <n v="0.19"/>
    <n v="0.35"/>
    <n v="0.68"/>
    <n v="0.26"/>
    <n v="0.43"/>
    <n v="0.39"/>
    <n v="0.77"/>
    <n v="0.88"/>
    <n v="0.7"/>
    <x v="0"/>
    <s v="Senior"/>
    <x v="4"/>
    <x v="2"/>
  </r>
  <r>
    <x v="15"/>
    <n v="111646"/>
    <n v="27"/>
    <s v="High School"/>
    <n v="0.43"/>
    <n v="0.64"/>
    <x v="63"/>
    <x v="1"/>
    <n v="0.16"/>
    <n v="0.13"/>
    <n v="0.18"/>
    <n v="0.2"/>
    <n v="0.11"/>
    <n v="0.64"/>
    <n v="0.99"/>
    <n v="0.88"/>
    <n v="0.05"/>
    <n v="0.42"/>
    <x v="1"/>
    <s v="Expert/Late"/>
    <x v="13"/>
    <x v="3"/>
  </r>
  <r>
    <x v="11"/>
    <n v="146536"/>
    <n v="28"/>
    <s v="High School"/>
    <n v="0.13"/>
    <n v="1.35"/>
    <x v="22"/>
    <x v="2"/>
    <n v="0.93"/>
    <n v="0.88"/>
    <n v="0.68"/>
    <n v="0.66"/>
    <n v="0.21"/>
    <n v="0.12"/>
    <n v="0.42"/>
    <n v="0.19"/>
    <n v="0.1"/>
    <n v="0.3"/>
    <x v="1"/>
    <s v="Expert/Late"/>
    <x v="10"/>
    <x v="2"/>
  </r>
  <r>
    <x v="14"/>
    <n v="100072"/>
    <n v="15"/>
    <s v="Master's"/>
    <n v="0.02"/>
    <n v="0.79"/>
    <x v="2"/>
    <x v="0"/>
    <n v="0.51"/>
    <n v="0.18"/>
    <n v="0.96"/>
    <n v="0.57999999999999996"/>
    <n v="0.52"/>
    <n v="0.01"/>
    <n v="0.49"/>
    <n v="0.84"/>
    <n v="0.22"/>
    <n v="0.35"/>
    <x v="1"/>
    <s v="Senior"/>
    <x v="12"/>
    <x v="0"/>
  </r>
  <r>
    <x v="10"/>
    <n v="41246"/>
    <n v="26"/>
    <s v="High School"/>
    <n v="0.98"/>
    <n v="0.56999999999999995"/>
    <x v="72"/>
    <x v="2"/>
    <n v="0.31"/>
    <n v="0.59"/>
    <n v="0.68"/>
    <n v="0.14000000000000001"/>
    <n v="0.44"/>
    <n v="0.33"/>
    <n v="0.06"/>
    <n v="0.83"/>
    <n v="0.05"/>
    <n v="0.65"/>
    <x v="0"/>
    <s v="Expert/Late"/>
    <x v="9"/>
    <x v="1"/>
  </r>
  <r>
    <x v="0"/>
    <n v="120088"/>
    <n v="5"/>
    <s v="PhD"/>
    <n v="0.78"/>
    <n v="0.69"/>
    <x v="59"/>
    <x v="0"/>
    <n v="0.6"/>
    <n v="0.18"/>
    <n v="0.27"/>
    <n v="0.41"/>
    <n v="0.7"/>
    <n v="0.64"/>
    <n v="0.53"/>
    <n v="0.77"/>
    <n v="0.76"/>
    <n v="0.62"/>
    <x v="1"/>
    <s v="Early Career"/>
    <x v="0"/>
    <x v="0"/>
  </r>
  <r>
    <x v="18"/>
    <n v="41913"/>
    <n v="21"/>
    <s v="Master's"/>
    <n v="0.33"/>
    <n v="1.38"/>
    <x v="42"/>
    <x v="1"/>
    <n v="0.82"/>
    <n v="0.55000000000000004"/>
    <n v="0.22"/>
    <n v="0.54"/>
    <n v="0.37"/>
    <n v="0.7"/>
    <n v="0.48"/>
    <n v="0.84"/>
    <n v="0.68"/>
    <n v="0.68"/>
    <x v="0"/>
    <s v="Expert/Late"/>
    <x v="13"/>
    <x v="3"/>
  </r>
  <r>
    <x v="11"/>
    <n v="127771"/>
    <n v="14"/>
    <s v="PhD"/>
    <n v="0.98"/>
    <n v="1.34"/>
    <x v="69"/>
    <x v="2"/>
    <n v="0.33"/>
    <n v="0.54"/>
    <n v="0.14000000000000001"/>
    <n v="0.54"/>
    <n v="0.15"/>
    <n v="0.55000000000000004"/>
    <n v="0.65"/>
    <n v="0.39"/>
    <n v="0.5"/>
    <n v="0.88"/>
    <x v="1"/>
    <s v="Senior"/>
    <x v="10"/>
    <x v="2"/>
  </r>
  <r>
    <x v="7"/>
    <n v="82035"/>
    <n v="28"/>
    <s v="PhD"/>
    <n v="0.79"/>
    <n v="0.67"/>
    <x v="19"/>
    <x v="1"/>
    <n v="0.19"/>
    <n v="0.77"/>
    <n v="0.41"/>
    <n v="0.87"/>
    <n v="0.52"/>
    <n v="0.02"/>
    <n v="0.72"/>
    <n v="0.11"/>
    <n v="0.79"/>
    <n v="0.17"/>
    <x v="0"/>
    <s v="Expert/Late"/>
    <x v="6"/>
    <x v="3"/>
  </r>
  <r>
    <x v="18"/>
    <n v="106970"/>
    <n v="21"/>
    <s v="Master's"/>
    <n v="0.76"/>
    <n v="1.45"/>
    <x v="41"/>
    <x v="1"/>
    <n v="0.83"/>
    <n v="0.19"/>
    <n v="0.81"/>
    <n v="0.66"/>
    <n v="0.19"/>
    <n v="0.3"/>
    <n v="0.13"/>
    <n v="0.38"/>
    <n v="0.2"/>
    <n v="0.64"/>
    <x v="1"/>
    <s v="Expert/Late"/>
    <x v="13"/>
    <x v="3"/>
  </r>
  <r>
    <x v="4"/>
    <n v="75643"/>
    <n v="9"/>
    <s v="PhD"/>
    <n v="0.57999999999999996"/>
    <n v="0.87"/>
    <x v="30"/>
    <x v="2"/>
    <n v="0.67"/>
    <n v="0.39"/>
    <n v="0.26"/>
    <n v="0.4"/>
    <n v="0.81"/>
    <n v="0.97"/>
    <n v="0.64"/>
    <n v="0.78"/>
    <n v="0.53"/>
    <n v="0.62"/>
    <x v="0"/>
    <s v="Mid-Level"/>
    <x v="4"/>
    <x v="2"/>
  </r>
  <r>
    <x v="15"/>
    <n v="111751"/>
    <n v="13"/>
    <s v="PhD"/>
    <n v="0.44"/>
    <n v="0.56999999999999995"/>
    <x v="21"/>
    <x v="1"/>
    <n v="0.79"/>
    <n v="0.4"/>
    <n v="0.98"/>
    <n v="0.35"/>
    <n v="0.37"/>
    <n v="0.61"/>
    <n v="0.27"/>
    <n v="0.7"/>
    <n v="0.15"/>
    <n v="0.11"/>
    <x v="1"/>
    <s v="Senior"/>
    <x v="13"/>
    <x v="3"/>
  </r>
  <r>
    <x v="3"/>
    <n v="145650"/>
    <n v="29"/>
    <s v="Bachelor's"/>
    <n v="0.56000000000000005"/>
    <n v="0.61"/>
    <x v="66"/>
    <x v="2"/>
    <n v="0.56999999999999995"/>
    <n v="0.15"/>
    <n v="0.31"/>
    <n v="0.8"/>
    <n v="0.52"/>
    <n v="0.19"/>
    <n v="0.1"/>
    <n v="0.43"/>
    <n v="0.34"/>
    <n v="0.66"/>
    <x v="1"/>
    <s v="Expert/Late"/>
    <x v="3"/>
    <x v="1"/>
  </r>
  <r>
    <x v="2"/>
    <n v="94649"/>
    <n v="9"/>
    <s v="Bachelor's"/>
    <n v="0.25"/>
    <n v="1.36"/>
    <x v="17"/>
    <x v="0"/>
    <n v="0.9"/>
    <n v="0.95"/>
    <n v="0.84"/>
    <n v="0.59"/>
    <n v="0.41"/>
    <n v="0.49"/>
    <n v="0.87"/>
    <n v="0.3"/>
    <n v="0.16"/>
    <n v="0.14000000000000001"/>
    <x v="0"/>
    <s v="Mid-Level"/>
    <x v="2"/>
    <x v="0"/>
  </r>
  <r>
    <x v="1"/>
    <n v="95615"/>
    <n v="25"/>
    <s v="Bachelor's"/>
    <n v="0.72"/>
    <n v="0.53"/>
    <x v="27"/>
    <x v="1"/>
    <n v="0.88"/>
    <n v="0.02"/>
    <n v="0.41"/>
    <n v="0.93"/>
    <n v="0.35"/>
    <n v="0.46"/>
    <n v="0.98"/>
    <n v="0.2"/>
    <n v="7.0000000000000007E-2"/>
    <n v="0.86"/>
    <x v="0"/>
    <s v="Expert/Late"/>
    <x v="1"/>
    <x v="1"/>
  </r>
  <r>
    <x v="16"/>
    <n v="144317"/>
    <n v="8"/>
    <s v="PhD"/>
    <n v="0.47"/>
    <n v="1.01"/>
    <x v="32"/>
    <x v="0"/>
    <n v="0.74"/>
    <n v="0.27"/>
    <n v="0.02"/>
    <n v="0.48"/>
    <n v="0.86"/>
    <n v="0.9"/>
    <n v="0.96"/>
    <n v="0.88"/>
    <n v="0.57999999999999996"/>
    <n v="0.44"/>
    <x v="1"/>
    <s v="Mid-Level"/>
    <x v="14"/>
    <x v="0"/>
  </r>
  <r>
    <x v="19"/>
    <n v="66640"/>
    <n v="11"/>
    <s v="Bachelor's"/>
    <n v="0.74"/>
    <n v="1.04"/>
    <x v="20"/>
    <x v="2"/>
    <n v="0.93"/>
    <n v="0.46"/>
    <n v="0.36"/>
    <n v="0.63"/>
    <n v="0.67"/>
    <n v="0.21"/>
    <n v="0.84"/>
    <n v="0.28999999999999998"/>
    <n v="0.19"/>
    <n v="0.41"/>
    <x v="0"/>
    <s v="Senior"/>
    <x v="16"/>
    <x v="2"/>
  </r>
  <r>
    <x v="0"/>
    <n v="47528"/>
    <n v="4"/>
    <s v="Master's"/>
    <n v="0.81"/>
    <n v="1.44"/>
    <x v="44"/>
    <x v="0"/>
    <n v="7.0000000000000007E-2"/>
    <n v="0.56000000000000005"/>
    <n v="0.28999999999999998"/>
    <n v="0.83"/>
    <n v="0.67"/>
    <n v="0.97"/>
    <n v="0.25"/>
    <n v="0.49"/>
    <n v="0.5"/>
    <n v="0.24"/>
    <x v="0"/>
    <s v="Early Career"/>
    <x v="0"/>
    <x v="0"/>
  </r>
  <r>
    <x v="15"/>
    <n v="53655"/>
    <n v="12"/>
    <s v="PhD"/>
    <n v="0.44"/>
    <n v="0.95"/>
    <x v="41"/>
    <x v="1"/>
    <n v="0.02"/>
    <n v="0.52"/>
    <n v="0.34"/>
    <n v="0"/>
    <n v="0.31"/>
    <n v="0.28000000000000003"/>
    <n v="0.39"/>
    <n v="0.13"/>
    <n v="0.51"/>
    <n v="0.69"/>
    <x v="0"/>
    <s v="Senior"/>
    <x v="13"/>
    <x v="3"/>
  </r>
  <r>
    <x v="12"/>
    <n v="102264"/>
    <n v="4"/>
    <s v="PhD"/>
    <n v="0.93"/>
    <n v="0.95"/>
    <x v="64"/>
    <x v="2"/>
    <n v="0.27"/>
    <n v="0.41"/>
    <n v="0.71"/>
    <n v="0.51"/>
    <n v="0.93"/>
    <n v="0.74"/>
    <n v="0.56000000000000005"/>
    <n v="0.89"/>
    <n v="0.67"/>
    <n v="0.65"/>
    <x v="1"/>
    <s v="Early Career"/>
    <x v="3"/>
    <x v="1"/>
  </r>
  <r>
    <x v="1"/>
    <n v="42550"/>
    <n v="15"/>
    <s v="High School"/>
    <n v="0.39"/>
    <n v="1.18"/>
    <x v="15"/>
    <x v="1"/>
    <n v="0.32"/>
    <n v="0.22"/>
    <n v="0.59"/>
    <n v="7.0000000000000007E-2"/>
    <n v="0.71"/>
    <n v="0.7"/>
    <n v="0.35"/>
    <n v="0.89"/>
    <n v="0.5"/>
    <n v="0.65"/>
    <x v="0"/>
    <s v="Senior"/>
    <x v="1"/>
    <x v="1"/>
  </r>
  <r>
    <x v="10"/>
    <n v="91284"/>
    <n v="13"/>
    <s v="High School"/>
    <n v="0.42"/>
    <n v="1.36"/>
    <x v="65"/>
    <x v="2"/>
    <n v="0.39"/>
    <n v="0.32"/>
    <n v="0.15"/>
    <n v="0.28999999999999998"/>
    <n v="0.23"/>
    <n v="0.92"/>
    <n v="0.74"/>
    <n v="0.32"/>
    <n v="0.76"/>
    <n v="0.02"/>
    <x v="0"/>
    <s v="Senior"/>
    <x v="9"/>
    <x v="1"/>
  </r>
  <r>
    <x v="12"/>
    <n v="51200"/>
    <n v="20"/>
    <s v="High School"/>
    <n v="0.25"/>
    <n v="0.61"/>
    <x v="38"/>
    <x v="2"/>
    <n v="0.2"/>
    <n v="0.82"/>
    <n v="0.41"/>
    <n v="0.01"/>
    <n v="0.73"/>
    <n v="0.6"/>
    <n v="0.34"/>
    <n v="0.28000000000000003"/>
    <n v="7.0000000000000007E-2"/>
    <n v="0.94"/>
    <x v="0"/>
    <s v="Senior"/>
    <x v="3"/>
    <x v="1"/>
  </r>
  <r>
    <x v="18"/>
    <n v="147529"/>
    <n v="14"/>
    <s v="Bachelor's"/>
    <n v="0.09"/>
    <n v="1.37"/>
    <x v="54"/>
    <x v="1"/>
    <n v="0.2"/>
    <n v="0.28000000000000003"/>
    <n v="0.56000000000000005"/>
    <n v="7.0000000000000007E-2"/>
    <n v="0.48"/>
    <n v="0.9"/>
    <n v="0.19"/>
    <n v="0.33"/>
    <n v="0.4"/>
    <n v="0.59"/>
    <x v="1"/>
    <s v="Senior"/>
    <x v="13"/>
    <x v="3"/>
  </r>
  <r>
    <x v="15"/>
    <n v="46151"/>
    <n v="5"/>
    <s v="Bachelor's"/>
    <n v="0.39"/>
    <n v="0.56999999999999995"/>
    <x v="41"/>
    <x v="1"/>
    <n v="0.19"/>
    <n v="0.65"/>
    <n v="0.03"/>
    <n v="0.28999999999999998"/>
    <n v="0.55000000000000004"/>
    <n v="0.28000000000000003"/>
    <n v="0.55000000000000004"/>
    <n v="0.11"/>
    <n v="0.94"/>
    <n v="0.28999999999999998"/>
    <x v="0"/>
    <s v="Early Career"/>
    <x v="13"/>
    <x v="3"/>
  </r>
  <r>
    <x v="17"/>
    <n v="146849"/>
    <n v="28"/>
    <s v="Bachelor's"/>
    <n v="0.33"/>
    <n v="1.28"/>
    <x v="10"/>
    <x v="2"/>
    <n v="0.67"/>
    <n v="0.32"/>
    <n v="0.51"/>
    <n v="0.67"/>
    <n v="0.59"/>
    <n v="0.57999999999999996"/>
    <n v="7.0000000000000007E-2"/>
    <n v="0.25"/>
    <n v="0.56999999999999995"/>
    <n v="0.02"/>
    <x v="1"/>
    <s v="Expert/Late"/>
    <x v="15"/>
    <x v="0"/>
  </r>
  <r>
    <x v="8"/>
    <n v="44537"/>
    <n v="21"/>
    <s v="Master's"/>
    <n v="0.23"/>
    <n v="0.75"/>
    <x v="50"/>
    <x v="2"/>
    <n v="0.57999999999999996"/>
    <n v="0.91"/>
    <n v="0.39"/>
    <n v="0.93"/>
    <n v="0.65"/>
    <n v="0.91"/>
    <n v="0.83"/>
    <n v="0.69"/>
    <n v="0.36"/>
    <n v="0.24"/>
    <x v="0"/>
    <s v="Expert/Late"/>
    <x v="7"/>
    <x v="2"/>
  </r>
  <r>
    <x v="14"/>
    <n v="72294"/>
    <n v="14"/>
    <s v="Bachelor's"/>
    <n v="0.95"/>
    <n v="1.46"/>
    <x v="51"/>
    <x v="0"/>
    <n v="0.88"/>
    <n v="0.92"/>
    <n v="0.51"/>
    <n v="0.63"/>
    <n v="0.42"/>
    <n v="0.42"/>
    <n v="0.04"/>
    <n v="0.43"/>
    <n v="0.67"/>
    <n v="0.42"/>
    <x v="0"/>
    <s v="Senior"/>
    <x v="12"/>
    <x v="0"/>
  </r>
  <r>
    <x v="14"/>
    <n v="45749"/>
    <n v="23"/>
    <s v="High School"/>
    <n v="0.33"/>
    <n v="0.63"/>
    <x v="40"/>
    <x v="0"/>
    <n v="0.67"/>
    <n v="0.24"/>
    <n v="0.54"/>
    <n v="0.4"/>
    <n v="0.94"/>
    <n v="0.61"/>
    <n v="0.16"/>
    <n v="0.5"/>
    <n v="0.86"/>
    <n v="0.67"/>
    <x v="0"/>
    <s v="Expert/Late"/>
    <x v="12"/>
    <x v="0"/>
  </r>
  <r>
    <x v="10"/>
    <n v="91561"/>
    <n v="20"/>
    <s v="High School"/>
    <n v="0.25"/>
    <n v="1.39"/>
    <x v="3"/>
    <x v="2"/>
    <n v="0.73"/>
    <n v="0.35"/>
    <n v="0.89"/>
    <n v="0.64"/>
    <n v="0.85"/>
    <n v="0.36"/>
    <n v="0.15"/>
    <n v="0.33"/>
    <n v="0.46"/>
    <n v="0.53"/>
    <x v="0"/>
    <s v="Senior"/>
    <x v="9"/>
    <x v="1"/>
  </r>
  <r>
    <x v="4"/>
    <n v="55757"/>
    <n v="10"/>
    <s v="Bachelor's"/>
    <n v="0.55000000000000004"/>
    <n v="1.34"/>
    <x v="49"/>
    <x v="2"/>
    <n v="0.32"/>
    <n v="0.89"/>
    <n v="0.56000000000000005"/>
    <n v="0.57999999999999996"/>
    <n v="0.48"/>
    <n v="0.55000000000000004"/>
    <n v="0.2"/>
    <n v="0.55000000000000004"/>
    <n v="1"/>
    <n v="0.56999999999999995"/>
    <x v="0"/>
    <s v="Mid-Level"/>
    <x v="4"/>
    <x v="2"/>
  </r>
  <r>
    <x v="4"/>
    <n v="32251"/>
    <n v="9"/>
    <s v="Bachelor's"/>
    <n v="0.68"/>
    <n v="0.75"/>
    <x v="11"/>
    <x v="2"/>
    <n v="0.75"/>
    <n v="0.56000000000000005"/>
    <n v="0.08"/>
    <n v="0.19"/>
    <n v="0.22"/>
    <n v="0.26"/>
    <n v="0.56999999999999995"/>
    <n v="0.5"/>
    <n v="0.2"/>
    <n v="7.0000000000000007E-2"/>
    <x v="0"/>
    <s v="Mid-Level"/>
    <x v="4"/>
    <x v="2"/>
  </r>
  <r>
    <x v="7"/>
    <n v="94274"/>
    <n v="3"/>
    <s v="High School"/>
    <n v="0.98"/>
    <n v="0.97"/>
    <x v="15"/>
    <x v="1"/>
    <n v="0.85"/>
    <n v="0.51"/>
    <n v="0.71"/>
    <n v="0.19"/>
    <n v="0.69"/>
    <n v="0.27"/>
    <n v="0.83"/>
    <n v="0.08"/>
    <n v="0.77"/>
    <n v="0.1"/>
    <x v="0"/>
    <s v="Early Career"/>
    <x v="6"/>
    <x v="3"/>
  </r>
  <r>
    <x v="4"/>
    <n v="136023"/>
    <n v="0"/>
    <s v="Bachelor's"/>
    <n v="0.3"/>
    <n v="1.1499999999999999"/>
    <x v="11"/>
    <x v="2"/>
    <n v="0.37"/>
    <n v="0.65"/>
    <n v="0.95"/>
    <n v="0.04"/>
    <n v="0.92"/>
    <n v="0.61"/>
    <n v="0.81"/>
    <n v="0.38"/>
    <n v="0.47"/>
    <n v="0.87"/>
    <x v="1"/>
    <s v="Entry/Junior"/>
    <x v="4"/>
    <x v="2"/>
  </r>
  <r>
    <x v="13"/>
    <n v="126746"/>
    <n v="18"/>
    <s v="High School"/>
    <n v="0.53"/>
    <n v="0.52"/>
    <x v="46"/>
    <x v="2"/>
    <n v="0.64"/>
    <n v="0.72"/>
    <n v="0.57999999999999996"/>
    <n v="0.14000000000000001"/>
    <n v="0.45"/>
    <n v="0.36"/>
    <n v="0.5"/>
    <n v="0.87"/>
    <n v="0.78"/>
    <n v="0.08"/>
    <x v="1"/>
    <s v="Senior"/>
    <x v="11"/>
    <x v="1"/>
  </r>
  <r>
    <x v="13"/>
    <n v="115421"/>
    <n v="2"/>
    <s v="High School"/>
    <n v="0.47"/>
    <n v="1.24"/>
    <x v="46"/>
    <x v="2"/>
    <n v="0.67"/>
    <n v="0.24"/>
    <n v="0.44"/>
    <n v="0.02"/>
    <n v="0.15"/>
    <n v="0.09"/>
    <n v="0.24"/>
    <n v="0.1"/>
    <n v="0.69"/>
    <n v="0.03"/>
    <x v="1"/>
    <s v="Entry/Junior"/>
    <x v="11"/>
    <x v="1"/>
  </r>
  <r>
    <x v="14"/>
    <n v="45817"/>
    <n v="8"/>
    <s v="High School"/>
    <n v="0.14000000000000001"/>
    <n v="1.45"/>
    <x v="17"/>
    <x v="0"/>
    <n v="0.23"/>
    <n v="0.61"/>
    <n v="0.03"/>
    <n v="0.93"/>
    <n v="0.52"/>
    <n v="0.04"/>
    <n v="0.34"/>
    <n v="0.08"/>
    <n v="0.39"/>
    <n v="0.67"/>
    <x v="0"/>
    <s v="Mid-Level"/>
    <x v="12"/>
    <x v="0"/>
  </r>
  <r>
    <x v="15"/>
    <n v="76205"/>
    <n v="7"/>
    <s v="High School"/>
    <n v="0.38"/>
    <n v="0.62"/>
    <x v="37"/>
    <x v="1"/>
    <n v="0.1"/>
    <n v="0.81"/>
    <n v="0.14000000000000001"/>
    <n v="0.6"/>
    <n v="0.34"/>
    <n v="0.23"/>
    <n v="0.64"/>
    <n v="0.46"/>
    <n v="0.4"/>
    <n v="0.59"/>
    <x v="0"/>
    <s v="Mid-Level"/>
    <x v="13"/>
    <x v="3"/>
  </r>
  <r>
    <x v="11"/>
    <n v="142398"/>
    <n v="26"/>
    <s v="Master's"/>
    <n v="0.3"/>
    <n v="1.06"/>
    <x v="64"/>
    <x v="2"/>
    <n v="0.03"/>
    <n v="0.47"/>
    <n v="0.06"/>
    <n v="0.19"/>
    <n v="0.56000000000000005"/>
    <n v="0.87"/>
    <n v="0.88"/>
    <n v="7.0000000000000007E-2"/>
    <n v="0.42"/>
    <n v="0.57999999999999996"/>
    <x v="1"/>
    <s v="Expert/Late"/>
    <x v="10"/>
    <x v="2"/>
  </r>
  <r>
    <x v="3"/>
    <n v="54453"/>
    <n v="10"/>
    <s v="High School"/>
    <n v="0.77"/>
    <n v="1.24"/>
    <x v="72"/>
    <x v="2"/>
    <n v="0.01"/>
    <n v="0.22"/>
    <n v="0.83"/>
    <n v="0.67"/>
    <n v="0.89"/>
    <n v="0.06"/>
    <n v="0.6"/>
    <n v="0.56999999999999995"/>
    <n v="0.04"/>
    <n v="0.51"/>
    <x v="0"/>
    <s v="Mid-Level"/>
    <x v="3"/>
    <x v="1"/>
  </r>
  <r>
    <x v="10"/>
    <n v="129821"/>
    <n v="29"/>
    <s v="Master's"/>
    <n v="0.19"/>
    <n v="0.77"/>
    <x v="23"/>
    <x v="2"/>
    <n v="0.47"/>
    <n v="0.86"/>
    <n v="0.34"/>
    <n v="0.27"/>
    <n v="0.98"/>
    <n v="0.91"/>
    <n v="0.03"/>
    <n v="0.77"/>
    <n v="0.11"/>
    <n v="0.03"/>
    <x v="1"/>
    <s v="Expert/Late"/>
    <x v="9"/>
    <x v="1"/>
  </r>
  <r>
    <x v="1"/>
    <n v="89615"/>
    <n v="10"/>
    <s v="Bachelor's"/>
    <n v="0.27"/>
    <n v="1.32"/>
    <x v="70"/>
    <x v="1"/>
    <n v="0.98"/>
    <n v="0.71"/>
    <n v="0.42"/>
    <n v="0.7"/>
    <n v="1"/>
    <n v="0.71"/>
    <n v="0.76"/>
    <n v="0.94"/>
    <n v="0.11"/>
    <n v="0.7"/>
    <x v="0"/>
    <s v="Mid-Level"/>
    <x v="1"/>
    <x v="1"/>
  </r>
  <r>
    <x v="2"/>
    <n v="57470"/>
    <n v="9"/>
    <s v="PhD"/>
    <n v="0.95"/>
    <n v="0.71"/>
    <x v="35"/>
    <x v="0"/>
    <n v="0.68"/>
    <n v="0.25"/>
    <n v="0.6"/>
    <n v="0.26"/>
    <n v="0.33"/>
    <n v="0.44"/>
    <n v="0.53"/>
    <n v="0.45"/>
    <n v="0.49"/>
    <n v="0.3"/>
    <x v="0"/>
    <s v="Mid-Level"/>
    <x v="2"/>
    <x v="0"/>
  </r>
  <r>
    <x v="17"/>
    <n v="102082"/>
    <n v="12"/>
    <s v="High School"/>
    <n v="0.38"/>
    <n v="1.37"/>
    <x v="84"/>
    <x v="2"/>
    <n v="0.35"/>
    <n v="1"/>
    <n v="0.48"/>
    <n v="0.81"/>
    <n v="0.8"/>
    <n v="0.93"/>
    <n v="0.08"/>
    <n v="0.27"/>
    <n v="0.77"/>
    <n v="0.56000000000000005"/>
    <x v="1"/>
    <s v="Senior"/>
    <x v="15"/>
    <x v="0"/>
  </r>
  <r>
    <x v="4"/>
    <n v="90639"/>
    <n v="23"/>
    <s v="Bachelor's"/>
    <n v="0.17"/>
    <n v="0.78"/>
    <x v="50"/>
    <x v="2"/>
    <n v="0.28000000000000003"/>
    <n v="0.21"/>
    <n v="0.09"/>
    <n v="0.16"/>
    <n v="0.77"/>
    <n v="0.72"/>
    <n v="0.05"/>
    <n v="0.2"/>
    <n v="0.56000000000000005"/>
    <n v="0.32"/>
    <x v="0"/>
    <s v="Expert/Late"/>
    <x v="4"/>
    <x v="2"/>
  </r>
  <r>
    <x v="9"/>
    <n v="61854"/>
    <n v="28"/>
    <s v="High School"/>
    <n v="0.78"/>
    <n v="1.39"/>
    <x v="56"/>
    <x v="0"/>
    <n v="0.35"/>
    <n v="0.61"/>
    <n v="0.09"/>
    <n v="0.01"/>
    <n v="0.02"/>
    <n v="0.41"/>
    <n v="0.23"/>
    <n v="0.16"/>
    <n v="0.62"/>
    <n v="1"/>
    <x v="0"/>
    <s v="Expert/Late"/>
    <x v="8"/>
    <x v="0"/>
  </r>
  <r>
    <x v="19"/>
    <n v="110882"/>
    <n v="2"/>
    <s v="Master's"/>
    <n v="0.55000000000000004"/>
    <n v="0.62"/>
    <x v="79"/>
    <x v="2"/>
    <n v="0.28999999999999998"/>
    <n v="0.88"/>
    <n v="0.28000000000000003"/>
    <n v="0.81"/>
    <n v="0.21"/>
    <n v="0.28999999999999998"/>
    <n v="0.19"/>
    <n v="0.26"/>
    <n v="0.83"/>
    <n v="0.64"/>
    <x v="1"/>
    <s v="Entry/Junior"/>
    <x v="16"/>
    <x v="2"/>
  </r>
  <r>
    <x v="5"/>
    <n v="143352"/>
    <n v="14"/>
    <s v="Bachelor's"/>
    <n v="0.97"/>
    <n v="0.96"/>
    <x v="21"/>
    <x v="1"/>
    <n v="0.2"/>
    <n v="0.9"/>
    <n v="0.01"/>
    <n v="0.55000000000000004"/>
    <n v="0.42"/>
    <n v="0.53"/>
    <n v="0.55000000000000004"/>
    <n v="0.39"/>
    <n v="1"/>
    <n v="0.98"/>
    <x v="1"/>
    <s v="Senior"/>
    <x v="3"/>
    <x v="1"/>
  </r>
  <r>
    <x v="6"/>
    <n v="91922"/>
    <n v="9"/>
    <s v="PhD"/>
    <n v="0.98"/>
    <n v="1.29"/>
    <x v="58"/>
    <x v="2"/>
    <n v="0.89"/>
    <n v="0.42"/>
    <n v="0.78"/>
    <n v="0.91"/>
    <n v="0.71"/>
    <n v="0.42"/>
    <n v="7.0000000000000007E-2"/>
    <n v="0.81"/>
    <n v="0.95"/>
    <n v="0.36"/>
    <x v="0"/>
    <s v="Mid-Level"/>
    <x v="5"/>
    <x v="0"/>
  </r>
  <r>
    <x v="0"/>
    <n v="116195"/>
    <n v="15"/>
    <s v="High School"/>
    <n v="0.33"/>
    <n v="1.08"/>
    <x v="80"/>
    <x v="0"/>
    <n v="0.61"/>
    <n v="0.97"/>
    <n v="0.67"/>
    <n v="0.36"/>
    <n v="0.94"/>
    <n v="0.56999999999999995"/>
    <n v="0.13"/>
    <n v="0.5"/>
    <n v="0.65"/>
    <n v="0.84"/>
    <x v="1"/>
    <s v="Senior"/>
    <x v="0"/>
    <x v="0"/>
  </r>
  <r>
    <x v="17"/>
    <n v="91775"/>
    <n v="24"/>
    <s v="High School"/>
    <n v="0.3"/>
    <n v="0.68"/>
    <x v="33"/>
    <x v="2"/>
    <n v="0.23"/>
    <n v="0.08"/>
    <n v="0"/>
    <n v="0.61"/>
    <n v="0.36"/>
    <n v="0.75"/>
    <n v="0.38"/>
    <n v="0.49"/>
    <n v="0.41"/>
    <n v="0.65"/>
    <x v="0"/>
    <s v="Expert/Late"/>
    <x v="15"/>
    <x v="0"/>
  </r>
  <r>
    <x v="2"/>
    <n v="86776"/>
    <n v="9"/>
    <s v="PhD"/>
    <n v="0.3"/>
    <n v="1.1200000000000001"/>
    <x v="77"/>
    <x v="0"/>
    <n v="0.39"/>
    <n v="0.54"/>
    <n v="0.09"/>
    <n v="0.74"/>
    <n v="0.4"/>
    <n v="0.48"/>
    <n v="0.97"/>
    <n v="0.34"/>
    <n v="0.65"/>
    <n v="0.39"/>
    <x v="0"/>
    <s v="Mid-Level"/>
    <x v="2"/>
    <x v="0"/>
  </r>
  <r>
    <x v="6"/>
    <n v="142192"/>
    <n v="18"/>
    <s v="High School"/>
    <n v="0.85"/>
    <n v="0.74"/>
    <x v="14"/>
    <x v="2"/>
    <n v="7.0000000000000007E-2"/>
    <n v="0.96"/>
    <n v="0.35"/>
    <n v="0.83"/>
    <n v="0.32"/>
    <n v="0.63"/>
    <n v="0.98"/>
    <n v="0.88"/>
    <n v="0.16"/>
    <n v="0.55000000000000004"/>
    <x v="1"/>
    <s v="Senior"/>
    <x v="5"/>
    <x v="0"/>
  </r>
  <r>
    <x v="7"/>
    <n v="120351"/>
    <n v="1"/>
    <s v="Bachelor's"/>
    <n v="0.43"/>
    <n v="0.84"/>
    <x v="61"/>
    <x v="1"/>
    <n v="0.54"/>
    <n v="0.19"/>
    <n v="0.54"/>
    <n v="0.28000000000000003"/>
    <n v="0.28999999999999998"/>
    <n v="0.74"/>
    <n v="0.03"/>
    <n v="0.38"/>
    <n v="0.41"/>
    <n v="0.49"/>
    <x v="1"/>
    <s v="Entry/Junior"/>
    <x v="6"/>
    <x v="3"/>
  </r>
  <r>
    <x v="9"/>
    <n v="50080"/>
    <n v="3"/>
    <s v="Master's"/>
    <n v="0.37"/>
    <n v="0.71"/>
    <x v="24"/>
    <x v="0"/>
    <n v="0.98"/>
    <n v="0.02"/>
    <n v="0.55000000000000004"/>
    <n v="0.34"/>
    <n v="0.28000000000000003"/>
    <n v="0.34"/>
    <n v="0.64"/>
    <n v="0.19"/>
    <n v="0.91"/>
    <n v="0.47"/>
    <x v="0"/>
    <s v="Early Career"/>
    <x v="8"/>
    <x v="0"/>
  </r>
  <r>
    <x v="16"/>
    <n v="95729"/>
    <n v="5"/>
    <s v="PhD"/>
    <n v="0.77"/>
    <n v="0.52"/>
    <x v="2"/>
    <x v="0"/>
    <n v="0.36"/>
    <n v="0.34"/>
    <n v="0.34"/>
    <n v="0.03"/>
    <n v="0.15"/>
    <n v="0.14000000000000001"/>
    <n v="0.99"/>
    <n v="0.02"/>
    <n v="0.17"/>
    <n v="0.97"/>
    <x v="0"/>
    <s v="Early Career"/>
    <x v="14"/>
    <x v="0"/>
  </r>
  <r>
    <x v="9"/>
    <n v="123330"/>
    <n v="1"/>
    <s v="Bachelor's"/>
    <n v="0.45"/>
    <n v="0.57999999999999996"/>
    <x v="59"/>
    <x v="0"/>
    <n v="0.14000000000000001"/>
    <n v="0.67"/>
    <n v="0.98"/>
    <n v="0.53"/>
    <n v="0.21"/>
    <n v="0.63"/>
    <n v="0.51"/>
    <n v="0.53"/>
    <n v="0.48"/>
    <n v="0.67"/>
    <x v="1"/>
    <s v="Entry/Junior"/>
    <x v="8"/>
    <x v="0"/>
  </r>
  <r>
    <x v="7"/>
    <n v="96302"/>
    <n v="29"/>
    <s v="Master's"/>
    <n v="0.99"/>
    <n v="1.33"/>
    <x v="54"/>
    <x v="1"/>
    <n v="0.73"/>
    <n v="0.21"/>
    <n v="0.78"/>
    <n v="0.15"/>
    <n v="0.47"/>
    <n v="0.79"/>
    <n v="0.28000000000000003"/>
    <n v="0.84"/>
    <n v="0.64"/>
    <n v="0.4"/>
    <x v="0"/>
    <s v="Expert/Late"/>
    <x v="6"/>
    <x v="3"/>
  </r>
  <r>
    <x v="8"/>
    <n v="97986"/>
    <n v="4"/>
    <s v="High School"/>
    <n v="0.93"/>
    <n v="0.72"/>
    <x v="14"/>
    <x v="2"/>
    <n v="0.71"/>
    <n v="0.92"/>
    <n v="0.71"/>
    <n v="0.57999999999999996"/>
    <n v="0.9"/>
    <n v="0.83"/>
    <n v="0.72"/>
    <n v="0.03"/>
    <n v="0.37"/>
    <n v="0.63"/>
    <x v="0"/>
    <s v="Early Career"/>
    <x v="7"/>
    <x v="2"/>
  </r>
  <r>
    <x v="6"/>
    <n v="43776"/>
    <n v="23"/>
    <s v="Bachelor's"/>
    <n v="0.32"/>
    <n v="0.64"/>
    <x v="43"/>
    <x v="2"/>
    <n v="0.28999999999999998"/>
    <n v="0.23"/>
    <n v="0.4"/>
    <n v="0.79"/>
    <n v="0.49"/>
    <n v="0.22"/>
    <n v="0.12"/>
    <n v="0.5"/>
    <n v="0.79"/>
    <n v="0.65"/>
    <x v="0"/>
    <s v="Expert/Late"/>
    <x v="5"/>
    <x v="0"/>
  </r>
  <r>
    <x v="10"/>
    <n v="37163"/>
    <n v="0"/>
    <s v="Bachelor's"/>
    <n v="0.44"/>
    <n v="1.36"/>
    <x v="49"/>
    <x v="2"/>
    <n v="0.53"/>
    <n v="0.36"/>
    <n v="0.12"/>
    <n v="0.05"/>
    <n v="0.56000000000000005"/>
    <n v="0.02"/>
    <n v="0.1"/>
    <n v="0.35"/>
    <n v="0.04"/>
    <n v="0.4"/>
    <x v="0"/>
    <s v="Entry/Junior"/>
    <x v="9"/>
    <x v="1"/>
  </r>
  <r>
    <x v="17"/>
    <n v="135001"/>
    <n v="17"/>
    <s v="PhD"/>
    <n v="0.35"/>
    <n v="1.29"/>
    <x v="33"/>
    <x v="2"/>
    <n v="0.45"/>
    <n v="0.09"/>
    <n v="0.62"/>
    <n v="0.16"/>
    <n v="0.08"/>
    <n v="0.66"/>
    <n v="0.91"/>
    <n v="0.46"/>
    <n v="0.04"/>
    <n v="0.88"/>
    <x v="1"/>
    <s v="Senior"/>
    <x v="15"/>
    <x v="0"/>
  </r>
  <r>
    <x v="0"/>
    <n v="108156"/>
    <n v="8"/>
    <s v="High School"/>
    <n v="0.87"/>
    <n v="0.89"/>
    <x v="77"/>
    <x v="0"/>
    <n v="0.54"/>
    <n v="0.96"/>
    <n v="0.9"/>
    <n v="0.47"/>
    <n v="0.7"/>
    <n v="0.57999999999999996"/>
    <n v="0.69"/>
    <n v="0.83"/>
    <n v="0.03"/>
    <n v="0.33"/>
    <x v="1"/>
    <s v="Mid-Level"/>
    <x v="0"/>
    <x v="0"/>
  </r>
  <r>
    <x v="1"/>
    <n v="68842"/>
    <n v="28"/>
    <s v="Master's"/>
    <n v="0.95"/>
    <n v="0.51"/>
    <x v="5"/>
    <x v="1"/>
    <n v="0.99"/>
    <n v="0.49"/>
    <n v="0.56999999999999995"/>
    <n v="0.17"/>
    <n v="0.89"/>
    <n v="0.23"/>
    <n v="0.19"/>
    <n v="0.23"/>
    <n v="0.92"/>
    <n v="0.7"/>
    <x v="0"/>
    <s v="Expert/Late"/>
    <x v="1"/>
    <x v="1"/>
  </r>
  <r>
    <x v="2"/>
    <n v="78039"/>
    <n v="0"/>
    <s v="High School"/>
    <n v="0.38"/>
    <n v="1.41"/>
    <x v="40"/>
    <x v="0"/>
    <n v="0.75"/>
    <n v="0.97"/>
    <n v="0.37"/>
    <n v="0.61"/>
    <n v="0.91"/>
    <n v="0.79"/>
    <n v="0.56000000000000005"/>
    <n v="0.08"/>
    <n v="0.65"/>
    <n v="0.53"/>
    <x v="0"/>
    <s v="Entry/Junior"/>
    <x v="2"/>
    <x v="0"/>
  </r>
  <r>
    <x v="19"/>
    <n v="59552"/>
    <n v="1"/>
    <s v="PhD"/>
    <n v="0.88"/>
    <n v="0.84"/>
    <x v="84"/>
    <x v="2"/>
    <n v="0.67"/>
    <n v="0.49"/>
    <n v="0.09"/>
    <n v="0.39"/>
    <n v="0.09"/>
    <n v="0.19"/>
    <n v="0.01"/>
    <n v="0.18"/>
    <n v="0.33"/>
    <n v="0.54"/>
    <x v="0"/>
    <s v="Entry/Junior"/>
    <x v="16"/>
    <x v="2"/>
  </r>
  <r>
    <x v="10"/>
    <n v="144759"/>
    <n v="18"/>
    <s v="Bachelor's"/>
    <n v="0.54"/>
    <n v="1.21"/>
    <x v="30"/>
    <x v="2"/>
    <n v="0.75"/>
    <n v="0.62"/>
    <n v="0.46"/>
    <n v="0.19"/>
    <n v="0.3"/>
    <n v="0.62"/>
    <n v="0.43"/>
    <n v="0.89"/>
    <n v="0.23"/>
    <n v="7.0000000000000007E-2"/>
    <x v="1"/>
    <s v="Senior"/>
    <x v="9"/>
    <x v="1"/>
  </r>
  <r>
    <x v="2"/>
    <n v="131442"/>
    <n v="13"/>
    <s v="Bachelor's"/>
    <n v="0.89"/>
    <n v="0.86"/>
    <x v="83"/>
    <x v="0"/>
    <n v="0.23"/>
    <n v="0.56000000000000005"/>
    <n v="0.79"/>
    <n v="0.87"/>
    <n v="0.11"/>
    <n v="0.36"/>
    <n v="0.64"/>
    <n v="0.03"/>
    <n v="0.69"/>
    <n v="0.53"/>
    <x v="1"/>
    <s v="Senior"/>
    <x v="2"/>
    <x v="0"/>
  </r>
  <r>
    <x v="13"/>
    <n v="126969"/>
    <n v="24"/>
    <s v="Bachelor's"/>
    <n v="0.81"/>
    <n v="0.79"/>
    <x v="58"/>
    <x v="2"/>
    <n v="0.82"/>
    <n v="0.71"/>
    <n v="0.06"/>
    <n v="0.9"/>
    <n v="0.79"/>
    <n v="0.23"/>
    <n v="0.39"/>
    <n v="0.27"/>
    <n v="0.98"/>
    <n v="0.85"/>
    <x v="1"/>
    <s v="Expert/Late"/>
    <x v="11"/>
    <x v="1"/>
  </r>
  <r>
    <x v="7"/>
    <n v="111606"/>
    <n v="11"/>
    <s v="Bachelor's"/>
    <n v="0.79"/>
    <n v="0.96"/>
    <x v="5"/>
    <x v="1"/>
    <n v="0.21"/>
    <n v="0.15"/>
    <n v="0.55000000000000004"/>
    <n v="0.92"/>
    <n v="0.99"/>
    <n v="0.28999999999999998"/>
    <n v="0.7"/>
    <n v="0.6"/>
    <n v="0.49"/>
    <n v="0.67"/>
    <x v="1"/>
    <s v="Senior"/>
    <x v="6"/>
    <x v="3"/>
  </r>
  <r>
    <x v="7"/>
    <n v="137904"/>
    <n v="28"/>
    <s v="PhD"/>
    <n v="0.94"/>
    <n v="1.21"/>
    <x v="52"/>
    <x v="1"/>
    <n v="0.24"/>
    <n v="0.17"/>
    <n v="0.39"/>
    <n v="0.77"/>
    <n v="0.94"/>
    <n v="0.43"/>
    <n v="0.77"/>
    <n v="0.47"/>
    <n v="0.3"/>
    <n v="0.74"/>
    <x v="1"/>
    <s v="Expert/Late"/>
    <x v="6"/>
    <x v="3"/>
  </r>
  <r>
    <x v="1"/>
    <n v="93878"/>
    <n v="11"/>
    <s v="Master's"/>
    <n v="0.2"/>
    <n v="0.81"/>
    <x v="7"/>
    <x v="1"/>
    <n v="0.19"/>
    <n v="0.93"/>
    <n v="0.59"/>
    <n v="0.12"/>
    <n v="0.18"/>
    <n v="0.95"/>
    <n v="0.74"/>
    <n v="0.73"/>
    <n v="7.0000000000000007E-2"/>
    <n v="0.9"/>
    <x v="0"/>
    <s v="Senior"/>
    <x v="1"/>
    <x v="1"/>
  </r>
  <r>
    <x v="15"/>
    <n v="71986"/>
    <n v="2"/>
    <s v="PhD"/>
    <n v="0.66"/>
    <n v="1.46"/>
    <x v="47"/>
    <x v="1"/>
    <n v="0.48"/>
    <n v="0.05"/>
    <n v="0.5"/>
    <n v="0.25"/>
    <n v="0.91"/>
    <n v="0.4"/>
    <n v="0.63"/>
    <n v="0.86"/>
    <n v="0.98"/>
    <n v="0.5"/>
    <x v="0"/>
    <s v="Entry/Junior"/>
    <x v="13"/>
    <x v="3"/>
  </r>
  <r>
    <x v="14"/>
    <n v="65169"/>
    <n v="23"/>
    <s v="Bachelor's"/>
    <n v="0.08"/>
    <n v="0.51"/>
    <x v="0"/>
    <x v="0"/>
    <n v="7.0000000000000007E-2"/>
    <n v="0.38"/>
    <n v="0"/>
    <n v="0.62"/>
    <n v="0.43"/>
    <n v="0.13"/>
    <n v="0.3"/>
    <n v="0.56999999999999995"/>
    <n v="0.66"/>
    <n v="0.46"/>
    <x v="0"/>
    <s v="Expert/Late"/>
    <x v="12"/>
    <x v="0"/>
  </r>
  <r>
    <x v="5"/>
    <n v="47330"/>
    <n v="9"/>
    <s v="PhD"/>
    <n v="0.11"/>
    <n v="0.57999999999999996"/>
    <x v="19"/>
    <x v="1"/>
    <n v="0.54"/>
    <n v="0.71"/>
    <n v="0.13"/>
    <n v="0.64"/>
    <n v="0.48"/>
    <n v="0.99"/>
    <n v="0.72"/>
    <n v="0.66"/>
    <n v="0.56999999999999995"/>
    <n v="1"/>
    <x v="0"/>
    <s v="Mid-Level"/>
    <x v="3"/>
    <x v="1"/>
  </r>
  <r>
    <x v="19"/>
    <n v="119937"/>
    <n v="16"/>
    <s v="PhD"/>
    <n v="0.54"/>
    <n v="0.96"/>
    <x v="8"/>
    <x v="2"/>
    <n v="0.43"/>
    <n v="0.53"/>
    <n v="0.27"/>
    <n v="0.93"/>
    <n v="0.49"/>
    <n v="0.84"/>
    <n v="0.48"/>
    <n v="0.72"/>
    <n v="0.34"/>
    <n v="0.62"/>
    <x v="1"/>
    <s v="Senior"/>
    <x v="16"/>
    <x v="2"/>
  </r>
  <r>
    <x v="6"/>
    <n v="113301"/>
    <n v="23"/>
    <s v="PhD"/>
    <n v="0.37"/>
    <n v="1.38"/>
    <x v="53"/>
    <x v="2"/>
    <n v="0.49"/>
    <n v="0.19"/>
    <n v="0.86"/>
    <n v="0.25"/>
    <n v="0.63"/>
    <n v="0.17"/>
    <n v="0.4"/>
    <n v="0.9"/>
    <n v="0.17"/>
    <n v="0.66"/>
    <x v="1"/>
    <s v="Expert/Late"/>
    <x v="5"/>
    <x v="0"/>
  </r>
  <r>
    <x v="1"/>
    <n v="81899"/>
    <n v="17"/>
    <s v="Master's"/>
    <n v="0.42"/>
    <n v="1.04"/>
    <x v="27"/>
    <x v="1"/>
    <n v="0.6"/>
    <n v="0.64"/>
    <n v="0.27"/>
    <n v="0.4"/>
    <n v="0.04"/>
    <n v="0.77"/>
    <n v="0.84"/>
    <n v="0.2"/>
    <n v="0.2"/>
    <n v="0.04"/>
    <x v="0"/>
    <s v="Senior"/>
    <x v="1"/>
    <x v="1"/>
  </r>
  <r>
    <x v="2"/>
    <n v="100390"/>
    <n v="3"/>
    <s v="Master's"/>
    <n v="0.81"/>
    <n v="0.86"/>
    <x v="90"/>
    <x v="0"/>
    <n v="0.28999999999999998"/>
    <n v="0.6"/>
    <n v="0.72"/>
    <n v="0.45"/>
    <n v="0.87"/>
    <n v="0.52"/>
    <n v="0.14000000000000001"/>
    <n v="0.62"/>
    <n v="0.46"/>
    <n v="0.94"/>
    <x v="1"/>
    <s v="Early Career"/>
    <x v="2"/>
    <x v="0"/>
  </r>
  <r>
    <x v="13"/>
    <n v="106019"/>
    <n v="26"/>
    <s v="Master's"/>
    <n v="0.4"/>
    <n v="1.1499999999999999"/>
    <x v="50"/>
    <x v="2"/>
    <n v="0.37"/>
    <n v="0.99"/>
    <n v="0.3"/>
    <n v="0.28000000000000003"/>
    <n v="0.86"/>
    <n v="0"/>
    <n v="0.2"/>
    <n v="0.59"/>
    <n v="0.16"/>
    <n v="0.99"/>
    <x v="1"/>
    <s v="Expert/Late"/>
    <x v="11"/>
    <x v="1"/>
  </r>
  <r>
    <x v="6"/>
    <n v="129878"/>
    <n v="15"/>
    <s v="Bachelor's"/>
    <n v="0.6"/>
    <n v="0.66"/>
    <x v="71"/>
    <x v="2"/>
    <n v="0.61"/>
    <n v="0.55000000000000004"/>
    <n v="0.78"/>
    <n v="0.27"/>
    <n v="0.65"/>
    <n v="0.28999999999999998"/>
    <n v="0.59"/>
    <n v="0.61"/>
    <n v="0.12"/>
    <n v="0.55000000000000004"/>
    <x v="1"/>
    <s v="Senior"/>
    <x v="5"/>
    <x v="0"/>
  </r>
  <r>
    <x v="10"/>
    <n v="55463"/>
    <n v="8"/>
    <s v="High School"/>
    <n v="0.5"/>
    <n v="1.2"/>
    <x v="20"/>
    <x v="2"/>
    <n v="0.94"/>
    <n v="0.46"/>
    <n v="0.94"/>
    <n v="0.11"/>
    <n v="0.95"/>
    <n v="0.11"/>
    <n v="0.46"/>
    <n v="0.94"/>
    <n v="0.23"/>
    <n v="0.03"/>
    <x v="0"/>
    <s v="Mid-Level"/>
    <x v="9"/>
    <x v="1"/>
  </r>
  <r>
    <x v="10"/>
    <n v="115275"/>
    <n v="13"/>
    <s v="PhD"/>
    <n v="0.6"/>
    <n v="1.01"/>
    <x v="57"/>
    <x v="2"/>
    <n v="0.65"/>
    <n v="0.17"/>
    <n v="0.93"/>
    <n v="0.69"/>
    <n v="0.71"/>
    <n v="0.23"/>
    <n v="0.88"/>
    <n v="0.54"/>
    <n v="0.86"/>
    <n v="0.27"/>
    <x v="1"/>
    <s v="Senior"/>
    <x v="9"/>
    <x v="1"/>
  </r>
  <r>
    <x v="14"/>
    <n v="81408"/>
    <n v="2"/>
    <s v="High School"/>
    <n v="0.39"/>
    <n v="0.72"/>
    <x v="81"/>
    <x v="0"/>
    <n v="0.78"/>
    <n v="0.92"/>
    <n v="0.38"/>
    <n v="0.51"/>
    <n v="0.36"/>
    <n v="0.26"/>
    <n v="0.75"/>
    <n v="0.34"/>
    <n v="0.43"/>
    <n v="0.4"/>
    <x v="0"/>
    <s v="Entry/Junior"/>
    <x v="12"/>
    <x v="0"/>
  </r>
  <r>
    <x v="16"/>
    <n v="93305"/>
    <n v="29"/>
    <s v="High School"/>
    <n v="0.92"/>
    <n v="1.17"/>
    <x v="90"/>
    <x v="0"/>
    <n v="0.78"/>
    <n v="0.64"/>
    <n v="0.06"/>
    <n v="0.1"/>
    <n v="0.04"/>
    <n v="0.46"/>
    <n v="0.83"/>
    <n v="0.31"/>
    <n v="0.38"/>
    <n v="0.91"/>
    <x v="0"/>
    <s v="Expert/Late"/>
    <x v="14"/>
    <x v="0"/>
  </r>
  <r>
    <x v="4"/>
    <n v="115442"/>
    <n v="3"/>
    <s v="Bachelor's"/>
    <n v="0.67"/>
    <n v="0.77"/>
    <x v="53"/>
    <x v="2"/>
    <n v="0.02"/>
    <n v="0.11"/>
    <n v="0.28999999999999998"/>
    <n v="0.55000000000000004"/>
    <n v="0.06"/>
    <n v="0.14000000000000001"/>
    <n v="0.18"/>
    <n v="0.63"/>
    <n v="0.62"/>
    <n v="0.55000000000000004"/>
    <x v="1"/>
    <s v="Early Career"/>
    <x v="4"/>
    <x v="2"/>
  </r>
  <r>
    <x v="9"/>
    <n v="86467"/>
    <n v="21"/>
    <s v="Master's"/>
    <n v="0.37"/>
    <n v="0.6"/>
    <x v="39"/>
    <x v="0"/>
    <n v="0.9"/>
    <n v="0.98"/>
    <n v="0.65"/>
    <n v="0.92"/>
    <n v="0.64"/>
    <n v="0.03"/>
    <n v="1"/>
    <n v="0.1"/>
    <n v="0.68"/>
    <n v="0.25"/>
    <x v="0"/>
    <s v="Expert/Late"/>
    <x v="8"/>
    <x v="0"/>
  </r>
  <r>
    <x v="2"/>
    <n v="87304"/>
    <n v="26"/>
    <s v="Master's"/>
    <n v="0.65"/>
    <n v="0.94"/>
    <x v="39"/>
    <x v="0"/>
    <n v="0.33"/>
    <n v="0.34"/>
    <n v="0.96"/>
    <n v="0.8"/>
    <n v="0.46"/>
    <n v="0.2"/>
    <n v="0.81"/>
    <n v="0.16"/>
    <n v="0.21"/>
    <n v="0.37"/>
    <x v="0"/>
    <s v="Expert/Late"/>
    <x v="2"/>
    <x v="0"/>
  </r>
  <r>
    <x v="7"/>
    <n v="62734"/>
    <n v="29"/>
    <s v="PhD"/>
    <n v="0.13"/>
    <n v="0.62"/>
    <x v="7"/>
    <x v="1"/>
    <n v="0.28000000000000003"/>
    <n v="0.56999999999999995"/>
    <n v="0.45"/>
    <n v="0.43"/>
    <n v="0.11"/>
    <n v="0.14000000000000001"/>
    <n v="0.82"/>
    <n v="0.89"/>
    <n v="0.23"/>
    <n v="0.11"/>
    <x v="0"/>
    <s v="Expert/Late"/>
    <x v="6"/>
    <x v="3"/>
  </r>
  <r>
    <x v="7"/>
    <n v="76865"/>
    <n v="12"/>
    <s v="Master's"/>
    <n v="0.61"/>
    <n v="1.22"/>
    <x v="41"/>
    <x v="1"/>
    <n v="0.68"/>
    <n v="0.71"/>
    <n v="0.94"/>
    <n v="0.06"/>
    <n v="0.19"/>
    <n v="7.0000000000000007E-2"/>
    <n v="0.87"/>
    <n v="0.79"/>
    <n v="0.56999999999999995"/>
    <n v="0.08"/>
    <x v="0"/>
    <s v="Senior"/>
    <x v="6"/>
    <x v="3"/>
  </r>
  <r>
    <x v="11"/>
    <n v="147882"/>
    <n v="3"/>
    <s v="Bachelor's"/>
    <n v="0.3"/>
    <n v="1.06"/>
    <x v="10"/>
    <x v="2"/>
    <n v="7.0000000000000007E-2"/>
    <n v="0.73"/>
    <n v="0.3"/>
    <n v="0.45"/>
    <n v="0.13"/>
    <n v="0.8"/>
    <n v="0.56999999999999995"/>
    <n v="0.9"/>
    <n v="0.5"/>
    <n v="0.94"/>
    <x v="1"/>
    <s v="Early Career"/>
    <x v="10"/>
    <x v="2"/>
  </r>
  <r>
    <x v="5"/>
    <n v="126666"/>
    <n v="18"/>
    <s v="High School"/>
    <n v="0.57999999999999996"/>
    <n v="1.43"/>
    <x v="61"/>
    <x v="1"/>
    <n v="0.37"/>
    <n v="0.05"/>
    <n v="0.59"/>
    <n v="0.72"/>
    <n v="0.77"/>
    <n v="0.15"/>
    <n v="0.44"/>
    <n v="0.18"/>
    <n v="0.66"/>
    <n v="0.16"/>
    <x v="1"/>
    <s v="Senior"/>
    <x v="3"/>
    <x v="1"/>
  </r>
  <r>
    <x v="15"/>
    <n v="113319"/>
    <n v="3"/>
    <s v="Bachelor's"/>
    <n v="0.14000000000000001"/>
    <n v="0.62"/>
    <x v="54"/>
    <x v="1"/>
    <n v="1"/>
    <n v="0.33"/>
    <n v="0.94"/>
    <n v="0.39"/>
    <n v="0.44"/>
    <n v="0.8"/>
    <n v="0.09"/>
    <n v="0.18"/>
    <n v="0.97"/>
    <n v="0.51"/>
    <x v="1"/>
    <s v="Early Career"/>
    <x v="13"/>
    <x v="3"/>
  </r>
  <r>
    <x v="18"/>
    <n v="134041"/>
    <n v="5"/>
    <s v="Master's"/>
    <n v="0.91"/>
    <n v="1.37"/>
    <x v="74"/>
    <x v="1"/>
    <n v="0.16"/>
    <n v="0.83"/>
    <n v="0.32"/>
    <n v="0.42"/>
    <n v="0.68"/>
    <n v="0.35"/>
    <n v="0.63"/>
    <n v="0.89"/>
    <n v="0.8"/>
    <n v="0.38"/>
    <x v="1"/>
    <s v="Early Career"/>
    <x v="13"/>
    <x v="3"/>
  </r>
  <r>
    <x v="7"/>
    <n v="43760"/>
    <n v="26"/>
    <s v="Master's"/>
    <n v="0.28999999999999998"/>
    <n v="0.85"/>
    <x v="7"/>
    <x v="1"/>
    <n v="0.42"/>
    <n v="0.13"/>
    <n v="0.16"/>
    <n v="0.34"/>
    <n v="0.56000000000000005"/>
    <n v="0.59"/>
    <n v="0.49"/>
    <n v="0.74"/>
    <n v="0.74"/>
    <n v="0.43"/>
    <x v="0"/>
    <s v="Expert/Late"/>
    <x v="6"/>
    <x v="3"/>
  </r>
  <r>
    <x v="4"/>
    <n v="118670"/>
    <n v="29"/>
    <s v="Master's"/>
    <n v="0.53"/>
    <n v="0.88"/>
    <x v="46"/>
    <x v="2"/>
    <n v="0.98"/>
    <n v="0.37"/>
    <n v="0.63"/>
    <n v="0.49"/>
    <n v="0.14000000000000001"/>
    <n v="0.06"/>
    <n v="0.63"/>
    <n v="0.25"/>
    <n v="0.24"/>
    <n v="0.96"/>
    <x v="1"/>
    <s v="Expert/Late"/>
    <x v="4"/>
    <x v="2"/>
  </r>
  <r>
    <x v="0"/>
    <n v="80806"/>
    <n v="19"/>
    <s v="Master's"/>
    <n v="0.03"/>
    <n v="0.84"/>
    <x v="0"/>
    <x v="0"/>
    <n v="0.33"/>
    <n v="0.03"/>
    <n v="0.44"/>
    <n v="0.11"/>
    <n v="0.62"/>
    <n v="0.62"/>
    <n v="0.04"/>
    <n v="0.28999999999999998"/>
    <n v="0.41"/>
    <n v="0.55000000000000004"/>
    <x v="0"/>
    <s v="Senior"/>
    <x v="0"/>
    <x v="0"/>
  </r>
  <r>
    <x v="4"/>
    <n v="83276"/>
    <n v="4"/>
    <s v="Bachelor's"/>
    <n v="0.28999999999999998"/>
    <n v="1.48"/>
    <x v="86"/>
    <x v="2"/>
    <n v="0.99"/>
    <n v="0.05"/>
    <n v="0.28999999999999998"/>
    <n v="0.49"/>
    <n v="0.14000000000000001"/>
    <n v="0.13"/>
    <n v="0.26"/>
    <n v="0.97"/>
    <n v="0.38"/>
    <n v="0.56999999999999995"/>
    <x v="0"/>
    <s v="Early Career"/>
    <x v="4"/>
    <x v="2"/>
  </r>
  <r>
    <x v="9"/>
    <n v="58897"/>
    <n v="18"/>
    <s v="Master's"/>
    <n v="0.74"/>
    <n v="1.19"/>
    <x v="80"/>
    <x v="0"/>
    <n v="0.11"/>
    <n v="0.28000000000000003"/>
    <n v="0.21"/>
    <n v="0.14000000000000001"/>
    <n v="0.02"/>
    <n v="0.94"/>
    <n v="0.92"/>
    <n v="0.05"/>
    <n v="0.17"/>
    <n v="0.14000000000000001"/>
    <x v="0"/>
    <s v="Senior"/>
    <x v="8"/>
    <x v="0"/>
  </r>
  <r>
    <x v="11"/>
    <n v="44842"/>
    <n v="0"/>
    <s v="Bachelor's"/>
    <n v="0.2"/>
    <n v="1.45"/>
    <x v="20"/>
    <x v="2"/>
    <n v="0.21"/>
    <n v="0.08"/>
    <n v="0.98"/>
    <n v="0.92"/>
    <n v="0.72"/>
    <n v="0.43"/>
    <n v="0.19"/>
    <n v="0.22"/>
    <n v="0.44"/>
    <n v="0.77"/>
    <x v="0"/>
    <s v="Entry/Junior"/>
    <x v="10"/>
    <x v="2"/>
  </r>
  <r>
    <x v="2"/>
    <n v="115984"/>
    <n v="27"/>
    <s v="Bachelor's"/>
    <n v="0.31"/>
    <n v="1.1000000000000001"/>
    <x v="39"/>
    <x v="0"/>
    <n v="0.57999999999999996"/>
    <n v="0.39"/>
    <n v="0.03"/>
    <n v="0.4"/>
    <n v="0.92"/>
    <n v="0.28999999999999998"/>
    <n v="0.32"/>
    <n v="7.0000000000000007E-2"/>
    <n v="0.62"/>
    <n v="0.85"/>
    <x v="1"/>
    <s v="Expert/Late"/>
    <x v="2"/>
    <x v="0"/>
  </r>
  <r>
    <x v="10"/>
    <n v="105664"/>
    <n v="4"/>
    <s v="PhD"/>
    <n v="0.24"/>
    <n v="1.46"/>
    <x v="3"/>
    <x v="2"/>
    <n v="0.56999999999999995"/>
    <n v="0.31"/>
    <n v="0.22"/>
    <n v="0.72"/>
    <n v="0.52"/>
    <n v="0.52"/>
    <n v="7.0000000000000007E-2"/>
    <n v="0.51"/>
    <n v="0.82"/>
    <n v="0.95"/>
    <x v="1"/>
    <s v="Early Career"/>
    <x v="9"/>
    <x v="1"/>
  </r>
  <r>
    <x v="7"/>
    <n v="130777"/>
    <n v="22"/>
    <s v="PhD"/>
    <n v="0.56999999999999995"/>
    <n v="1.22"/>
    <x v="52"/>
    <x v="1"/>
    <n v="0.9"/>
    <n v="0"/>
    <n v="0"/>
    <n v="0.47"/>
    <n v="0.03"/>
    <n v="0.97"/>
    <n v="0.22"/>
    <n v="0.47"/>
    <n v="0.06"/>
    <n v="0.52"/>
    <x v="1"/>
    <s v="Expert/Late"/>
    <x v="6"/>
    <x v="3"/>
  </r>
  <r>
    <x v="15"/>
    <n v="82723"/>
    <n v="29"/>
    <s v="PhD"/>
    <n v="0.04"/>
    <n v="0.84"/>
    <x v="18"/>
    <x v="1"/>
    <n v="0.99"/>
    <n v="0.21"/>
    <n v="0.54"/>
    <n v="0.99"/>
    <n v="0.79"/>
    <n v="0.99"/>
    <n v="0.97"/>
    <n v="0.49"/>
    <n v="0.7"/>
    <n v="0.11"/>
    <x v="0"/>
    <s v="Expert/Late"/>
    <x v="13"/>
    <x v="3"/>
  </r>
  <r>
    <x v="8"/>
    <n v="104039"/>
    <n v="5"/>
    <s v="High School"/>
    <n v="0.81"/>
    <n v="1.01"/>
    <x v="14"/>
    <x v="2"/>
    <n v="0.75"/>
    <n v="0.25"/>
    <n v="0.88"/>
    <n v="0.46"/>
    <n v="0.21"/>
    <n v="0.87"/>
    <n v="0.42"/>
    <n v="0.75"/>
    <n v="0.55000000000000004"/>
    <n v="0.38"/>
    <x v="1"/>
    <s v="Early Career"/>
    <x v="7"/>
    <x v="2"/>
  </r>
  <r>
    <x v="6"/>
    <n v="33974"/>
    <n v="17"/>
    <s v="Master's"/>
    <n v="0.57999999999999996"/>
    <n v="0.89"/>
    <x v="55"/>
    <x v="2"/>
    <n v="0.9"/>
    <n v="0.04"/>
    <n v="0.86"/>
    <n v="0.36"/>
    <n v="0.64"/>
    <n v="0.92"/>
    <n v="0.15"/>
    <n v="0.56999999999999995"/>
    <n v="0.76"/>
    <n v="0.76"/>
    <x v="0"/>
    <s v="Senior"/>
    <x v="5"/>
    <x v="0"/>
  </r>
  <r>
    <x v="2"/>
    <n v="148821"/>
    <n v="24"/>
    <s v="Master's"/>
    <n v="0.62"/>
    <n v="1.26"/>
    <x v="32"/>
    <x v="0"/>
    <n v="0.76"/>
    <n v="0.35"/>
    <n v="1"/>
    <n v="0.43"/>
    <n v="0.02"/>
    <n v="0.36"/>
    <n v="0.13"/>
    <n v="0.12"/>
    <n v="0.28000000000000003"/>
    <n v="0.05"/>
    <x v="1"/>
    <s v="Expert/Late"/>
    <x v="2"/>
    <x v="0"/>
  </r>
  <r>
    <x v="2"/>
    <n v="51944"/>
    <n v="1"/>
    <s v="High School"/>
    <n v="7.0000000000000007E-2"/>
    <n v="0.7"/>
    <x v="28"/>
    <x v="0"/>
    <n v="0.06"/>
    <n v="0.27"/>
    <n v="0.56999999999999995"/>
    <n v="0.96"/>
    <n v="0.88"/>
    <n v="0.88"/>
    <n v="0.18"/>
    <n v="0.26"/>
    <n v="0.08"/>
    <n v="0.78"/>
    <x v="0"/>
    <s v="Entry/Junior"/>
    <x v="2"/>
    <x v="0"/>
  </r>
  <r>
    <x v="2"/>
    <n v="127065"/>
    <n v="3"/>
    <s v="Master's"/>
    <n v="0.56000000000000005"/>
    <n v="0.75"/>
    <x v="39"/>
    <x v="0"/>
    <n v="0.99"/>
    <n v="0.76"/>
    <n v="0.84"/>
    <n v="0.56999999999999995"/>
    <n v="0.87"/>
    <n v="0.65"/>
    <n v="0.95"/>
    <n v="0.28000000000000003"/>
    <n v="0.6"/>
    <n v="0.69"/>
    <x v="1"/>
    <s v="Early Career"/>
    <x v="2"/>
    <x v="0"/>
  </r>
  <r>
    <x v="0"/>
    <n v="130874"/>
    <n v="25"/>
    <s v="High School"/>
    <n v="0.88"/>
    <n v="1.48"/>
    <x v="90"/>
    <x v="0"/>
    <n v="0.39"/>
    <n v="0.47"/>
    <n v="0.85"/>
    <n v="0.65"/>
    <n v="0.04"/>
    <n v="0.54"/>
    <n v="0.02"/>
    <n v="0.78"/>
    <n v="0.33"/>
    <n v="0.47"/>
    <x v="1"/>
    <s v="Expert/Late"/>
    <x v="0"/>
    <x v="0"/>
  </r>
  <r>
    <x v="4"/>
    <n v="41039"/>
    <n v="9"/>
    <s v="PhD"/>
    <n v="0.05"/>
    <n v="0.66"/>
    <x v="36"/>
    <x v="2"/>
    <n v="0.23"/>
    <n v="0.34"/>
    <n v="1"/>
    <n v="0.83"/>
    <n v="0.88"/>
    <n v="0.94"/>
    <n v="0.34"/>
    <n v="0.3"/>
    <n v="0.23"/>
    <n v="0.83"/>
    <x v="0"/>
    <s v="Mid-Level"/>
    <x v="4"/>
    <x v="2"/>
  </r>
  <r>
    <x v="6"/>
    <n v="102816"/>
    <n v="5"/>
    <s v="Bachelor's"/>
    <n v="0.91"/>
    <n v="0.73"/>
    <x v="14"/>
    <x v="2"/>
    <n v="0.55000000000000004"/>
    <n v="0.54"/>
    <n v="0.72"/>
    <n v="0.21"/>
    <n v="0.16"/>
    <n v="0.65"/>
    <n v="0.28999999999999998"/>
    <n v="0.97"/>
    <n v="0.45"/>
    <n v="0.11"/>
    <x v="1"/>
    <s v="Early Career"/>
    <x v="5"/>
    <x v="0"/>
  </r>
  <r>
    <x v="12"/>
    <n v="133722"/>
    <n v="9"/>
    <s v="Bachelor's"/>
    <n v="0.31"/>
    <n v="0.65"/>
    <x v="25"/>
    <x v="2"/>
    <n v="0.96"/>
    <n v="0.41"/>
    <n v="0.35"/>
    <n v="0.44"/>
    <n v="0.01"/>
    <n v="0.13"/>
    <n v="0.85"/>
    <n v="0.98"/>
    <n v="0.16"/>
    <n v="0.54"/>
    <x v="1"/>
    <s v="Mid-Level"/>
    <x v="3"/>
    <x v="1"/>
  </r>
  <r>
    <x v="9"/>
    <n v="136657"/>
    <n v="8"/>
    <s v="PhD"/>
    <n v="0.16"/>
    <n v="0.69"/>
    <x v="17"/>
    <x v="0"/>
    <n v="0.71"/>
    <n v="0.15"/>
    <n v="0.39"/>
    <n v="0.06"/>
    <n v="0.43"/>
    <n v="0.78"/>
    <n v="0.55000000000000004"/>
    <n v="0.65"/>
    <n v="0.33"/>
    <n v="0.16"/>
    <x v="1"/>
    <s v="Mid-Level"/>
    <x v="8"/>
    <x v="0"/>
  </r>
  <r>
    <x v="18"/>
    <n v="135817"/>
    <n v="9"/>
    <s v="High School"/>
    <n v="0.82"/>
    <n v="1.1399999999999999"/>
    <x v="37"/>
    <x v="1"/>
    <n v="0.42"/>
    <n v="0.8"/>
    <n v="0.54"/>
    <n v="0.3"/>
    <n v="0.27"/>
    <n v="0.22"/>
    <n v="0.82"/>
    <n v="0.57999999999999996"/>
    <n v="0.71"/>
    <n v="0.86"/>
    <x v="1"/>
    <s v="Mid-Level"/>
    <x v="13"/>
    <x v="3"/>
  </r>
  <r>
    <x v="3"/>
    <n v="93483"/>
    <n v="25"/>
    <s v="PhD"/>
    <n v="0.25"/>
    <n v="0.68"/>
    <x v="8"/>
    <x v="2"/>
    <n v="0.04"/>
    <n v="0.79"/>
    <n v="0.88"/>
    <n v="0.69"/>
    <n v="0.27"/>
    <n v="0.12"/>
    <n v="0.38"/>
    <n v="0.83"/>
    <n v="0.35"/>
    <n v="0.03"/>
    <x v="0"/>
    <s v="Expert/Late"/>
    <x v="3"/>
    <x v="1"/>
  </r>
  <r>
    <x v="14"/>
    <n v="111165"/>
    <n v="4"/>
    <s v="PhD"/>
    <n v="0.99"/>
    <n v="1.18"/>
    <x v="17"/>
    <x v="0"/>
    <n v="0.77"/>
    <n v="0.54"/>
    <n v="0.15"/>
    <n v="0.35"/>
    <n v="0.57999999999999996"/>
    <n v="0.87"/>
    <n v="0.27"/>
    <n v="0.12"/>
    <n v="0.56000000000000005"/>
    <n v="0.18"/>
    <x v="1"/>
    <s v="Early Career"/>
    <x v="12"/>
    <x v="0"/>
  </r>
  <r>
    <x v="12"/>
    <n v="73815"/>
    <n v="28"/>
    <s v="PhD"/>
    <n v="0.26"/>
    <n v="0.73"/>
    <x v="36"/>
    <x v="2"/>
    <n v="0.59"/>
    <n v="0.55000000000000004"/>
    <n v="0.24"/>
    <n v="0.89"/>
    <n v="0.11"/>
    <n v="0.04"/>
    <n v="0.6"/>
    <n v="0.12"/>
    <n v="0.5"/>
    <n v="0.95"/>
    <x v="0"/>
    <s v="Expert/Late"/>
    <x v="3"/>
    <x v="1"/>
  </r>
  <r>
    <x v="2"/>
    <n v="40244"/>
    <n v="20"/>
    <s v="PhD"/>
    <n v="0.62"/>
    <n v="1.07"/>
    <x v="44"/>
    <x v="0"/>
    <n v="0.43"/>
    <n v="0.34"/>
    <n v="0.95"/>
    <n v="0.24"/>
    <n v="0.47"/>
    <n v="0.94"/>
    <n v="0.79"/>
    <n v="0.96"/>
    <n v="0.61"/>
    <n v="0.33"/>
    <x v="0"/>
    <s v="Senior"/>
    <x v="2"/>
    <x v="0"/>
  </r>
  <r>
    <x v="12"/>
    <n v="116483"/>
    <n v="5"/>
    <s v="High School"/>
    <n v="0.28999999999999998"/>
    <n v="0.66"/>
    <x v="14"/>
    <x v="2"/>
    <n v="0.64"/>
    <n v="0.88"/>
    <n v="0.96"/>
    <n v="0.86"/>
    <n v="0.06"/>
    <n v="0.66"/>
    <n v="0.78"/>
    <n v="0.98"/>
    <n v="0.37"/>
    <n v="0.17"/>
    <x v="1"/>
    <s v="Early Career"/>
    <x v="3"/>
    <x v="1"/>
  </r>
  <r>
    <x v="12"/>
    <n v="149346"/>
    <n v="28"/>
    <s v="High School"/>
    <n v="0.32"/>
    <n v="1.1000000000000001"/>
    <x v="36"/>
    <x v="2"/>
    <n v="0.4"/>
    <n v="0.73"/>
    <n v="0.36"/>
    <n v="0.69"/>
    <n v="0.01"/>
    <n v="0.32"/>
    <n v="0.32"/>
    <n v="0.75"/>
    <n v="0.31"/>
    <n v="0.63"/>
    <x v="1"/>
    <s v="Expert/Late"/>
    <x v="3"/>
    <x v="1"/>
  </r>
  <r>
    <x v="10"/>
    <n v="104399"/>
    <n v="19"/>
    <s v="PhD"/>
    <n v="0.66"/>
    <n v="1.1000000000000001"/>
    <x v="25"/>
    <x v="2"/>
    <n v="0.37"/>
    <n v="0.56000000000000005"/>
    <n v="0.06"/>
    <n v="0.88"/>
    <n v="0.83"/>
    <n v="0.35"/>
    <n v="0.56999999999999995"/>
    <n v="0.93"/>
    <n v="0.27"/>
    <n v="0.74"/>
    <x v="1"/>
    <s v="Senior"/>
    <x v="9"/>
    <x v="1"/>
  </r>
  <r>
    <x v="6"/>
    <n v="92327"/>
    <n v="4"/>
    <s v="High School"/>
    <n v="0.53"/>
    <n v="0.68"/>
    <x v="33"/>
    <x v="2"/>
    <n v="0.28999999999999998"/>
    <n v="0.79"/>
    <n v="0.81"/>
    <n v="0.46"/>
    <n v="0.18"/>
    <n v="0.65"/>
    <n v="0.99"/>
    <n v="0.62"/>
    <n v="0.04"/>
    <n v="0.02"/>
    <x v="0"/>
    <s v="Early Career"/>
    <x v="5"/>
    <x v="0"/>
  </r>
  <r>
    <x v="7"/>
    <n v="111399"/>
    <n v="1"/>
    <s v="PhD"/>
    <n v="0.2"/>
    <n v="1.31"/>
    <x v="75"/>
    <x v="1"/>
    <n v="0.26"/>
    <n v="0.33"/>
    <n v="0.24"/>
    <n v="0.91"/>
    <n v="0.5"/>
    <n v="0.66"/>
    <n v="0.42"/>
    <n v="0.63"/>
    <n v="0.39"/>
    <n v="0.34"/>
    <x v="1"/>
    <s v="Entry/Junior"/>
    <x v="6"/>
    <x v="3"/>
  </r>
  <r>
    <x v="7"/>
    <n v="114267"/>
    <n v="28"/>
    <s v="PhD"/>
    <n v="0.59"/>
    <n v="0.79"/>
    <x v="63"/>
    <x v="1"/>
    <n v="0.37"/>
    <n v="0.42"/>
    <n v="0.63"/>
    <n v="0.91"/>
    <n v="0.04"/>
    <n v="0.24"/>
    <n v="0.19"/>
    <n v="0.5"/>
    <n v="0.43"/>
    <n v="0.73"/>
    <x v="1"/>
    <s v="Expert/Late"/>
    <x v="6"/>
    <x v="3"/>
  </r>
  <r>
    <x v="16"/>
    <n v="93537"/>
    <n v="18"/>
    <s v="High School"/>
    <n v="0.95"/>
    <n v="1.3"/>
    <x v="73"/>
    <x v="0"/>
    <n v="0.28999999999999998"/>
    <n v="0.98"/>
    <n v="0.37"/>
    <n v="0.78"/>
    <n v="0.45"/>
    <n v="0.86"/>
    <n v="0.7"/>
    <n v="0.02"/>
    <n v="0.28999999999999998"/>
    <n v="0.56000000000000005"/>
    <x v="0"/>
    <s v="Senior"/>
    <x v="14"/>
    <x v="0"/>
  </r>
  <r>
    <x v="17"/>
    <n v="144147"/>
    <n v="11"/>
    <s v="Bachelor's"/>
    <n v="0.1"/>
    <n v="1.1000000000000001"/>
    <x v="71"/>
    <x v="2"/>
    <n v="0.89"/>
    <n v="0.77"/>
    <n v="0.37"/>
    <n v="0.17"/>
    <n v="0.01"/>
    <n v="0.62"/>
    <n v="0.41"/>
    <n v="0.31"/>
    <n v="0.99"/>
    <n v="0.47"/>
    <x v="1"/>
    <s v="Senior"/>
    <x v="15"/>
    <x v="0"/>
  </r>
  <r>
    <x v="2"/>
    <n v="126172"/>
    <n v="19"/>
    <s v="Master's"/>
    <n v="0.18"/>
    <n v="0.51"/>
    <x v="9"/>
    <x v="0"/>
    <n v="0.67"/>
    <n v="0.51"/>
    <n v="0.89"/>
    <n v="0.43"/>
    <n v="0.31"/>
    <n v="0.92"/>
    <n v="0.41"/>
    <n v="0.27"/>
    <n v="0.1"/>
    <n v="0.79"/>
    <x v="1"/>
    <s v="Senior"/>
    <x v="2"/>
    <x v="0"/>
  </r>
  <r>
    <x v="3"/>
    <n v="108267"/>
    <n v="16"/>
    <s v="Bachelor's"/>
    <n v="0.03"/>
    <n v="0.86"/>
    <x v="3"/>
    <x v="2"/>
    <n v="0.95"/>
    <n v="0.38"/>
    <n v="0.87"/>
    <n v="0.39"/>
    <n v="0.18"/>
    <n v="0"/>
    <n v="0.33"/>
    <n v="0.38"/>
    <n v="0.95"/>
    <n v="0.21"/>
    <x v="1"/>
    <s v="Senior"/>
    <x v="3"/>
    <x v="1"/>
  </r>
  <r>
    <x v="14"/>
    <n v="56013"/>
    <n v="0"/>
    <s v="High School"/>
    <n v="0.76"/>
    <n v="1.42"/>
    <x v="39"/>
    <x v="0"/>
    <n v="0.43"/>
    <n v="0.12"/>
    <n v="0.46"/>
    <n v="0.13"/>
    <n v="0.52"/>
    <n v="0.73"/>
    <n v="0.55000000000000004"/>
    <n v="0.25"/>
    <n v="0.35"/>
    <n v="0.64"/>
    <x v="0"/>
    <s v="Entry/Junior"/>
    <x v="12"/>
    <x v="0"/>
  </r>
  <r>
    <x v="17"/>
    <n v="43829"/>
    <n v="14"/>
    <s v="Bachelor's"/>
    <n v="0.14000000000000001"/>
    <n v="1.34"/>
    <x v="78"/>
    <x v="2"/>
    <n v="0.16"/>
    <n v="0.12"/>
    <n v="0.97"/>
    <n v="0.28000000000000003"/>
    <n v="0.91"/>
    <n v="0.41"/>
    <n v="0.39"/>
    <n v="0.7"/>
    <n v="0.01"/>
    <n v="0.34"/>
    <x v="0"/>
    <s v="Senior"/>
    <x v="15"/>
    <x v="0"/>
  </r>
  <r>
    <x v="0"/>
    <n v="42391"/>
    <n v="10"/>
    <s v="High School"/>
    <n v="0.87"/>
    <n v="1.03"/>
    <x v="77"/>
    <x v="0"/>
    <n v="0.27"/>
    <n v="0.59"/>
    <n v="0.15"/>
    <n v="0.25"/>
    <n v="0.28999999999999998"/>
    <n v="0.61"/>
    <n v="0.37"/>
    <n v="0.51"/>
    <n v="0.65"/>
    <n v="0.96"/>
    <x v="0"/>
    <s v="Mid-Level"/>
    <x v="0"/>
    <x v="0"/>
  </r>
  <r>
    <x v="7"/>
    <n v="55123"/>
    <n v="8"/>
    <s v="Master's"/>
    <n v="0.75"/>
    <n v="1.45"/>
    <x v="7"/>
    <x v="1"/>
    <n v="0.41"/>
    <n v="0.08"/>
    <n v="0.89"/>
    <n v="0.25"/>
    <n v="0.06"/>
    <n v="0.54"/>
    <n v="0.85"/>
    <n v="0.41"/>
    <n v="0.78"/>
    <n v="0.84"/>
    <x v="0"/>
    <s v="Mid-Level"/>
    <x v="6"/>
    <x v="3"/>
  </r>
  <r>
    <x v="13"/>
    <n v="147420"/>
    <n v="27"/>
    <s v="PhD"/>
    <n v="0.59"/>
    <n v="1.03"/>
    <x v="26"/>
    <x v="2"/>
    <n v="0.73"/>
    <n v="0.93"/>
    <n v="0.22"/>
    <n v="0.31"/>
    <n v="7.0000000000000007E-2"/>
    <n v="0.5"/>
    <n v="0.87"/>
    <n v="0.33"/>
    <n v="0.13"/>
    <n v="7.0000000000000007E-2"/>
    <x v="1"/>
    <s v="Expert/Late"/>
    <x v="11"/>
    <x v="1"/>
  </r>
  <r>
    <x v="12"/>
    <n v="120299"/>
    <n v="5"/>
    <s v="High School"/>
    <n v="0.16"/>
    <n v="0.85"/>
    <x v="12"/>
    <x v="2"/>
    <n v="0.38"/>
    <n v="0.61"/>
    <n v="0.5"/>
    <n v="0.72"/>
    <n v="0.16"/>
    <n v="0.92"/>
    <n v="0.64"/>
    <n v="0.27"/>
    <n v="0.12"/>
    <n v="0.15"/>
    <x v="1"/>
    <s v="Early Career"/>
    <x v="3"/>
    <x v="1"/>
  </r>
  <r>
    <x v="8"/>
    <n v="69140"/>
    <n v="2"/>
    <s v="PhD"/>
    <n v="0.59"/>
    <n v="0.88"/>
    <x v="87"/>
    <x v="2"/>
    <n v="0.86"/>
    <n v="0.87"/>
    <n v="0.57999999999999996"/>
    <n v="0.52"/>
    <n v="0.82"/>
    <n v="0.75"/>
    <n v="0.4"/>
    <n v="0.08"/>
    <n v="0.77"/>
    <n v="0.17"/>
    <x v="0"/>
    <s v="Entry/Junior"/>
    <x v="7"/>
    <x v="2"/>
  </r>
  <r>
    <x v="14"/>
    <n v="113698"/>
    <n v="3"/>
    <s v="PhD"/>
    <n v="0.84"/>
    <n v="1.08"/>
    <x v="24"/>
    <x v="0"/>
    <n v="0.48"/>
    <n v="0.93"/>
    <n v="0.35"/>
    <n v="0.72"/>
    <n v="0.3"/>
    <n v="0"/>
    <n v="0.38"/>
    <n v="0.74"/>
    <n v="0.15"/>
    <n v="0.5"/>
    <x v="1"/>
    <s v="Early Career"/>
    <x v="12"/>
    <x v="0"/>
  </r>
  <r>
    <x v="16"/>
    <n v="75939"/>
    <n v="26"/>
    <s v="High School"/>
    <n v="7.0000000000000007E-2"/>
    <n v="1.1200000000000001"/>
    <x v="89"/>
    <x v="0"/>
    <n v="0.31"/>
    <n v="0.57999999999999996"/>
    <n v="0.95"/>
    <n v="0.65"/>
    <n v="0.67"/>
    <n v="0.18"/>
    <n v="0.49"/>
    <n v="0.37"/>
    <n v="0.47"/>
    <n v="0.8"/>
    <x v="0"/>
    <s v="Expert/Late"/>
    <x v="14"/>
    <x v="0"/>
  </r>
  <r>
    <x v="16"/>
    <n v="54180"/>
    <n v="13"/>
    <s v="Bachelor's"/>
    <n v="0.06"/>
    <n v="1.41"/>
    <x v="56"/>
    <x v="0"/>
    <n v="0.92"/>
    <n v="0.56999999999999995"/>
    <n v="7.0000000000000007E-2"/>
    <n v="0.55000000000000004"/>
    <n v="0.57999999999999996"/>
    <n v="0.21"/>
    <n v="0.47"/>
    <n v="0.46"/>
    <n v="0.62"/>
    <n v="0.26"/>
    <x v="0"/>
    <s v="Senior"/>
    <x v="14"/>
    <x v="0"/>
  </r>
  <r>
    <x v="18"/>
    <n v="125941"/>
    <n v="7"/>
    <s v="Master's"/>
    <n v="0.24"/>
    <n v="0.95"/>
    <x v="47"/>
    <x v="1"/>
    <n v="0.04"/>
    <n v="0.32"/>
    <n v="0.27"/>
    <n v="0.41"/>
    <n v="0.96"/>
    <n v="0.52"/>
    <n v="0.55000000000000004"/>
    <n v="0.94"/>
    <n v="0.92"/>
    <n v="0.88"/>
    <x v="1"/>
    <s v="Mid-Level"/>
    <x v="13"/>
    <x v="3"/>
  </r>
  <r>
    <x v="2"/>
    <n v="42003"/>
    <n v="4"/>
    <s v="Master's"/>
    <n v="0.63"/>
    <n v="1.31"/>
    <x v="32"/>
    <x v="0"/>
    <n v="0.57999999999999996"/>
    <n v="0.02"/>
    <n v="0.97"/>
    <n v="0.47"/>
    <n v="0.39"/>
    <n v="0.39"/>
    <n v="0.42"/>
    <n v="0.24"/>
    <n v="0.33"/>
    <n v="0.99"/>
    <x v="0"/>
    <s v="Early Career"/>
    <x v="2"/>
    <x v="0"/>
  </r>
  <r>
    <x v="5"/>
    <n v="46915"/>
    <n v="29"/>
    <s v="Master's"/>
    <n v="0.53"/>
    <n v="1.35"/>
    <x v="82"/>
    <x v="1"/>
    <n v="0.32"/>
    <n v="0.52"/>
    <n v="0.11"/>
    <n v="0.13"/>
    <n v="0.69"/>
    <n v="0.92"/>
    <n v="0.73"/>
    <n v="7.0000000000000007E-2"/>
    <n v="0.4"/>
    <n v="0"/>
    <x v="0"/>
    <s v="Expert/Late"/>
    <x v="3"/>
    <x v="1"/>
  </r>
  <r>
    <x v="5"/>
    <n v="59179"/>
    <n v="21"/>
    <s v="High School"/>
    <n v="0.19"/>
    <n v="1.37"/>
    <x v="47"/>
    <x v="1"/>
    <n v="0"/>
    <n v="0.45"/>
    <n v="0.16"/>
    <n v="0.74"/>
    <n v="0.92"/>
    <n v="0.04"/>
    <n v="0.4"/>
    <n v="1"/>
    <n v="0.73"/>
    <n v="0.95"/>
    <x v="0"/>
    <s v="Expert/Late"/>
    <x v="3"/>
    <x v="1"/>
  </r>
  <r>
    <x v="4"/>
    <n v="119257"/>
    <n v="5"/>
    <s v="Bachelor's"/>
    <n v="0.22"/>
    <n v="0.65"/>
    <x v="71"/>
    <x v="2"/>
    <n v="0.72"/>
    <n v="0.16"/>
    <n v="0.52"/>
    <n v="0.27"/>
    <n v="0.83"/>
    <n v="0.01"/>
    <n v="0.22"/>
    <n v="0.61"/>
    <n v="0.1"/>
    <n v="0.47"/>
    <x v="1"/>
    <s v="Early Career"/>
    <x v="4"/>
    <x v="2"/>
  </r>
  <r>
    <x v="19"/>
    <n v="113994"/>
    <n v="8"/>
    <s v="High School"/>
    <n v="0.85"/>
    <n v="1.1299999999999999"/>
    <x v="23"/>
    <x v="2"/>
    <n v="0.95"/>
    <n v="0.98"/>
    <n v="0.65"/>
    <n v="0.52"/>
    <n v="0.61"/>
    <n v="0.38"/>
    <n v="0.99"/>
    <n v="0.71"/>
    <n v="0.28999999999999998"/>
    <n v="0.06"/>
    <x v="1"/>
    <s v="Mid-Level"/>
    <x v="16"/>
    <x v="2"/>
  </r>
  <r>
    <x v="15"/>
    <n v="88742"/>
    <n v="5"/>
    <s v="Bachelor's"/>
    <n v="0.68"/>
    <n v="1.46"/>
    <x v="5"/>
    <x v="1"/>
    <n v="0.55000000000000004"/>
    <n v="0.6"/>
    <n v="1"/>
    <n v="0.2"/>
    <n v="0.52"/>
    <n v="0.35"/>
    <n v="0.53"/>
    <n v="0.23"/>
    <n v="0.05"/>
    <n v="0.56999999999999995"/>
    <x v="0"/>
    <s v="Early Career"/>
    <x v="13"/>
    <x v="3"/>
  </r>
  <r>
    <x v="4"/>
    <n v="65963"/>
    <n v="15"/>
    <s v="Master's"/>
    <n v="0.18"/>
    <n v="0.82"/>
    <x v="86"/>
    <x v="2"/>
    <n v="0.95"/>
    <n v="0.57999999999999996"/>
    <n v="0.81"/>
    <n v="0.42"/>
    <n v="0.9"/>
    <n v="0.48"/>
    <n v="0.56999999999999995"/>
    <n v="0.49"/>
    <n v="0.73"/>
    <n v="0.56999999999999995"/>
    <x v="0"/>
    <s v="Senior"/>
    <x v="4"/>
    <x v="2"/>
  </r>
  <r>
    <x v="8"/>
    <n v="128770"/>
    <n v="11"/>
    <s v="Bachelor's"/>
    <n v="0.15"/>
    <n v="1.1100000000000001"/>
    <x v="11"/>
    <x v="2"/>
    <n v="0.1"/>
    <n v="0.4"/>
    <n v="0.51"/>
    <n v="0.83"/>
    <n v="0.08"/>
    <n v="0.35"/>
    <n v="0.82"/>
    <n v="0.65"/>
    <n v="0.28999999999999998"/>
    <n v="0.85"/>
    <x v="1"/>
    <s v="Senior"/>
    <x v="7"/>
    <x v="2"/>
  </r>
  <r>
    <x v="17"/>
    <n v="61977"/>
    <n v="24"/>
    <s v="PhD"/>
    <n v="0.5"/>
    <n v="1.48"/>
    <x v="26"/>
    <x v="2"/>
    <n v="0.36"/>
    <n v="0.14000000000000001"/>
    <n v="0.33"/>
    <n v="0.03"/>
    <n v="0.02"/>
    <n v="0.4"/>
    <n v="0.94"/>
    <n v="0.87"/>
    <n v="0.51"/>
    <n v="0.56999999999999995"/>
    <x v="0"/>
    <s v="Expert/Late"/>
    <x v="15"/>
    <x v="0"/>
  </r>
  <r>
    <x v="10"/>
    <n v="86195"/>
    <n v="10"/>
    <s v="Bachelor's"/>
    <n v="0.22"/>
    <n v="0.52"/>
    <x v="3"/>
    <x v="2"/>
    <n v="0.15"/>
    <n v="0.87"/>
    <n v="0.64"/>
    <n v="0.23"/>
    <n v="0.16"/>
    <n v="0.63"/>
    <n v="0.9"/>
    <n v="0.72"/>
    <n v="0.35"/>
    <n v="0.59"/>
    <x v="0"/>
    <s v="Mid-Level"/>
    <x v="9"/>
    <x v="1"/>
  </r>
  <r>
    <x v="13"/>
    <n v="35136"/>
    <n v="17"/>
    <s v="Master's"/>
    <n v="1"/>
    <n v="1.25"/>
    <x v="33"/>
    <x v="2"/>
    <n v="0.42"/>
    <n v="0.62"/>
    <n v="0.34"/>
    <n v="0.03"/>
    <n v="0.4"/>
    <n v="0.93"/>
    <n v="0.63"/>
    <n v="0.08"/>
    <n v="0.88"/>
    <n v="0.27"/>
    <x v="0"/>
    <s v="Senior"/>
    <x v="11"/>
    <x v="1"/>
  </r>
  <r>
    <x v="6"/>
    <n v="139950"/>
    <n v="28"/>
    <s v="Master's"/>
    <n v="0.3"/>
    <n v="1.08"/>
    <x v="43"/>
    <x v="2"/>
    <n v="0.49"/>
    <n v="0.72"/>
    <n v="0.32"/>
    <n v="0.78"/>
    <n v="0.18"/>
    <n v="0.78"/>
    <n v="0.66"/>
    <n v="0.68"/>
    <n v="0.48"/>
    <n v="0.67"/>
    <x v="1"/>
    <s v="Expert/Late"/>
    <x v="5"/>
    <x v="0"/>
  </r>
  <r>
    <x v="10"/>
    <n v="133488"/>
    <n v="28"/>
    <s v="PhD"/>
    <n v="0.85"/>
    <n v="0.56000000000000005"/>
    <x v="46"/>
    <x v="2"/>
    <n v="0.57999999999999996"/>
    <n v="0.74"/>
    <n v="0.08"/>
    <n v="0.92"/>
    <n v="0.97"/>
    <n v="0.61"/>
    <n v="0.48"/>
    <n v="0.74"/>
    <n v="0.33"/>
    <n v="0.49"/>
    <x v="1"/>
    <s v="Expert/Late"/>
    <x v="9"/>
    <x v="1"/>
  </r>
  <r>
    <x v="15"/>
    <n v="87251"/>
    <n v="29"/>
    <s v="PhD"/>
    <n v="0.96"/>
    <n v="1.43"/>
    <x v="54"/>
    <x v="1"/>
    <n v="0.23"/>
    <n v="0.3"/>
    <n v="0.44"/>
    <n v="0.31"/>
    <n v="0.37"/>
    <n v="0.62"/>
    <n v="0.76"/>
    <n v="0.74"/>
    <n v="0.81"/>
    <n v="0.03"/>
    <x v="0"/>
    <s v="Expert/Late"/>
    <x v="13"/>
    <x v="3"/>
  </r>
  <r>
    <x v="16"/>
    <n v="48456"/>
    <n v="27"/>
    <s v="Master's"/>
    <n v="0.79"/>
    <n v="1.03"/>
    <x v="56"/>
    <x v="0"/>
    <n v="0.05"/>
    <n v="0.26"/>
    <n v="0.64"/>
    <n v="0.86"/>
    <n v="0.92"/>
    <n v="0.5"/>
    <n v="0.55000000000000004"/>
    <n v="0.83"/>
    <n v="0.54"/>
    <n v="0.52"/>
    <x v="0"/>
    <s v="Expert/Late"/>
    <x v="14"/>
    <x v="0"/>
  </r>
  <r>
    <x v="2"/>
    <n v="134042"/>
    <n v="12"/>
    <s v="High School"/>
    <n v="0.79"/>
    <n v="1.41"/>
    <x v="73"/>
    <x v="0"/>
    <n v="0.52"/>
    <n v="0.84"/>
    <n v="0.11"/>
    <n v="0.79"/>
    <n v="0.18"/>
    <n v="0.81"/>
    <n v="0.61"/>
    <n v="0.19"/>
    <n v="0.47"/>
    <n v="0.68"/>
    <x v="1"/>
    <s v="Senior"/>
    <x v="2"/>
    <x v="0"/>
  </r>
  <r>
    <x v="3"/>
    <n v="42054"/>
    <n v="7"/>
    <s v="Bachelor's"/>
    <n v="0.43"/>
    <n v="1.4"/>
    <x v="50"/>
    <x v="2"/>
    <n v="0.51"/>
    <n v="0.06"/>
    <n v="0.92"/>
    <n v="0.18"/>
    <n v="0.53"/>
    <n v="0.8"/>
    <n v="0.22"/>
    <n v="0.53"/>
    <n v="0.24"/>
    <n v="0.76"/>
    <x v="0"/>
    <s v="Mid-Level"/>
    <x v="3"/>
    <x v="1"/>
  </r>
  <r>
    <x v="5"/>
    <n v="73441"/>
    <n v="18"/>
    <s v="PhD"/>
    <n v="0.86"/>
    <n v="1.39"/>
    <x v="13"/>
    <x v="1"/>
    <n v="0.73"/>
    <n v="0.55000000000000004"/>
    <n v="0.38"/>
    <n v="0.65"/>
    <n v="0.91"/>
    <n v="0.42"/>
    <n v="0.31"/>
    <n v="0.39"/>
    <n v="0.44"/>
    <n v="7.0000000000000007E-2"/>
    <x v="0"/>
    <s v="Senior"/>
    <x v="3"/>
    <x v="1"/>
  </r>
  <r>
    <x v="19"/>
    <n v="80321"/>
    <n v="27"/>
    <s v="High School"/>
    <n v="0.28999999999999998"/>
    <n v="1.1000000000000001"/>
    <x v="49"/>
    <x v="2"/>
    <n v="0.55000000000000004"/>
    <n v="0.86"/>
    <n v="0.51"/>
    <n v="0.68"/>
    <n v="0.08"/>
    <n v="0.45"/>
    <n v="0.09"/>
    <n v="0.6"/>
    <n v="0.28000000000000003"/>
    <n v="0.28999999999999998"/>
    <x v="0"/>
    <s v="Expert/Late"/>
    <x v="16"/>
    <x v="2"/>
  </r>
  <r>
    <x v="12"/>
    <n v="94566"/>
    <n v="27"/>
    <s v="Bachelor's"/>
    <n v="0.31"/>
    <n v="1.01"/>
    <x v="68"/>
    <x v="2"/>
    <n v="7.0000000000000007E-2"/>
    <n v="0.65"/>
    <n v="0.49"/>
    <n v="0.54"/>
    <n v="0.83"/>
    <n v="0.34"/>
    <n v="0.17"/>
    <n v="0.55000000000000004"/>
    <n v="0.95"/>
    <n v="0.52"/>
    <x v="0"/>
    <s v="Expert/Late"/>
    <x v="3"/>
    <x v="1"/>
  </r>
  <r>
    <x v="8"/>
    <n v="42857"/>
    <n v="5"/>
    <s v="Master's"/>
    <n v="0.76"/>
    <n v="1.02"/>
    <x v="23"/>
    <x v="2"/>
    <n v="0.41"/>
    <n v="0.53"/>
    <n v="0.51"/>
    <n v="0.71"/>
    <n v="0.41"/>
    <n v="0.1"/>
    <n v="0.79"/>
    <n v="0.68"/>
    <n v="0.95"/>
    <n v="0.43"/>
    <x v="0"/>
    <s v="Early Career"/>
    <x v="7"/>
    <x v="2"/>
  </r>
  <r>
    <x v="15"/>
    <n v="114271"/>
    <n v="7"/>
    <s v="Bachelor's"/>
    <n v="0.12"/>
    <n v="1.27"/>
    <x v="34"/>
    <x v="1"/>
    <n v="0.91"/>
    <n v="0.28000000000000003"/>
    <n v="0.9"/>
    <n v="0.77"/>
    <n v="0.87"/>
    <n v="0.21"/>
    <n v="0.6"/>
    <n v="0.09"/>
    <n v="0.2"/>
    <n v="0.31"/>
    <x v="1"/>
    <s v="Mid-Level"/>
    <x v="13"/>
    <x v="3"/>
  </r>
  <r>
    <x v="10"/>
    <n v="104745"/>
    <n v="20"/>
    <s v="High School"/>
    <n v="0.85"/>
    <n v="1.32"/>
    <x v="3"/>
    <x v="2"/>
    <n v="0.63"/>
    <n v="0.68"/>
    <n v="0.81"/>
    <n v="0.66"/>
    <n v="0.33"/>
    <n v="0.38"/>
    <n v="0.9"/>
    <n v="0.02"/>
    <n v="0.7"/>
    <n v="0.95"/>
    <x v="1"/>
    <s v="Senior"/>
    <x v="9"/>
    <x v="1"/>
  </r>
  <r>
    <x v="4"/>
    <n v="119729"/>
    <n v="24"/>
    <s v="Master's"/>
    <n v="0.99"/>
    <n v="1.19"/>
    <x v="57"/>
    <x v="2"/>
    <n v="0.83"/>
    <n v="0.28000000000000003"/>
    <n v="0.45"/>
    <n v="0.31"/>
    <n v="0.27"/>
    <n v="0.43"/>
    <n v="0.38"/>
    <n v="0.63"/>
    <n v="0.81"/>
    <n v="0.3"/>
    <x v="1"/>
    <s v="Expert/Late"/>
    <x v="4"/>
    <x v="2"/>
  </r>
  <r>
    <x v="11"/>
    <n v="58134"/>
    <n v="20"/>
    <s v="Bachelor's"/>
    <n v="0.67"/>
    <n v="1.17"/>
    <x v="72"/>
    <x v="2"/>
    <n v="0.02"/>
    <n v="0.85"/>
    <n v="0.52"/>
    <n v="0.62"/>
    <n v="0.09"/>
    <n v="0.43"/>
    <n v="0.23"/>
    <n v="0.25"/>
    <n v="0.5"/>
    <n v="0.81"/>
    <x v="0"/>
    <s v="Senior"/>
    <x v="10"/>
    <x v="2"/>
  </r>
  <r>
    <x v="16"/>
    <n v="57987"/>
    <n v="28"/>
    <s v="High School"/>
    <n v="0.59"/>
    <n v="1.04"/>
    <x v="2"/>
    <x v="0"/>
    <n v="0.97"/>
    <n v="0.56000000000000005"/>
    <n v="0.25"/>
    <n v="0.23"/>
    <n v="0.61"/>
    <n v="0.52"/>
    <n v="0.01"/>
    <n v="0.83"/>
    <n v="0.7"/>
    <n v="0.66"/>
    <x v="0"/>
    <s v="Expert/Late"/>
    <x v="14"/>
    <x v="0"/>
  </r>
  <r>
    <x v="10"/>
    <n v="135454"/>
    <n v="1"/>
    <s v="PhD"/>
    <n v="0.36"/>
    <n v="1.44"/>
    <x v="38"/>
    <x v="2"/>
    <n v="0.28999999999999998"/>
    <n v="0.16"/>
    <n v="0.45"/>
    <n v="0.36"/>
    <n v="0.68"/>
    <n v="0.97"/>
    <n v="0.36"/>
    <n v="0.06"/>
    <n v="0.9"/>
    <n v="0.04"/>
    <x v="1"/>
    <s v="Entry/Junior"/>
    <x v="9"/>
    <x v="1"/>
  </r>
  <r>
    <x v="4"/>
    <n v="60539"/>
    <n v="3"/>
    <s v="PhD"/>
    <n v="0.66"/>
    <n v="1.44"/>
    <x v="48"/>
    <x v="2"/>
    <n v="0.04"/>
    <n v="0.49"/>
    <n v="0.45"/>
    <n v="0.33"/>
    <n v="0.96"/>
    <n v="0.82"/>
    <n v="0.66"/>
    <n v="0.16"/>
    <n v="0.73"/>
    <n v="0.73"/>
    <x v="0"/>
    <s v="Early Career"/>
    <x v="4"/>
    <x v="2"/>
  </r>
  <r>
    <x v="11"/>
    <n v="113081"/>
    <n v="17"/>
    <s v="PhD"/>
    <n v="0.92"/>
    <n v="0.67"/>
    <x v="6"/>
    <x v="2"/>
    <n v="0.06"/>
    <n v="0.8"/>
    <n v="0.62"/>
    <n v="0.31"/>
    <n v="0.16"/>
    <n v="0.04"/>
    <n v="0.17"/>
    <n v="0.45"/>
    <n v="0.25"/>
    <n v="0.26"/>
    <x v="1"/>
    <s v="Senior"/>
    <x v="10"/>
    <x v="2"/>
  </r>
  <r>
    <x v="8"/>
    <n v="146180"/>
    <n v="1"/>
    <s v="High School"/>
    <n v="0.52"/>
    <n v="1.23"/>
    <x v="57"/>
    <x v="2"/>
    <n v="0.37"/>
    <n v="0.48"/>
    <n v="0.19"/>
    <n v="0.12"/>
    <n v="0.87"/>
    <n v="0.94"/>
    <n v="0.08"/>
    <n v="0.35"/>
    <n v="0.96"/>
    <n v="0.08"/>
    <x v="1"/>
    <s v="Entry/Junior"/>
    <x v="7"/>
    <x v="2"/>
  </r>
  <r>
    <x v="7"/>
    <n v="140164"/>
    <n v="17"/>
    <s v="PhD"/>
    <n v="0.97"/>
    <n v="1.48"/>
    <x v="7"/>
    <x v="1"/>
    <n v="0.16"/>
    <n v="0.2"/>
    <n v="0.89"/>
    <n v="0.91"/>
    <n v="0.61"/>
    <n v="0.77"/>
    <n v="0.74"/>
    <n v="0.66"/>
    <n v="0.83"/>
    <n v="0.69"/>
    <x v="1"/>
    <s v="Senior"/>
    <x v="6"/>
    <x v="3"/>
  </r>
  <r>
    <x v="11"/>
    <n v="54599"/>
    <n v="27"/>
    <s v="Master's"/>
    <n v="0.24"/>
    <n v="1.24"/>
    <x v="78"/>
    <x v="2"/>
    <n v="0.28999999999999998"/>
    <n v="0.8"/>
    <n v="0.7"/>
    <n v="0.94"/>
    <n v="0.17"/>
    <n v="0.65"/>
    <n v="0.24"/>
    <n v="0.9"/>
    <n v="0.1"/>
    <n v="0.66"/>
    <x v="0"/>
    <s v="Expert/Late"/>
    <x v="10"/>
    <x v="2"/>
  </r>
  <r>
    <x v="3"/>
    <n v="68921"/>
    <n v="19"/>
    <s v="Master's"/>
    <n v="0.35"/>
    <n v="1.45"/>
    <x v="4"/>
    <x v="2"/>
    <n v="0.28999999999999998"/>
    <n v="0.01"/>
    <n v="0.3"/>
    <n v="0.28000000000000003"/>
    <n v="0.89"/>
    <n v="0.97"/>
    <n v="7.0000000000000007E-2"/>
    <n v="0.47"/>
    <n v="0.55000000000000004"/>
    <n v="0.09"/>
    <x v="0"/>
    <s v="Senior"/>
    <x v="3"/>
    <x v="1"/>
  </r>
  <r>
    <x v="19"/>
    <n v="140747"/>
    <n v="11"/>
    <s v="PhD"/>
    <n v="0.65"/>
    <n v="1.46"/>
    <x v="87"/>
    <x v="2"/>
    <n v="0.21"/>
    <n v="0.56000000000000005"/>
    <n v="0.54"/>
    <n v="0.59"/>
    <n v="0.35"/>
    <n v="0.01"/>
    <n v="0.04"/>
    <n v="0.66"/>
    <n v="0.52"/>
    <n v="0.82"/>
    <x v="1"/>
    <s v="Senior"/>
    <x v="16"/>
    <x v="2"/>
  </r>
  <r>
    <x v="4"/>
    <n v="138809"/>
    <n v="19"/>
    <s v="Bachelor's"/>
    <n v="0.82"/>
    <n v="0.93"/>
    <x v="55"/>
    <x v="2"/>
    <n v="0.98"/>
    <n v="0.51"/>
    <n v="0.63"/>
    <n v="0.67"/>
    <n v="0.36"/>
    <n v="0.75"/>
    <n v="0.87"/>
    <n v="0.39"/>
    <n v="0.66"/>
    <n v="0.76"/>
    <x v="1"/>
    <s v="Senior"/>
    <x v="4"/>
    <x v="2"/>
  </r>
  <r>
    <x v="6"/>
    <n v="35983"/>
    <n v="19"/>
    <s v="Bachelor's"/>
    <n v="0.33"/>
    <n v="0.61"/>
    <x v="22"/>
    <x v="2"/>
    <n v="0.8"/>
    <n v="0.61"/>
    <n v="0.18"/>
    <n v="0.55000000000000004"/>
    <n v="0.83"/>
    <n v="0.3"/>
    <n v="0.83"/>
    <n v="0.78"/>
    <n v="0.02"/>
    <n v="0.24"/>
    <x v="0"/>
    <s v="Senior"/>
    <x v="5"/>
    <x v="0"/>
  </r>
  <r>
    <x v="0"/>
    <n v="47946"/>
    <n v="7"/>
    <s v="High School"/>
    <n v="0.72"/>
    <n v="1.38"/>
    <x v="83"/>
    <x v="0"/>
    <n v="0.38"/>
    <n v="0.18"/>
    <n v="0.76"/>
    <n v="0.21"/>
    <n v="0.7"/>
    <n v="0.18"/>
    <n v="0.09"/>
    <n v="0.25"/>
    <n v="0.28000000000000003"/>
    <n v="0.65"/>
    <x v="0"/>
    <s v="Mid-Level"/>
    <x v="0"/>
    <x v="0"/>
  </r>
  <r>
    <x v="16"/>
    <n v="138295"/>
    <n v="29"/>
    <s v="Master's"/>
    <n v="0.2"/>
    <n v="0.53"/>
    <x v="35"/>
    <x v="0"/>
    <n v="0.08"/>
    <n v="0.47"/>
    <n v="0.93"/>
    <n v="0.72"/>
    <n v="0.08"/>
    <n v="0.22"/>
    <n v="0.67"/>
    <n v="0.89"/>
    <n v="0.03"/>
    <n v="0.81"/>
    <x v="1"/>
    <s v="Expert/Late"/>
    <x v="14"/>
    <x v="0"/>
  </r>
  <r>
    <x v="18"/>
    <n v="97806"/>
    <n v="11"/>
    <s v="Master's"/>
    <n v="0.55000000000000004"/>
    <n v="1.46"/>
    <x v="52"/>
    <x v="1"/>
    <n v="0.85"/>
    <n v="0.35"/>
    <n v="0.55000000000000004"/>
    <n v="0.62"/>
    <n v="0.32"/>
    <n v="0.56999999999999995"/>
    <n v="0.24"/>
    <n v="0.14000000000000001"/>
    <n v="0.37"/>
    <n v="0.74"/>
    <x v="0"/>
    <s v="Senior"/>
    <x v="13"/>
    <x v="3"/>
  </r>
  <r>
    <x v="12"/>
    <n v="111339"/>
    <n v="0"/>
    <s v="Bachelor's"/>
    <n v="0.46"/>
    <n v="1.1399999999999999"/>
    <x v="55"/>
    <x v="2"/>
    <n v="0.9"/>
    <n v="0.56999999999999995"/>
    <n v="0.78"/>
    <n v="0.79"/>
    <n v="0.26"/>
    <n v="0.53"/>
    <n v="0.96"/>
    <n v="0.09"/>
    <n v="0.68"/>
    <n v="0.96"/>
    <x v="1"/>
    <s v="Entry/Junior"/>
    <x v="3"/>
    <x v="1"/>
  </r>
  <r>
    <x v="12"/>
    <n v="70720"/>
    <n v="17"/>
    <s v="Bachelor's"/>
    <n v="0.86"/>
    <n v="1.43"/>
    <x v="3"/>
    <x v="2"/>
    <n v="0.23"/>
    <n v="0.33"/>
    <n v="0.04"/>
    <n v="0.83"/>
    <n v="0.85"/>
    <n v="0.63"/>
    <n v="0.35"/>
    <n v="0.08"/>
    <n v="0.75"/>
    <n v="0.73"/>
    <x v="0"/>
    <s v="Senior"/>
    <x v="3"/>
    <x v="1"/>
  </r>
  <r>
    <x v="8"/>
    <n v="50914"/>
    <n v="19"/>
    <s v="Bachelor's"/>
    <n v="0.73"/>
    <n v="1.33"/>
    <x v="3"/>
    <x v="2"/>
    <n v="0.63"/>
    <n v="0.43"/>
    <n v="0.9"/>
    <n v="0.65"/>
    <n v="0.4"/>
    <n v="0.08"/>
    <n v="0.28999999999999998"/>
    <n v="0.54"/>
    <n v="0.28000000000000003"/>
    <n v="0.22"/>
    <x v="0"/>
    <s v="Senior"/>
    <x v="7"/>
    <x v="2"/>
  </r>
  <r>
    <x v="4"/>
    <n v="112684"/>
    <n v="28"/>
    <s v="Bachelor's"/>
    <n v="0.17"/>
    <n v="1.3"/>
    <x v="78"/>
    <x v="2"/>
    <n v="0.56999999999999995"/>
    <n v="0.15"/>
    <n v="0.32"/>
    <n v="0.41"/>
    <n v="0.81"/>
    <n v="0.77"/>
    <n v="0.22"/>
    <n v="0.62"/>
    <n v="0.24"/>
    <n v="0.99"/>
    <x v="1"/>
    <s v="Expert/Late"/>
    <x v="4"/>
    <x v="2"/>
  </r>
  <r>
    <x v="8"/>
    <n v="55568"/>
    <n v="19"/>
    <s v="PhD"/>
    <n v="0.56000000000000005"/>
    <n v="1.2"/>
    <x v="69"/>
    <x v="2"/>
    <n v="0.72"/>
    <n v="0.7"/>
    <n v="0.96"/>
    <n v="0.6"/>
    <n v="0.64"/>
    <n v="0.85"/>
    <n v="0.67"/>
    <n v="0.73"/>
    <n v="0.23"/>
    <n v="0.37"/>
    <x v="0"/>
    <s v="Senior"/>
    <x v="7"/>
    <x v="2"/>
  </r>
  <r>
    <x v="13"/>
    <n v="130965"/>
    <n v="29"/>
    <s v="High School"/>
    <n v="0.51"/>
    <n v="0.96"/>
    <x v="58"/>
    <x v="2"/>
    <n v="0.61"/>
    <n v="0.79"/>
    <n v="0.33"/>
    <n v="0.83"/>
    <n v="0.62"/>
    <n v="0.7"/>
    <n v="0.28999999999999998"/>
    <n v="0.55000000000000004"/>
    <n v="0.63"/>
    <n v="0.59"/>
    <x v="1"/>
    <s v="Expert/Late"/>
    <x v="11"/>
    <x v="1"/>
  </r>
  <r>
    <x v="15"/>
    <n v="38861"/>
    <n v="29"/>
    <s v="Bachelor's"/>
    <n v="0.9"/>
    <n v="1.47"/>
    <x v="29"/>
    <x v="1"/>
    <n v="0.97"/>
    <n v="0.83"/>
    <n v="0.27"/>
    <n v="0.43"/>
    <n v="0.24"/>
    <n v="0"/>
    <n v="0.19"/>
    <n v="0"/>
    <n v="0.72"/>
    <n v="0.43"/>
    <x v="0"/>
    <s v="Expert/Late"/>
    <x v="13"/>
    <x v="3"/>
  </r>
  <r>
    <x v="7"/>
    <n v="88812"/>
    <n v="18"/>
    <s v="Bachelor's"/>
    <n v="0.76"/>
    <n v="1.33"/>
    <x v="21"/>
    <x v="1"/>
    <n v="0.64"/>
    <n v="0.46"/>
    <n v="0.31"/>
    <n v="0.22"/>
    <n v="0.21"/>
    <n v="0.41"/>
    <n v="0.99"/>
    <n v="0"/>
    <n v="0.2"/>
    <n v="0.19"/>
    <x v="0"/>
    <s v="Senior"/>
    <x v="6"/>
    <x v="3"/>
  </r>
  <r>
    <x v="4"/>
    <n v="104900"/>
    <n v="16"/>
    <s v="PhD"/>
    <n v="0.35"/>
    <n v="0.96"/>
    <x v="46"/>
    <x v="2"/>
    <n v="0.4"/>
    <n v="0.1"/>
    <n v="0.53"/>
    <n v="0.1"/>
    <n v="0.79"/>
    <n v="0.56999999999999995"/>
    <n v="0.72"/>
    <n v="0.42"/>
    <n v="0.38"/>
    <n v="0.1"/>
    <x v="1"/>
    <s v="Senior"/>
    <x v="4"/>
    <x v="2"/>
  </r>
  <r>
    <x v="5"/>
    <n v="121814"/>
    <n v="0"/>
    <s v="High School"/>
    <n v="0.51"/>
    <n v="0.97"/>
    <x v="52"/>
    <x v="1"/>
    <n v="0.83"/>
    <n v="0.75"/>
    <n v="0.14000000000000001"/>
    <n v="0.62"/>
    <n v="0.08"/>
    <n v="0.69"/>
    <n v="0.38"/>
    <n v="0.13"/>
    <n v="0.86"/>
    <n v="0.61"/>
    <x v="1"/>
    <s v="Entry/Junior"/>
    <x v="3"/>
    <x v="1"/>
  </r>
  <r>
    <x v="14"/>
    <n v="112283"/>
    <n v="22"/>
    <s v="PhD"/>
    <n v="0.03"/>
    <n v="1.04"/>
    <x v="17"/>
    <x v="0"/>
    <n v="0.6"/>
    <n v="0.97"/>
    <n v="0.14000000000000001"/>
    <n v="0.56999999999999995"/>
    <n v="0.8"/>
    <n v="0.53"/>
    <n v="0.09"/>
    <n v="0.57999999999999996"/>
    <n v="0.61"/>
    <n v="0.73"/>
    <x v="1"/>
    <s v="Expert/Late"/>
    <x v="12"/>
    <x v="0"/>
  </r>
  <r>
    <x v="5"/>
    <n v="79678"/>
    <n v="0"/>
    <s v="Bachelor's"/>
    <n v="0.77"/>
    <n v="1.1599999999999999"/>
    <x v="5"/>
    <x v="1"/>
    <n v="0.4"/>
    <n v="0.78"/>
    <n v="0.95"/>
    <n v="0.08"/>
    <n v="0.54"/>
    <n v="0.31"/>
    <n v="0.23"/>
    <n v="0.51"/>
    <n v="0.61"/>
    <n v="0.01"/>
    <x v="0"/>
    <s v="Entry/Junior"/>
    <x v="3"/>
    <x v="1"/>
  </r>
  <r>
    <x v="18"/>
    <n v="136020"/>
    <n v="27"/>
    <s v="Bachelor's"/>
    <n v="0.82"/>
    <n v="1.47"/>
    <x v="5"/>
    <x v="1"/>
    <n v="0.59"/>
    <n v="0.43"/>
    <n v="0.33"/>
    <n v="0.56999999999999995"/>
    <n v="0.78"/>
    <n v="0.02"/>
    <n v="0.97"/>
    <n v="0.81"/>
    <n v="0.75"/>
    <n v="0.76"/>
    <x v="1"/>
    <s v="Expert/Late"/>
    <x v="13"/>
    <x v="3"/>
  </r>
  <r>
    <x v="3"/>
    <n v="127155"/>
    <n v="3"/>
    <s v="PhD"/>
    <n v="0.75"/>
    <n v="0.89"/>
    <x v="72"/>
    <x v="2"/>
    <n v="0.18"/>
    <n v="0.28999999999999998"/>
    <n v="0.55000000000000004"/>
    <n v="0.32"/>
    <n v="0.42"/>
    <n v="0.49"/>
    <n v="0.86"/>
    <n v="0.52"/>
    <n v="0.36"/>
    <n v="0.25"/>
    <x v="1"/>
    <s v="Early Career"/>
    <x v="3"/>
    <x v="1"/>
  </r>
  <r>
    <x v="7"/>
    <n v="94813"/>
    <n v="15"/>
    <s v="Bachelor's"/>
    <n v="0.52"/>
    <n v="1.25"/>
    <x v="47"/>
    <x v="1"/>
    <n v="0.22"/>
    <n v="0.38"/>
    <n v="0.36"/>
    <n v="0.39"/>
    <n v="0.79"/>
    <n v="0.32"/>
    <n v="0.5"/>
    <n v="0.62"/>
    <n v="0.23"/>
    <n v="0.72"/>
    <x v="0"/>
    <s v="Senior"/>
    <x v="6"/>
    <x v="3"/>
  </r>
  <r>
    <x v="3"/>
    <n v="127501"/>
    <n v="7"/>
    <s v="PhD"/>
    <n v="0.45"/>
    <n v="1.31"/>
    <x v="10"/>
    <x v="2"/>
    <n v="0.88"/>
    <n v="0.56000000000000005"/>
    <n v="0.61"/>
    <n v="0.88"/>
    <n v="0.82"/>
    <n v="0.6"/>
    <n v="0.75"/>
    <n v="0.43"/>
    <n v="0.55000000000000004"/>
    <n v="0.06"/>
    <x v="1"/>
    <s v="Mid-Level"/>
    <x v="3"/>
    <x v="1"/>
  </r>
  <r>
    <x v="2"/>
    <n v="90843"/>
    <n v="27"/>
    <s v="Master's"/>
    <n v="0.83"/>
    <n v="0.56000000000000005"/>
    <x v="44"/>
    <x v="0"/>
    <n v="0.8"/>
    <n v="0"/>
    <n v="0.28000000000000003"/>
    <n v="0.57999999999999996"/>
    <n v="0.6"/>
    <n v="0.78"/>
    <n v="0.51"/>
    <n v="0.51"/>
    <n v="0.73"/>
    <n v="0.5"/>
    <x v="0"/>
    <s v="Expert/Late"/>
    <x v="2"/>
    <x v="0"/>
  </r>
  <r>
    <x v="4"/>
    <n v="34715"/>
    <n v="6"/>
    <s v="PhD"/>
    <n v="0.9"/>
    <n v="0.9"/>
    <x v="84"/>
    <x v="2"/>
    <n v="0"/>
    <n v="0.61"/>
    <n v="0.03"/>
    <n v="0.5"/>
    <n v="0.8"/>
    <n v="0.55000000000000004"/>
    <n v="0.27"/>
    <n v="0.79"/>
    <n v="0.27"/>
    <n v="0.73"/>
    <x v="0"/>
    <s v="Mid-Level"/>
    <x v="4"/>
    <x v="2"/>
  </r>
  <r>
    <x v="12"/>
    <n v="44870"/>
    <n v="15"/>
    <s v="PhD"/>
    <n v="0.72"/>
    <n v="0.72"/>
    <x v="6"/>
    <x v="2"/>
    <n v="0.75"/>
    <n v="0.18"/>
    <n v="0.25"/>
    <n v="0.02"/>
    <n v="0.72"/>
    <n v="0.62"/>
    <n v="0.69"/>
    <n v="0.21"/>
    <n v="0.69"/>
    <n v="0.6"/>
    <x v="0"/>
    <s v="Senior"/>
    <x v="3"/>
    <x v="1"/>
  </r>
  <r>
    <x v="14"/>
    <n v="45432"/>
    <n v="11"/>
    <s v="High School"/>
    <n v="0.44"/>
    <n v="1.07"/>
    <x v="90"/>
    <x v="0"/>
    <n v="0.64"/>
    <n v="0.18"/>
    <n v="0.54"/>
    <n v="0.45"/>
    <n v="0.46"/>
    <n v="0.47"/>
    <n v="0.88"/>
    <n v="0.82"/>
    <n v="0.63"/>
    <n v="0.72"/>
    <x v="0"/>
    <s v="Senior"/>
    <x v="12"/>
    <x v="0"/>
  </r>
  <r>
    <x v="6"/>
    <n v="102964"/>
    <n v="5"/>
    <s v="High School"/>
    <n v="0.74"/>
    <n v="0.99"/>
    <x v="87"/>
    <x v="2"/>
    <n v="0.14000000000000001"/>
    <n v="0.08"/>
    <n v="0.04"/>
    <n v="0.16"/>
    <n v="0.03"/>
    <n v="0.73"/>
    <n v="0.25"/>
    <n v="0.37"/>
    <n v="0.82"/>
    <n v="0.11"/>
    <x v="1"/>
    <s v="Early Career"/>
    <x v="5"/>
    <x v="0"/>
  </r>
  <r>
    <x v="12"/>
    <n v="127677"/>
    <n v="13"/>
    <s v="Bachelor's"/>
    <n v="0.64"/>
    <n v="0.84"/>
    <x v="53"/>
    <x v="2"/>
    <n v="0.09"/>
    <n v="0.34"/>
    <n v="0.14000000000000001"/>
    <n v="0.27"/>
    <n v="0.05"/>
    <n v="0.6"/>
    <n v="0.15"/>
    <n v="0.76"/>
    <n v="0.22"/>
    <n v="0.8"/>
    <x v="1"/>
    <s v="Senior"/>
    <x v="3"/>
    <x v="1"/>
  </r>
  <r>
    <x v="14"/>
    <n v="36918"/>
    <n v="16"/>
    <s v="Bachelor's"/>
    <n v="0.24"/>
    <n v="1.25"/>
    <x v="24"/>
    <x v="0"/>
    <n v="0.88"/>
    <n v="0.78"/>
    <n v="0.41"/>
    <n v="0.98"/>
    <n v="0.38"/>
    <n v="0.64"/>
    <n v="0.16"/>
    <n v="0.98"/>
    <n v="0.7"/>
    <n v="0.75"/>
    <x v="0"/>
    <s v="Senior"/>
    <x v="12"/>
    <x v="0"/>
  </r>
  <r>
    <x v="17"/>
    <n v="78634"/>
    <n v="1"/>
    <s v="High School"/>
    <n v="0.76"/>
    <n v="1.27"/>
    <x v="64"/>
    <x v="2"/>
    <n v="0.28999999999999998"/>
    <n v="0.49"/>
    <n v="0.11"/>
    <n v="0.47"/>
    <n v="0.24"/>
    <n v="0.35"/>
    <n v="0.16"/>
    <n v="0.23"/>
    <n v="0.08"/>
    <n v="0.92"/>
    <x v="0"/>
    <s v="Entry/Junior"/>
    <x v="15"/>
    <x v="0"/>
  </r>
  <r>
    <x v="0"/>
    <n v="95199"/>
    <n v="20"/>
    <s v="PhD"/>
    <n v="0.4"/>
    <n v="1.04"/>
    <x v="83"/>
    <x v="0"/>
    <n v="0.92"/>
    <n v="0.18"/>
    <n v="0.3"/>
    <n v="0.98"/>
    <n v="0.37"/>
    <n v="0.02"/>
    <n v="0.15"/>
    <n v="0.03"/>
    <n v="0.99"/>
    <n v="0.28000000000000003"/>
    <x v="0"/>
    <s v="Senior"/>
    <x v="0"/>
    <x v="0"/>
  </r>
  <r>
    <x v="0"/>
    <n v="115062"/>
    <n v="6"/>
    <s v="Bachelor's"/>
    <n v="1"/>
    <n v="1.1000000000000001"/>
    <x v="76"/>
    <x v="0"/>
    <n v="0.08"/>
    <n v="0.48"/>
    <n v="0.41"/>
    <n v="0.61"/>
    <n v="0.44"/>
    <n v="0.93"/>
    <n v="0.53"/>
    <n v="0.69"/>
    <n v="0.9"/>
    <n v="0.15"/>
    <x v="1"/>
    <s v="Mid-Level"/>
    <x v="0"/>
    <x v="0"/>
  </r>
  <r>
    <x v="11"/>
    <n v="119007"/>
    <n v="17"/>
    <s v="Bachelor's"/>
    <n v="0.78"/>
    <n v="1.19"/>
    <x v="8"/>
    <x v="2"/>
    <n v="0.42"/>
    <n v="7.0000000000000007E-2"/>
    <n v="0.01"/>
    <n v="0.53"/>
    <n v="0.42"/>
    <n v="0.8"/>
    <n v="0.54"/>
    <n v="0.94"/>
    <n v="0.2"/>
    <n v="0.99"/>
    <x v="1"/>
    <s v="Senior"/>
    <x v="10"/>
    <x v="2"/>
  </r>
  <r>
    <x v="18"/>
    <n v="58333"/>
    <n v="13"/>
    <s v="PhD"/>
    <n v="0.64"/>
    <n v="1"/>
    <x v="41"/>
    <x v="1"/>
    <n v="0.14000000000000001"/>
    <n v="0.13"/>
    <n v="0.71"/>
    <n v="0.38"/>
    <n v="0.96"/>
    <n v="0.33"/>
    <n v="0.98"/>
    <n v="0.21"/>
    <n v="0.1"/>
    <n v="0.31"/>
    <x v="0"/>
    <s v="Senior"/>
    <x v="13"/>
    <x v="3"/>
  </r>
  <r>
    <x v="12"/>
    <n v="140415"/>
    <n v="12"/>
    <s v="PhD"/>
    <n v="0.52"/>
    <n v="0.64"/>
    <x v="48"/>
    <x v="2"/>
    <n v="0.31"/>
    <n v="0.59"/>
    <n v="0.33"/>
    <n v="0.75"/>
    <n v="0.62"/>
    <n v="0.87"/>
    <n v="0.5"/>
    <n v="0.33"/>
    <n v="1"/>
    <n v="0.36"/>
    <x v="1"/>
    <s v="Senior"/>
    <x v="3"/>
    <x v="1"/>
  </r>
  <r>
    <x v="11"/>
    <n v="89151"/>
    <n v="21"/>
    <s v="PhD"/>
    <n v="0.81"/>
    <n v="0.59"/>
    <x v="84"/>
    <x v="2"/>
    <n v="0.09"/>
    <n v="0.14000000000000001"/>
    <n v="0"/>
    <n v="0.01"/>
    <n v="0.38"/>
    <n v="0.81"/>
    <n v="0.59"/>
    <n v="0.63"/>
    <n v="0.52"/>
    <n v="0.82"/>
    <x v="0"/>
    <s v="Expert/Late"/>
    <x v="10"/>
    <x v="2"/>
  </r>
  <r>
    <x v="16"/>
    <n v="62784"/>
    <n v="17"/>
    <s v="Master's"/>
    <n v="0.85"/>
    <n v="1.31"/>
    <x v="73"/>
    <x v="0"/>
    <n v="0.59"/>
    <n v="0.57999999999999996"/>
    <n v="0.53"/>
    <n v="0.48"/>
    <n v="0.09"/>
    <n v="0.1"/>
    <n v="0.9"/>
    <n v="0.63"/>
    <n v="0.26"/>
    <n v="0.28000000000000003"/>
    <x v="0"/>
    <s v="Senior"/>
    <x v="14"/>
    <x v="0"/>
  </r>
  <r>
    <x v="11"/>
    <n v="143268"/>
    <n v="17"/>
    <s v="Master's"/>
    <n v="0.41"/>
    <n v="0.94"/>
    <x v="86"/>
    <x v="2"/>
    <n v="0.14000000000000001"/>
    <n v="0.39"/>
    <n v="0.7"/>
    <n v="0.05"/>
    <n v="0.33"/>
    <n v="0.7"/>
    <n v="0.79"/>
    <n v="0.19"/>
    <n v="0.73"/>
    <n v="0.96"/>
    <x v="1"/>
    <s v="Senior"/>
    <x v="10"/>
    <x v="2"/>
  </r>
  <r>
    <x v="16"/>
    <n v="85134"/>
    <n v="17"/>
    <s v="Bachelor's"/>
    <n v="0.79"/>
    <n v="1.21"/>
    <x v="39"/>
    <x v="0"/>
    <n v="0.63"/>
    <n v="0.64"/>
    <n v="0.41"/>
    <n v="0.49"/>
    <n v="0.69"/>
    <n v="0.95"/>
    <n v="0.3"/>
    <n v="0.25"/>
    <n v="0.6"/>
    <n v="0.13"/>
    <x v="0"/>
    <s v="Senior"/>
    <x v="14"/>
    <x v="0"/>
  </r>
  <r>
    <x v="17"/>
    <n v="87109"/>
    <n v="10"/>
    <s v="Master's"/>
    <n v="0.09"/>
    <n v="0.99"/>
    <x v="33"/>
    <x v="2"/>
    <n v="7.0000000000000007E-2"/>
    <n v="0.21"/>
    <n v="0.34"/>
    <n v="0.37"/>
    <n v="0.68"/>
    <n v="0.53"/>
    <n v="0.38"/>
    <n v="0.45"/>
    <n v="0.01"/>
    <n v="0.77"/>
    <x v="0"/>
    <s v="Mid-Level"/>
    <x v="15"/>
    <x v="0"/>
  </r>
  <r>
    <x v="3"/>
    <n v="114116"/>
    <n v="1"/>
    <s v="Master's"/>
    <n v="0.83"/>
    <n v="1.04"/>
    <x v="50"/>
    <x v="2"/>
    <n v="0.7"/>
    <n v="0.86"/>
    <n v="0.94"/>
    <n v="0.54"/>
    <n v="0.15"/>
    <n v="0.88"/>
    <n v="0.04"/>
    <n v="0.81"/>
    <n v="0.68"/>
    <n v="0.9"/>
    <x v="1"/>
    <s v="Entry/Junior"/>
    <x v="3"/>
    <x v="1"/>
  </r>
  <r>
    <x v="1"/>
    <n v="39495"/>
    <n v="3"/>
    <s v="Master's"/>
    <n v="0.05"/>
    <n v="1.1100000000000001"/>
    <x v="47"/>
    <x v="1"/>
    <n v="0.08"/>
    <n v="0.45"/>
    <n v="0.1"/>
    <n v="0.73"/>
    <n v="0.97"/>
    <n v="0.56999999999999995"/>
    <n v="0.24"/>
    <n v="0.84"/>
    <n v="0.85"/>
    <n v="0.73"/>
    <x v="0"/>
    <s v="Early Career"/>
    <x v="1"/>
    <x v="1"/>
  </r>
  <r>
    <x v="12"/>
    <n v="115380"/>
    <n v="12"/>
    <s v="PhD"/>
    <n v="0.87"/>
    <n v="0.66"/>
    <x v="79"/>
    <x v="2"/>
    <n v="0.95"/>
    <n v="0.87"/>
    <n v="0.25"/>
    <n v="0.86"/>
    <n v="0.5"/>
    <n v="0.59"/>
    <n v="0.84"/>
    <n v="0.03"/>
    <n v="0.36"/>
    <n v="0.82"/>
    <x v="1"/>
    <s v="Senior"/>
    <x v="3"/>
    <x v="1"/>
  </r>
  <r>
    <x v="17"/>
    <n v="117843"/>
    <n v="5"/>
    <s v="Master's"/>
    <n v="0.85"/>
    <n v="0.67"/>
    <x v="14"/>
    <x v="2"/>
    <n v="0.15"/>
    <n v="0.79"/>
    <n v="0.25"/>
    <n v="0.74"/>
    <n v="0.46"/>
    <n v="0.99"/>
    <n v="0.57999999999999996"/>
    <n v="0.63"/>
    <n v="0.37"/>
    <n v="0.73"/>
    <x v="1"/>
    <s v="Early Career"/>
    <x v="15"/>
    <x v="0"/>
  </r>
  <r>
    <x v="4"/>
    <n v="84104"/>
    <n v="12"/>
    <s v="Bachelor's"/>
    <n v="0.02"/>
    <n v="1.1100000000000001"/>
    <x v="12"/>
    <x v="2"/>
    <n v="0.24"/>
    <n v="0.22"/>
    <n v="0.61"/>
    <n v="0.82"/>
    <n v="0.25"/>
    <n v="0.93"/>
    <n v="0.93"/>
    <n v="0.2"/>
    <n v="0.26"/>
    <n v="0.7"/>
    <x v="0"/>
    <s v="Senior"/>
    <x v="4"/>
    <x v="2"/>
  </r>
  <r>
    <x v="3"/>
    <n v="81179"/>
    <n v="29"/>
    <s v="Master's"/>
    <n v="0.71"/>
    <n v="0.94"/>
    <x v="49"/>
    <x v="2"/>
    <n v="0.46"/>
    <n v="0.61"/>
    <n v="0.33"/>
    <n v="0.51"/>
    <n v="0.13"/>
    <n v="0.45"/>
    <n v="0.09"/>
    <n v="0.05"/>
    <n v="0.86"/>
    <n v="0.21"/>
    <x v="0"/>
    <s v="Expert/Late"/>
    <x v="3"/>
    <x v="1"/>
  </r>
  <r>
    <x v="18"/>
    <n v="120404"/>
    <n v="26"/>
    <s v="Bachelor's"/>
    <n v="0.15"/>
    <n v="0.76"/>
    <x v="41"/>
    <x v="1"/>
    <n v="0.14000000000000001"/>
    <n v="0.05"/>
    <n v="0.88"/>
    <n v="0.01"/>
    <n v="0.06"/>
    <n v="0.81"/>
    <n v="0.28000000000000003"/>
    <n v="0.72"/>
    <n v="0.15"/>
    <n v="0.24"/>
    <x v="1"/>
    <s v="Expert/Late"/>
    <x v="13"/>
    <x v="3"/>
  </r>
  <r>
    <x v="1"/>
    <n v="127119"/>
    <n v="25"/>
    <s v="High School"/>
    <n v="0.99"/>
    <n v="0.56999999999999995"/>
    <x v="18"/>
    <x v="1"/>
    <n v="0.04"/>
    <n v="0.2"/>
    <n v="0.91"/>
    <n v="0.1"/>
    <n v="0.86"/>
    <n v="0.18"/>
    <n v="0.86"/>
    <n v="0.54"/>
    <n v="0.88"/>
    <n v="0.15"/>
    <x v="1"/>
    <s v="Expert/Late"/>
    <x v="1"/>
    <x v="1"/>
  </r>
  <r>
    <x v="3"/>
    <n v="84232"/>
    <n v="19"/>
    <s v="Master's"/>
    <n v="0.68"/>
    <n v="1.04"/>
    <x v="69"/>
    <x v="2"/>
    <n v="0.65"/>
    <n v="0.88"/>
    <n v="0.38"/>
    <n v="0.59"/>
    <n v="0.87"/>
    <n v="0.21"/>
    <n v="0.49"/>
    <n v="0.96"/>
    <n v="0.47"/>
    <n v="0.25"/>
    <x v="0"/>
    <s v="Senior"/>
    <x v="3"/>
    <x v="1"/>
  </r>
  <r>
    <x v="2"/>
    <n v="38689"/>
    <n v="14"/>
    <s v="Bachelor's"/>
    <n v="0.59"/>
    <n v="1.47"/>
    <x v="44"/>
    <x v="0"/>
    <n v="0.85"/>
    <n v="0.7"/>
    <n v="0.77"/>
    <n v="0.28000000000000003"/>
    <n v="0.28999999999999998"/>
    <n v="0.91"/>
    <n v="0.36"/>
    <n v="0.06"/>
    <n v="0.6"/>
    <n v="0.12"/>
    <x v="0"/>
    <s v="Senior"/>
    <x v="2"/>
    <x v="0"/>
  </r>
  <r>
    <x v="14"/>
    <n v="143466"/>
    <n v="16"/>
    <s v="High School"/>
    <n v="0.64"/>
    <n v="1.37"/>
    <x v="40"/>
    <x v="0"/>
    <n v="0.11"/>
    <n v="0.38"/>
    <n v="0.77"/>
    <n v="0.42"/>
    <n v="0.97"/>
    <n v="0.74"/>
    <n v="0.02"/>
    <n v="0.88"/>
    <n v="0.1"/>
    <n v="0.14000000000000001"/>
    <x v="1"/>
    <s v="Senior"/>
    <x v="12"/>
    <x v="0"/>
  </r>
  <r>
    <x v="10"/>
    <n v="141038"/>
    <n v="14"/>
    <s v="PhD"/>
    <n v="0.86"/>
    <n v="1.04"/>
    <x v="71"/>
    <x v="2"/>
    <n v="0.35"/>
    <n v="0.34"/>
    <n v="0.33"/>
    <n v="0.24"/>
    <n v="0.61"/>
    <n v="0.9"/>
    <n v="0.31"/>
    <n v="0.19"/>
    <n v="0.84"/>
    <n v="0.74"/>
    <x v="1"/>
    <s v="Senior"/>
    <x v="9"/>
    <x v="1"/>
  </r>
  <r>
    <x v="9"/>
    <n v="117526"/>
    <n v="20"/>
    <s v="Master's"/>
    <n v="0.17"/>
    <n v="0.64"/>
    <x v="56"/>
    <x v="0"/>
    <n v="0.61"/>
    <n v="0.48"/>
    <n v="0.6"/>
    <n v="0.18"/>
    <n v="0.48"/>
    <n v="0.66"/>
    <n v="0.43"/>
    <n v="0.68"/>
    <n v="0.45"/>
    <n v="0.33"/>
    <x v="1"/>
    <s v="Senior"/>
    <x v="8"/>
    <x v="0"/>
  </r>
  <r>
    <x v="11"/>
    <n v="99503"/>
    <n v="19"/>
    <s v="Bachelor's"/>
    <n v="0.41"/>
    <n v="0.52"/>
    <x v="64"/>
    <x v="2"/>
    <n v="0.85"/>
    <n v="0.35"/>
    <n v="0.05"/>
    <n v="0.99"/>
    <n v="0.26"/>
    <n v="0.13"/>
    <n v="0.37"/>
    <n v="0.74"/>
    <n v="0.28999999999999998"/>
    <n v="0.56999999999999995"/>
    <x v="0"/>
    <s v="Senior"/>
    <x v="10"/>
    <x v="2"/>
  </r>
  <r>
    <x v="7"/>
    <n v="39157"/>
    <n v="6"/>
    <s v="Master's"/>
    <n v="0.12"/>
    <n v="0.83"/>
    <x v="70"/>
    <x v="1"/>
    <n v="0.61"/>
    <n v="0.12"/>
    <n v="0.16"/>
    <n v="0.64"/>
    <n v="0.81"/>
    <n v="0.35"/>
    <n v="0.6"/>
    <n v="0.17"/>
    <n v="0.31"/>
    <n v="0.02"/>
    <x v="0"/>
    <s v="Mid-Level"/>
    <x v="6"/>
    <x v="3"/>
  </r>
  <r>
    <x v="13"/>
    <n v="143565"/>
    <n v="6"/>
    <s v="PhD"/>
    <n v="0.4"/>
    <n v="1.32"/>
    <x v="14"/>
    <x v="2"/>
    <n v="0.83"/>
    <n v="0.28999999999999998"/>
    <n v="0.19"/>
    <n v="0.97"/>
    <n v="0.72"/>
    <n v="0.83"/>
    <n v="0.01"/>
    <n v="0.35"/>
    <n v="0.74"/>
    <n v="0.08"/>
    <x v="1"/>
    <s v="Mid-Level"/>
    <x v="11"/>
    <x v="1"/>
  </r>
  <r>
    <x v="1"/>
    <n v="107952"/>
    <n v="16"/>
    <s v="Master's"/>
    <n v="0.43"/>
    <n v="0.52"/>
    <x v="37"/>
    <x v="1"/>
    <n v="0.28000000000000003"/>
    <n v="0.11"/>
    <n v="0.63"/>
    <n v="0.24"/>
    <n v="0.28000000000000003"/>
    <n v="0.9"/>
    <n v="0.47"/>
    <n v="0.39"/>
    <n v="0.72"/>
    <n v="0.91"/>
    <x v="1"/>
    <s v="Senior"/>
    <x v="1"/>
    <x v="1"/>
  </r>
  <r>
    <x v="6"/>
    <n v="81224"/>
    <n v="2"/>
    <s v="PhD"/>
    <n v="0.45"/>
    <n v="1.1100000000000001"/>
    <x v="87"/>
    <x v="2"/>
    <n v="0.77"/>
    <n v="0.97"/>
    <n v="0.94"/>
    <n v="0.27"/>
    <n v="0.23"/>
    <n v="0.96"/>
    <n v="0.46"/>
    <n v="0.21"/>
    <n v="0.71"/>
    <n v="0.28000000000000003"/>
    <x v="0"/>
    <s v="Entry/Junior"/>
    <x v="5"/>
    <x v="0"/>
  </r>
  <r>
    <x v="12"/>
    <n v="49517"/>
    <n v="21"/>
    <s v="Bachelor's"/>
    <n v="0.88"/>
    <n v="0.66"/>
    <x v="20"/>
    <x v="2"/>
    <n v="0.27"/>
    <n v="0.61"/>
    <n v="0.12"/>
    <n v="0.47"/>
    <n v="0.63"/>
    <n v="0.85"/>
    <n v="0.23"/>
    <n v="0.82"/>
    <n v="0.23"/>
    <n v="0.68"/>
    <x v="0"/>
    <s v="Expert/Late"/>
    <x v="3"/>
    <x v="1"/>
  </r>
  <r>
    <x v="17"/>
    <n v="70849"/>
    <n v="22"/>
    <s v="Bachelor's"/>
    <n v="0.11"/>
    <n v="1.21"/>
    <x v="65"/>
    <x v="2"/>
    <n v="0.18"/>
    <n v="0.36"/>
    <n v="0.65"/>
    <n v="0.23"/>
    <n v="0.18"/>
    <n v="0.01"/>
    <n v="0.47"/>
    <n v="0.43"/>
    <n v="0.23"/>
    <n v="0.05"/>
    <x v="0"/>
    <s v="Expert/Late"/>
    <x v="15"/>
    <x v="0"/>
  </r>
  <r>
    <x v="8"/>
    <n v="142277"/>
    <n v="24"/>
    <s v="Master's"/>
    <n v="0.79"/>
    <n v="1.22"/>
    <x v="4"/>
    <x v="2"/>
    <n v="0.01"/>
    <n v="0.97"/>
    <n v="0.34"/>
    <n v="0.99"/>
    <n v="0.25"/>
    <n v="0.47"/>
    <n v="0.35"/>
    <n v="0.36"/>
    <n v="0.84"/>
    <n v="0.75"/>
    <x v="1"/>
    <s v="Expert/Late"/>
    <x v="7"/>
    <x v="2"/>
  </r>
  <r>
    <x v="0"/>
    <n v="137251"/>
    <n v="25"/>
    <s v="High School"/>
    <n v="0.61"/>
    <n v="0.96"/>
    <x v="28"/>
    <x v="0"/>
    <n v="1"/>
    <n v="0.55000000000000004"/>
    <n v="0.7"/>
    <n v="0.41"/>
    <n v="0.55000000000000004"/>
    <n v="0.94"/>
    <n v="0.17"/>
    <n v="0.28999999999999998"/>
    <n v="0.15"/>
    <n v="0.79"/>
    <x v="1"/>
    <s v="Expert/Late"/>
    <x v="0"/>
    <x v="0"/>
  </r>
  <r>
    <x v="6"/>
    <n v="42979"/>
    <n v="1"/>
    <s v="Bachelor's"/>
    <n v="0.08"/>
    <n v="0.8"/>
    <x v="50"/>
    <x v="2"/>
    <n v="0.41"/>
    <n v="0.04"/>
    <n v="0.96"/>
    <n v="0.95"/>
    <n v="0.28000000000000003"/>
    <n v="0.73"/>
    <n v="0.57999999999999996"/>
    <n v="0.24"/>
    <n v="0.26"/>
    <n v="0.49"/>
    <x v="0"/>
    <s v="Entry/Junior"/>
    <x v="5"/>
    <x v="0"/>
  </r>
  <r>
    <x v="5"/>
    <n v="102868"/>
    <n v="7"/>
    <s v="Bachelor's"/>
    <n v="0.28999999999999998"/>
    <n v="1.31"/>
    <x v="7"/>
    <x v="1"/>
    <n v="0.65"/>
    <n v="0.19"/>
    <n v="0.53"/>
    <n v="0.32"/>
    <n v="0.53"/>
    <n v="0.78"/>
    <n v="0.77"/>
    <n v="0.35"/>
    <n v="0.69"/>
    <n v="0.94"/>
    <x v="1"/>
    <s v="Mid-Level"/>
    <x v="3"/>
    <x v="1"/>
  </r>
  <r>
    <x v="9"/>
    <n v="31649"/>
    <n v="0"/>
    <s v="Bachelor's"/>
    <n v="0.56999999999999995"/>
    <n v="1.42"/>
    <x v="9"/>
    <x v="0"/>
    <n v="0.63"/>
    <n v="0.89"/>
    <n v="0.59"/>
    <n v="0.61"/>
    <n v="0.72"/>
    <n v="0.88"/>
    <n v="0.09"/>
    <n v="0.34"/>
    <n v="0.4"/>
    <n v="0.91"/>
    <x v="0"/>
    <s v="Entry/Junior"/>
    <x v="8"/>
    <x v="0"/>
  </r>
  <r>
    <x v="13"/>
    <n v="91305"/>
    <n v="20"/>
    <s v="High School"/>
    <n v="0.12"/>
    <n v="0.62"/>
    <x v="79"/>
    <x v="2"/>
    <n v="0.3"/>
    <n v="0.24"/>
    <n v="0.04"/>
    <n v="0.28000000000000003"/>
    <n v="0.69"/>
    <n v="0.43"/>
    <n v="0.52"/>
    <n v="0.92"/>
    <n v="0.11"/>
    <n v="7.0000000000000007E-2"/>
    <x v="0"/>
    <s v="Senior"/>
    <x v="11"/>
    <x v="1"/>
  </r>
  <r>
    <x v="10"/>
    <n v="38738"/>
    <n v="16"/>
    <s v="High School"/>
    <n v="0.77"/>
    <n v="0.76"/>
    <x v="87"/>
    <x v="2"/>
    <n v="0.31"/>
    <n v="0.65"/>
    <n v="0.06"/>
    <n v="0.49"/>
    <n v="0.13"/>
    <n v="0.82"/>
    <n v="0.38"/>
    <n v="0.53"/>
    <n v="0.03"/>
    <n v="0.06"/>
    <x v="0"/>
    <s v="Senior"/>
    <x v="9"/>
    <x v="1"/>
  </r>
  <r>
    <x v="4"/>
    <n v="55775"/>
    <n v="24"/>
    <s v="High School"/>
    <n v="0.77"/>
    <n v="1.21"/>
    <x v="31"/>
    <x v="2"/>
    <n v="0.1"/>
    <n v="0.69"/>
    <n v="0.18"/>
    <n v="0.1"/>
    <n v="0.76"/>
    <n v="0.89"/>
    <n v="0.72"/>
    <n v="0.81"/>
    <n v="0.99"/>
    <n v="0.13"/>
    <x v="0"/>
    <s v="Expert/Late"/>
    <x v="4"/>
    <x v="2"/>
  </r>
  <r>
    <x v="6"/>
    <n v="45569"/>
    <n v="3"/>
    <s v="PhD"/>
    <n v="0.6"/>
    <n v="1.31"/>
    <x v="23"/>
    <x v="2"/>
    <n v="0.56999999999999995"/>
    <n v="0.7"/>
    <n v="0.32"/>
    <n v="0.92"/>
    <n v="0.12"/>
    <n v="0.32"/>
    <n v="0.03"/>
    <n v="0.27"/>
    <n v="0.22"/>
    <n v="0.05"/>
    <x v="0"/>
    <s v="Early Career"/>
    <x v="5"/>
    <x v="0"/>
  </r>
  <r>
    <x v="15"/>
    <n v="89327"/>
    <n v="3"/>
    <s v="Bachelor's"/>
    <n v="0.47"/>
    <n v="0.57999999999999996"/>
    <x v="54"/>
    <x v="1"/>
    <n v="0.95"/>
    <n v="0.11"/>
    <n v="0.31"/>
    <n v="0.04"/>
    <n v="0.15"/>
    <n v="0.7"/>
    <n v="0.37"/>
    <n v="0.45"/>
    <n v="0.16"/>
    <n v="0.68"/>
    <x v="0"/>
    <s v="Early Career"/>
    <x v="13"/>
    <x v="3"/>
  </r>
  <r>
    <x v="10"/>
    <n v="142674"/>
    <n v="24"/>
    <s v="Bachelor's"/>
    <n v="0.18"/>
    <n v="0.54"/>
    <x v="20"/>
    <x v="2"/>
    <n v="0.66"/>
    <n v="0.14000000000000001"/>
    <n v="0.49"/>
    <n v="0.15"/>
    <n v="0.17"/>
    <n v="0"/>
    <n v="0.32"/>
    <n v="0.09"/>
    <n v="0.39"/>
    <n v="0.6"/>
    <x v="1"/>
    <s v="Expert/Late"/>
    <x v="9"/>
    <x v="1"/>
  </r>
  <r>
    <x v="2"/>
    <n v="67602"/>
    <n v="10"/>
    <s v="Bachelor's"/>
    <n v="0.71"/>
    <n v="1.24"/>
    <x v="59"/>
    <x v="0"/>
    <n v="0.94"/>
    <n v="0.24"/>
    <n v="0.19"/>
    <n v="0.61"/>
    <n v="0.59"/>
    <n v="0.51"/>
    <n v="0"/>
    <n v="0.56000000000000005"/>
    <n v="0.93"/>
    <n v="0.33"/>
    <x v="0"/>
    <s v="Mid-Level"/>
    <x v="2"/>
    <x v="0"/>
  </r>
  <r>
    <x v="6"/>
    <n v="68057"/>
    <n v="12"/>
    <s v="Bachelor's"/>
    <n v="0.36"/>
    <n v="0.64"/>
    <x v="36"/>
    <x v="2"/>
    <n v="0.49"/>
    <n v="0.63"/>
    <n v="0.5"/>
    <n v="0.54"/>
    <n v="0.02"/>
    <n v="0.25"/>
    <n v="0.31"/>
    <n v="0.99"/>
    <n v="0.3"/>
    <n v="0.9"/>
    <x v="0"/>
    <s v="Senior"/>
    <x v="5"/>
    <x v="0"/>
  </r>
  <r>
    <x v="4"/>
    <n v="108104"/>
    <n v="26"/>
    <s v="Master's"/>
    <n v="0.1"/>
    <n v="0.75"/>
    <x v="6"/>
    <x v="2"/>
    <n v="0.98"/>
    <n v="0.67"/>
    <n v="0.93"/>
    <n v="0.83"/>
    <n v="0.57999999999999996"/>
    <n v="0.68"/>
    <n v="0.62"/>
    <n v="0.67"/>
    <n v="0.26"/>
    <n v="0.41"/>
    <x v="1"/>
    <s v="Expert/Late"/>
    <x v="4"/>
    <x v="2"/>
  </r>
  <r>
    <x v="15"/>
    <n v="139418"/>
    <n v="27"/>
    <s v="Bachelor's"/>
    <n v="0.04"/>
    <n v="0.98"/>
    <x v="75"/>
    <x v="1"/>
    <n v="0.49"/>
    <n v="0.55000000000000004"/>
    <n v="0.2"/>
    <n v="0.79"/>
    <n v="0.36"/>
    <n v="0.96"/>
    <n v="0.99"/>
    <n v="0.92"/>
    <n v="0.08"/>
    <n v="0.33"/>
    <x v="1"/>
    <s v="Expert/Late"/>
    <x v="13"/>
    <x v="3"/>
  </r>
  <r>
    <x v="13"/>
    <n v="65411"/>
    <n v="11"/>
    <s v="High School"/>
    <n v="0.8"/>
    <n v="1.41"/>
    <x v="68"/>
    <x v="2"/>
    <n v="0.48"/>
    <n v="0.11"/>
    <n v="0.84"/>
    <n v="0.75"/>
    <n v="0.06"/>
    <n v="0.21"/>
    <n v="0.56000000000000005"/>
    <n v="0.68"/>
    <n v="0.14000000000000001"/>
    <n v="0.24"/>
    <x v="0"/>
    <s v="Senior"/>
    <x v="11"/>
    <x v="1"/>
  </r>
  <r>
    <x v="4"/>
    <n v="139497"/>
    <n v="2"/>
    <s v="Bachelor's"/>
    <n v="0.22"/>
    <n v="1.42"/>
    <x v="31"/>
    <x v="2"/>
    <n v="0.74"/>
    <n v="0.79"/>
    <n v="0.36"/>
    <n v="0.77"/>
    <n v="0.98"/>
    <n v="0.7"/>
    <n v="0.42"/>
    <n v="0.72"/>
    <n v="0.9"/>
    <n v="0.13"/>
    <x v="1"/>
    <s v="Entry/Junior"/>
    <x v="4"/>
    <x v="2"/>
  </r>
  <r>
    <x v="5"/>
    <n v="53043"/>
    <n v="0"/>
    <s v="High School"/>
    <n v="0.92"/>
    <n v="1.45"/>
    <x v="7"/>
    <x v="1"/>
    <n v="0.37"/>
    <n v="0.28000000000000003"/>
    <n v="0.5"/>
    <n v="0.93"/>
    <n v="0.15"/>
    <n v="0.42"/>
    <n v="0.91"/>
    <n v="0.35"/>
    <n v="0.77"/>
    <n v="0.39"/>
    <x v="0"/>
    <s v="Entry/Junior"/>
    <x v="3"/>
    <x v="1"/>
  </r>
  <r>
    <x v="4"/>
    <n v="139732"/>
    <n v="15"/>
    <s v="PhD"/>
    <n v="0.98"/>
    <n v="0.89"/>
    <x v="4"/>
    <x v="2"/>
    <n v="0.99"/>
    <n v="0.98"/>
    <n v="0.43"/>
    <n v="0.49"/>
    <n v="0.3"/>
    <n v="0.31"/>
    <n v="0.49"/>
    <n v="0.2"/>
    <n v="0.71"/>
    <n v="0.54"/>
    <x v="1"/>
    <s v="Senior"/>
    <x v="4"/>
    <x v="2"/>
  </r>
  <r>
    <x v="11"/>
    <n v="146332"/>
    <n v="27"/>
    <s v="Master's"/>
    <n v="0.81"/>
    <n v="0.82"/>
    <x v="11"/>
    <x v="2"/>
    <n v="0.75"/>
    <n v="0.19"/>
    <n v="0.03"/>
    <n v="0.85"/>
    <n v="0.14000000000000001"/>
    <n v="0.89"/>
    <n v="0.91"/>
    <n v="0.46"/>
    <n v="0.81"/>
    <n v="0.36"/>
    <x v="1"/>
    <s v="Expert/Late"/>
    <x v="10"/>
    <x v="2"/>
  </r>
  <r>
    <x v="14"/>
    <n v="110314"/>
    <n v="5"/>
    <s v="Bachelor's"/>
    <n v="0.82"/>
    <n v="0.57999999999999996"/>
    <x v="0"/>
    <x v="0"/>
    <n v="0.64"/>
    <n v="0"/>
    <n v="0.98"/>
    <n v="0.41"/>
    <n v="0.52"/>
    <n v="0.19"/>
    <n v="0.61"/>
    <n v="0.81"/>
    <n v="0.59"/>
    <n v="0.79"/>
    <x v="1"/>
    <s v="Early Career"/>
    <x v="12"/>
    <x v="0"/>
  </r>
  <r>
    <x v="8"/>
    <n v="147230"/>
    <n v="13"/>
    <s v="PhD"/>
    <n v="0.5"/>
    <n v="0.87"/>
    <x v="3"/>
    <x v="2"/>
    <n v="0.87"/>
    <n v="0.88"/>
    <n v="0.23"/>
    <n v="0.9"/>
    <n v="0.34"/>
    <n v="0.31"/>
    <n v="0.73"/>
    <n v="0.3"/>
    <n v="0.05"/>
    <n v="0.37"/>
    <x v="1"/>
    <s v="Senior"/>
    <x v="7"/>
    <x v="2"/>
  </r>
  <r>
    <x v="1"/>
    <n v="107271"/>
    <n v="15"/>
    <s v="Master's"/>
    <n v="0.32"/>
    <n v="0.64"/>
    <x v="1"/>
    <x v="1"/>
    <n v="0.45"/>
    <n v="0.91"/>
    <n v="0.31"/>
    <n v="0.2"/>
    <n v="0.93"/>
    <n v="0.11"/>
    <n v="0.05"/>
    <n v="0.88"/>
    <n v="0.7"/>
    <n v="0.42"/>
    <x v="1"/>
    <s v="Senior"/>
    <x v="1"/>
    <x v="1"/>
  </r>
  <r>
    <x v="14"/>
    <n v="135812"/>
    <n v="28"/>
    <s v="PhD"/>
    <n v="0.74"/>
    <n v="0.54"/>
    <x v="59"/>
    <x v="0"/>
    <n v="0.64"/>
    <n v="0.96"/>
    <n v="0.97"/>
    <n v="0.38"/>
    <n v="0.59"/>
    <n v="0.14000000000000001"/>
    <n v="7.0000000000000007E-2"/>
    <n v="0.43"/>
    <n v="0.69"/>
    <n v="0.56999999999999995"/>
    <x v="1"/>
    <s v="Expert/Late"/>
    <x v="12"/>
    <x v="0"/>
  </r>
  <r>
    <x v="13"/>
    <n v="138613"/>
    <n v="9"/>
    <s v="PhD"/>
    <n v="0.28000000000000003"/>
    <n v="0.88"/>
    <x v="23"/>
    <x v="2"/>
    <n v="0.33"/>
    <n v="0.88"/>
    <n v="0.11"/>
    <n v="0.04"/>
    <n v="0.21"/>
    <n v="0.28999999999999998"/>
    <n v="0.11"/>
    <n v="7.0000000000000007E-2"/>
    <n v="0.76"/>
    <n v="0.16"/>
    <x v="1"/>
    <s v="Mid-Level"/>
    <x v="11"/>
    <x v="1"/>
  </r>
  <r>
    <x v="18"/>
    <n v="82774"/>
    <n v="4"/>
    <s v="Master's"/>
    <n v="0.37"/>
    <n v="1.17"/>
    <x v="37"/>
    <x v="1"/>
    <n v="0.24"/>
    <n v="0.56999999999999995"/>
    <n v="0.56000000000000005"/>
    <n v="0.77"/>
    <n v="0.76"/>
    <n v="0.67"/>
    <n v="0.45"/>
    <n v="0.89"/>
    <n v="0.62"/>
    <n v="0.99"/>
    <x v="0"/>
    <s v="Early Career"/>
    <x v="13"/>
    <x v="3"/>
  </r>
  <r>
    <x v="16"/>
    <n v="44436"/>
    <n v="10"/>
    <s v="Bachelor's"/>
    <n v="0.04"/>
    <n v="0.82"/>
    <x v="56"/>
    <x v="0"/>
    <n v="0.72"/>
    <n v="0.55000000000000004"/>
    <n v="0.79"/>
    <n v="0.28000000000000003"/>
    <n v="0.18"/>
    <n v="0.05"/>
    <n v="0.56999999999999995"/>
    <n v="0.69"/>
    <n v="0.33"/>
    <n v="0.61"/>
    <x v="0"/>
    <s v="Mid-Level"/>
    <x v="14"/>
    <x v="0"/>
  </r>
  <r>
    <x v="16"/>
    <n v="41573"/>
    <n v="6"/>
    <s v="High School"/>
    <n v="0.1"/>
    <n v="1.2"/>
    <x v="77"/>
    <x v="0"/>
    <n v="0.67"/>
    <n v="0.83"/>
    <n v="0.85"/>
    <n v="0.17"/>
    <n v="0.49"/>
    <n v="0.73"/>
    <n v="0.77"/>
    <n v="0.78"/>
    <n v="0.23"/>
    <n v="0.19"/>
    <x v="0"/>
    <s v="Mid-Level"/>
    <x v="14"/>
    <x v="0"/>
  </r>
  <r>
    <x v="1"/>
    <n v="99269"/>
    <n v="3"/>
    <s v="Bachelor's"/>
    <n v="0.74"/>
    <n v="0.82"/>
    <x v="47"/>
    <x v="1"/>
    <n v="0.72"/>
    <n v="0.3"/>
    <n v="0.17"/>
    <n v="0.15"/>
    <n v="0.31"/>
    <n v="0.59"/>
    <n v="0.36"/>
    <n v="0.02"/>
    <n v="0.1"/>
    <n v="0.28999999999999998"/>
    <x v="0"/>
    <s v="Early Career"/>
    <x v="1"/>
    <x v="1"/>
  </r>
  <r>
    <x v="12"/>
    <n v="55734"/>
    <n v="17"/>
    <s v="PhD"/>
    <n v="0.1"/>
    <n v="1.06"/>
    <x v="53"/>
    <x v="2"/>
    <n v="0.21"/>
    <n v="0.17"/>
    <n v="7.0000000000000007E-2"/>
    <n v="0.67"/>
    <n v="0.46"/>
    <n v="0.83"/>
    <n v="0.1"/>
    <n v="0.14000000000000001"/>
    <n v="0.31"/>
    <n v="0.77"/>
    <x v="0"/>
    <s v="Senior"/>
    <x v="3"/>
    <x v="1"/>
  </r>
  <r>
    <x v="17"/>
    <n v="43764"/>
    <n v="25"/>
    <s v="Bachelor's"/>
    <n v="0.41"/>
    <n v="0.8"/>
    <x v="20"/>
    <x v="2"/>
    <n v="0.94"/>
    <n v="0.55000000000000004"/>
    <n v="0.79"/>
    <n v="0.66"/>
    <n v="0.51"/>
    <n v="0.09"/>
    <n v="0.64"/>
    <n v="0.16"/>
    <n v="0.41"/>
    <n v="0.63"/>
    <x v="0"/>
    <s v="Expert/Late"/>
    <x v="15"/>
    <x v="0"/>
  </r>
  <r>
    <x v="16"/>
    <n v="40485"/>
    <n v="2"/>
    <s v="High School"/>
    <n v="0.69"/>
    <n v="1.17"/>
    <x v="44"/>
    <x v="0"/>
    <n v="0.35"/>
    <n v="0.04"/>
    <n v="0.72"/>
    <n v="0.95"/>
    <n v="0.26"/>
    <n v="0.09"/>
    <n v="0.48"/>
    <n v="0.86"/>
    <n v="0.55000000000000004"/>
    <n v="0.05"/>
    <x v="0"/>
    <s v="Entry/Junior"/>
    <x v="14"/>
    <x v="0"/>
  </r>
  <r>
    <x v="0"/>
    <n v="83804"/>
    <n v="21"/>
    <s v="Bachelor's"/>
    <n v="0.22"/>
    <n v="0.54"/>
    <x v="56"/>
    <x v="0"/>
    <n v="0.13"/>
    <n v="0.34"/>
    <n v="0.51"/>
    <n v="0.9"/>
    <n v="0.08"/>
    <n v="0.67"/>
    <n v="0.01"/>
    <n v="0.63"/>
    <n v="0.55000000000000004"/>
    <n v="0.81"/>
    <x v="0"/>
    <s v="Expert/Late"/>
    <x v="0"/>
    <x v="0"/>
  </r>
  <r>
    <x v="4"/>
    <n v="97635"/>
    <n v="18"/>
    <s v="High School"/>
    <n v="0.35"/>
    <n v="0.74"/>
    <x v="20"/>
    <x v="2"/>
    <n v="0.53"/>
    <n v="0.89"/>
    <n v="0.51"/>
    <n v="0.74"/>
    <n v="0.3"/>
    <n v="0.45"/>
    <n v="0.32"/>
    <n v="0.11"/>
    <n v="0.42"/>
    <n v="0.76"/>
    <x v="0"/>
    <s v="Senior"/>
    <x v="4"/>
    <x v="2"/>
  </r>
  <r>
    <x v="0"/>
    <n v="100880"/>
    <n v="19"/>
    <s v="Bachelor's"/>
    <n v="0.65"/>
    <n v="1.26"/>
    <x v="80"/>
    <x v="0"/>
    <n v="0.8"/>
    <n v="0.34"/>
    <n v="0.26"/>
    <n v="0.22"/>
    <n v="0.2"/>
    <n v="0.74"/>
    <n v="0.89"/>
    <n v="0.23"/>
    <n v="0.09"/>
    <n v="0.31"/>
    <x v="1"/>
    <s v="Senior"/>
    <x v="0"/>
    <x v="0"/>
  </r>
  <r>
    <x v="18"/>
    <n v="74344"/>
    <n v="20"/>
    <s v="Bachelor's"/>
    <n v="0.37"/>
    <n v="1.05"/>
    <x v="52"/>
    <x v="1"/>
    <n v="0.41"/>
    <n v="1"/>
    <n v="0.3"/>
    <n v="0.98"/>
    <n v="0.2"/>
    <n v="0.11"/>
    <n v="0.75"/>
    <n v="0.7"/>
    <n v="0.81"/>
    <n v="0.34"/>
    <x v="0"/>
    <s v="Senior"/>
    <x v="13"/>
    <x v="3"/>
  </r>
  <r>
    <x v="11"/>
    <n v="122424"/>
    <n v="26"/>
    <s v="Master's"/>
    <n v="0.12"/>
    <n v="0.53"/>
    <x v="71"/>
    <x v="2"/>
    <n v="0.8"/>
    <n v="0.67"/>
    <n v="0.44"/>
    <n v="0.26"/>
    <n v="0.06"/>
    <n v="0.34"/>
    <n v="0.46"/>
    <n v="0.69"/>
    <n v="0.65"/>
    <n v="0.95"/>
    <x v="1"/>
    <s v="Expert/Late"/>
    <x v="10"/>
    <x v="2"/>
  </r>
  <r>
    <x v="8"/>
    <n v="131388"/>
    <n v="29"/>
    <s v="Bachelor's"/>
    <n v="0.34"/>
    <n v="0.98"/>
    <x v="64"/>
    <x v="2"/>
    <n v="0.5"/>
    <n v="0.91"/>
    <n v="0.61"/>
    <n v="0.04"/>
    <n v="0.11"/>
    <n v="0.75"/>
    <n v="0.72"/>
    <n v="0.15"/>
    <n v="0.06"/>
    <n v="0.57999999999999996"/>
    <x v="1"/>
    <s v="Expert/Late"/>
    <x v="7"/>
    <x v="2"/>
  </r>
  <r>
    <x v="15"/>
    <n v="146649"/>
    <n v="9"/>
    <s v="High School"/>
    <n v="0.14000000000000001"/>
    <n v="0.97"/>
    <x v="61"/>
    <x v="1"/>
    <n v="0.93"/>
    <n v="0.22"/>
    <n v="0.73"/>
    <n v="0.52"/>
    <n v="0.01"/>
    <n v="0.52"/>
    <n v="0.1"/>
    <n v="0.66"/>
    <n v="0.56999999999999995"/>
    <n v="0.01"/>
    <x v="1"/>
    <s v="Mid-Level"/>
    <x v="13"/>
    <x v="3"/>
  </r>
  <r>
    <x v="12"/>
    <n v="79117"/>
    <n v="3"/>
    <s v="PhD"/>
    <n v="0.01"/>
    <n v="1.24"/>
    <x v="31"/>
    <x v="2"/>
    <n v="0.17"/>
    <n v="0.96"/>
    <n v="0.22"/>
    <n v="0.46"/>
    <n v="0.11"/>
    <n v="0.6"/>
    <n v="0.38"/>
    <n v="0.35"/>
    <n v="0.83"/>
    <n v="0.01"/>
    <x v="0"/>
    <s v="Early Career"/>
    <x v="3"/>
    <x v="1"/>
  </r>
  <r>
    <x v="16"/>
    <n v="45685"/>
    <n v="27"/>
    <s v="High School"/>
    <n v="0.56999999999999995"/>
    <n v="1.49"/>
    <x v="0"/>
    <x v="0"/>
    <n v="0.06"/>
    <n v="0.05"/>
    <n v="0.88"/>
    <n v="0.84"/>
    <n v="0.35"/>
    <n v="0.62"/>
    <n v="0.49"/>
    <n v="0.97"/>
    <n v="0.95"/>
    <n v="0.98"/>
    <x v="0"/>
    <s v="Expert/Late"/>
    <x v="14"/>
    <x v="0"/>
  </r>
  <r>
    <x v="14"/>
    <n v="134031"/>
    <n v="16"/>
    <s v="Master's"/>
    <n v="0.91"/>
    <n v="0.72"/>
    <x v="32"/>
    <x v="0"/>
    <n v="0.71"/>
    <n v="0.96"/>
    <n v="0.56999999999999995"/>
    <n v="0.09"/>
    <n v="0.6"/>
    <n v="0.69"/>
    <n v="0.22"/>
    <n v="0.39"/>
    <n v="0.6"/>
    <n v="0.37"/>
    <x v="1"/>
    <s v="Senior"/>
    <x v="12"/>
    <x v="0"/>
  </r>
  <r>
    <x v="18"/>
    <n v="67595"/>
    <n v="16"/>
    <s v="High School"/>
    <n v="0.13"/>
    <n v="1.44"/>
    <x v="52"/>
    <x v="1"/>
    <n v="0"/>
    <n v="0.77"/>
    <n v="0.74"/>
    <n v="0.01"/>
    <n v="0.37"/>
    <n v="0.61"/>
    <n v="0.45"/>
    <n v="0.78"/>
    <n v="0.43"/>
    <n v="0.15"/>
    <x v="0"/>
    <s v="Senior"/>
    <x v="13"/>
    <x v="3"/>
  </r>
  <r>
    <x v="19"/>
    <n v="54541"/>
    <n v="1"/>
    <s v="Master's"/>
    <n v="0.24"/>
    <n v="1.22"/>
    <x v="46"/>
    <x v="2"/>
    <n v="0.33"/>
    <n v="0.44"/>
    <n v="0.19"/>
    <n v="0.45"/>
    <n v="0.16"/>
    <n v="0.56000000000000005"/>
    <n v="0.66"/>
    <n v="0.06"/>
    <n v="0.87"/>
    <n v="0.19"/>
    <x v="0"/>
    <s v="Entry/Junior"/>
    <x v="16"/>
    <x v="2"/>
  </r>
  <r>
    <x v="2"/>
    <n v="118598"/>
    <n v="7"/>
    <s v="Bachelor's"/>
    <n v="0.66"/>
    <n v="0.97"/>
    <x v="90"/>
    <x v="0"/>
    <n v="0.13"/>
    <n v="0.81"/>
    <n v="0.62"/>
    <n v="0.14000000000000001"/>
    <n v="0.37"/>
    <n v="0.81"/>
    <n v="0.56999999999999995"/>
    <n v="0.11"/>
    <n v="0.37"/>
    <n v="0.24"/>
    <x v="1"/>
    <s v="Mid-Level"/>
    <x v="2"/>
    <x v="0"/>
  </r>
  <r>
    <x v="8"/>
    <n v="70785"/>
    <n v="10"/>
    <s v="High School"/>
    <n v="0.6"/>
    <n v="1.1299999999999999"/>
    <x v="45"/>
    <x v="2"/>
    <n v="0.15"/>
    <n v="0.97"/>
    <n v="0.36"/>
    <n v="0.63"/>
    <n v="0.47"/>
    <n v="0.47"/>
    <n v="0.7"/>
    <n v="0.99"/>
    <n v="0.66"/>
    <n v="0.79"/>
    <x v="0"/>
    <s v="Mid-Level"/>
    <x v="7"/>
    <x v="2"/>
  </r>
  <r>
    <x v="19"/>
    <n v="131633"/>
    <n v="28"/>
    <s v="High School"/>
    <n v="0.18"/>
    <n v="0.81"/>
    <x v="45"/>
    <x v="2"/>
    <n v="0.45"/>
    <n v="0.88"/>
    <n v="0.15"/>
    <n v="0.51"/>
    <n v="0.65"/>
    <n v="0.52"/>
    <n v="0.89"/>
    <n v="0.99"/>
    <n v="0.12"/>
    <n v="0.13"/>
    <x v="1"/>
    <s v="Expert/Late"/>
    <x v="16"/>
    <x v="2"/>
  </r>
  <r>
    <x v="10"/>
    <n v="90359"/>
    <n v="15"/>
    <s v="Master's"/>
    <n v="0.68"/>
    <n v="0.87"/>
    <x v="31"/>
    <x v="2"/>
    <n v="0.41"/>
    <n v="0.63"/>
    <n v="0.77"/>
    <n v="0.55000000000000004"/>
    <n v="0.54"/>
    <n v="0.09"/>
    <n v="0.41"/>
    <n v="0.55000000000000004"/>
    <n v="0.46"/>
    <n v="0.9"/>
    <x v="0"/>
    <s v="Senior"/>
    <x v="9"/>
    <x v="1"/>
  </r>
  <r>
    <x v="18"/>
    <n v="55642"/>
    <n v="3"/>
    <s v="Bachelor's"/>
    <n v="0.82"/>
    <n v="0.88"/>
    <x v="70"/>
    <x v="1"/>
    <n v="0.4"/>
    <n v="0.23"/>
    <n v="0.34"/>
    <n v="7.0000000000000007E-2"/>
    <n v="0.33"/>
    <n v="0.46"/>
    <n v="0.96"/>
    <n v="0.31"/>
    <n v="0.9"/>
    <n v="0.23"/>
    <x v="0"/>
    <s v="Early Career"/>
    <x v="13"/>
    <x v="3"/>
  </r>
  <r>
    <x v="8"/>
    <n v="117657"/>
    <n v="0"/>
    <s v="Master's"/>
    <n v="0.52"/>
    <n v="1.17"/>
    <x v="86"/>
    <x v="2"/>
    <n v="0.22"/>
    <n v="0.46"/>
    <n v="0.33"/>
    <n v="0.71"/>
    <n v="0.51"/>
    <n v="0.16"/>
    <n v="0.89"/>
    <n v="0.28999999999999998"/>
    <n v="0.73"/>
    <n v="0.78"/>
    <x v="1"/>
    <s v="Entry/Junior"/>
    <x v="7"/>
    <x v="2"/>
  </r>
  <r>
    <x v="8"/>
    <n v="128525"/>
    <n v="0"/>
    <s v="High School"/>
    <n v="0.5"/>
    <n v="1.1200000000000001"/>
    <x v="87"/>
    <x v="2"/>
    <n v="0.68"/>
    <n v="0.46"/>
    <n v="0.44"/>
    <n v="0.86"/>
    <n v="0.05"/>
    <n v="0.88"/>
    <n v="0.85"/>
    <n v="0.51"/>
    <n v="0.49"/>
    <n v="0.36"/>
    <x v="1"/>
    <s v="Entry/Junior"/>
    <x v="7"/>
    <x v="2"/>
  </r>
  <r>
    <x v="6"/>
    <n v="41360"/>
    <n v="18"/>
    <s v="Bachelor's"/>
    <n v="0.11"/>
    <n v="1.0900000000000001"/>
    <x v="64"/>
    <x v="2"/>
    <n v="0.93"/>
    <n v="0.78"/>
    <n v="0.64"/>
    <n v="0.12"/>
    <n v="0.37"/>
    <n v="0.14000000000000001"/>
    <n v="0.88"/>
    <n v="0.75"/>
    <n v="0.76"/>
    <n v="0.65"/>
    <x v="0"/>
    <s v="Senior"/>
    <x v="5"/>
    <x v="0"/>
  </r>
  <r>
    <x v="2"/>
    <n v="135190"/>
    <n v="10"/>
    <s v="Master's"/>
    <n v="0.15"/>
    <n v="0.83"/>
    <x v="67"/>
    <x v="0"/>
    <n v="0.72"/>
    <n v="0.16"/>
    <n v="0.7"/>
    <n v="0.69"/>
    <n v="0.46"/>
    <n v="0.14000000000000001"/>
    <n v="0.31"/>
    <n v="0.32"/>
    <n v="0.7"/>
    <n v="0.11"/>
    <x v="1"/>
    <s v="Mid-Level"/>
    <x v="2"/>
    <x v="0"/>
  </r>
  <r>
    <x v="11"/>
    <n v="81747"/>
    <n v="21"/>
    <s v="High School"/>
    <n v="0.48"/>
    <n v="0.77"/>
    <x v="84"/>
    <x v="2"/>
    <n v="0.35"/>
    <n v="0.06"/>
    <n v="0.47"/>
    <n v="0.99"/>
    <n v="0.3"/>
    <n v="0.74"/>
    <n v="0.55000000000000004"/>
    <n v="0.33"/>
    <n v="0.09"/>
    <n v="0.22"/>
    <x v="0"/>
    <s v="Expert/Late"/>
    <x v="10"/>
    <x v="2"/>
  </r>
  <r>
    <x v="9"/>
    <n v="131809"/>
    <n v="2"/>
    <s v="High School"/>
    <n v="0.28000000000000003"/>
    <n v="0.64"/>
    <x v="80"/>
    <x v="0"/>
    <n v="0.57999999999999996"/>
    <n v="0.7"/>
    <n v="0.39"/>
    <n v="0.5"/>
    <n v="0.45"/>
    <n v="0.01"/>
    <n v="0.4"/>
    <n v="0.59"/>
    <n v="0.56999999999999995"/>
    <n v="0.75"/>
    <x v="1"/>
    <s v="Entry/Junior"/>
    <x v="8"/>
    <x v="0"/>
  </r>
  <r>
    <x v="14"/>
    <n v="145070"/>
    <n v="14"/>
    <s v="Master's"/>
    <n v="0.28000000000000003"/>
    <n v="0.76"/>
    <x v="90"/>
    <x v="0"/>
    <n v="0.73"/>
    <n v="0.09"/>
    <n v="0.95"/>
    <n v="0.54"/>
    <n v="0.31"/>
    <n v="0.69"/>
    <n v="0.04"/>
    <n v="0.48"/>
    <n v="0.49"/>
    <n v="0.16"/>
    <x v="1"/>
    <s v="Senior"/>
    <x v="12"/>
    <x v="0"/>
  </r>
  <r>
    <x v="0"/>
    <n v="98688"/>
    <n v="8"/>
    <s v="Master's"/>
    <n v="0.8"/>
    <n v="0.65"/>
    <x v="77"/>
    <x v="0"/>
    <n v="0.1"/>
    <n v="0.85"/>
    <n v="0.32"/>
    <n v="0.44"/>
    <n v="0.32"/>
    <n v="0.31"/>
    <n v="0.75"/>
    <n v="0.75"/>
    <n v="0.52"/>
    <n v="0.66"/>
    <x v="0"/>
    <s v="Mid-Level"/>
    <x v="0"/>
    <x v="0"/>
  </r>
  <r>
    <x v="0"/>
    <n v="53545"/>
    <n v="7"/>
    <s v="Bachelor's"/>
    <n v="0.03"/>
    <n v="0.56999999999999995"/>
    <x v="9"/>
    <x v="0"/>
    <n v="0.75"/>
    <n v="0.91"/>
    <n v="0.03"/>
    <n v="0.37"/>
    <n v="0.22"/>
    <n v="0.82"/>
    <n v="0.85"/>
    <n v="0.21"/>
    <n v="0.71"/>
    <n v="0.73"/>
    <x v="0"/>
    <s v="Mid-Level"/>
    <x v="0"/>
    <x v="0"/>
  </r>
  <r>
    <x v="3"/>
    <n v="138322"/>
    <n v="14"/>
    <s v="PhD"/>
    <n v="0.43"/>
    <n v="1.1200000000000001"/>
    <x v="57"/>
    <x v="2"/>
    <n v="0.4"/>
    <n v="0.15"/>
    <n v="0.54"/>
    <n v="0.84"/>
    <n v="0.52"/>
    <n v="0.04"/>
    <n v="0.03"/>
    <n v="0.61"/>
    <n v="0.33"/>
    <n v="0.56999999999999995"/>
    <x v="1"/>
    <s v="Senior"/>
    <x v="3"/>
    <x v="1"/>
  </r>
  <r>
    <x v="19"/>
    <n v="37965"/>
    <n v="2"/>
    <s v="PhD"/>
    <n v="0.78"/>
    <n v="1.36"/>
    <x v="72"/>
    <x v="2"/>
    <n v="0.3"/>
    <n v="0.66"/>
    <n v="0.28000000000000003"/>
    <n v="0.76"/>
    <n v="0.12"/>
    <n v="0.76"/>
    <n v="0.44"/>
    <n v="0.86"/>
    <n v="0.74"/>
    <n v="0.38"/>
    <x v="0"/>
    <s v="Entry/Junior"/>
    <x v="16"/>
    <x v="2"/>
  </r>
  <r>
    <x v="6"/>
    <n v="52546"/>
    <n v="18"/>
    <s v="PhD"/>
    <n v="0.28000000000000003"/>
    <n v="1.47"/>
    <x v="45"/>
    <x v="2"/>
    <n v="0.99"/>
    <n v="0.05"/>
    <n v="0.27"/>
    <n v="0.74"/>
    <n v="0.92"/>
    <n v="0.03"/>
    <n v="0"/>
    <n v="0.26"/>
    <n v="0.85"/>
    <n v="0.77"/>
    <x v="0"/>
    <s v="Senior"/>
    <x v="5"/>
    <x v="0"/>
  </r>
  <r>
    <x v="1"/>
    <n v="57774"/>
    <n v="12"/>
    <s v="Bachelor's"/>
    <n v="0"/>
    <n v="1.05"/>
    <x v="37"/>
    <x v="1"/>
    <n v="0.75"/>
    <n v="0.45"/>
    <n v="0.68"/>
    <n v="0.85"/>
    <n v="0.54"/>
    <n v="0.34"/>
    <n v="0.77"/>
    <n v="0.27"/>
    <n v="0.89"/>
    <n v="7.0000000000000007E-2"/>
    <x v="0"/>
    <s v="Senior"/>
    <x v="1"/>
    <x v="1"/>
  </r>
  <r>
    <x v="18"/>
    <n v="113394"/>
    <n v="0"/>
    <s v="Bachelor's"/>
    <n v="0.09"/>
    <n v="0.56000000000000005"/>
    <x v="41"/>
    <x v="1"/>
    <n v="0.96"/>
    <n v="0.98"/>
    <n v="0.2"/>
    <n v="0.15"/>
    <n v="0.35"/>
    <n v="0.34"/>
    <n v="0.76"/>
    <n v="0.44"/>
    <n v="0.78"/>
    <n v="0.75"/>
    <x v="1"/>
    <s v="Entry/Junior"/>
    <x v="13"/>
    <x v="3"/>
  </r>
  <r>
    <x v="18"/>
    <n v="40002"/>
    <n v="10"/>
    <s v="PhD"/>
    <n v="0.83"/>
    <n v="0.7"/>
    <x v="63"/>
    <x v="1"/>
    <n v="0.75"/>
    <n v="0.24"/>
    <n v="0"/>
    <n v="0.91"/>
    <n v="0.62"/>
    <n v="0.44"/>
    <n v="0.73"/>
    <n v="0.33"/>
    <n v="0.95"/>
    <n v="7.0000000000000007E-2"/>
    <x v="0"/>
    <s v="Mid-Level"/>
    <x v="13"/>
    <x v="3"/>
  </r>
  <r>
    <x v="1"/>
    <n v="107365"/>
    <n v="22"/>
    <s v="PhD"/>
    <n v="0.78"/>
    <n v="0.97"/>
    <x v="52"/>
    <x v="1"/>
    <n v="0.93"/>
    <n v="0.74"/>
    <n v="0.31"/>
    <n v="0.56000000000000005"/>
    <n v="0.91"/>
    <n v="0.45"/>
    <n v="0.68"/>
    <n v="0.47"/>
    <n v="0.12"/>
    <n v="0.06"/>
    <x v="1"/>
    <s v="Expert/Late"/>
    <x v="1"/>
    <x v="1"/>
  </r>
  <r>
    <x v="14"/>
    <n v="44833"/>
    <n v="18"/>
    <s v="Bachelor's"/>
    <n v="0.61"/>
    <n v="0.6"/>
    <x v="32"/>
    <x v="0"/>
    <n v="0.52"/>
    <n v="0.77"/>
    <n v="0.13"/>
    <n v="0.91"/>
    <n v="0.59"/>
    <n v="0.74"/>
    <n v="0.03"/>
    <n v="0.32"/>
    <n v="0.27"/>
    <n v="0.95"/>
    <x v="0"/>
    <s v="Senior"/>
    <x v="12"/>
    <x v="0"/>
  </r>
  <r>
    <x v="10"/>
    <n v="52844"/>
    <n v="24"/>
    <s v="Master's"/>
    <n v="0.71"/>
    <n v="0.54"/>
    <x v="48"/>
    <x v="2"/>
    <n v="0.34"/>
    <n v="0.79"/>
    <n v="0.79"/>
    <n v="0.95"/>
    <n v="0.92"/>
    <n v="0.08"/>
    <n v="0.83"/>
    <n v="0.45"/>
    <n v="0.87"/>
    <n v="0.09"/>
    <x v="0"/>
    <s v="Expert/Late"/>
    <x v="9"/>
    <x v="1"/>
  </r>
  <r>
    <x v="8"/>
    <n v="95265"/>
    <n v="6"/>
    <s v="High School"/>
    <n v="0.16"/>
    <n v="0.83"/>
    <x v="57"/>
    <x v="2"/>
    <n v="0.12"/>
    <n v="0.45"/>
    <n v="0.82"/>
    <n v="0.77"/>
    <n v="0.24"/>
    <n v="0.15"/>
    <n v="0.39"/>
    <n v="0.88"/>
    <n v="0.09"/>
    <n v="0.54"/>
    <x v="0"/>
    <s v="Mid-Level"/>
    <x v="7"/>
    <x v="2"/>
  </r>
  <r>
    <x v="12"/>
    <n v="35725"/>
    <n v="9"/>
    <s v="Master's"/>
    <n v="0.47"/>
    <n v="0.63"/>
    <x v="20"/>
    <x v="2"/>
    <n v="0.19"/>
    <n v="0.26"/>
    <n v="0.28000000000000003"/>
    <n v="0.65"/>
    <n v="0.05"/>
    <n v="0.08"/>
    <n v="0.19"/>
    <n v="0.87"/>
    <n v="0.63"/>
    <n v="0.73"/>
    <x v="0"/>
    <s v="Mid-Level"/>
    <x v="3"/>
    <x v="1"/>
  </r>
  <r>
    <x v="0"/>
    <n v="33573"/>
    <n v="21"/>
    <s v="Bachelor's"/>
    <n v="0.21"/>
    <n v="0.54"/>
    <x v="90"/>
    <x v="0"/>
    <n v="0.56999999999999995"/>
    <n v="0.9"/>
    <n v="0.88"/>
    <n v="0.42"/>
    <n v="0.42"/>
    <n v="0.16"/>
    <n v="0.26"/>
    <n v="0.93"/>
    <n v="0.14000000000000001"/>
    <n v="0.97"/>
    <x v="0"/>
    <s v="Expert/Late"/>
    <x v="0"/>
    <x v="0"/>
  </r>
  <r>
    <x v="14"/>
    <n v="65744"/>
    <n v="19"/>
    <s v="Bachelor's"/>
    <n v="0.9"/>
    <n v="1.18"/>
    <x v="0"/>
    <x v="0"/>
    <n v="0.71"/>
    <n v="0.83"/>
    <n v="0.88"/>
    <n v="0.64"/>
    <n v="0.89"/>
    <n v="0.54"/>
    <n v="0.28000000000000003"/>
    <n v="0.88"/>
    <n v="0.54"/>
    <n v="0.91"/>
    <x v="0"/>
    <s v="Senior"/>
    <x v="12"/>
    <x v="0"/>
  </r>
  <r>
    <x v="14"/>
    <n v="58672"/>
    <n v="12"/>
    <s v="Bachelor's"/>
    <n v="0.4"/>
    <n v="1.45"/>
    <x v="39"/>
    <x v="0"/>
    <n v="0.94"/>
    <n v="0.95"/>
    <n v="0.88"/>
    <n v="0.56000000000000005"/>
    <n v="0.65"/>
    <n v="0.87"/>
    <n v="0.78"/>
    <n v="0.63"/>
    <n v="0.98"/>
    <n v="0.69"/>
    <x v="0"/>
    <s v="Senior"/>
    <x v="12"/>
    <x v="0"/>
  </r>
  <r>
    <x v="3"/>
    <n v="107831"/>
    <n v="23"/>
    <s v="Master's"/>
    <n v="0.06"/>
    <n v="0.64"/>
    <x v="8"/>
    <x v="2"/>
    <n v="0.38"/>
    <n v="0.78"/>
    <n v="0.16"/>
    <n v="0.98"/>
    <n v="0.32"/>
    <n v="0.43"/>
    <n v="0.27"/>
    <n v="0.57999999999999996"/>
    <n v="0.06"/>
    <n v="0.15"/>
    <x v="1"/>
    <s v="Expert/Late"/>
    <x v="3"/>
    <x v="1"/>
  </r>
  <r>
    <x v="7"/>
    <n v="69215"/>
    <n v="7"/>
    <s v="Master's"/>
    <n v="0.19"/>
    <n v="0.74"/>
    <x v="88"/>
    <x v="1"/>
    <n v="0.09"/>
    <n v="0.44"/>
    <n v="0.02"/>
    <n v="0.35"/>
    <n v="0.7"/>
    <n v="0.09"/>
    <n v="0.89"/>
    <n v="0.91"/>
    <n v="0.1"/>
    <n v="0.99"/>
    <x v="0"/>
    <s v="Mid-Level"/>
    <x v="6"/>
    <x v="3"/>
  </r>
  <r>
    <x v="1"/>
    <n v="88769"/>
    <n v="5"/>
    <s v="Master's"/>
    <n v="0.08"/>
    <n v="0.51"/>
    <x v="18"/>
    <x v="1"/>
    <n v="0.63"/>
    <n v="0.33"/>
    <n v="0.84"/>
    <n v="0.72"/>
    <n v="0.35"/>
    <n v="0.73"/>
    <n v="0.94"/>
    <n v="0.09"/>
    <n v="0.31"/>
    <n v="0.46"/>
    <x v="0"/>
    <s v="Early Career"/>
    <x v="1"/>
    <x v="1"/>
  </r>
  <r>
    <x v="18"/>
    <n v="48408"/>
    <n v="9"/>
    <s v="High School"/>
    <n v="0.54"/>
    <n v="0.8"/>
    <x v="29"/>
    <x v="1"/>
    <n v="0.65"/>
    <n v="0.57999999999999996"/>
    <n v="0.11"/>
    <n v="0.48"/>
    <n v="0.36"/>
    <n v="0.49"/>
    <n v="0.92"/>
    <n v="0.48"/>
    <n v="0.01"/>
    <n v="0.44"/>
    <x v="0"/>
    <s v="Mid-Level"/>
    <x v="13"/>
    <x v="3"/>
  </r>
  <r>
    <x v="8"/>
    <n v="34286"/>
    <n v="3"/>
    <s v="PhD"/>
    <n v="0.82"/>
    <n v="0.75"/>
    <x v="25"/>
    <x v="2"/>
    <n v="0.65"/>
    <n v="0.16"/>
    <n v="0.74"/>
    <n v="0.69"/>
    <n v="0.54"/>
    <n v="0.56999999999999995"/>
    <n v="0.11"/>
    <n v="0.44"/>
    <n v="0.09"/>
    <n v="0.31"/>
    <x v="0"/>
    <s v="Early Career"/>
    <x v="7"/>
    <x v="2"/>
  </r>
  <r>
    <x v="9"/>
    <n v="86153"/>
    <n v="11"/>
    <s v="Master's"/>
    <n v="0.56999999999999995"/>
    <n v="1.24"/>
    <x v="56"/>
    <x v="0"/>
    <n v="0.19"/>
    <n v="0.59"/>
    <n v="0.76"/>
    <n v="0.14000000000000001"/>
    <n v="0.82"/>
    <n v="0.56000000000000005"/>
    <n v="0"/>
    <n v="0.52"/>
    <n v="0.4"/>
    <n v="0.3"/>
    <x v="0"/>
    <s v="Senior"/>
    <x v="8"/>
    <x v="0"/>
  </r>
  <r>
    <x v="15"/>
    <n v="102944"/>
    <n v="6"/>
    <s v="High School"/>
    <n v="0.9"/>
    <n v="1.26"/>
    <x v="75"/>
    <x v="1"/>
    <n v="0.91"/>
    <n v="0.91"/>
    <n v="0.11"/>
    <n v="0.46"/>
    <n v="0"/>
    <n v="0.51"/>
    <n v="0.92"/>
    <n v="0.2"/>
    <n v="0.64"/>
    <n v="0.64"/>
    <x v="1"/>
    <s v="Mid-Level"/>
    <x v="13"/>
    <x v="3"/>
  </r>
  <r>
    <x v="15"/>
    <n v="92845"/>
    <n v="22"/>
    <s v="High School"/>
    <n v="0.24"/>
    <n v="0.96"/>
    <x v="5"/>
    <x v="1"/>
    <n v="0.57999999999999996"/>
    <n v="0.48"/>
    <n v="0.52"/>
    <n v="0.13"/>
    <n v="0.52"/>
    <n v="0.05"/>
    <n v="0.88"/>
    <n v="0.34"/>
    <n v="0.86"/>
    <n v="0.7"/>
    <x v="0"/>
    <s v="Expert/Late"/>
    <x v="13"/>
    <x v="3"/>
  </r>
  <r>
    <x v="15"/>
    <n v="145429"/>
    <n v="14"/>
    <s v="Bachelor's"/>
    <n v="0.17"/>
    <n v="0.52"/>
    <x v="5"/>
    <x v="1"/>
    <n v="0.54"/>
    <n v="0.48"/>
    <n v="0.5"/>
    <n v="0.25"/>
    <n v="0.69"/>
    <n v="0.7"/>
    <n v="0.36"/>
    <n v="0.88"/>
    <n v="0.64"/>
    <n v="0.71"/>
    <x v="1"/>
    <s v="Senior"/>
    <x v="13"/>
    <x v="3"/>
  </r>
  <r>
    <x v="7"/>
    <n v="144621"/>
    <n v="5"/>
    <s v="High School"/>
    <n v="0"/>
    <n v="1.37"/>
    <x v="75"/>
    <x v="1"/>
    <n v="0.12"/>
    <n v="0.37"/>
    <n v="0.66"/>
    <n v="0.65"/>
    <n v="0.86"/>
    <n v="0.14000000000000001"/>
    <n v="0.43"/>
    <n v="0.1"/>
    <n v="0.39"/>
    <n v="0.02"/>
    <x v="1"/>
    <s v="Early Career"/>
    <x v="6"/>
    <x v="3"/>
  </r>
  <r>
    <x v="2"/>
    <n v="110174"/>
    <n v="4"/>
    <s v="Bachelor's"/>
    <n v="0.53"/>
    <n v="1.35"/>
    <x v="76"/>
    <x v="0"/>
    <n v="0.23"/>
    <n v="0.26"/>
    <n v="0.39"/>
    <n v="0.8"/>
    <n v="0.39"/>
    <n v="0.2"/>
    <n v="0.06"/>
    <n v="0.08"/>
    <n v="0.76"/>
    <n v="0.44"/>
    <x v="1"/>
    <s v="Early Career"/>
    <x v="2"/>
    <x v="0"/>
  </r>
  <r>
    <x v="8"/>
    <n v="95951"/>
    <n v="3"/>
    <s v="High School"/>
    <n v="0.68"/>
    <n v="0.64"/>
    <x v="46"/>
    <x v="2"/>
    <n v="0.76"/>
    <n v="0.72"/>
    <n v="0.38"/>
    <n v="0.08"/>
    <n v="0.01"/>
    <n v="0.28999999999999998"/>
    <n v="0.01"/>
    <n v="0.23"/>
    <n v="0.42"/>
    <n v="0.12"/>
    <x v="0"/>
    <s v="Early Career"/>
    <x v="7"/>
    <x v="2"/>
  </r>
  <r>
    <x v="4"/>
    <n v="132255"/>
    <n v="20"/>
    <s v="Bachelor's"/>
    <n v="0.92"/>
    <n v="0.61"/>
    <x v="48"/>
    <x v="2"/>
    <n v="0.99"/>
    <n v="0.02"/>
    <n v="0.51"/>
    <n v="0.52"/>
    <n v="0.26"/>
    <n v="0.66"/>
    <n v="0.94"/>
    <n v="0.45"/>
    <n v="0.75"/>
    <n v="0.65"/>
    <x v="1"/>
    <s v="Senior"/>
    <x v="4"/>
    <x v="2"/>
  </r>
  <r>
    <x v="7"/>
    <n v="77052"/>
    <n v="22"/>
    <s v="High School"/>
    <n v="0.05"/>
    <n v="1.24"/>
    <x v="41"/>
    <x v="1"/>
    <n v="0.22"/>
    <n v="0.95"/>
    <n v="0.77"/>
    <n v="0.96"/>
    <n v="0.26"/>
    <n v="0.84"/>
    <n v="0.61"/>
    <n v="0.98"/>
    <n v="0.95"/>
    <n v="0.97"/>
    <x v="0"/>
    <s v="Expert/Late"/>
    <x v="6"/>
    <x v="3"/>
  </r>
  <r>
    <x v="16"/>
    <n v="98324"/>
    <n v="21"/>
    <s v="PhD"/>
    <n v="0.01"/>
    <n v="1.24"/>
    <x v="62"/>
    <x v="0"/>
    <n v="0.71"/>
    <n v="0.98"/>
    <n v="0.04"/>
    <n v="0.56999999999999995"/>
    <n v="0.73"/>
    <n v="0.25"/>
    <n v="0.23"/>
    <n v="0.06"/>
    <n v="0.09"/>
    <n v="0.66"/>
    <x v="0"/>
    <s v="Expert/Late"/>
    <x v="14"/>
    <x v="0"/>
  </r>
  <r>
    <x v="3"/>
    <n v="127204"/>
    <n v="15"/>
    <s v="Bachelor's"/>
    <n v="0.03"/>
    <n v="1.47"/>
    <x v="23"/>
    <x v="2"/>
    <n v="0.52"/>
    <n v="0.27"/>
    <n v="0.66"/>
    <n v="0.36"/>
    <n v="0.7"/>
    <n v="0.68"/>
    <n v="0.09"/>
    <n v="0.91"/>
    <n v="0.49"/>
    <n v="0.39"/>
    <x v="1"/>
    <s v="Senior"/>
    <x v="3"/>
    <x v="1"/>
  </r>
  <r>
    <x v="12"/>
    <n v="106489"/>
    <n v="11"/>
    <s v="High School"/>
    <n v="0.44"/>
    <n v="1.22"/>
    <x v="23"/>
    <x v="2"/>
    <n v="0.17"/>
    <n v="0.99"/>
    <n v="0.46"/>
    <n v="0.39"/>
    <n v="0.92"/>
    <n v="0.53"/>
    <n v="0.71"/>
    <n v="0.85"/>
    <n v="0.24"/>
    <n v="0.17"/>
    <x v="1"/>
    <s v="Senior"/>
    <x v="3"/>
    <x v="1"/>
  </r>
  <r>
    <x v="17"/>
    <n v="138906"/>
    <n v="2"/>
    <s v="PhD"/>
    <n v="0.9"/>
    <n v="0.7"/>
    <x v="71"/>
    <x v="2"/>
    <n v="0.28999999999999998"/>
    <n v="0.3"/>
    <n v="0.67"/>
    <n v="0.95"/>
    <n v="0.33"/>
    <n v="0.41"/>
    <n v="0.77"/>
    <n v="0.43"/>
    <n v="0.93"/>
    <n v="0.5"/>
    <x v="1"/>
    <s v="Entry/Junior"/>
    <x v="15"/>
    <x v="0"/>
  </r>
  <r>
    <x v="9"/>
    <n v="105477"/>
    <n v="19"/>
    <s v="Bachelor's"/>
    <n v="0.97"/>
    <n v="0.93"/>
    <x v="39"/>
    <x v="0"/>
    <n v="0.18"/>
    <n v="1"/>
    <n v="0.75"/>
    <n v="0.41"/>
    <n v="0.83"/>
    <n v="0.55000000000000004"/>
    <n v="0.32"/>
    <n v="0.74"/>
    <n v="0.75"/>
    <n v="0.5"/>
    <x v="1"/>
    <s v="Senior"/>
    <x v="8"/>
    <x v="0"/>
  </r>
  <r>
    <x v="13"/>
    <n v="128103"/>
    <n v="21"/>
    <s v="Bachelor's"/>
    <n v="0.08"/>
    <n v="1.29"/>
    <x v="12"/>
    <x v="2"/>
    <n v="0.68"/>
    <n v="0.84"/>
    <n v="0.72"/>
    <n v="0.9"/>
    <n v="0.15"/>
    <n v="0.39"/>
    <n v="0.46"/>
    <n v="0.3"/>
    <n v="0.73"/>
    <n v="0.91"/>
    <x v="1"/>
    <s v="Expert/Late"/>
    <x v="11"/>
    <x v="1"/>
  </r>
  <r>
    <x v="11"/>
    <n v="58401"/>
    <n v="4"/>
    <s v="High School"/>
    <n v="0.94"/>
    <n v="1.02"/>
    <x v="50"/>
    <x v="2"/>
    <n v="0.6"/>
    <n v="0.27"/>
    <n v="0.38"/>
    <n v="0.55000000000000004"/>
    <n v="0.94"/>
    <n v="0.64"/>
    <n v="0.33"/>
    <n v="0.01"/>
    <n v="0.98"/>
    <n v="0.49"/>
    <x v="0"/>
    <s v="Early Career"/>
    <x v="10"/>
    <x v="2"/>
  </r>
  <r>
    <x v="0"/>
    <n v="109870"/>
    <n v="14"/>
    <s v="Master's"/>
    <n v="0.55000000000000004"/>
    <n v="1.1100000000000001"/>
    <x v="51"/>
    <x v="0"/>
    <n v="0.32"/>
    <n v="0.7"/>
    <n v="0.53"/>
    <n v="0.67"/>
    <n v="0.84"/>
    <n v="0.18"/>
    <n v="0.61"/>
    <n v="0.05"/>
    <n v="0.1"/>
    <n v="0.67"/>
    <x v="1"/>
    <s v="Senior"/>
    <x v="0"/>
    <x v="0"/>
  </r>
  <r>
    <x v="5"/>
    <n v="93560"/>
    <n v="21"/>
    <s v="PhD"/>
    <n v="0.6"/>
    <n v="0.72"/>
    <x v="61"/>
    <x v="1"/>
    <n v="0.13"/>
    <n v="0.25"/>
    <n v="0.82"/>
    <n v="0.64"/>
    <n v="0.95"/>
    <n v="0.05"/>
    <n v="0.79"/>
    <n v="0.7"/>
    <n v="0.26"/>
    <n v="0.73"/>
    <x v="0"/>
    <s v="Expert/Late"/>
    <x v="3"/>
    <x v="1"/>
  </r>
  <r>
    <x v="7"/>
    <n v="143114"/>
    <n v="15"/>
    <s v="High School"/>
    <n v="0.46"/>
    <n v="1.19"/>
    <x v="74"/>
    <x v="1"/>
    <n v="0.34"/>
    <n v="0.47"/>
    <n v="0.9"/>
    <n v="0.38"/>
    <n v="0.4"/>
    <n v="0.61"/>
    <n v="0.75"/>
    <n v="0.73"/>
    <n v="0.02"/>
    <n v="0.69"/>
    <x v="1"/>
    <s v="Senior"/>
    <x v="6"/>
    <x v="3"/>
  </r>
  <r>
    <x v="8"/>
    <n v="128960"/>
    <n v="7"/>
    <s v="Master's"/>
    <n v="0.52"/>
    <n v="1.06"/>
    <x v="31"/>
    <x v="2"/>
    <n v="0.83"/>
    <n v="0.65"/>
    <n v="0.56000000000000005"/>
    <n v="0.37"/>
    <n v="0.14000000000000001"/>
    <n v="0.96"/>
    <n v="0.46"/>
    <n v="0.56999999999999995"/>
    <n v="0.75"/>
    <n v="7.0000000000000007E-2"/>
    <x v="1"/>
    <s v="Mid-Level"/>
    <x v="7"/>
    <x v="2"/>
  </r>
  <r>
    <x v="17"/>
    <n v="30125"/>
    <n v="14"/>
    <s v="PhD"/>
    <n v="0.8"/>
    <n v="1.27"/>
    <x v="57"/>
    <x v="2"/>
    <n v="0.53"/>
    <n v="0.05"/>
    <n v="0.55000000000000004"/>
    <n v="0.72"/>
    <n v="0.12"/>
    <n v="0.69"/>
    <n v="0.45"/>
    <n v="0.81"/>
    <n v="0.53"/>
    <n v="0.34"/>
    <x v="2"/>
    <s v="Senior"/>
    <x v="15"/>
    <x v="0"/>
  </r>
  <r>
    <x v="3"/>
    <n v="121703"/>
    <n v="15"/>
    <s v="Master's"/>
    <n v="0.9"/>
    <n v="0.95"/>
    <x v="36"/>
    <x v="2"/>
    <n v="0.04"/>
    <n v="0.36"/>
    <n v="0.85"/>
    <n v="0.76"/>
    <n v="0.22"/>
    <n v="0.41"/>
    <n v="0.2"/>
    <n v="0.95"/>
    <n v="0.6"/>
    <n v="0.75"/>
    <x v="1"/>
    <s v="Senior"/>
    <x v="3"/>
    <x v="1"/>
  </r>
  <r>
    <x v="17"/>
    <n v="40736"/>
    <n v="25"/>
    <s v="Bachelor's"/>
    <n v="0.87"/>
    <n v="1.45"/>
    <x v="57"/>
    <x v="2"/>
    <n v="0.98"/>
    <n v="0.87"/>
    <n v="0.38"/>
    <n v="0.84"/>
    <n v="0.74"/>
    <n v="0.79"/>
    <n v="0.22"/>
    <n v="0.65"/>
    <n v="0.03"/>
    <n v="0.85"/>
    <x v="0"/>
    <s v="Expert/Late"/>
    <x v="15"/>
    <x v="0"/>
  </r>
  <r>
    <x v="11"/>
    <n v="131709"/>
    <n v="25"/>
    <s v="High School"/>
    <n v="0.66"/>
    <n v="1.01"/>
    <x v="31"/>
    <x v="2"/>
    <n v="0.33"/>
    <n v="0.63"/>
    <n v="0.72"/>
    <n v="0.14000000000000001"/>
    <n v="0.14000000000000001"/>
    <n v="0.72"/>
    <n v="0.43"/>
    <n v="0.89"/>
    <n v="0.31"/>
    <n v="0.04"/>
    <x v="1"/>
    <s v="Expert/Late"/>
    <x v="10"/>
    <x v="2"/>
  </r>
  <r>
    <x v="12"/>
    <n v="48050"/>
    <n v="29"/>
    <s v="Bachelor's"/>
    <n v="0.68"/>
    <n v="1.05"/>
    <x v="64"/>
    <x v="2"/>
    <n v="0.52"/>
    <n v="0.69"/>
    <n v="0.04"/>
    <n v="0.37"/>
    <n v="0.21"/>
    <n v="0.1"/>
    <n v="0.23"/>
    <n v="0.19"/>
    <n v="0.97"/>
    <n v="0.28999999999999998"/>
    <x v="0"/>
    <s v="Expert/Late"/>
    <x v="3"/>
    <x v="1"/>
  </r>
  <r>
    <x v="15"/>
    <n v="38338"/>
    <n v="20"/>
    <s v="PhD"/>
    <n v="0.83"/>
    <n v="0.92"/>
    <x v="74"/>
    <x v="1"/>
    <n v="0.44"/>
    <n v="0.42"/>
    <n v="0.33"/>
    <n v="0.28999999999999998"/>
    <n v="0.88"/>
    <n v="0.16"/>
    <n v="0.18"/>
    <n v="0.56999999999999995"/>
    <n v="0.34"/>
    <n v="0.42"/>
    <x v="0"/>
    <s v="Senior"/>
    <x v="13"/>
    <x v="3"/>
  </r>
  <r>
    <x v="8"/>
    <n v="80382"/>
    <n v="22"/>
    <s v="High School"/>
    <n v="0.87"/>
    <n v="1.23"/>
    <x v="3"/>
    <x v="2"/>
    <n v="1"/>
    <n v="0.8"/>
    <n v="0.83"/>
    <n v="0.95"/>
    <n v="0.15"/>
    <n v="0.5"/>
    <n v="0.57999999999999996"/>
    <n v="0.33"/>
    <n v="0.84"/>
    <n v="0.76"/>
    <x v="0"/>
    <s v="Expert/Late"/>
    <x v="7"/>
    <x v="2"/>
  </r>
  <r>
    <x v="12"/>
    <n v="147511"/>
    <n v="0"/>
    <s v="High School"/>
    <n v="1"/>
    <n v="0.76"/>
    <x v="31"/>
    <x v="2"/>
    <n v="0.55000000000000004"/>
    <n v="0.31"/>
    <n v="0.16"/>
    <n v="0.9"/>
    <n v="0.6"/>
    <n v="0.82"/>
    <n v="0.55000000000000004"/>
    <n v="0.22"/>
    <n v="0.34"/>
    <n v="0.38"/>
    <x v="1"/>
    <s v="Entry/Junior"/>
    <x v="3"/>
    <x v="1"/>
  </r>
  <r>
    <x v="3"/>
    <n v="46791"/>
    <n v="4"/>
    <s v="Bachelor's"/>
    <n v="0.01"/>
    <n v="1.49"/>
    <x v="66"/>
    <x v="2"/>
    <n v="1"/>
    <n v="0.48"/>
    <n v="0.96"/>
    <n v="0.4"/>
    <n v="0.03"/>
    <n v="0.22"/>
    <n v="0.95"/>
    <n v="0.01"/>
    <n v="0.55000000000000004"/>
    <n v="0.08"/>
    <x v="0"/>
    <s v="Early Career"/>
    <x v="3"/>
    <x v="1"/>
  </r>
  <r>
    <x v="10"/>
    <n v="114300"/>
    <n v="16"/>
    <s v="Master's"/>
    <n v="0.09"/>
    <n v="1.36"/>
    <x v="22"/>
    <x v="2"/>
    <n v="0.9"/>
    <n v="0.69"/>
    <n v="0.97"/>
    <n v="0.51"/>
    <n v="0.64"/>
    <n v="0.57999999999999996"/>
    <n v="0.48"/>
    <n v="0.85"/>
    <n v="0.64"/>
    <n v="0.8"/>
    <x v="1"/>
    <s v="Senior"/>
    <x v="9"/>
    <x v="1"/>
  </r>
  <r>
    <x v="0"/>
    <n v="105165"/>
    <n v="6"/>
    <s v="Bachelor's"/>
    <n v="0.41"/>
    <n v="0.66"/>
    <x v="35"/>
    <x v="0"/>
    <n v="0.28999999999999998"/>
    <n v="0.21"/>
    <n v="0.59"/>
    <n v="0.92"/>
    <n v="0.84"/>
    <n v="0.18"/>
    <n v="0.77"/>
    <n v="0.23"/>
    <n v="0.28999999999999998"/>
    <n v="0.92"/>
    <x v="1"/>
    <s v="Mid-Level"/>
    <x v="0"/>
    <x v="0"/>
  </r>
  <r>
    <x v="9"/>
    <n v="68180"/>
    <n v="29"/>
    <s v="High School"/>
    <n v="0.17"/>
    <n v="0.56000000000000005"/>
    <x v="62"/>
    <x v="0"/>
    <n v="0.57999999999999996"/>
    <n v="0.88"/>
    <n v="0.12"/>
    <n v="0.41"/>
    <n v="0.27"/>
    <n v="0.01"/>
    <n v="0.79"/>
    <n v="0.81"/>
    <n v="0.22"/>
    <n v="0.15"/>
    <x v="0"/>
    <s v="Expert/Late"/>
    <x v="8"/>
    <x v="0"/>
  </r>
  <r>
    <x v="18"/>
    <n v="72019"/>
    <n v="16"/>
    <s v="Bachelor's"/>
    <n v="0.72"/>
    <n v="1.21"/>
    <x v="82"/>
    <x v="1"/>
    <n v="0.78"/>
    <n v="0.57999999999999996"/>
    <n v="0.28999999999999998"/>
    <n v="0.73"/>
    <n v="0.59"/>
    <n v="0.01"/>
    <n v="0.9"/>
    <n v="0.55000000000000004"/>
    <n v="0.87"/>
    <n v="0.88"/>
    <x v="0"/>
    <s v="Senior"/>
    <x v="13"/>
    <x v="3"/>
  </r>
  <r>
    <x v="11"/>
    <n v="117464"/>
    <n v="9"/>
    <s v="High School"/>
    <n v="0.51"/>
    <n v="0.92"/>
    <x v="8"/>
    <x v="2"/>
    <n v="0.9"/>
    <n v="0.79"/>
    <n v="0.13"/>
    <n v="0.61"/>
    <n v="1"/>
    <n v="0.6"/>
    <n v="0.79"/>
    <n v="0.77"/>
    <n v="0.35"/>
    <n v="0.37"/>
    <x v="1"/>
    <s v="Mid-Level"/>
    <x v="10"/>
    <x v="2"/>
  </r>
  <r>
    <x v="2"/>
    <n v="100278"/>
    <n v="28"/>
    <s v="Master's"/>
    <n v="0.5"/>
    <n v="1.07"/>
    <x v="51"/>
    <x v="0"/>
    <n v="0.78"/>
    <n v="0.27"/>
    <n v="0.15"/>
    <n v="0.28999999999999998"/>
    <n v="0.51"/>
    <n v="0.34"/>
    <n v="0.56999999999999995"/>
    <n v="0.05"/>
    <n v="0.51"/>
    <n v="0.37"/>
    <x v="1"/>
    <s v="Expert/Late"/>
    <x v="2"/>
    <x v="0"/>
  </r>
  <r>
    <x v="10"/>
    <n v="105073"/>
    <n v="1"/>
    <s v="Master's"/>
    <n v="0.28000000000000003"/>
    <n v="1.4"/>
    <x v="49"/>
    <x v="2"/>
    <n v="0.68"/>
    <n v="0.92"/>
    <n v="0.54"/>
    <n v="0.88"/>
    <n v="0.12"/>
    <n v="0.49"/>
    <n v="0.46"/>
    <n v="0.01"/>
    <n v="0.44"/>
    <n v="0.37"/>
    <x v="1"/>
    <s v="Entry/Junior"/>
    <x v="9"/>
    <x v="1"/>
  </r>
  <r>
    <x v="10"/>
    <n v="35922"/>
    <n v="23"/>
    <s v="Bachelor's"/>
    <n v="1"/>
    <n v="1.45"/>
    <x v="22"/>
    <x v="2"/>
    <n v="0.14000000000000001"/>
    <n v="0.26"/>
    <n v="0.36"/>
    <n v="0.87"/>
    <n v="0.17"/>
    <n v="0.22"/>
    <n v="0.35"/>
    <n v="0.93"/>
    <n v="0.5"/>
    <n v="0.65"/>
    <x v="0"/>
    <s v="Expert/Late"/>
    <x v="9"/>
    <x v="1"/>
  </r>
  <r>
    <x v="4"/>
    <n v="99915"/>
    <n v="13"/>
    <s v="High School"/>
    <n v="0.19"/>
    <n v="0.72"/>
    <x v="69"/>
    <x v="2"/>
    <n v="0.89"/>
    <n v="0.49"/>
    <n v="0.36"/>
    <n v="0.81"/>
    <n v="0.67"/>
    <n v="0.04"/>
    <n v="0.35"/>
    <n v="0.68"/>
    <n v="0.56999999999999995"/>
    <n v="0.98"/>
    <x v="0"/>
    <s v="Senior"/>
    <x v="4"/>
    <x v="2"/>
  </r>
  <r>
    <x v="10"/>
    <n v="143868"/>
    <n v="27"/>
    <s v="Master's"/>
    <n v="0.06"/>
    <n v="1.23"/>
    <x v="87"/>
    <x v="2"/>
    <n v="0.68"/>
    <n v="0.62"/>
    <n v="0.5"/>
    <n v="0.85"/>
    <n v="0.71"/>
    <n v="0.89"/>
    <n v="0.28000000000000003"/>
    <n v="0.35"/>
    <n v="0.62"/>
    <n v="0.97"/>
    <x v="1"/>
    <s v="Expert/Late"/>
    <x v="9"/>
    <x v="1"/>
  </r>
  <r>
    <x v="6"/>
    <n v="30318"/>
    <n v="10"/>
    <s v="Bachelor's"/>
    <n v="0.03"/>
    <n v="0.95"/>
    <x v="43"/>
    <x v="2"/>
    <n v="0.8"/>
    <n v="0.73"/>
    <n v="0.96"/>
    <n v="0.78"/>
    <n v="0.3"/>
    <n v="0.64"/>
    <n v="0.67"/>
    <n v="1"/>
    <n v="0.14000000000000001"/>
    <n v="0.19"/>
    <x v="2"/>
    <s v="Mid-Level"/>
    <x v="5"/>
    <x v="0"/>
  </r>
  <r>
    <x v="11"/>
    <n v="144148"/>
    <n v="19"/>
    <s v="PhD"/>
    <n v="0.59"/>
    <n v="0.64"/>
    <x v="23"/>
    <x v="2"/>
    <n v="0.8"/>
    <n v="0.43"/>
    <n v="0.56000000000000005"/>
    <n v="0.91"/>
    <n v="0.56999999999999995"/>
    <n v="0.21"/>
    <n v="0.34"/>
    <n v="0.53"/>
    <n v="0.15"/>
    <n v="0.61"/>
    <x v="1"/>
    <s v="Senior"/>
    <x v="10"/>
    <x v="2"/>
  </r>
  <r>
    <x v="4"/>
    <n v="68790"/>
    <n v="3"/>
    <s v="PhD"/>
    <n v="0.65"/>
    <n v="0.87"/>
    <x v="87"/>
    <x v="2"/>
    <n v="0.93"/>
    <n v="0.87"/>
    <n v="0.47"/>
    <n v="0.35"/>
    <n v="0.71"/>
    <n v="0.31"/>
    <n v="0.12"/>
    <n v="0.31"/>
    <n v="0.43"/>
    <n v="0.26"/>
    <x v="0"/>
    <s v="Early Career"/>
    <x v="4"/>
    <x v="2"/>
  </r>
  <r>
    <x v="4"/>
    <n v="102353"/>
    <n v="6"/>
    <s v="Bachelor's"/>
    <n v="0.01"/>
    <n v="1.1299999999999999"/>
    <x v="33"/>
    <x v="2"/>
    <n v="0.19"/>
    <n v="0.94"/>
    <n v="0.41"/>
    <n v="0.03"/>
    <n v="0.22"/>
    <n v="0.69"/>
    <n v="0.2"/>
    <n v="0.05"/>
    <n v="0.62"/>
    <n v="0.52"/>
    <x v="1"/>
    <s v="Mid-Level"/>
    <x v="4"/>
    <x v="2"/>
  </r>
  <r>
    <x v="9"/>
    <n v="50810"/>
    <n v="16"/>
    <s v="High School"/>
    <n v="0.77"/>
    <n v="1.46"/>
    <x v="76"/>
    <x v="0"/>
    <n v="0.04"/>
    <n v="0.99"/>
    <n v="0.64"/>
    <n v="0.72"/>
    <n v="0.1"/>
    <n v="7.0000000000000007E-2"/>
    <n v="0.16"/>
    <n v="0.43"/>
    <n v="0.11"/>
    <n v="0.45"/>
    <x v="0"/>
    <s v="Senior"/>
    <x v="8"/>
    <x v="0"/>
  </r>
  <r>
    <x v="1"/>
    <n v="83565"/>
    <n v="2"/>
    <s v="High School"/>
    <n v="0"/>
    <n v="0.61"/>
    <x v="41"/>
    <x v="1"/>
    <n v="0.05"/>
    <n v="0.13"/>
    <n v="0.23"/>
    <n v="0.43"/>
    <n v="0.71"/>
    <n v="0.13"/>
    <n v="0.74"/>
    <n v="0.86"/>
    <n v="0.65"/>
    <n v="0.04"/>
    <x v="0"/>
    <s v="Entry/Junior"/>
    <x v="1"/>
    <x v="1"/>
  </r>
  <r>
    <x v="1"/>
    <n v="74555"/>
    <n v="2"/>
    <s v="Bachelor's"/>
    <n v="0.66"/>
    <n v="1.48"/>
    <x v="21"/>
    <x v="1"/>
    <n v="0.4"/>
    <n v="0.62"/>
    <n v="0.89"/>
    <n v="0.83"/>
    <n v="0.48"/>
    <n v="0.26"/>
    <n v="0.14000000000000001"/>
    <n v="0.49"/>
    <n v="0.72"/>
    <n v="0.97"/>
    <x v="0"/>
    <s v="Entry/Junior"/>
    <x v="1"/>
    <x v="1"/>
  </r>
  <r>
    <x v="14"/>
    <n v="110196"/>
    <n v="17"/>
    <s v="Master's"/>
    <n v="0.98"/>
    <n v="1.35"/>
    <x v="2"/>
    <x v="0"/>
    <n v="0.78"/>
    <n v="0.19"/>
    <n v="0.56000000000000005"/>
    <n v="7.0000000000000007E-2"/>
    <n v="0.35"/>
    <n v="0.23"/>
    <n v="0.72"/>
    <n v="0.49"/>
    <n v="0.75"/>
    <n v="0.52"/>
    <x v="1"/>
    <s v="Senior"/>
    <x v="12"/>
    <x v="0"/>
  </r>
  <r>
    <x v="19"/>
    <n v="133501"/>
    <n v="10"/>
    <s v="Bachelor's"/>
    <n v="0.19"/>
    <n v="1.22"/>
    <x v="87"/>
    <x v="2"/>
    <n v="0.33"/>
    <n v="0.74"/>
    <n v="0.25"/>
    <n v="0.9"/>
    <n v="0.56000000000000005"/>
    <n v="0.54"/>
    <n v="0.26"/>
    <n v="0.84"/>
    <n v="0.56999999999999995"/>
    <n v="0.16"/>
    <x v="1"/>
    <s v="Mid-Level"/>
    <x v="16"/>
    <x v="2"/>
  </r>
  <r>
    <x v="8"/>
    <n v="60639"/>
    <n v="10"/>
    <s v="Bachelor's"/>
    <n v="0.2"/>
    <n v="0.56000000000000005"/>
    <x v="43"/>
    <x v="2"/>
    <n v="0.7"/>
    <n v="1"/>
    <n v="0.36"/>
    <n v="0.9"/>
    <n v="0.38"/>
    <n v="0.69"/>
    <n v="0.6"/>
    <n v="0.05"/>
    <n v="0.08"/>
    <n v="0.02"/>
    <x v="0"/>
    <s v="Mid-Level"/>
    <x v="7"/>
    <x v="2"/>
  </r>
  <r>
    <x v="14"/>
    <n v="94414"/>
    <n v="21"/>
    <s v="PhD"/>
    <n v="0.75"/>
    <n v="0.67"/>
    <x v="0"/>
    <x v="0"/>
    <n v="0.28999999999999998"/>
    <n v="0.8"/>
    <n v="0.8"/>
    <n v="0.78"/>
    <n v="0.52"/>
    <n v="0.28000000000000003"/>
    <n v="0.81"/>
    <n v="0.19"/>
    <n v="0.28999999999999998"/>
    <n v="0.18"/>
    <x v="0"/>
    <s v="Expert/Late"/>
    <x v="12"/>
    <x v="0"/>
  </r>
  <r>
    <x v="7"/>
    <n v="97963"/>
    <n v="25"/>
    <s v="Bachelor's"/>
    <n v="0.69"/>
    <n v="1.1499999999999999"/>
    <x v="18"/>
    <x v="1"/>
    <n v="0.1"/>
    <n v="0.91"/>
    <n v="0.51"/>
    <n v="0.41"/>
    <n v="0.59"/>
    <n v="0.19"/>
    <n v="0.13"/>
    <n v="0.41"/>
    <n v="0.23"/>
    <n v="0.24"/>
    <x v="0"/>
    <s v="Expert/Late"/>
    <x v="6"/>
    <x v="3"/>
  </r>
  <r>
    <x v="1"/>
    <n v="137020"/>
    <n v="23"/>
    <s v="PhD"/>
    <n v="0.53"/>
    <n v="0.98"/>
    <x v="29"/>
    <x v="1"/>
    <n v="0.95"/>
    <n v="0.11"/>
    <n v="0.83"/>
    <n v="0.57999999999999996"/>
    <n v="0.15"/>
    <n v="0.3"/>
    <n v="0.48"/>
    <n v="0.69"/>
    <n v="0.24"/>
    <n v="0.53"/>
    <x v="1"/>
    <s v="Expert/Late"/>
    <x v="1"/>
    <x v="1"/>
  </r>
  <r>
    <x v="16"/>
    <n v="71941"/>
    <n v="22"/>
    <s v="High School"/>
    <n v="0.45"/>
    <n v="1.36"/>
    <x v="24"/>
    <x v="0"/>
    <n v="0.47"/>
    <n v="0.97"/>
    <n v="0.08"/>
    <n v="0"/>
    <n v="0.38"/>
    <n v="0.6"/>
    <n v="0.63"/>
    <n v="0.48"/>
    <n v="0.12"/>
    <n v="0.17"/>
    <x v="0"/>
    <s v="Expert/Late"/>
    <x v="14"/>
    <x v="0"/>
  </r>
  <r>
    <x v="14"/>
    <n v="54269"/>
    <n v="1"/>
    <s v="PhD"/>
    <n v="0.87"/>
    <n v="1.17"/>
    <x v="59"/>
    <x v="0"/>
    <n v="0.6"/>
    <n v="0.2"/>
    <n v="0.43"/>
    <n v="0.7"/>
    <n v="0.54"/>
    <n v="0.02"/>
    <n v="0.95"/>
    <n v="0.84"/>
    <n v="0.26"/>
    <n v="0.62"/>
    <x v="0"/>
    <s v="Entry/Junior"/>
    <x v="12"/>
    <x v="0"/>
  </r>
  <r>
    <x v="0"/>
    <n v="122816"/>
    <n v="15"/>
    <s v="Master's"/>
    <n v="0.1"/>
    <n v="1"/>
    <x v="2"/>
    <x v="0"/>
    <n v="0.41"/>
    <n v="0.84"/>
    <n v="0.38"/>
    <n v="0.06"/>
    <n v="7.0000000000000007E-2"/>
    <n v="0.04"/>
    <n v="0.41"/>
    <n v="0.72"/>
    <n v="0.2"/>
    <n v="0.65"/>
    <x v="1"/>
    <s v="Senior"/>
    <x v="0"/>
    <x v="0"/>
  </r>
  <r>
    <x v="12"/>
    <n v="97500"/>
    <n v="23"/>
    <s v="Master's"/>
    <n v="0.26"/>
    <n v="1.1000000000000001"/>
    <x v="64"/>
    <x v="2"/>
    <n v="0.47"/>
    <n v="0.34"/>
    <n v="0.62"/>
    <n v="0.98"/>
    <n v="0.43"/>
    <n v="0.39"/>
    <n v="0.46"/>
    <n v="0.08"/>
    <n v="0.55000000000000004"/>
    <n v="0.33"/>
    <x v="0"/>
    <s v="Expert/Late"/>
    <x v="3"/>
    <x v="1"/>
  </r>
  <r>
    <x v="11"/>
    <n v="129626"/>
    <n v="11"/>
    <s v="Bachelor's"/>
    <n v="0.47"/>
    <n v="0.5"/>
    <x v="36"/>
    <x v="2"/>
    <n v="0.11"/>
    <n v="0.02"/>
    <n v="0.82"/>
    <n v="0.92"/>
    <n v="0.21"/>
    <n v="0.54"/>
    <n v="0.28000000000000003"/>
    <n v="0.49"/>
    <n v="0.44"/>
    <n v="0.27"/>
    <x v="1"/>
    <s v="Senior"/>
    <x v="10"/>
    <x v="2"/>
  </r>
  <r>
    <x v="4"/>
    <n v="95107"/>
    <n v="9"/>
    <s v="Bachelor's"/>
    <n v="0.13"/>
    <n v="0.55000000000000004"/>
    <x v="45"/>
    <x v="2"/>
    <n v="0.67"/>
    <n v="0.5"/>
    <n v="0.47"/>
    <n v="0.5"/>
    <n v="0.44"/>
    <n v="0.39"/>
    <n v="0.5"/>
    <n v="0.53"/>
    <n v="0.69"/>
    <n v="0.71"/>
    <x v="0"/>
    <s v="Mid-Level"/>
    <x v="4"/>
    <x v="2"/>
  </r>
  <r>
    <x v="0"/>
    <n v="49638"/>
    <n v="16"/>
    <s v="High School"/>
    <n v="0.41"/>
    <n v="0.87"/>
    <x v="35"/>
    <x v="0"/>
    <n v="0.45"/>
    <n v="0.89"/>
    <n v="0.7"/>
    <n v="0.9"/>
    <n v="0.71"/>
    <n v="0.97"/>
    <n v="0.64"/>
    <n v="0.96"/>
    <n v="0.16"/>
    <n v="0.05"/>
    <x v="0"/>
    <s v="Senior"/>
    <x v="0"/>
    <x v="0"/>
  </r>
  <r>
    <x v="12"/>
    <n v="131471"/>
    <n v="4"/>
    <s v="Master's"/>
    <n v="0.98"/>
    <n v="0.92"/>
    <x v="48"/>
    <x v="2"/>
    <n v="0.52"/>
    <n v="0.65"/>
    <n v="0.32"/>
    <n v="0.71"/>
    <n v="0.98"/>
    <n v="0.9"/>
    <n v="0.28999999999999998"/>
    <n v="0.33"/>
    <n v="0.37"/>
    <n v="0.39"/>
    <x v="1"/>
    <s v="Early Career"/>
    <x v="3"/>
    <x v="1"/>
  </r>
  <r>
    <x v="12"/>
    <n v="65319"/>
    <n v="25"/>
    <s v="High School"/>
    <n v="0.76"/>
    <n v="0.87"/>
    <x v="38"/>
    <x v="2"/>
    <n v="0.93"/>
    <n v="0.02"/>
    <n v="0.99"/>
    <n v="0.71"/>
    <n v="0.52"/>
    <n v="0.39"/>
    <n v="0.52"/>
    <n v="0.32"/>
    <n v="0.62"/>
    <n v="0.09"/>
    <x v="0"/>
    <s v="Expert/Late"/>
    <x v="3"/>
    <x v="1"/>
  </r>
  <r>
    <x v="0"/>
    <n v="46029"/>
    <n v="14"/>
    <s v="Master's"/>
    <n v="0.2"/>
    <n v="1.19"/>
    <x v="73"/>
    <x v="0"/>
    <n v="0.56000000000000005"/>
    <n v="0.65"/>
    <n v="0.9"/>
    <n v="0.45"/>
    <n v="0.78"/>
    <n v="0.17"/>
    <n v="0.16"/>
    <n v="0.52"/>
    <n v="0.6"/>
    <n v="0.63"/>
    <x v="0"/>
    <s v="Senior"/>
    <x v="0"/>
    <x v="0"/>
  </r>
  <r>
    <x v="5"/>
    <n v="62380"/>
    <n v="2"/>
    <s v="Master's"/>
    <n v="0.28999999999999998"/>
    <n v="1.1200000000000001"/>
    <x v="5"/>
    <x v="1"/>
    <n v="0.22"/>
    <n v="7.0000000000000007E-2"/>
    <n v="0.75"/>
    <n v="0.51"/>
    <n v="0.24"/>
    <n v="0.56000000000000005"/>
    <n v="0.35"/>
    <n v="0.84"/>
    <n v="0.53"/>
    <n v="0.03"/>
    <x v="0"/>
    <s v="Entry/Junior"/>
    <x v="3"/>
    <x v="1"/>
  </r>
  <r>
    <x v="8"/>
    <n v="108966"/>
    <n v="4"/>
    <s v="Bachelor's"/>
    <n v="7.0000000000000007E-2"/>
    <n v="1.2"/>
    <x v="25"/>
    <x v="2"/>
    <n v="0.25"/>
    <n v="0.68"/>
    <n v="0.13"/>
    <n v="0.86"/>
    <n v="0.25"/>
    <n v="0.36"/>
    <n v="0.63"/>
    <n v="0"/>
    <n v="0.47"/>
    <n v="0.89"/>
    <x v="1"/>
    <s v="Early Career"/>
    <x v="7"/>
    <x v="2"/>
  </r>
  <r>
    <x v="4"/>
    <n v="142692"/>
    <n v="27"/>
    <s v="PhD"/>
    <n v="0.39"/>
    <n v="1.1599999999999999"/>
    <x v="79"/>
    <x v="2"/>
    <n v="0.19"/>
    <n v="0.53"/>
    <n v="0.23"/>
    <n v="0.85"/>
    <n v="0.72"/>
    <n v="0.8"/>
    <n v="0.94"/>
    <n v="0.23"/>
    <n v="0.05"/>
    <n v="0.28999999999999998"/>
    <x v="1"/>
    <s v="Expert/Late"/>
    <x v="4"/>
    <x v="2"/>
  </r>
  <r>
    <x v="9"/>
    <n v="33518"/>
    <n v="6"/>
    <s v="PhD"/>
    <n v="0.89"/>
    <n v="1.49"/>
    <x v="56"/>
    <x v="0"/>
    <n v="0.77"/>
    <n v="0.86"/>
    <n v="0.7"/>
    <n v="0.04"/>
    <n v="0.16"/>
    <n v="7.0000000000000007E-2"/>
    <n v="0.01"/>
    <n v="0.31"/>
    <n v="0.39"/>
    <n v="0.24"/>
    <x v="0"/>
    <s v="Mid-Level"/>
    <x v="8"/>
    <x v="0"/>
  </r>
  <r>
    <x v="3"/>
    <n v="49098"/>
    <n v="6"/>
    <s v="Master's"/>
    <n v="0.2"/>
    <n v="0.64"/>
    <x v="87"/>
    <x v="2"/>
    <n v="0.57999999999999996"/>
    <n v="0.6"/>
    <n v="0.59"/>
    <n v="0.12"/>
    <n v="0.6"/>
    <n v="0.41"/>
    <n v="0.9"/>
    <n v="0.91"/>
    <n v="0.77"/>
    <n v="0.7"/>
    <x v="0"/>
    <s v="Mid-Level"/>
    <x v="3"/>
    <x v="1"/>
  </r>
  <r>
    <x v="2"/>
    <n v="130992"/>
    <n v="4"/>
    <s v="PhD"/>
    <n v="0.08"/>
    <n v="1.34"/>
    <x v="2"/>
    <x v="0"/>
    <n v="0.45"/>
    <n v="0.85"/>
    <n v="0.62"/>
    <n v="0.18"/>
    <n v="0.21"/>
    <n v="0.01"/>
    <n v="0.71"/>
    <n v="0.49"/>
    <n v="0.95"/>
    <n v="0.71"/>
    <x v="1"/>
    <s v="Early Career"/>
    <x v="2"/>
    <x v="0"/>
  </r>
  <r>
    <x v="3"/>
    <n v="43950"/>
    <n v="2"/>
    <s v="PhD"/>
    <n v="0.16"/>
    <n v="1"/>
    <x v="79"/>
    <x v="2"/>
    <n v="0.25"/>
    <n v="0.83"/>
    <n v="0.31"/>
    <n v="0.27"/>
    <n v="0.9"/>
    <n v="0.05"/>
    <n v="0.66"/>
    <n v="0.04"/>
    <n v="0.8"/>
    <n v="0.83"/>
    <x v="0"/>
    <s v="Entry/Junior"/>
    <x v="3"/>
    <x v="1"/>
  </r>
  <r>
    <x v="4"/>
    <n v="96603"/>
    <n v="24"/>
    <s v="High School"/>
    <n v="0.19"/>
    <n v="0.62"/>
    <x v="11"/>
    <x v="2"/>
    <n v="0.27"/>
    <n v="0.61"/>
    <n v="0.51"/>
    <n v="0.14000000000000001"/>
    <n v="0.74"/>
    <n v="0.8"/>
    <n v="0.96"/>
    <n v="0.4"/>
    <n v="0.34"/>
    <n v="0.19"/>
    <x v="0"/>
    <s v="Expert/Late"/>
    <x v="4"/>
    <x v="2"/>
  </r>
  <r>
    <x v="18"/>
    <n v="106831"/>
    <n v="23"/>
    <s v="Master's"/>
    <n v="0.32"/>
    <n v="1.48"/>
    <x v="34"/>
    <x v="1"/>
    <n v="0.26"/>
    <n v="0.09"/>
    <n v="0.27"/>
    <n v="0.09"/>
    <n v="0.51"/>
    <n v="0.44"/>
    <n v="0.17"/>
    <n v="0.17"/>
    <n v="0.63"/>
    <n v="0.39"/>
    <x v="1"/>
    <s v="Expert/Late"/>
    <x v="13"/>
    <x v="3"/>
  </r>
  <r>
    <x v="14"/>
    <n v="81850"/>
    <n v="22"/>
    <s v="High School"/>
    <n v="0.92"/>
    <n v="0.9"/>
    <x v="0"/>
    <x v="0"/>
    <n v="0.89"/>
    <n v="0.4"/>
    <n v="0.82"/>
    <n v="0.91"/>
    <n v="0.17"/>
    <n v="0.89"/>
    <n v="0.12"/>
    <n v="0.28000000000000003"/>
    <n v="0.81"/>
    <n v="0.9"/>
    <x v="0"/>
    <s v="Expert/Late"/>
    <x v="12"/>
    <x v="0"/>
  </r>
  <r>
    <x v="18"/>
    <n v="142697"/>
    <n v="16"/>
    <s v="PhD"/>
    <n v="0.1"/>
    <n v="1.02"/>
    <x v="27"/>
    <x v="1"/>
    <n v="0.28000000000000003"/>
    <n v="0.99"/>
    <n v="0.34"/>
    <n v="0.21"/>
    <n v="0.11"/>
    <n v="0.38"/>
    <n v="0.69"/>
    <n v="0.23"/>
    <n v="0.77"/>
    <n v="0.14000000000000001"/>
    <x v="1"/>
    <s v="Senior"/>
    <x v="13"/>
    <x v="3"/>
  </r>
  <r>
    <x v="19"/>
    <n v="63158"/>
    <n v="18"/>
    <s v="High School"/>
    <n v="0.7"/>
    <n v="0.64"/>
    <x v="22"/>
    <x v="2"/>
    <n v="0.8"/>
    <n v="0.6"/>
    <n v="0.51"/>
    <n v="0.84"/>
    <n v="0.99"/>
    <n v="0.18"/>
    <n v="0.69"/>
    <n v="0.08"/>
    <n v="0.04"/>
    <n v="0.28000000000000003"/>
    <x v="0"/>
    <s v="Senior"/>
    <x v="16"/>
    <x v="2"/>
  </r>
  <r>
    <x v="16"/>
    <n v="43065"/>
    <n v="18"/>
    <s v="PhD"/>
    <n v="0.55000000000000004"/>
    <n v="0.77"/>
    <x v="67"/>
    <x v="0"/>
    <n v="0.92"/>
    <n v="0.36"/>
    <n v="0.31"/>
    <n v="0.86"/>
    <n v="0.6"/>
    <n v="0.17"/>
    <n v="0.42"/>
    <n v="0.93"/>
    <n v="0.9"/>
    <n v="7.0000000000000007E-2"/>
    <x v="0"/>
    <s v="Senior"/>
    <x v="14"/>
    <x v="0"/>
  </r>
  <r>
    <x v="2"/>
    <n v="53115"/>
    <n v="16"/>
    <s v="Master's"/>
    <n v="0.89"/>
    <n v="0.97"/>
    <x v="32"/>
    <x v="0"/>
    <n v="0.33"/>
    <n v="0.34"/>
    <n v="0.9"/>
    <n v="0.43"/>
    <n v="0.79"/>
    <n v="0.24"/>
    <n v="0.95"/>
    <n v="0.56999999999999995"/>
    <n v="0.76"/>
    <n v="0.09"/>
    <x v="0"/>
    <s v="Senior"/>
    <x v="2"/>
    <x v="0"/>
  </r>
  <r>
    <x v="4"/>
    <n v="111462"/>
    <n v="0"/>
    <s v="Bachelor's"/>
    <n v="0.9"/>
    <n v="1.38"/>
    <x v="86"/>
    <x v="2"/>
    <n v="0.3"/>
    <n v="0.44"/>
    <n v="0.17"/>
    <n v="0.73"/>
    <n v="0.18"/>
    <n v="0.35"/>
    <n v="0.66"/>
    <n v="0.48"/>
    <n v="0.74"/>
    <n v="0.96"/>
    <x v="1"/>
    <s v="Entry/Junior"/>
    <x v="4"/>
    <x v="2"/>
  </r>
  <r>
    <x v="14"/>
    <n v="30234"/>
    <n v="18"/>
    <s v="PhD"/>
    <n v="0.71"/>
    <n v="0.73"/>
    <x v="9"/>
    <x v="0"/>
    <n v="0.03"/>
    <n v="0.14000000000000001"/>
    <n v="0.32"/>
    <n v="0.34"/>
    <n v="0.9"/>
    <n v="0.74"/>
    <n v="0.97"/>
    <n v="0.6"/>
    <n v="0.24"/>
    <n v="0.33"/>
    <x v="2"/>
    <s v="Senior"/>
    <x v="12"/>
    <x v="0"/>
  </r>
  <r>
    <x v="3"/>
    <n v="80262"/>
    <n v="17"/>
    <s v="High School"/>
    <n v="0.33"/>
    <n v="1.17"/>
    <x v="50"/>
    <x v="2"/>
    <n v="0.39"/>
    <n v="0.15"/>
    <n v="0.02"/>
    <n v="0.22"/>
    <n v="0.11"/>
    <n v="0.79"/>
    <n v="0.11"/>
    <n v="0.72"/>
    <n v="0.39"/>
    <n v="7.0000000000000007E-2"/>
    <x v="0"/>
    <s v="Senior"/>
    <x v="3"/>
    <x v="1"/>
  </r>
  <r>
    <x v="5"/>
    <n v="100529"/>
    <n v="27"/>
    <s v="Bachelor's"/>
    <n v="0.57999999999999996"/>
    <n v="0.74"/>
    <x v="15"/>
    <x v="1"/>
    <n v="0.05"/>
    <n v="0.2"/>
    <n v="0.75"/>
    <n v="0.71"/>
    <n v="0.28999999999999998"/>
    <n v="0.06"/>
    <n v="0.86"/>
    <n v="0.31"/>
    <n v="0.2"/>
    <n v="0.52"/>
    <x v="1"/>
    <s v="Expert/Late"/>
    <x v="3"/>
    <x v="1"/>
  </r>
  <r>
    <x v="17"/>
    <n v="72563"/>
    <n v="6"/>
    <s v="PhD"/>
    <n v="0.04"/>
    <n v="1.27"/>
    <x v="68"/>
    <x v="2"/>
    <n v="0.43"/>
    <n v="0.74"/>
    <n v="0.97"/>
    <n v="0.23"/>
    <n v="0.14000000000000001"/>
    <n v="0.91"/>
    <n v="0.67"/>
    <n v="0.44"/>
    <n v="0.56999999999999995"/>
    <n v="0.75"/>
    <x v="0"/>
    <s v="Mid-Level"/>
    <x v="15"/>
    <x v="0"/>
  </r>
  <r>
    <x v="11"/>
    <n v="122983"/>
    <n v="27"/>
    <s v="Master's"/>
    <n v="0.92"/>
    <n v="0.93"/>
    <x v="71"/>
    <x v="2"/>
    <n v="0.64"/>
    <n v="0.42"/>
    <n v="0.59"/>
    <n v="0.42"/>
    <n v="0.15"/>
    <n v="0.47"/>
    <n v="0.69"/>
    <n v="0.8"/>
    <n v="0.49"/>
    <n v="0.17"/>
    <x v="1"/>
    <s v="Expert/Late"/>
    <x v="10"/>
    <x v="2"/>
  </r>
  <r>
    <x v="5"/>
    <n v="93815"/>
    <n v="3"/>
    <s v="High School"/>
    <n v="0.79"/>
    <n v="0.91"/>
    <x v="29"/>
    <x v="1"/>
    <n v="0.51"/>
    <n v="0.24"/>
    <n v="0.8"/>
    <n v="0.08"/>
    <n v="0.52"/>
    <n v="0.21"/>
    <n v="7.0000000000000007E-2"/>
    <n v="0.5"/>
    <n v="0.5"/>
    <n v="0.71"/>
    <x v="0"/>
    <s v="Early Career"/>
    <x v="3"/>
    <x v="1"/>
  </r>
  <r>
    <x v="13"/>
    <n v="58385"/>
    <n v="3"/>
    <s v="High School"/>
    <n v="7.0000000000000007E-2"/>
    <n v="1.1100000000000001"/>
    <x v="86"/>
    <x v="2"/>
    <n v="0.65"/>
    <n v="0.12"/>
    <n v="0.95"/>
    <n v="0.86"/>
    <n v="0.02"/>
    <n v="0.78"/>
    <n v="0.64"/>
    <n v="0.5"/>
    <n v="0.6"/>
    <n v="0.68"/>
    <x v="0"/>
    <s v="Early Career"/>
    <x v="11"/>
    <x v="1"/>
  </r>
  <r>
    <x v="3"/>
    <n v="148297"/>
    <n v="29"/>
    <s v="Bachelor's"/>
    <n v="0.77"/>
    <n v="1.08"/>
    <x v="12"/>
    <x v="2"/>
    <n v="0.99"/>
    <n v="0.3"/>
    <n v="0.12"/>
    <n v="0.73"/>
    <n v="0.98"/>
    <n v="0.12"/>
    <n v="0.43"/>
    <n v="0.06"/>
    <n v="0.78"/>
    <n v="0.95"/>
    <x v="1"/>
    <s v="Expert/Late"/>
    <x v="3"/>
    <x v="1"/>
  </r>
  <r>
    <x v="19"/>
    <n v="35289"/>
    <n v="19"/>
    <s v="High School"/>
    <n v="0.41"/>
    <n v="1.41"/>
    <x v="53"/>
    <x v="2"/>
    <n v="0.89"/>
    <n v="0.39"/>
    <n v="0.56000000000000005"/>
    <n v="0.53"/>
    <n v="0.62"/>
    <n v="0.94"/>
    <n v="0.95"/>
    <n v="0.83"/>
    <n v="0.19"/>
    <n v="0.33"/>
    <x v="0"/>
    <s v="Senior"/>
    <x v="16"/>
    <x v="2"/>
  </r>
  <r>
    <x v="2"/>
    <n v="35877"/>
    <n v="0"/>
    <s v="Master's"/>
    <n v="0.91"/>
    <n v="1.02"/>
    <x v="89"/>
    <x v="0"/>
    <n v="0.98"/>
    <n v="0.6"/>
    <n v="0.88"/>
    <n v="1"/>
    <n v="0.85"/>
    <n v="0.66"/>
    <n v="0.85"/>
    <n v="0.08"/>
    <n v="0.63"/>
    <n v="0.22"/>
    <x v="0"/>
    <s v="Entry/Junior"/>
    <x v="2"/>
    <x v="0"/>
  </r>
  <r>
    <x v="12"/>
    <n v="52761"/>
    <n v="0"/>
    <s v="Master's"/>
    <n v="0.89"/>
    <n v="1.1399999999999999"/>
    <x v="10"/>
    <x v="2"/>
    <n v="0.39"/>
    <n v="0.97"/>
    <n v="0.86"/>
    <n v="0.02"/>
    <n v="0.98"/>
    <n v="0.37"/>
    <n v="0.7"/>
    <n v="0.71"/>
    <n v="0.91"/>
    <n v="0.89"/>
    <x v="0"/>
    <s v="Entry/Junior"/>
    <x v="3"/>
    <x v="1"/>
  </r>
  <r>
    <x v="14"/>
    <n v="123758"/>
    <n v="18"/>
    <s v="Master's"/>
    <n v="0.64"/>
    <n v="0.89"/>
    <x v="35"/>
    <x v="0"/>
    <n v="0.55000000000000004"/>
    <n v="0.4"/>
    <n v="0.46"/>
    <n v="0.21"/>
    <n v="0.61"/>
    <n v="0.76"/>
    <n v="0.43"/>
    <n v="0.98"/>
    <n v="0.06"/>
    <n v="0.59"/>
    <x v="1"/>
    <s v="Senior"/>
    <x v="12"/>
    <x v="0"/>
  </r>
  <r>
    <x v="13"/>
    <n v="86366"/>
    <n v="2"/>
    <s v="High School"/>
    <n v="0.04"/>
    <n v="0.72"/>
    <x v="72"/>
    <x v="2"/>
    <n v="0.54"/>
    <n v="0.44"/>
    <n v="0.42"/>
    <n v="0.89"/>
    <n v="0.37"/>
    <n v="0.86"/>
    <n v="0.31"/>
    <n v="0.53"/>
    <n v="0.14000000000000001"/>
    <n v="0.83"/>
    <x v="0"/>
    <s v="Entry/Junior"/>
    <x v="11"/>
    <x v="1"/>
  </r>
  <r>
    <x v="10"/>
    <n v="85652"/>
    <n v="22"/>
    <s v="Master's"/>
    <n v="0.53"/>
    <n v="0.53"/>
    <x v="78"/>
    <x v="2"/>
    <n v="0.23"/>
    <n v="0.41"/>
    <n v="0.86"/>
    <n v="0.77"/>
    <n v="0.24"/>
    <n v="0.98"/>
    <n v="0.9"/>
    <n v="0.53"/>
    <n v="0.53"/>
    <n v="0.9"/>
    <x v="0"/>
    <s v="Expert/Late"/>
    <x v="9"/>
    <x v="1"/>
  </r>
  <r>
    <x v="3"/>
    <n v="55286"/>
    <n v="23"/>
    <s v="PhD"/>
    <n v="0.28000000000000003"/>
    <n v="1.28"/>
    <x v="64"/>
    <x v="2"/>
    <n v="0.6"/>
    <n v="0.19"/>
    <n v="0.22"/>
    <n v="0.05"/>
    <n v="0.24"/>
    <n v="0.35"/>
    <n v="0.83"/>
    <n v="0.37"/>
    <n v="0.75"/>
    <n v="0.44"/>
    <x v="0"/>
    <s v="Expert/Late"/>
    <x v="3"/>
    <x v="1"/>
  </r>
  <r>
    <x v="13"/>
    <n v="104041"/>
    <n v="19"/>
    <s v="High School"/>
    <n v="0.98"/>
    <n v="0.74"/>
    <x v="4"/>
    <x v="2"/>
    <n v="0.62"/>
    <n v="0.82"/>
    <n v="0.65"/>
    <n v="0.42"/>
    <n v="0.23"/>
    <n v="7.0000000000000007E-2"/>
    <n v="0.54"/>
    <n v="0.99"/>
    <n v="0.74"/>
    <n v="0.33"/>
    <x v="1"/>
    <s v="Senior"/>
    <x v="11"/>
    <x v="1"/>
  </r>
  <r>
    <x v="15"/>
    <n v="140998"/>
    <n v="9"/>
    <s v="High School"/>
    <n v="0.77"/>
    <n v="0.78"/>
    <x v="1"/>
    <x v="1"/>
    <n v="0.12"/>
    <n v="0.88"/>
    <n v="0.84"/>
    <n v="0.3"/>
    <n v="0.28999999999999998"/>
    <n v="0.79"/>
    <n v="0.94"/>
    <n v="0.78"/>
    <n v="0.61"/>
    <n v="0.24"/>
    <x v="1"/>
    <s v="Mid-Level"/>
    <x v="13"/>
    <x v="3"/>
  </r>
  <r>
    <x v="8"/>
    <n v="122743"/>
    <n v="20"/>
    <s v="Master's"/>
    <n v="0.23"/>
    <n v="1.31"/>
    <x v="84"/>
    <x v="2"/>
    <n v="0.83"/>
    <n v="0.38"/>
    <n v="0.82"/>
    <n v="0.33"/>
    <n v="0.44"/>
    <n v="0.62"/>
    <n v="7.0000000000000007E-2"/>
    <n v="0.95"/>
    <n v="0.56999999999999995"/>
    <n v="0.51"/>
    <x v="1"/>
    <s v="Senior"/>
    <x v="7"/>
    <x v="2"/>
  </r>
  <r>
    <x v="18"/>
    <n v="64303"/>
    <n v="17"/>
    <s v="Bachelor's"/>
    <n v="0.87"/>
    <n v="1.02"/>
    <x v="16"/>
    <x v="1"/>
    <n v="0.06"/>
    <n v="0.11"/>
    <n v="0.6"/>
    <n v="0.35"/>
    <n v="0.46"/>
    <n v="0.33"/>
    <n v="0.4"/>
    <n v="0.82"/>
    <n v="0.59"/>
    <n v="1"/>
    <x v="0"/>
    <s v="Senior"/>
    <x v="13"/>
    <x v="3"/>
  </r>
  <r>
    <x v="5"/>
    <n v="89977"/>
    <n v="3"/>
    <s v="Master's"/>
    <n v="0.27"/>
    <n v="0.76"/>
    <x v="61"/>
    <x v="1"/>
    <n v="0.84"/>
    <n v="0.03"/>
    <n v="0.23"/>
    <n v="0.9"/>
    <n v="0.64"/>
    <n v="0.23"/>
    <n v="0.22"/>
    <n v="0.86"/>
    <n v="0.89"/>
    <n v="0.26"/>
    <x v="0"/>
    <s v="Early Career"/>
    <x v="3"/>
    <x v="1"/>
  </r>
  <r>
    <x v="3"/>
    <n v="67133"/>
    <n v="19"/>
    <s v="Bachelor's"/>
    <n v="0.83"/>
    <n v="1.27"/>
    <x v="12"/>
    <x v="2"/>
    <n v="0.52"/>
    <n v="0.91"/>
    <n v="0.33"/>
    <n v="0.16"/>
    <n v="0.71"/>
    <n v="0.54"/>
    <n v="0.85"/>
    <n v="0.08"/>
    <n v="0.84"/>
    <n v="0.28999999999999998"/>
    <x v="0"/>
    <s v="Senior"/>
    <x v="3"/>
    <x v="1"/>
  </r>
  <r>
    <x v="13"/>
    <n v="70680"/>
    <n v="19"/>
    <s v="Master's"/>
    <n v="0.04"/>
    <n v="1.1100000000000001"/>
    <x v="31"/>
    <x v="2"/>
    <n v="0.37"/>
    <n v="0.22"/>
    <n v="0.54"/>
    <n v="0.83"/>
    <n v="0.32"/>
    <n v="0.25"/>
    <n v="0.28000000000000003"/>
    <n v="0.95"/>
    <n v="0.36"/>
    <n v="0"/>
    <x v="0"/>
    <s v="Senior"/>
    <x v="11"/>
    <x v="1"/>
  </r>
  <r>
    <x v="2"/>
    <n v="47013"/>
    <n v="16"/>
    <s v="High School"/>
    <n v="0.7"/>
    <n v="0.63"/>
    <x v="60"/>
    <x v="0"/>
    <n v="0.61"/>
    <n v="0.5"/>
    <n v="0.38"/>
    <n v="0.9"/>
    <n v="0.24"/>
    <n v="0.28999999999999998"/>
    <n v="0.12"/>
    <n v="0.76"/>
    <n v="0.6"/>
    <n v="0.61"/>
    <x v="0"/>
    <s v="Senior"/>
    <x v="2"/>
    <x v="0"/>
  </r>
  <r>
    <x v="13"/>
    <n v="139982"/>
    <n v="26"/>
    <s v="Bachelor's"/>
    <n v="0.65"/>
    <n v="1.27"/>
    <x v="30"/>
    <x v="2"/>
    <n v="0.8"/>
    <n v="0.35"/>
    <n v="0.76"/>
    <n v="0.03"/>
    <n v="0.55000000000000004"/>
    <n v="0.97"/>
    <n v="0.98"/>
    <n v="0.28000000000000003"/>
    <n v="0.44"/>
    <n v="0.06"/>
    <x v="1"/>
    <s v="Expert/Late"/>
    <x v="11"/>
    <x v="1"/>
  </r>
  <r>
    <x v="11"/>
    <n v="114935"/>
    <n v="22"/>
    <s v="PhD"/>
    <n v="0.6"/>
    <n v="0.68"/>
    <x v="46"/>
    <x v="2"/>
    <n v="0"/>
    <n v="0.94"/>
    <n v="0.83"/>
    <n v="0.08"/>
    <n v="0.6"/>
    <n v="0.23"/>
    <n v="0.26"/>
    <n v="0.87"/>
    <n v="0.11"/>
    <n v="0.6"/>
    <x v="1"/>
    <s v="Expert/Late"/>
    <x v="10"/>
    <x v="2"/>
  </r>
  <r>
    <x v="9"/>
    <n v="74741"/>
    <n v="12"/>
    <s v="PhD"/>
    <n v="0.19"/>
    <n v="0.95"/>
    <x v="89"/>
    <x v="0"/>
    <n v="0.78"/>
    <n v="0.13"/>
    <n v="0.85"/>
    <n v="0.94"/>
    <n v="0.28000000000000003"/>
    <n v="0.33"/>
    <n v="0.13"/>
    <n v="0.34"/>
    <n v="0.67"/>
    <n v="0.27"/>
    <x v="0"/>
    <s v="Senior"/>
    <x v="8"/>
    <x v="0"/>
  </r>
  <r>
    <x v="15"/>
    <n v="114153"/>
    <n v="20"/>
    <s v="High School"/>
    <n v="0.34"/>
    <n v="0.95"/>
    <x v="27"/>
    <x v="1"/>
    <n v="0.68"/>
    <n v="0.06"/>
    <n v="0.47"/>
    <n v="0.27"/>
    <n v="0.95"/>
    <n v="0.36"/>
    <n v="0.1"/>
    <n v="0.04"/>
    <n v="0.27"/>
    <n v="0.18"/>
    <x v="1"/>
    <s v="Senior"/>
    <x v="13"/>
    <x v="3"/>
  </r>
  <r>
    <x v="2"/>
    <n v="113110"/>
    <n v="11"/>
    <s v="High School"/>
    <n v="0.85"/>
    <n v="0.81"/>
    <x v="56"/>
    <x v="0"/>
    <n v="0.73"/>
    <n v="0.4"/>
    <n v="7.0000000000000007E-2"/>
    <n v="0.23"/>
    <n v="0.88"/>
    <n v="0.82"/>
    <n v="0.09"/>
    <n v="0.22"/>
    <n v="0.77"/>
    <n v="0.49"/>
    <x v="1"/>
    <s v="Senior"/>
    <x v="2"/>
    <x v="0"/>
  </r>
  <r>
    <x v="16"/>
    <n v="108596"/>
    <n v="9"/>
    <s v="Bachelor's"/>
    <n v="0.21"/>
    <n v="1.45"/>
    <x v="40"/>
    <x v="0"/>
    <n v="0.2"/>
    <n v="0.56000000000000005"/>
    <n v="0.11"/>
    <n v="0.36"/>
    <n v="0.66"/>
    <n v="0.33"/>
    <n v="0.66"/>
    <n v="0.24"/>
    <n v="0.72"/>
    <n v="0.36"/>
    <x v="1"/>
    <s v="Mid-Level"/>
    <x v="14"/>
    <x v="0"/>
  </r>
  <r>
    <x v="19"/>
    <n v="94274"/>
    <n v="10"/>
    <s v="PhD"/>
    <n v="0.14000000000000001"/>
    <n v="0.86"/>
    <x v="78"/>
    <x v="2"/>
    <n v="0.42"/>
    <n v="0.43"/>
    <n v="0.44"/>
    <n v="0.99"/>
    <n v="0.19"/>
    <n v="0.77"/>
    <n v="0.55000000000000004"/>
    <n v="0.41"/>
    <n v="0.63"/>
    <n v="0.85"/>
    <x v="0"/>
    <s v="Mid-Level"/>
    <x v="16"/>
    <x v="2"/>
  </r>
  <r>
    <x v="19"/>
    <n v="135649"/>
    <n v="11"/>
    <s v="PhD"/>
    <n v="0.86"/>
    <n v="0.59"/>
    <x v="23"/>
    <x v="2"/>
    <n v="0.33"/>
    <n v="0.39"/>
    <n v="0.56999999999999995"/>
    <n v="0.48"/>
    <n v="0.38"/>
    <n v="0.31"/>
    <n v="0.62"/>
    <n v="0.51"/>
    <n v="0.32"/>
    <n v="0.2"/>
    <x v="1"/>
    <s v="Senior"/>
    <x v="16"/>
    <x v="2"/>
  </r>
  <r>
    <x v="15"/>
    <n v="131433"/>
    <n v="10"/>
    <s v="High School"/>
    <n v="0.8"/>
    <n v="0.71"/>
    <x v="54"/>
    <x v="1"/>
    <n v="0.24"/>
    <n v="0.88"/>
    <n v="0.77"/>
    <n v="7.0000000000000007E-2"/>
    <n v="0.83"/>
    <n v="0.04"/>
    <n v="0.25"/>
    <n v="0.92"/>
    <n v="0.86"/>
    <n v="0.78"/>
    <x v="1"/>
    <s v="Mid-Level"/>
    <x v="13"/>
    <x v="3"/>
  </r>
  <r>
    <x v="17"/>
    <n v="148962"/>
    <n v="27"/>
    <s v="Bachelor's"/>
    <n v="0.32"/>
    <n v="1.38"/>
    <x v="23"/>
    <x v="2"/>
    <n v="0.3"/>
    <n v="0.46"/>
    <n v="0.88"/>
    <n v="0.9"/>
    <n v="0.66"/>
    <n v="0.73"/>
    <n v="0.04"/>
    <n v="0.6"/>
    <n v="0.69"/>
    <n v="0.02"/>
    <x v="1"/>
    <s v="Expert/Late"/>
    <x v="15"/>
    <x v="0"/>
  </r>
  <r>
    <x v="2"/>
    <n v="104901"/>
    <n v="5"/>
    <s v="Master's"/>
    <n v="0.93"/>
    <n v="0.74"/>
    <x v="32"/>
    <x v="0"/>
    <n v="0.67"/>
    <n v="0.57999999999999996"/>
    <n v="0.84"/>
    <n v="0.28999999999999998"/>
    <n v="0.79"/>
    <n v="0.31"/>
    <n v="0.79"/>
    <n v="0.45"/>
    <n v="0.12"/>
    <n v="0.38"/>
    <x v="1"/>
    <s v="Early Career"/>
    <x v="2"/>
    <x v="0"/>
  </r>
  <r>
    <x v="7"/>
    <n v="44133"/>
    <n v="27"/>
    <s v="Bachelor's"/>
    <n v="0.1"/>
    <n v="0.61"/>
    <x v="88"/>
    <x v="1"/>
    <n v="0.88"/>
    <n v="0.93"/>
    <n v="0.85"/>
    <n v="0.83"/>
    <n v="7.0000000000000007E-2"/>
    <n v="0.79"/>
    <n v="0.78"/>
    <n v="0.13"/>
    <n v="0.66"/>
    <n v="0.45"/>
    <x v="0"/>
    <s v="Expert/Late"/>
    <x v="6"/>
    <x v="3"/>
  </r>
  <r>
    <x v="1"/>
    <n v="114293"/>
    <n v="11"/>
    <s v="High School"/>
    <n v="0.7"/>
    <n v="1.45"/>
    <x v="47"/>
    <x v="1"/>
    <n v="0.04"/>
    <n v="0.97"/>
    <n v="0.08"/>
    <n v="0.39"/>
    <n v="0.65"/>
    <n v="0.88"/>
    <n v="0.25"/>
    <n v="0.03"/>
    <n v="0.52"/>
    <n v="0.47"/>
    <x v="1"/>
    <s v="Senior"/>
    <x v="1"/>
    <x v="1"/>
  </r>
  <r>
    <x v="5"/>
    <n v="66155"/>
    <n v="9"/>
    <s v="PhD"/>
    <n v="0.87"/>
    <n v="1.25"/>
    <x v="75"/>
    <x v="1"/>
    <n v="0.16"/>
    <n v="0.69"/>
    <n v="0.98"/>
    <n v="0.61"/>
    <n v="0.17"/>
    <n v="1"/>
    <n v="0.53"/>
    <n v="0.84"/>
    <n v="0.15"/>
    <n v="0.67"/>
    <x v="0"/>
    <s v="Mid-Level"/>
    <x v="3"/>
    <x v="1"/>
  </r>
  <r>
    <x v="10"/>
    <n v="116070"/>
    <n v="24"/>
    <s v="PhD"/>
    <n v="0.53"/>
    <n v="0.79"/>
    <x v="53"/>
    <x v="2"/>
    <n v="0.3"/>
    <n v="0.35"/>
    <n v="0.71"/>
    <n v="0.18"/>
    <n v="0.11"/>
    <n v="0.39"/>
    <n v="0.46"/>
    <n v="0.63"/>
    <n v="0.71"/>
    <n v="0.89"/>
    <x v="1"/>
    <s v="Expert/Late"/>
    <x v="9"/>
    <x v="1"/>
  </r>
  <r>
    <x v="18"/>
    <n v="86439"/>
    <n v="20"/>
    <s v="Bachelor's"/>
    <n v="0.53"/>
    <n v="0.87"/>
    <x v="1"/>
    <x v="1"/>
    <n v="0.57999999999999996"/>
    <n v="0.82"/>
    <n v="0.04"/>
    <n v="0"/>
    <n v="0.73"/>
    <n v="0.68"/>
    <n v="0.41"/>
    <n v="0.66"/>
    <n v="0.95"/>
    <n v="0.25"/>
    <x v="0"/>
    <s v="Senior"/>
    <x v="13"/>
    <x v="3"/>
  </r>
  <r>
    <x v="5"/>
    <n v="98500"/>
    <n v="6"/>
    <s v="Bachelor's"/>
    <n v="0.19"/>
    <n v="1.22"/>
    <x v="41"/>
    <x v="1"/>
    <n v="0.99"/>
    <n v="0.71"/>
    <n v="0.37"/>
    <n v="0.15"/>
    <n v="0.59"/>
    <n v="0.28999999999999998"/>
    <n v="0.91"/>
    <n v="0.44"/>
    <n v="0.28999999999999998"/>
    <n v="0.59"/>
    <x v="0"/>
    <s v="Mid-Level"/>
    <x v="3"/>
    <x v="1"/>
  </r>
  <r>
    <x v="1"/>
    <n v="79887"/>
    <n v="19"/>
    <s v="PhD"/>
    <n v="0.56000000000000005"/>
    <n v="0.56000000000000005"/>
    <x v="42"/>
    <x v="1"/>
    <n v="0.53"/>
    <n v="0.52"/>
    <n v="0.68"/>
    <n v="0.04"/>
    <n v="0.46"/>
    <n v="0.44"/>
    <n v="0.46"/>
    <n v="0.98"/>
    <n v="0.14000000000000001"/>
    <n v="0.69"/>
    <x v="0"/>
    <s v="Senior"/>
    <x v="1"/>
    <x v="1"/>
  </r>
  <r>
    <x v="1"/>
    <n v="109880"/>
    <n v="14"/>
    <s v="Master's"/>
    <n v="0.51"/>
    <n v="1.26"/>
    <x v="63"/>
    <x v="1"/>
    <n v="0.76"/>
    <n v="7.0000000000000007E-2"/>
    <n v="0.48"/>
    <n v="0.74"/>
    <n v="0.19"/>
    <n v="0.77"/>
    <n v="0.17"/>
    <n v="0.8"/>
    <n v="0.47"/>
    <n v="0.68"/>
    <x v="1"/>
    <s v="Senior"/>
    <x v="1"/>
    <x v="1"/>
  </r>
  <r>
    <x v="13"/>
    <n v="105352"/>
    <n v="4"/>
    <s v="Master's"/>
    <n v="0.41"/>
    <n v="0.73"/>
    <x v="38"/>
    <x v="2"/>
    <n v="0.16"/>
    <n v="0.63"/>
    <n v="0.92"/>
    <n v="0.67"/>
    <n v="0.2"/>
    <n v="0.15"/>
    <n v="0.25"/>
    <n v="0.39"/>
    <n v="0.16"/>
    <n v="0.8"/>
    <x v="1"/>
    <s v="Early Career"/>
    <x v="11"/>
    <x v="1"/>
  </r>
  <r>
    <x v="16"/>
    <n v="73781"/>
    <n v="17"/>
    <s v="PhD"/>
    <n v="0.94"/>
    <n v="1.34"/>
    <x v="17"/>
    <x v="0"/>
    <n v="0.28999999999999998"/>
    <n v="0.56999999999999995"/>
    <n v="0.32"/>
    <n v="0.26"/>
    <n v="0.61"/>
    <n v="0.82"/>
    <n v="0.09"/>
    <n v="0.28000000000000003"/>
    <n v="0.21"/>
    <n v="0.8"/>
    <x v="0"/>
    <s v="Senior"/>
    <x v="14"/>
    <x v="0"/>
  </r>
  <r>
    <x v="7"/>
    <n v="126492"/>
    <n v="12"/>
    <s v="High School"/>
    <n v="0.08"/>
    <n v="0.88"/>
    <x v="16"/>
    <x v="1"/>
    <n v="0.34"/>
    <n v="0.71"/>
    <n v="0.1"/>
    <n v="0.44"/>
    <n v="0.5"/>
    <n v="0.76"/>
    <n v="0.28999999999999998"/>
    <n v="0.26"/>
    <n v="0.3"/>
    <n v="0.56000000000000005"/>
    <x v="1"/>
    <s v="Senior"/>
    <x v="6"/>
    <x v="3"/>
  </r>
  <r>
    <x v="19"/>
    <n v="149635"/>
    <n v="19"/>
    <s v="PhD"/>
    <n v="0.83"/>
    <n v="0.56000000000000005"/>
    <x v="38"/>
    <x v="2"/>
    <n v="0.1"/>
    <n v="0.42"/>
    <n v="0.77"/>
    <n v="0.08"/>
    <n v="0.04"/>
    <n v="0.33"/>
    <n v="0.73"/>
    <n v="0.52"/>
    <n v="0.42"/>
    <n v="0.81"/>
    <x v="1"/>
    <s v="Senior"/>
    <x v="16"/>
    <x v="2"/>
  </r>
  <r>
    <x v="15"/>
    <n v="99368"/>
    <n v="19"/>
    <s v="Master's"/>
    <n v="0.79"/>
    <n v="0.96"/>
    <x v="1"/>
    <x v="1"/>
    <n v="0.17"/>
    <n v="0.74"/>
    <n v="0.75"/>
    <n v="0.97"/>
    <n v="0.19"/>
    <n v="0.12"/>
    <n v="0.14000000000000001"/>
    <n v="0.18"/>
    <n v="0.53"/>
    <n v="0.98"/>
    <x v="0"/>
    <s v="Senior"/>
    <x v="13"/>
    <x v="3"/>
  </r>
  <r>
    <x v="0"/>
    <n v="94344"/>
    <n v="0"/>
    <s v="Bachelor's"/>
    <n v="0.52"/>
    <n v="1.17"/>
    <x v="28"/>
    <x v="0"/>
    <n v="0.82"/>
    <n v="0.65"/>
    <n v="0.17"/>
    <n v="0.63"/>
    <n v="0.6"/>
    <n v="0.06"/>
    <n v="0.27"/>
    <n v="0.39"/>
    <n v="0.24"/>
    <n v="0.24"/>
    <x v="0"/>
    <s v="Entry/Junior"/>
    <x v="0"/>
    <x v="0"/>
  </r>
  <r>
    <x v="13"/>
    <n v="79223"/>
    <n v="1"/>
    <s v="High School"/>
    <n v="0.47"/>
    <n v="1.17"/>
    <x v="26"/>
    <x v="2"/>
    <n v="0.66"/>
    <n v="0.57999999999999996"/>
    <n v="0.85"/>
    <n v="0.63"/>
    <n v="0.17"/>
    <n v="0.31"/>
    <n v="0.73"/>
    <n v="0.74"/>
    <n v="0.99"/>
    <n v="0.63"/>
    <x v="0"/>
    <s v="Entry/Junior"/>
    <x v="11"/>
    <x v="1"/>
  </r>
  <r>
    <x v="2"/>
    <n v="68907"/>
    <n v="8"/>
    <s v="Bachelor's"/>
    <n v="0.05"/>
    <n v="1.07"/>
    <x v="17"/>
    <x v="0"/>
    <n v="0.28999999999999998"/>
    <n v="0.15"/>
    <n v="0.35"/>
    <n v="0.79"/>
    <n v="0.08"/>
    <n v="0.6"/>
    <n v="0.14000000000000001"/>
    <n v="0.44"/>
    <n v="0.97"/>
    <n v="0.2"/>
    <x v="0"/>
    <s v="Mid-Level"/>
    <x v="2"/>
    <x v="0"/>
  </r>
  <r>
    <x v="18"/>
    <n v="115733"/>
    <n v="8"/>
    <s v="Master's"/>
    <n v="0.43"/>
    <n v="1.08"/>
    <x v="54"/>
    <x v="1"/>
    <n v="0.54"/>
    <n v="0.95"/>
    <n v="0.31"/>
    <n v="0.31"/>
    <n v="0.48"/>
    <n v="0.52"/>
    <n v="0"/>
    <n v="0.62"/>
    <n v="1"/>
    <n v="0.28999999999999998"/>
    <x v="1"/>
    <s v="Mid-Level"/>
    <x v="13"/>
    <x v="3"/>
  </r>
  <r>
    <x v="13"/>
    <n v="80281"/>
    <n v="6"/>
    <s v="Bachelor's"/>
    <n v="0"/>
    <n v="1.1000000000000001"/>
    <x v="8"/>
    <x v="2"/>
    <n v="0.53"/>
    <n v="0.54"/>
    <n v="0.18"/>
    <n v="0.77"/>
    <n v="0.56000000000000005"/>
    <n v="0.27"/>
    <n v="0.94"/>
    <n v="0.01"/>
    <n v="0.73"/>
    <n v="0.38"/>
    <x v="0"/>
    <s v="Mid-Level"/>
    <x v="11"/>
    <x v="1"/>
  </r>
  <r>
    <x v="14"/>
    <n v="128203"/>
    <n v="12"/>
    <s v="Master's"/>
    <n v="0.28999999999999998"/>
    <n v="0.82"/>
    <x v="58"/>
    <x v="2"/>
    <n v="0.73"/>
    <n v="0.71"/>
    <n v="0.65"/>
    <n v="0.88"/>
    <n v="0.9"/>
    <n v="0.56000000000000005"/>
    <n v="0.68"/>
    <n v="0.01"/>
    <n v="0.85"/>
    <n v="0.82"/>
    <x v="1"/>
    <s v="Senior"/>
    <x v="12"/>
    <x v="0"/>
  </r>
  <r>
    <x v="8"/>
    <n v="96416"/>
    <n v="18"/>
    <s v="High School"/>
    <n v="0.54"/>
    <n v="1.41"/>
    <x v="49"/>
    <x v="2"/>
    <n v="0.35"/>
    <n v="0.33"/>
    <n v="0.36"/>
    <n v="0.04"/>
    <n v="0.28000000000000003"/>
    <n v="0.28999999999999998"/>
    <n v="0.87"/>
    <n v="0.35"/>
    <n v="0.45"/>
    <n v="0.38"/>
    <x v="0"/>
    <s v="Senior"/>
    <x v="7"/>
    <x v="2"/>
  </r>
  <r>
    <x v="15"/>
    <n v="59825"/>
    <n v="21"/>
    <s v="High School"/>
    <n v="0.99"/>
    <n v="1.33"/>
    <x v="27"/>
    <x v="1"/>
    <n v="0.48"/>
    <n v="0.65"/>
    <n v="0.33"/>
    <n v="0.05"/>
    <n v="0.4"/>
    <n v="0.98"/>
    <n v="0.18"/>
    <n v="0.53"/>
    <n v="0.01"/>
    <n v="0.12"/>
    <x v="0"/>
    <s v="Expert/Late"/>
    <x v="13"/>
    <x v="3"/>
  </r>
  <r>
    <x v="4"/>
    <n v="42795"/>
    <n v="8"/>
    <s v="High School"/>
    <n v="0.3"/>
    <n v="1.41"/>
    <x v="36"/>
    <x v="2"/>
    <n v="0.21"/>
    <n v="0.55000000000000004"/>
    <n v="0.79"/>
    <n v="0.02"/>
    <n v="0.51"/>
    <n v="0.77"/>
    <n v="0.1"/>
    <n v="0.9"/>
    <n v="0.26"/>
    <n v="0.17"/>
    <x v="0"/>
    <s v="Mid-Level"/>
    <x v="4"/>
    <x v="2"/>
  </r>
  <r>
    <x v="10"/>
    <n v="127391"/>
    <n v="14"/>
    <s v="Bachelor's"/>
    <n v="0.18"/>
    <n v="1.18"/>
    <x v="11"/>
    <x v="2"/>
    <n v="0.11"/>
    <n v="0.91"/>
    <n v="0.67"/>
    <n v="0.55000000000000004"/>
    <n v="0.37"/>
    <n v="0.13"/>
    <n v="0.71"/>
    <n v="0.81"/>
    <n v="0.13"/>
    <n v="0.49"/>
    <x v="1"/>
    <s v="Senior"/>
    <x v="9"/>
    <x v="1"/>
  </r>
  <r>
    <x v="11"/>
    <n v="87635"/>
    <n v="16"/>
    <s v="Bachelor's"/>
    <n v="0.35"/>
    <n v="1.29"/>
    <x v="55"/>
    <x v="2"/>
    <n v="0.21"/>
    <n v="0"/>
    <n v="0.37"/>
    <n v="0.28999999999999998"/>
    <n v="0.87"/>
    <n v="0.75"/>
    <n v="0.08"/>
    <n v="0.74"/>
    <n v="0.68"/>
    <n v="0.28000000000000003"/>
    <x v="0"/>
    <s v="Senior"/>
    <x v="10"/>
    <x v="2"/>
  </r>
  <r>
    <x v="13"/>
    <n v="111115"/>
    <n v="14"/>
    <s v="Bachelor's"/>
    <n v="0.12"/>
    <n v="0.75"/>
    <x v="12"/>
    <x v="2"/>
    <n v="0.47"/>
    <n v="0.92"/>
    <n v="0.79"/>
    <n v="0.28999999999999998"/>
    <n v="0.85"/>
    <n v="0.12"/>
    <n v="0.04"/>
    <n v="0.61"/>
    <n v="0.34"/>
    <n v="0.33"/>
    <x v="1"/>
    <s v="Senior"/>
    <x v="11"/>
    <x v="1"/>
  </r>
  <r>
    <x v="5"/>
    <n v="87392"/>
    <n v="26"/>
    <s v="Master's"/>
    <n v="0.85"/>
    <n v="0.82"/>
    <x v="61"/>
    <x v="1"/>
    <n v="0.53"/>
    <n v="0.65"/>
    <n v="0.2"/>
    <n v="0.91"/>
    <n v="0.65"/>
    <n v="0.63"/>
    <n v="0.9"/>
    <n v="0.91"/>
    <n v="0.14000000000000001"/>
    <n v="0.15"/>
    <x v="0"/>
    <s v="Expert/Late"/>
    <x v="3"/>
    <x v="1"/>
  </r>
  <r>
    <x v="0"/>
    <n v="100143"/>
    <n v="0"/>
    <s v="Bachelor's"/>
    <n v="0.96"/>
    <n v="1.17"/>
    <x v="9"/>
    <x v="0"/>
    <n v="0.68"/>
    <n v="0.23"/>
    <n v="1"/>
    <n v="0.43"/>
    <n v="0.93"/>
    <n v="0.43"/>
    <n v="0.93"/>
    <n v="0.34"/>
    <n v="0.76"/>
    <n v="0.95"/>
    <x v="1"/>
    <s v="Entry/Junior"/>
    <x v="0"/>
    <x v="0"/>
  </r>
  <r>
    <x v="9"/>
    <n v="94863"/>
    <n v="8"/>
    <s v="High School"/>
    <n v="0.68"/>
    <n v="0.6"/>
    <x v="90"/>
    <x v="0"/>
    <n v="0.89"/>
    <n v="0.24"/>
    <n v="0.79"/>
    <n v="0.68"/>
    <n v="0.22"/>
    <n v="0.28000000000000003"/>
    <n v="0.43"/>
    <n v="0.13"/>
    <n v="0.91"/>
    <n v="0.74"/>
    <x v="0"/>
    <s v="Mid-Level"/>
    <x v="8"/>
    <x v="0"/>
  </r>
  <r>
    <x v="8"/>
    <n v="48819"/>
    <n v="4"/>
    <s v="High School"/>
    <n v="0.3"/>
    <n v="1.19"/>
    <x v="25"/>
    <x v="2"/>
    <n v="0.23"/>
    <n v="0.43"/>
    <n v="0.87"/>
    <n v="7.0000000000000007E-2"/>
    <n v="0.37"/>
    <n v="0.96"/>
    <n v="0.01"/>
    <n v="0.89"/>
    <n v="0.37"/>
    <n v="0.19"/>
    <x v="0"/>
    <s v="Early Career"/>
    <x v="7"/>
    <x v="2"/>
  </r>
  <r>
    <x v="3"/>
    <n v="142255"/>
    <n v="29"/>
    <s v="Master's"/>
    <n v="7.0000000000000007E-2"/>
    <n v="0.67"/>
    <x v="57"/>
    <x v="2"/>
    <n v="0.34"/>
    <n v="0.04"/>
    <n v="0.69"/>
    <n v="0.82"/>
    <n v="0.89"/>
    <n v="0.55000000000000004"/>
    <n v="0.95"/>
    <n v="0.01"/>
    <n v="0.13"/>
    <n v="0.28999999999999998"/>
    <x v="1"/>
    <s v="Expert/Late"/>
    <x v="3"/>
    <x v="1"/>
  </r>
  <r>
    <x v="5"/>
    <n v="128664"/>
    <n v="25"/>
    <s v="High School"/>
    <n v="0.89"/>
    <n v="1.1200000000000001"/>
    <x v="18"/>
    <x v="1"/>
    <n v="0.67"/>
    <n v="0.18"/>
    <n v="0.46"/>
    <n v="0.51"/>
    <n v="0.1"/>
    <n v="0.03"/>
    <n v="0.75"/>
    <n v="0.53"/>
    <n v="0.33"/>
    <n v="0.44"/>
    <x v="1"/>
    <s v="Expert/Late"/>
    <x v="3"/>
    <x v="1"/>
  </r>
  <r>
    <x v="5"/>
    <n v="33347"/>
    <n v="17"/>
    <s v="Bachelor's"/>
    <n v="0.38"/>
    <n v="0.6"/>
    <x v="7"/>
    <x v="1"/>
    <n v="0.65"/>
    <n v="0.01"/>
    <n v="0.33"/>
    <n v="0.39"/>
    <n v="0.46"/>
    <n v="0.3"/>
    <n v="0.67"/>
    <n v="0.94"/>
    <n v="0.91"/>
    <n v="0.66"/>
    <x v="0"/>
    <s v="Senior"/>
    <x v="3"/>
    <x v="1"/>
  </r>
  <r>
    <x v="10"/>
    <n v="105618"/>
    <n v="1"/>
    <s v="Master's"/>
    <n v="0.83"/>
    <n v="1.34"/>
    <x v="12"/>
    <x v="2"/>
    <n v="0.16"/>
    <n v="0.03"/>
    <n v="0.98"/>
    <n v="0.96"/>
    <n v="0.56000000000000005"/>
    <n v="0.99"/>
    <n v="0.77"/>
    <n v="0.52"/>
    <n v="0.39"/>
    <n v="0.59"/>
    <x v="1"/>
    <s v="Entry/Junior"/>
    <x v="9"/>
    <x v="1"/>
  </r>
  <r>
    <x v="3"/>
    <n v="135309"/>
    <n v="5"/>
    <s v="PhD"/>
    <n v="0.99"/>
    <n v="0.99"/>
    <x v="12"/>
    <x v="2"/>
    <n v="0.81"/>
    <n v="7.0000000000000007E-2"/>
    <n v="0.09"/>
    <n v="0.66"/>
    <n v="0.26"/>
    <n v="0.66"/>
    <n v="0.14000000000000001"/>
    <n v="0.4"/>
    <n v="0.1"/>
    <n v="0.28000000000000003"/>
    <x v="1"/>
    <s v="Early Career"/>
    <x v="3"/>
    <x v="1"/>
  </r>
  <r>
    <x v="18"/>
    <n v="78276"/>
    <n v="19"/>
    <s v="Bachelor's"/>
    <n v="0.97"/>
    <n v="0.9"/>
    <x v="16"/>
    <x v="1"/>
    <n v="0.97"/>
    <n v="0.91"/>
    <n v="0.45"/>
    <n v="0.78"/>
    <n v="0.15"/>
    <n v="0.09"/>
    <n v="0.88"/>
    <n v="0.03"/>
    <n v="0.97"/>
    <n v="0.67"/>
    <x v="0"/>
    <s v="Senior"/>
    <x v="13"/>
    <x v="3"/>
  </r>
  <r>
    <x v="9"/>
    <n v="145269"/>
    <n v="27"/>
    <s v="PhD"/>
    <n v="0.14000000000000001"/>
    <n v="1.22"/>
    <x v="56"/>
    <x v="0"/>
    <n v="0.71"/>
    <n v="0.42"/>
    <n v="7.0000000000000007E-2"/>
    <n v="0.31"/>
    <n v="0.32"/>
    <n v="0.01"/>
    <n v="0.01"/>
    <n v="0.33"/>
    <n v="0.73"/>
    <n v="0.62"/>
    <x v="1"/>
    <s v="Expert/Late"/>
    <x v="8"/>
    <x v="0"/>
  </r>
  <r>
    <x v="9"/>
    <n v="47060"/>
    <n v="16"/>
    <s v="Bachelor's"/>
    <n v="0.6"/>
    <n v="1.1499999999999999"/>
    <x v="35"/>
    <x v="0"/>
    <n v="0.52"/>
    <n v="0.37"/>
    <n v="0.12"/>
    <n v="0.39"/>
    <n v="0.35"/>
    <n v="0.59"/>
    <n v="0.86"/>
    <n v="0.38"/>
    <n v="0.71"/>
    <n v="0.81"/>
    <x v="0"/>
    <s v="Senior"/>
    <x v="8"/>
    <x v="0"/>
  </r>
  <r>
    <x v="9"/>
    <n v="118307"/>
    <n v="25"/>
    <s v="Bachelor's"/>
    <n v="0.9"/>
    <n v="0.56999999999999995"/>
    <x v="17"/>
    <x v="0"/>
    <n v="0.16"/>
    <n v="0.34"/>
    <n v="0.61"/>
    <n v="0.91"/>
    <n v="0.26"/>
    <n v="0.76"/>
    <n v="0.71"/>
    <n v="0.16"/>
    <n v="0.48"/>
    <n v="0.48"/>
    <x v="1"/>
    <s v="Expert/Late"/>
    <x v="8"/>
    <x v="0"/>
  </r>
  <r>
    <x v="14"/>
    <n v="98140"/>
    <n v="5"/>
    <s v="Master's"/>
    <n v="0.78"/>
    <n v="1.43"/>
    <x v="51"/>
    <x v="0"/>
    <n v="0.97"/>
    <n v="0.05"/>
    <n v="0.04"/>
    <n v="0.89"/>
    <n v="0.9"/>
    <n v="0.11"/>
    <n v="0.36"/>
    <n v="0.84"/>
    <n v="0.13"/>
    <n v="0.27"/>
    <x v="0"/>
    <s v="Early Career"/>
    <x v="12"/>
    <x v="0"/>
  </r>
  <r>
    <x v="14"/>
    <n v="145092"/>
    <n v="25"/>
    <s v="Master's"/>
    <n v="0.98"/>
    <n v="1.3"/>
    <x v="81"/>
    <x v="0"/>
    <n v="0.34"/>
    <n v="0.66"/>
    <n v="0.11"/>
    <n v="0.99"/>
    <n v="0.48"/>
    <n v="0.64"/>
    <n v="0.88"/>
    <n v="0"/>
    <n v="0.98"/>
    <n v="0.36"/>
    <x v="1"/>
    <s v="Expert/Late"/>
    <x v="12"/>
    <x v="0"/>
  </r>
  <r>
    <x v="9"/>
    <n v="122965"/>
    <n v="9"/>
    <s v="Master's"/>
    <n v="0.15"/>
    <n v="1.36"/>
    <x v="24"/>
    <x v="0"/>
    <n v="0.02"/>
    <n v="0.06"/>
    <n v="0.92"/>
    <n v="0.12"/>
    <n v="0.62"/>
    <n v="0.62"/>
    <n v="0.87"/>
    <n v="0.56999999999999995"/>
    <n v="0.43"/>
    <n v="0.97"/>
    <x v="1"/>
    <s v="Mid-Level"/>
    <x v="8"/>
    <x v="0"/>
  </r>
  <r>
    <x v="14"/>
    <n v="138204"/>
    <n v="22"/>
    <s v="Bachelor's"/>
    <n v="0.26"/>
    <n v="0.57999999999999996"/>
    <x v="89"/>
    <x v="0"/>
    <n v="0.71"/>
    <n v="0.01"/>
    <n v="0.7"/>
    <n v="0.4"/>
    <n v="0.97"/>
    <n v="0.28000000000000003"/>
    <n v="0.71"/>
    <n v="0.63"/>
    <n v="0.01"/>
    <n v="0.89"/>
    <x v="1"/>
    <s v="Expert/Late"/>
    <x v="12"/>
    <x v="0"/>
  </r>
  <r>
    <x v="13"/>
    <n v="138500"/>
    <n v="15"/>
    <s v="Bachelor's"/>
    <n v="0.66"/>
    <n v="1.28"/>
    <x v="33"/>
    <x v="2"/>
    <n v="0.1"/>
    <n v="0.98"/>
    <n v="0.24"/>
    <n v="0.63"/>
    <n v="0.8"/>
    <n v="0.94"/>
    <n v="0.6"/>
    <n v="0.26"/>
    <n v="0.84"/>
    <n v="0.16"/>
    <x v="1"/>
    <s v="Senior"/>
    <x v="11"/>
    <x v="1"/>
  </r>
  <r>
    <x v="16"/>
    <n v="49728"/>
    <n v="6"/>
    <s v="Bachelor's"/>
    <n v="0.91"/>
    <n v="1.08"/>
    <x v="28"/>
    <x v="0"/>
    <n v="0.57999999999999996"/>
    <n v="0.15"/>
    <n v="0.03"/>
    <n v="0.12"/>
    <n v="0.78"/>
    <n v="0.76"/>
    <n v="0.6"/>
    <n v="0.21"/>
    <n v="0.74"/>
    <n v="0.41"/>
    <x v="0"/>
    <s v="Mid-Level"/>
    <x v="14"/>
    <x v="0"/>
  </r>
  <r>
    <x v="11"/>
    <n v="79108"/>
    <n v="13"/>
    <s v="High School"/>
    <n v="0.42"/>
    <n v="1.08"/>
    <x v="20"/>
    <x v="2"/>
    <n v="0.14000000000000001"/>
    <n v="0.66"/>
    <n v="0.52"/>
    <n v="0.16"/>
    <n v="0.54"/>
    <n v="0.91"/>
    <n v="0.02"/>
    <n v="0.64"/>
    <n v="7.0000000000000007E-2"/>
    <n v="0.01"/>
    <x v="0"/>
    <s v="Senior"/>
    <x v="10"/>
    <x v="2"/>
  </r>
  <r>
    <x v="19"/>
    <n v="114724"/>
    <n v="20"/>
    <s v="High School"/>
    <n v="0.42"/>
    <n v="1.3"/>
    <x v="6"/>
    <x v="2"/>
    <n v="0.63"/>
    <n v="0.41"/>
    <n v="0.23"/>
    <n v="0.51"/>
    <n v="0.8"/>
    <n v="0.83"/>
    <n v="0.85"/>
    <n v="0.34"/>
    <n v="0.79"/>
    <n v="0.21"/>
    <x v="1"/>
    <s v="Senior"/>
    <x v="16"/>
    <x v="2"/>
  </r>
  <r>
    <x v="19"/>
    <n v="123566"/>
    <n v="10"/>
    <s v="High School"/>
    <n v="0.95"/>
    <n v="0.51"/>
    <x v="8"/>
    <x v="2"/>
    <n v="0.65"/>
    <n v="0.7"/>
    <n v="0.18"/>
    <n v="0.97"/>
    <n v="0.62"/>
    <n v="0.16"/>
    <n v="0.02"/>
    <n v="0.78"/>
    <n v="0.08"/>
    <n v="0.14000000000000001"/>
    <x v="1"/>
    <s v="Mid-Level"/>
    <x v="16"/>
    <x v="2"/>
  </r>
  <r>
    <x v="16"/>
    <n v="33984"/>
    <n v="0"/>
    <s v="Bachelor's"/>
    <n v="0.6"/>
    <n v="1.19"/>
    <x v="9"/>
    <x v="0"/>
    <n v="0.77"/>
    <n v="0.97"/>
    <n v="0.27"/>
    <n v="0.7"/>
    <n v="0.93"/>
    <n v="0.69"/>
    <n v="0.68"/>
    <n v="0.22"/>
    <n v="0.54"/>
    <n v="0.56000000000000005"/>
    <x v="0"/>
    <s v="Entry/Junior"/>
    <x v="14"/>
    <x v="0"/>
  </r>
  <r>
    <x v="17"/>
    <n v="140839"/>
    <n v="16"/>
    <s v="High School"/>
    <n v="1"/>
    <n v="0.53"/>
    <x v="20"/>
    <x v="2"/>
    <n v="0.08"/>
    <n v="0.74"/>
    <n v="0.14000000000000001"/>
    <n v="0.62"/>
    <n v="0.32"/>
    <n v="0.46"/>
    <n v="0.22"/>
    <n v="0.87"/>
    <n v="0.59"/>
    <n v="0.94"/>
    <x v="1"/>
    <s v="Senior"/>
    <x v="15"/>
    <x v="0"/>
  </r>
  <r>
    <x v="19"/>
    <n v="78481"/>
    <n v="1"/>
    <s v="High School"/>
    <n v="0.12"/>
    <n v="0.67"/>
    <x v="58"/>
    <x v="2"/>
    <n v="0.73"/>
    <n v="0.05"/>
    <n v="0.7"/>
    <n v="0.41"/>
    <n v="0.31"/>
    <n v="0.15"/>
    <n v="0.84"/>
    <n v="0.06"/>
    <n v="0.28999999999999998"/>
    <n v="0.31"/>
    <x v="0"/>
    <s v="Entry/Junior"/>
    <x v="16"/>
    <x v="2"/>
  </r>
  <r>
    <x v="4"/>
    <n v="101343"/>
    <n v="10"/>
    <s v="Bachelor's"/>
    <n v="0.51"/>
    <n v="0.51"/>
    <x v="71"/>
    <x v="2"/>
    <n v="0.93"/>
    <n v="0.31"/>
    <n v="0.36"/>
    <n v="0.47"/>
    <n v="0.56000000000000005"/>
    <n v="0.81"/>
    <n v="0.19"/>
    <n v="0.87"/>
    <n v="0.76"/>
    <n v="0.72"/>
    <x v="1"/>
    <s v="Mid-Level"/>
    <x v="4"/>
    <x v="2"/>
  </r>
  <r>
    <x v="1"/>
    <n v="84034"/>
    <n v="26"/>
    <s v="Master's"/>
    <n v="0.02"/>
    <n v="1.0900000000000001"/>
    <x v="15"/>
    <x v="1"/>
    <n v="0.57999999999999996"/>
    <n v="0.21"/>
    <n v="0.09"/>
    <n v="0.7"/>
    <n v="0.72"/>
    <n v="0.17"/>
    <n v="0.03"/>
    <n v="0.41"/>
    <n v="0.57999999999999996"/>
    <n v="0.71"/>
    <x v="0"/>
    <s v="Expert/Late"/>
    <x v="1"/>
    <x v="1"/>
  </r>
  <r>
    <x v="6"/>
    <n v="66419"/>
    <n v="17"/>
    <s v="Master's"/>
    <n v="0.35"/>
    <n v="0.87"/>
    <x v="48"/>
    <x v="2"/>
    <n v="0.96"/>
    <n v="0.46"/>
    <n v="0.56999999999999995"/>
    <n v="0.45"/>
    <n v="0.25"/>
    <n v="0.81"/>
    <n v="0.03"/>
    <n v="0.69"/>
    <n v="0.59"/>
    <n v="0.14000000000000001"/>
    <x v="0"/>
    <s v="Senior"/>
    <x v="5"/>
    <x v="0"/>
  </r>
  <r>
    <x v="13"/>
    <n v="79357"/>
    <n v="4"/>
    <s v="High School"/>
    <n v="0.66"/>
    <n v="0.81"/>
    <x v="6"/>
    <x v="2"/>
    <n v="0.06"/>
    <n v="0.77"/>
    <n v="0.88"/>
    <n v="0.82"/>
    <n v="0.47"/>
    <n v="0.53"/>
    <n v="0.24"/>
    <n v="0.17"/>
    <n v="0.82"/>
    <n v="0.8"/>
    <x v="0"/>
    <s v="Early Career"/>
    <x v="11"/>
    <x v="1"/>
  </r>
  <r>
    <x v="18"/>
    <n v="99064"/>
    <n v="7"/>
    <s v="Bachelor's"/>
    <n v="0.46"/>
    <n v="1.36"/>
    <x v="16"/>
    <x v="1"/>
    <n v="0.33"/>
    <n v="0.22"/>
    <n v="0.46"/>
    <n v="0.18"/>
    <n v="0.88"/>
    <n v="0.34"/>
    <n v="0.57999999999999996"/>
    <n v="0.59"/>
    <n v="0.51"/>
    <n v="0.16"/>
    <x v="0"/>
    <s v="Mid-Level"/>
    <x v="13"/>
    <x v="3"/>
  </r>
  <r>
    <x v="8"/>
    <n v="44280"/>
    <n v="2"/>
    <s v="Bachelor's"/>
    <n v="0.17"/>
    <n v="1.25"/>
    <x v="69"/>
    <x v="2"/>
    <n v="0.15"/>
    <n v="0.93"/>
    <n v="0.49"/>
    <n v="0.63"/>
    <n v="0.64"/>
    <n v="0.5"/>
    <n v="0.14000000000000001"/>
    <n v="0.75"/>
    <n v="0.57999999999999996"/>
    <n v="0.12"/>
    <x v="0"/>
    <s v="Entry/Junior"/>
    <x v="7"/>
    <x v="2"/>
  </r>
  <r>
    <x v="2"/>
    <n v="49691"/>
    <n v="26"/>
    <s v="Master's"/>
    <n v="0.7"/>
    <n v="1.05"/>
    <x v="28"/>
    <x v="0"/>
    <n v="0.35"/>
    <n v="0.05"/>
    <n v="0.48"/>
    <n v="0.91"/>
    <n v="0"/>
    <n v="0.27"/>
    <n v="0.8"/>
    <n v="0.01"/>
    <n v="0.01"/>
    <n v="0.61"/>
    <x v="0"/>
    <s v="Expert/Late"/>
    <x v="2"/>
    <x v="0"/>
  </r>
  <r>
    <x v="12"/>
    <n v="95234"/>
    <n v="4"/>
    <s v="Bachelor's"/>
    <n v="0.78"/>
    <n v="1.28"/>
    <x v="30"/>
    <x v="2"/>
    <n v="0.88"/>
    <n v="0.01"/>
    <n v="0.31"/>
    <n v="0.34"/>
    <n v="0.17"/>
    <n v="0.34"/>
    <n v="0.59"/>
    <n v="0.52"/>
    <n v="0.32"/>
    <n v="0.75"/>
    <x v="0"/>
    <s v="Early Career"/>
    <x v="3"/>
    <x v="1"/>
  </r>
  <r>
    <x v="13"/>
    <n v="63783"/>
    <n v="2"/>
    <s v="High School"/>
    <n v="0.41"/>
    <n v="1"/>
    <x v="12"/>
    <x v="2"/>
    <n v="0.82"/>
    <n v="0.8"/>
    <n v="0.1"/>
    <n v="0.8"/>
    <n v="0.12"/>
    <n v="0.12"/>
    <n v="0.95"/>
    <n v="0.82"/>
    <n v="0.55000000000000004"/>
    <n v="0.87"/>
    <x v="0"/>
    <s v="Entry/Junior"/>
    <x v="11"/>
    <x v="1"/>
  </r>
  <r>
    <x v="8"/>
    <n v="95609"/>
    <n v="26"/>
    <s v="High School"/>
    <n v="0.61"/>
    <n v="1.1100000000000001"/>
    <x v="3"/>
    <x v="2"/>
    <n v="0.23"/>
    <n v="0.17"/>
    <n v="0.76"/>
    <n v="0.34"/>
    <n v="0.14000000000000001"/>
    <n v="0.31"/>
    <n v="0.36"/>
    <n v="0.97"/>
    <n v="0.7"/>
    <n v="0.53"/>
    <x v="0"/>
    <s v="Expert/Late"/>
    <x v="7"/>
    <x v="2"/>
  </r>
  <r>
    <x v="19"/>
    <n v="34590"/>
    <n v="20"/>
    <s v="PhD"/>
    <n v="0.9"/>
    <n v="1.01"/>
    <x v="72"/>
    <x v="2"/>
    <n v="0.4"/>
    <n v="0.23"/>
    <n v="0.23"/>
    <n v="0.66"/>
    <n v="0.5"/>
    <n v="0.66"/>
    <n v="0.69"/>
    <n v="0.02"/>
    <n v="0.05"/>
    <n v="0.53"/>
    <x v="0"/>
    <s v="Senior"/>
    <x v="16"/>
    <x v="2"/>
  </r>
  <r>
    <x v="4"/>
    <n v="141463"/>
    <n v="18"/>
    <s v="Master's"/>
    <n v="0.63"/>
    <n v="1.05"/>
    <x v="68"/>
    <x v="2"/>
    <n v="0.3"/>
    <n v="0.64"/>
    <n v="0.83"/>
    <n v="1"/>
    <n v="0.84"/>
    <n v="0.56000000000000005"/>
    <n v="0.19"/>
    <n v="0.68"/>
    <n v="0.94"/>
    <n v="0.21"/>
    <x v="1"/>
    <s v="Senior"/>
    <x v="4"/>
    <x v="2"/>
  </r>
  <r>
    <x v="16"/>
    <n v="90891"/>
    <n v="22"/>
    <s v="Bachelor's"/>
    <n v="0.15"/>
    <n v="1.24"/>
    <x v="9"/>
    <x v="0"/>
    <n v="0.06"/>
    <n v="0.87"/>
    <n v="0.56000000000000005"/>
    <n v="0.33"/>
    <n v="0.34"/>
    <n v="0.28999999999999998"/>
    <n v="0.46"/>
    <n v="0.34"/>
    <n v="0.55000000000000004"/>
    <n v="0.77"/>
    <x v="0"/>
    <s v="Expert/Late"/>
    <x v="14"/>
    <x v="0"/>
  </r>
  <r>
    <x v="12"/>
    <n v="127976"/>
    <n v="9"/>
    <s v="High School"/>
    <n v="0.28999999999999998"/>
    <n v="1.03"/>
    <x v="4"/>
    <x v="2"/>
    <n v="7.0000000000000007E-2"/>
    <n v="0.08"/>
    <n v="0.56000000000000005"/>
    <n v="0.64"/>
    <n v="0.21"/>
    <n v="0.75"/>
    <n v="0.65"/>
    <n v="0.92"/>
    <n v="0.17"/>
    <n v="0.75"/>
    <x v="1"/>
    <s v="Mid-Level"/>
    <x v="3"/>
    <x v="1"/>
  </r>
  <r>
    <x v="0"/>
    <n v="137046"/>
    <n v="19"/>
    <s v="Master's"/>
    <n v="0.56999999999999995"/>
    <n v="1.05"/>
    <x v="9"/>
    <x v="0"/>
    <n v="0.84"/>
    <n v="0"/>
    <n v="0.52"/>
    <n v="0.22"/>
    <n v="0.74"/>
    <n v="0.04"/>
    <n v="0.83"/>
    <n v="0.84"/>
    <n v="0.83"/>
    <n v="0.15"/>
    <x v="1"/>
    <s v="Senior"/>
    <x v="0"/>
    <x v="0"/>
  </r>
  <r>
    <x v="15"/>
    <n v="51058"/>
    <n v="25"/>
    <s v="PhD"/>
    <n v="0.01"/>
    <n v="1.35"/>
    <x v="70"/>
    <x v="1"/>
    <n v="0.53"/>
    <n v="0.73"/>
    <n v="0.09"/>
    <n v="0.53"/>
    <n v="0.28999999999999998"/>
    <n v="0.97"/>
    <n v="0.86"/>
    <n v="0.73"/>
    <n v="0.93"/>
    <n v="0.35"/>
    <x v="0"/>
    <s v="Expert/Late"/>
    <x v="13"/>
    <x v="3"/>
  </r>
  <r>
    <x v="9"/>
    <n v="34258"/>
    <n v="26"/>
    <s v="Master's"/>
    <n v="0.33"/>
    <n v="1.23"/>
    <x v="51"/>
    <x v="0"/>
    <n v="0.02"/>
    <n v="0.36"/>
    <n v="0.02"/>
    <n v="1"/>
    <n v="0.12"/>
    <n v="0.54"/>
    <n v="0.79"/>
    <n v="0.2"/>
    <n v="0.49"/>
    <n v="0.61"/>
    <x v="0"/>
    <s v="Expert/Late"/>
    <x v="8"/>
    <x v="0"/>
  </r>
  <r>
    <x v="16"/>
    <n v="107273"/>
    <n v="28"/>
    <s v="PhD"/>
    <n v="0.78"/>
    <n v="0.8"/>
    <x v="73"/>
    <x v="0"/>
    <n v="0.56000000000000005"/>
    <n v="0.41"/>
    <n v="0.92"/>
    <n v="0.88"/>
    <n v="0.48"/>
    <n v="0.36"/>
    <n v="0.33"/>
    <n v="0.27"/>
    <n v="0.54"/>
    <n v="0.8"/>
    <x v="1"/>
    <s v="Expert/Late"/>
    <x v="14"/>
    <x v="0"/>
  </r>
  <r>
    <x v="18"/>
    <n v="144365"/>
    <n v="15"/>
    <s v="PhD"/>
    <n v="0.19"/>
    <n v="0.98"/>
    <x v="34"/>
    <x v="1"/>
    <n v="0.7"/>
    <n v="0.52"/>
    <n v="0.5"/>
    <n v="0.3"/>
    <n v="0.9"/>
    <n v="0.09"/>
    <n v="0.87"/>
    <n v="0.38"/>
    <n v="0.88"/>
    <n v="0.73"/>
    <x v="1"/>
    <s v="Senior"/>
    <x v="13"/>
    <x v="3"/>
  </r>
  <r>
    <x v="4"/>
    <n v="91146"/>
    <n v="21"/>
    <s v="Bachelor's"/>
    <n v="0.83"/>
    <n v="1.18"/>
    <x v="57"/>
    <x v="2"/>
    <n v="0.13"/>
    <n v="0.64"/>
    <n v="0.66"/>
    <n v="0.75"/>
    <n v="0.72"/>
    <n v="0.66"/>
    <n v="0.77"/>
    <n v="0.57999999999999996"/>
    <n v="0.26"/>
    <n v="0.91"/>
    <x v="0"/>
    <s v="Expert/Late"/>
    <x v="4"/>
    <x v="2"/>
  </r>
  <r>
    <x v="13"/>
    <n v="139759"/>
    <n v="20"/>
    <s v="PhD"/>
    <n v="0.37"/>
    <n v="1.23"/>
    <x v="25"/>
    <x v="2"/>
    <n v="0.02"/>
    <n v="7.0000000000000007E-2"/>
    <n v="0.65"/>
    <n v="0.96"/>
    <n v="0.55000000000000004"/>
    <n v="0.51"/>
    <n v="0.32"/>
    <n v="0.26"/>
    <n v="0.02"/>
    <n v="0.27"/>
    <x v="1"/>
    <s v="Senior"/>
    <x v="11"/>
    <x v="1"/>
  </r>
  <r>
    <x v="2"/>
    <n v="89087"/>
    <n v="16"/>
    <s v="Master's"/>
    <n v="0.2"/>
    <n v="0.59"/>
    <x v="51"/>
    <x v="0"/>
    <n v="0.89"/>
    <n v="0.94"/>
    <n v="0.62"/>
    <n v="0.05"/>
    <n v="0.74"/>
    <n v="0.11"/>
    <n v="0.67"/>
    <n v="0.78"/>
    <n v="0.73"/>
    <n v="0.95"/>
    <x v="0"/>
    <s v="Senior"/>
    <x v="2"/>
    <x v="0"/>
  </r>
  <r>
    <x v="17"/>
    <n v="105692"/>
    <n v="0"/>
    <s v="PhD"/>
    <n v="0.69"/>
    <n v="0.76"/>
    <x v="79"/>
    <x v="2"/>
    <n v="0.18"/>
    <n v="0.9"/>
    <n v="0.31"/>
    <n v="0.13"/>
    <n v="0.83"/>
    <n v="0"/>
    <n v="0.83"/>
    <n v="0.26"/>
    <n v="0.88"/>
    <n v="0.69"/>
    <x v="1"/>
    <s v="Entry/Junior"/>
    <x v="15"/>
    <x v="0"/>
  </r>
  <r>
    <x v="8"/>
    <n v="94930"/>
    <n v="26"/>
    <s v="High School"/>
    <n v="0.37"/>
    <n v="0.56000000000000005"/>
    <x v="12"/>
    <x v="2"/>
    <n v="0.17"/>
    <n v="0.37"/>
    <n v="0.6"/>
    <n v="0.48"/>
    <n v="0.2"/>
    <n v="0.14000000000000001"/>
    <n v="0.12"/>
    <n v="0.86"/>
    <n v="0.03"/>
    <n v="0.98"/>
    <x v="0"/>
    <s v="Expert/Late"/>
    <x v="7"/>
    <x v="2"/>
  </r>
  <r>
    <x v="15"/>
    <n v="80852"/>
    <n v="23"/>
    <s v="PhD"/>
    <n v="0.11"/>
    <n v="1.08"/>
    <x v="34"/>
    <x v="1"/>
    <n v="0.6"/>
    <n v="0.85"/>
    <n v="0.05"/>
    <n v="0.8"/>
    <n v="0.39"/>
    <n v="0.16"/>
    <n v="0.18"/>
    <n v="0.92"/>
    <n v="0.11"/>
    <n v="0.87"/>
    <x v="0"/>
    <s v="Expert/Late"/>
    <x v="13"/>
    <x v="3"/>
  </r>
  <r>
    <x v="4"/>
    <n v="135857"/>
    <n v="4"/>
    <s v="High School"/>
    <n v="0.04"/>
    <n v="0.96"/>
    <x v="12"/>
    <x v="2"/>
    <n v="0.73"/>
    <n v="0.49"/>
    <n v="0.86"/>
    <n v="0.12"/>
    <n v="0.91"/>
    <n v="0.85"/>
    <n v="0.71"/>
    <n v="0.82"/>
    <n v="0.54"/>
    <n v="0.68"/>
    <x v="1"/>
    <s v="Early Career"/>
    <x v="4"/>
    <x v="2"/>
  </r>
  <r>
    <x v="5"/>
    <n v="118816"/>
    <n v="24"/>
    <s v="Master's"/>
    <n v="0.36"/>
    <n v="1.07"/>
    <x v="37"/>
    <x v="1"/>
    <n v="0.44"/>
    <n v="0.28000000000000003"/>
    <n v="0.12"/>
    <n v="0.32"/>
    <n v="0.85"/>
    <n v="0.38"/>
    <n v="0.75"/>
    <n v="0.18"/>
    <n v="0.42"/>
    <n v="0.11"/>
    <x v="1"/>
    <s v="Expert/Late"/>
    <x v="3"/>
    <x v="1"/>
  </r>
  <r>
    <x v="12"/>
    <n v="73906"/>
    <n v="21"/>
    <s v="PhD"/>
    <n v="0.62"/>
    <n v="1.1100000000000001"/>
    <x v="65"/>
    <x v="2"/>
    <n v="0.47"/>
    <n v="0.86"/>
    <n v="0.17"/>
    <n v="0.02"/>
    <n v="0.65"/>
    <n v="0.05"/>
    <n v="0.98"/>
    <n v="0.61"/>
    <n v="0.47"/>
    <n v="0.43"/>
    <x v="0"/>
    <s v="Expert/Late"/>
    <x v="3"/>
    <x v="1"/>
  </r>
  <r>
    <x v="1"/>
    <n v="79723"/>
    <n v="23"/>
    <s v="Master's"/>
    <n v="0.09"/>
    <n v="1.43"/>
    <x v="13"/>
    <x v="1"/>
    <n v="0.18"/>
    <n v="0.56000000000000005"/>
    <n v="0.13"/>
    <n v="0.02"/>
    <n v="0.63"/>
    <n v="0.65"/>
    <n v="0.57999999999999996"/>
    <n v="0.18"/>
    <n v="0.6"/>
    <n v="0.06"/>
    <x v="0"/>
    <s v="Expert/Late"/>
    <x v="1"/>
    <x v="1"/>
  </r>
  <r>
    <x v="18"/>
    <n v="98457"/>
    <n v="21"/>
    <s v="Master's"/>
    <n v="0.55000000000000004"/>
    <n v="1.1599999999999999"/>
    <x v="15"/>
    <x v="1"/>
    <n v="0.85"/>
    <n v="0.98"/>
    <n v="0.98"/>
    <n v="0.77"/>
    <n v="0.96"/>
    <n v="0.87"/>
    <n v="0.73"/>
    <n v="0.08"/>
    <n v="0.05"/>
    <n v="0.84"/>
    <x v="0"/>
    <s v="Expert/Late"/>
    <x v="13"/>
    <x v="3"/>
  </r>
  <r>
    <x v="8"/>
    <n v="35659"/>
    <n v="1"/>
    <s v="High School"/>
    <n v="0.81"/>
    <n v="0.81"/>
    <x v="36"/>
    <x v="2"/>
    <n v="0.7"/>
    <n v="0.92"/>
    <n v="0.09"/>
    <n v="0.86"/>
    <n v="0.79"/>
    <n v="0.32"/>
    <n v="0.36"/>
    <n v="0.05"/>
    <n v="0.02"/>
    <n v="0.48"/>
    <x v="0"/>
    <s v="Entry/Junior"/>
    <x v="7"/>
    <x v="2"/>
  </r>
  <r>
    <x v="15"/>
    <n v="114295"/>
    <n v="10"/>
    <s v="Master's"/>
    <n v="0.19"/>
    <n v="1.35"/>
    <x v="27"/>
    <x v="1"/>
    <n v="0.63"/>
    <n v="0.19"/>
    <n v="0.83"/>
    <n v="0.87"/>
    <n v="0.52"/>
    <n v="0.91"/>
    <n v="0.84"/>
    <n v="0.73"/>
    <n v="0.73"/>
    <n v="0.11"/>
    <x v="1"/>
    <s v="Mid-Level"/>
    <x v="13"/>
    <x v="3"/>
  </r>
  <r>
    <x v="15"/>
    <n v="128989"/>
    <n v="16"/>
    <s v="High School"/>
    <n v="7.0000000000000007E-2"/>
    <n v="0.51"/>
    <x v="63"/>
    <x v="1"/>
    <n v="0.88"/>
    <n v="0.24"/>
    <n v="0.97"/>
    <n v="0.6"/>
    <n v="0.24"/>
    <n v="0.5"/>
    <n v="0.22"/>
    <n v="0.98"/>
    <n v="0.85"/>
    <n v="0.03"/>
    <x v="1"/>
    <s v="Senior"/>
    <x v="13"/>
    <x v="3"/>
  </r>
  <r>
    <x v="8"/>
    <n v="125011"/>
    <n v="4"/>
    <s v="High School"/>
    <n v="0.72"/>
    <n v="0.57999999999999996"/>
    <x v="64"/>
    <x v="2"/>
    <n v="0.65"/>
    <n v="0.22"/>
    <n v="0.76"/>
    <n v="0.09"/>
    <n v="0.49"/>
    <n v="0.01"/>
    <n v="0.97"/>
    <n v="0.75"/>
    <n v="0.16"/>
    <n v="0.34"/>
    <x v="1"/>
    <s v="Early Career"/>
    <x v="7"/>
    <x v="2"/>
  </r>
  <r>
    <x v="1"/>
    <n v="70372"/>
    <n v="24"/>
    <s v="Bachelor's"/>
    <n v="0.77"/>
    <n v="0.56000000000000005"/>
    <x v="75"/>
    <x v="1"/>
    <n v="0.94"/>
    <n v="0.68"/>
    <n v="0.21"/>
    <n v="0.36"/>
    <n v="0.48"/>
    <n v="0.6"/>
    <n v="0.67"/>
    <n v="0.55000000000000004"/>
    <n v="0.35"/>
    <n v="0.89"/>
    <x v="0"/>
    <s v="Expert/Late"/>
    <x v="1"/>
    <x v="1"/>
  </r>
  <r>
    <x v="11"/>
    <n v="37203"/>
    <n v="28"/>
    <s v="High School"/>
    <n v="0.47"/>
    <n v="1.28"/>
    <x v="86"/>
    <x v="2"/>
    <n v="0.71"/>
    <n v="0.82"/>
    <n v="0.66"/>
    <n v="0.01"/>
    <n v="0.18"/>
    <n v="0.34"/>
    <n v="0.23"/>
    <n v="0.96"/>
    <n v="0.65"/>
    <n v="0.3"/>
    <x v="0"/>
    <s v="Expert/Late"/>
    <x v="10"/>
    <x v="2"/>
  </r>
  <r>
    <x v="19"/>
    <n v="72928"/>
    <n v="8"/>
    <s v="High School"/>
    <n v="0.74"/>
    <n v="0.78"/>
    <x v="84"/>
    <x v="2"/>
    <n v="0.2"/>
    <n v="0.97"/>
    <n v="0.52"/>
    <n v="0.9"/>
    <n v="0.35"/>
    <n v="0.86"/>
    <n v="0.05"/>
    <n v="0.98"/>
    <n v="0.91"/>
    <n v="0.36"/>
    <x v="0"/>
    <s v="Mid-Level"/>
    <x v="16"/>
    <x v="2"/>
  </r>
  <r>
    <x v="10"/>
    <n v="42568"/>
    <n v="3"/>
    <s v="PhD"/>
    <n v="0.75"/>
    <n v="1.4"/>
    <x v="71"/>
    <x v="2"/>
    <n v="0.47"/>
    <n v="0.86"/>
    <n v="0.78"/>
    <n v="0.39"/>
    <n v="0.85"/>
    <n v="0.05"/>
    <n v="0.78"/>
    <n v="0.21"/>
    <n v="0.28999999999999998"/>
    <n v="0.49"/>
    <x v="0"/>
    <s v="Early Career"/>
    <x v="9"/>
    <x v="1"/>
  </r>
  <r>
    <x v="12"/>
    <n v="147982"/>
    <n v="28"/>
    <s v="Bachelor's"/>
    <n v="0.52"/>
    <n v="1.04"/>
    <x v="87"/>
    <x v="2"/>
    <n v="0.18"/>
    <n v="0.77"/>
    <n v="0.4"/>
    <n v="0.51"/>
    <n v="0.64"/>
    <n v="0.91"/>
    <n v="0.71"/>
    <n v="0.05"/>
    <n v="0.84"/>
    <n v="0.99"/>
    <x v="1"/>
    <s v="Expert/Late"/>
    <x v="3"/>
    <x v="1"/>
  </r>
  <r>
    <x v="3"/>
    <n v="81011"/>
    <n v="0"/>
    <s v="PhD"/>
    <n v="0.97"/>
    <n v="1.05"/>
    <x v="8"/>
    <x v="2"/>
    <n v="0.33"/>
    <n v="0.66"/>
    <n v="0.23"/>
    <n v="0.1"/>
    <n v="0.03"/>
    <n v="0.28999999999999998"/>
    <n v="0.4"/>
    <n v="0.55000000000000004"/>
    <n v="0.28999999999999998"/>
    <n v="0.98"/>
    <x v="0"/>
    <s v="Entry/Junior"/>
    <x v="3"/>
    <x v="1"/>
  </r>
  <r>
    <x v="12"/>
    <n v="148691"/>
    <n v="1"/>
    <s v="PhD"/>
    <n v="0.44"/>
    <n v="0.6"/>
    <x v="10"/>
    <x v="2"/>
    <n v="0.05"/>
    <n v="0.56000000000000005"/>
    <n v="0.75"/>
    <n v="0.2"/>
    <n v="0.37"/>
    <n v="0.02"/>
    <n v="0.84"/>
    <n v="0.78"/>
    <n v="0.06"/>
    <n v="0.36"/>
    <x v="1"/>
    <s v="Entry/Junior"/>
    <x v="3"/>
    <x v="1"/>
  </r>
  <r>
    <x v="10"/>
    <n v="139014"/>
    <n v="10"/>
    <s v="PhD"/>
    <n v="0.39"/>
    <n v="1.03"/>
    <x v="30"/>
    <x v="2"/>
    <n v="0.6"/>
    <n v="0.98"/>
    <n v="1"/>
    <n v="0.77"/>
    <n v="0.4"/>
    <n v="0.49"/>
    <n v="0.36"/>
    <n v="0.99"/>
    <n v="0.71"/>
    <n v="0.45"/>
    <x v="1"/>
    <s v="Mid-Level"/>
    <x v="9"/>
    <x v="1"/>
  </r>
  <r>
    <x v="17"/>
    <n v="111164"/>
    <n v="28"/>
    <s v="Master's"/>
    <n v="0.34"/>
    <n v="1.25"/>
    <x v="69"/>
    <x v="2"/>
    <n v="0.25"/>
    <n v="0.54"/>
    <n v="0.53"/>
    <n v="0.42"/>
    <n v="0.23"/>
    <n v="0.7"/>
    <n v="0.25"/>
    <n v="0.91"/>
    <n v="0.53"/>
    <n v="0.87"/>
    <x v="1"/>
    <s v="Expert/Late"/>
    <x v="15"/>
    <x v="0"/>
  </r>
  <r>
    <x v="12"/>
    <n v="37529"/>
    <n v="21"/>
    <s v="Bachelor's"/>
    <n v="0.81"/>
    <n v="0.61"/>
    <x v="45"/>
    <x v="2"/>
    <n v="0.39"/>
    <n v="0.47"/>
    <n v="0.17"/>
    <n v="0.02"/>
    <n v="0.67"/>
    <n v="0.59"/>
    <n v="0.62"/>
    <n v="0.26"/>
    <n v="0.24"/>
    <n v="0.83"/>
    <x v="0"/>
    <s v="Expert/Late"/>
    <x v="3"/>
    <x v="1"/>
  </r>
  <r>
    <x v="15"/>
    <n v="125707"/>
    <n v="1"/>
    <s v="Master's"/>
    <n v="0.34"/>
    <n v="1.1399999999999999"/>
    <x v="75"/>
    <x v="1"/>
    <n v="0.89"/>
    <n v="0.01"/>
    <n v="0.81"/>
    <n v="0.35"/>
    <n v="0.72"/>
    <n v="0.37"/>
    <n v="0.61"/>
    <n v="0.65"/>
    <n v="0.4"/>
    <n v="0.51"/>
    <x v="1"/>
    <s v="Entry/Junior"/>
    <x v="13"/>
    <x v="3"/>
  </r>
  <r>
    <x v="17"/>
    <n v="139633"/>
    <n v="23"/>
    <s v="PhD"/>
    <n v="0.48"/>
    <n v="0.51"/>
    <x v="57"/>
    <x v="2"/>
    <n v="0.66"/>
    <n v="0.85"/>
    <n v="0.79"/>
    <n v="0.31"/>
    <n v="0.47"/>
    <n v="0.23"/>
    <n v="0.99"/>
    <n v="0.26"/>
    <n v="0.42"/>
    <n v="0.68"/>
    <x v="1"/>
    <s v="Expert/Late"/>
    <x v="15"/>
    <x v="0"/>
  </r>
  <r>
    <x v="5"/>
    <n v="75477"/>
    <n v="2"/>
    <s v="PhD"/>
    <n v="0.05"/>
    <n v="0.8"/>
    <x v="27"/>
    <x v="1"/>
    <n v="0.62"/>
    <n v="7.0000000000000007E-2"/>
    <n v="0.66"/>
    <n v="0.53"/>
    <n v="0.83"/>
    <n v="0.22"/>
    <n v="0.2"/>
    <n v="0.79"/>
    <n v="0.7"/>
    <n v="0.79"/>
    <x v="0"/>
    <s v="Entry/Junior"/>
    <x v="3"/>
    <x v="1"/>
  </r>
  <r>
    <x v="7"/>
    <n v="84756"/>
    <n v="28"/>
    <s v="PhD"/>
    <n v="0.1"/>
    <n v="0.78"/>
    <x v="54"/>
    <x v="1"/>
    <n v="0.93"/>
    <n v="0.49"/>
    <n v="0.11"/>
    <n v="0.28999999999999998"/>
    <n v="0.87"/>
    <n v="0.85"/>
    <n v="0.9"/>
    <n v="0.39"/>
    <n v="0.64"/>
    <n v="0.28000000000000003"/>
    <x v="0"/>
    <s v="Expert/Late"/>
    <x v="6"/>
    <x v="3"/>
  </r>
  <r>
    <x v="7"/>
    <n v="67309"/>
    <n v="12"/>
    <s v="High School"/>
    <n v="0.02"/>
    <n v="0.72"/>
    <x v="42"/>
    <x v="1"/>
    <n v="0.9"/>
    <n v="0.13"/>
    <n v="0.92"/>
    <n v="0.35"/>
    <n v="0.43"/>
    <n v="0.36"/>
    <n v="0.41"/>
    <n v="0.26"/>
    <n v="0.7"/>
    <n v="0.76"/>
    <x v="0"/>
    <s v="Senior"/>
    <x v="6"/>
    <x v="3"/>
  </r>
  <r>
    <x v="1"/>
    <n v="130043"/>
    <n v="20"/>
    <s v="Master's"/>
    <n v="0.34"/>
    <n v="1.26"/>
    <x v="13"/>
    <x v="1"/>
    <n v="0.96"/>
    <n v="0.42"/>
    <n v="0.99"/>
    <n v="0.74"/>
    <n v="0.78"/>
    <n v="0.03"/>
    <n v="0.5"/>
    <n v="0.53"/>
    <n v="0.04"/>
    <n v="0.31"/>
    <x v="1"/>
    <s v="Senior"/>
    <x v="1"/>
    <x v="1"/>
  </r>
  <r>
    <x v="10"/>
    <n v="101880"/>
    <n v="10"/>
    <s v="PhD"/>
    <n v="0.43"/>
    <n v="0.69"/>
    <x v="50"/>
    <x v="2"/>
    <n v="0.03"/>
    <n v="0.52"/>
    <n v="0.59"/>
    <n v="0.36"/>
    <n v="0.76"/>
    <n v="0.14000000000000001"/>
    <n v="0.88"/>
    <n v="0.96"/>
    <n v="0"/>
    <n v="0.84"/>
    <x v="1"/>
    <s v="Mid-Level"/>
    <x v="9"/>
    <x v="1"/>
  </r>
  <r>
    <x v="10"/>
    <n v="37011"/>
    <n v="4"/>
    <s v="Master's"/>
    <n v="0.46"/>
    <n v="0.74"/>
    <x v="8"/>
    <x v="2"/>
    <n v="0.95"/>
    <n v="0.21"/>
    <n v="0.18"/>
    <n v="0.24"/>
    <n v="0.55000000000000004"/>
    <n v="0.93"/>
    <n v="0.56999999999999995"/>
    <n v="0.24"/>
    <n v="0.44"/>
    <n v="0.39"/>
    <x v="0"/>
    <s v="Early Career"/>
    <x v="9"/>
    <x v="1"/>
  </r>
  <r>
    <x v="0"/>
    <n v="89658"/>
    <n v="0"/>
    <s v="Master's"/>
    <n v="0.73"/>
    <n v="1.43"/>
    <x v="81"/>
    <x v="0"/>
    <n v="0.44"/>
    <n v="0.15"/>
    <n v="0.81"/>
    <n v="0.46"/>
    <n v="0.08"/>
    <n v="0.72"/>
    <n v="0.28999999999999998"/>
    <n v="0.05"/>
    <n v="0.9"/>
    <n v="0.48"/>
    <x v="0"/>
    <s v="Entry/Junior"/>
    <x v="0"/>
    <x v="0"/>
  </r>
  <r>
    <x v="2"/>
    <n v="99720"/>
    <n v="27"/>
    <s v="PhD"/>
    <n v="0.72"/>
    <n v="1.39"/>
    <x v="58"/>
    <x v="2"/>
    <n v="0.69"/>
    <n v="0.77"/>
    <n v="0.21"/>
    <n v="0.49"/>
    <n v="0.09"/>
    <n v="0.75"/>
    <n v="0.85"/>
    <n v="0.11"/>
    <n v="0.82"/>
    <n v="0.77"/>
    <x v="0"/>
    <s v="Expert/Late"/>
    <x v="2"/>
    <x v="0"/>
  </r>
  <r>
    <x v="17"/>
    <n v="115934"/>
    <n v="13"/>
    <s v="PhD"/>
    <n v="0.69"/>
    <n v="0.5"/>
    <x v="79"/>
    <x v="2"/>
    <n v="0.55000000000000004"/>
    <n v="0.62"/>
    <n v="0.66"/>
    <n v="0.56000000000000005"/>
    <n v="0.86"/>
    <n v="0.61"/>
    <n v="0.91"/>
    <n v="0.57999999999999996"/>
    <n v="0.17"/>
    <n v="0.91"/>
    <x v="1"/>
    <s v="Senior"/>
    <x v="15"/>
    <x v="0"/>
  </r>
  <r>
    <x v="7"/>
    <n v="104713"/>
    <n v="13"/>
    <s v="High School"/>
    <n v="0.7"/>
    <n v="1.49"/>
    <x v="34"/>
    <x v="1"/>
    <n v="0.43"/>
    <n v="0.24"/>
    <n v="0.63"/>
    <n v="0.81"/>
    <n v="0.97"/>
    <n v="0.45"/>
    <n v="0.79"/>
    <n v="0.92"/>
    <n v="0.68"/>
    <n v="0.24"/>
    <x v="1"/>
    <s v="Senior"/>
    <x v="6"/>
    <x v="3"/>
  </r>
  <r>
    <x v="14"/>
    <n v="51622"/>
    <n v="12"/>
    <s v="High School"/>
    <n v="0.97"/>
    <n v="1.49"/>
    <x v="83"/>
    <x v="0"/>
    <n v="0.89"/>
    <n v="0.2"/>
    <n v="0.25"/>
    <n v="0.95"/>
    <n v="0.14000000000000001"/>
    <n v="0.19"/>
    <n v="0.42"/>
    <n v="0.59"/>
    <n v="0.6"/>
    <n v="0.28999999999999998"/>
    <x v="0"/>
    <s v="Senior"/>
    <x v="12"/>
    <x v="0"/>
  </r>
  <r>
    <x v="1"/>
    <n v="118635"/>
    <n v="10"/>
    <s v="PhD"/>
    <n v="0.92"/>
    <n v="0.89"/>
    <x v="74"/>
    <x v="1"/>
    <n v="0.7"/>
    <n v="0.66"/>
    <n v="0.38"/>
    <n v="0.41"/>
    <n v="0.35"/>
    <n v="0.24"/>
    <n v="0.46"/>
    <n v="0.69"/>
    <n v="0.74"/>
    <n v="0.78"/>
    <x v="1"/>
    <s v="Mid-Level"/>
    <x v="1"/>
    <x v="1"/>
  </r>
  <r>
    <x v="0"/>
    <n v="58645"/>
    <n v="18"/>
    <s v="Bachelor's"/>
    <n v="0.76"/>
    <n v="0.51"/>
    <x v="90"/>
    <x v="0"/>
    <n v="0.79"/>
    <n v="0.63"/>
    <n v="0.47"/>
    <n v="0.64"/>
    <n v="0.91"/>
    <n v="0.56999999999999995"/>
    <n v="0.8"/>
    <n v="0.98"/>
    <n v="0.71"/>
    <n v="0.56999999999999995"/>
    <x v="0"/>
    <s v="Senior"/>
    <x v="0"/>
    <x v="0"/>
  </r>
  <r>
    <x v="13"/>
    <n v="74511"/>
    <n v="14"/>
    <s v="PhD"/>
    <n v="0.37"/>
    <n v="1.07"/>
    <x v="69"/>
    <x v="2"/>
    <n v="0.44"/>
    <n v="0.96"/>
    <n v="0.27"/>
    <n v="0.74"/>
    <n v="0.42"/>
    <n v="0.49"/>
    <n v="0.8"/>
    <n v="0.3"/>
    <n v="0.1"/>
    <n v="0.52"/>
    <x v="0"/>
    <s v="Senior"/>
    <x v="11"/>
    <x v="1"/>
  </r>
  <r>
    <x v="8"/>
    <n v="101013"/>
    <n v="19"/>
    <s v="Bachelor's"/>
    <n v="0.8"/>
    <n v="1.47"/>
    <x v="86"/>
    <x v="2"/>
    <n v="0.59"/>
    <n v="0.68"/>
    <n v="0.99"/>
    <n v="0.94"/>
    <n v="0.71"/>
    <n v="0.52"/>
    <n v="0.16"/>
    <n v="0.38"/>
    <n v="0.59"/>
    <n v="0.73"/>
    <x v="1"/>
    <s v="Senior"/>
    <x v="7"/>
    <x v="2"/>
  </r>
  <r>
    <x v="19"/>
    <n v="131277"/>
    <n v="18"/>
    <s v="Master's"/>
    <n v="0.71"/>
    <n v="0.93"/>
    <x v="31"/>
    <x v="2"/>
    <n v="0.14000000000000001"/>
    <n v="0.16"/>
    <n v="0.16"/>
    <n v="0.89"/>
    <n v="0.08"/>
    <n v="0.8"/>
    <n v="0.23"/>
    <n v="0.47"/>
    <n v="0.92"/>
    <n v="0.59"/>
    <x v="1"/>
    <s v="Senior"/>
    <x v="16"/>
    <x v="2"/>
  </r>
  <r>
    <x v="4"/>
    <n v="47881"/>
    <n v="28"/>
    <s v="Bachelor's"/>
    <n v="0.28000000000000003"/>
    <n v="1.42"/>
    <x v="25"/>
    <x v="2"/>
    <n v="0.59"/>
    <n v="0.46"/>
    <n v="0.38"/>
    <n v="0.22"/>
    <n v="0.69"/>
    <n v="0.72"/>
    <n v="0.27"/>
    <n v="0.79"/>
    <n v="0.85"/>
    <n v="0.92"/>
    <x v="0"/>
    <s v="Expert/Late"/>
    <x v="4"/>
    <x v="2"/>
  </r>
  <r>
    <x v="3"/>
    <n v="109741"/>
    <n v="18"/>
    <s v="Bachelor's"/>
    <n v="0.3"/>
    <n v="1.36"/>
    <x v="48"/>
    <x v="2"/>
    <n v="0"/>
    <n v="0.87"/>
    <n v="0.33"/>
    <n v="0.41"/>
    <n v="0.45"/>
    <n v="0.85"/>
    <n v="0.34"/>
    <n v="0.89"/>
    <n v="0.62"/>
    <n v="0.53"/>
    <x v="1"/>
    <s v="Senior"/>
    <x v="3"/>
    <x v="1"/>
  </r>
  <r>
    <x v="9"/>
    <n v="126509"/>
    <n v="11"/>
    <s v="PhD"/>
    <n v="0.24"/>
    <n v="1.1200000000000001"/>
    <x v="2"/>
    <x v="0"/>
    <n v="0.91"/>
    <n v="0.49"/>
    <n v="0.51"/>
    <n v="0.42"/>
    <n v="0.79"/>
    <n v="0.42"/>
    <n v="0.27"/>
    <n v="0.86"/>
    <n v="0.6"/>
    <n v="0.59"/>
    <x v="1"/>
    <s v="Senior"/>
    <x v="8"/>
    <x v="0"/>
  </r>
  <r>
    <x v="4"/>
    <n v="85308"/>
    <n v="18"/>
    <s v="Bachelor's"/>
    <n v="0.72"/>
    <n v="0.81"/>
    <x v="57"/>
    <x v="2"/>
    <n v="0.81"/>
    <n v="0.13"/>
    <n v="0.72"/>
    <n v="0.08"/>
    <n v="0.38"/>
    <n v="0.06"/>
    <n v="0.52"/>
    <n v="0.65"/>
    <n v="0.17"/>
    <n v="0.37"/>
    <x v="0"/>
    <s v="Senior"/>
    <x v="4"/>
    <x v="2"/>
  </r>
  <r>
    <x v="16"/>
    <n v="41467"/>
    <n v="7"/>
    <s v="Master's"/>
    <n v="0.44"/>
    <n v="1.3"/>
    <x v="17"/>
    <x v="0"/>
    <n v="0.97"/>
    <n v="0.9"/>
    <n v="0.32"/>
    <n v="0.96"/>
    <n v="0.81"/>
    <n v="0.84"/>
    <n v="0.02"/>
    <n v="0.95"/>
    <n v="0.78"/>
    <n v="0.77"/>
    <x v="0"/>
    <s v="Mid-Level"/>
    <x v="14"/>
    <x v="0"/>
  </r>
  <r>
    <x v="3"/>
    <n v="82762"/>
    <n v="8"/>
    <s v="High School"/>
    <n v="0.23"/>
    <n v="1.46"/>
    <x v="11"/>
    <x v="2"/>
    <n v="0.4"/>
    <n v="0.84"/>
    <n v="0.09"/>
    <n v="0.42"/>
    <n v="0.38"/>
    <n v="0.35"/>
    <n v="0.31"/>
    <n v="0.21"/>
    <n v="0.17"/>
    <n v="0.64"/>
    <x v="0"/>
    <s v="Mid-Level"/>
    <x v="3"/>
    <x v="1"/>
  </r>
  <r>
    <x v="4"/>
    <n v="125711"/>
    <n v="14"/>
    <s v="PhD"/>
    <n v="0.51"/>
    <n v="0.8"/>
    <x v="46"/>
    <x v="2"/>
    <n v="0.83"/>
    <n v="0.97"/>
    <n v="0.35"/>
    <n v="0.28999999999999998"/>
    <n v="0.6"/>
    <n v="0.78"/>
    <n v="0.46"/>
    <n v="0.63"/>
    <n v="0.72"/>
    <n v="0.96"/>
    <x v="1"/>
    <s v="Senior"/>
    <x v="4"/>
    <x v="2"/>
  </r>
  <r>
    <x v="17"/>
    <n v="131011"/>
    <n v="4"/>
    <s v="High School"/>
    <n v="0.27"/>
    <n v="0.79"/>
    <x v="86"/>
    <x v="2"/>
    <n v="0.28999999999999998"/>
    <n v="0.06"/>
    <n v="0.96"/>
    <n v="0.62"/>
    <n v="0.17"/>
    <n v="0.12"/>
    <n v="0.37"/>
    <n v="0.31"/>
    <n v="0.28000000000000003"/>
    <n v="0.47"/>
    <x v="1"/>
    <s v="Early Career"/>
    <x v="15"/>
    <x v="0"/>
  </r>
  <r>
    <x v="8"/>
    <n v="36588"/>
    <n v="14"/>
    <s v="Bachelor's"/>
    <n v="0.54"/>
    <n v="0.81"/>
    <x v="11"/>
    <x v="2"/>
    <n v="0.22"/>
    <n v="0.05"/>
    <n v="0.78"/>
    <n v="0.64"/>
    <n v="0.34"/>
    <n v="0.05"/>
    <n v="0.87"/>
    <n v="0.17"/>
    <n v="0.93"/>
    <n v="0.48"/>
    <x v="0"/>
    <s v="Senior"/>
    <x v="7"/>
    <x v="2"/>
  </r>
  <r>
    <x v="6"/>
    <n v="133768"/>
    <n v="0"/>
    <s v="High School"/>
    <n v="0.74"/>
    <n v="1.38"/>
    <x v="84"/>
    <x v="2"/>
    <n v="0.41"/>
    <n v="0.43"/>
    <n v="0.92"/>
    <n v="0.69"/>
    <n v="0.25"/>
    <n v="0.18"/>
    <n v="0.23"/>
    <n v="0.26"/>
    <n v="0.23"/>
    <n v="0.66"/>
    <x v="1"/>
    <s v="Entry/Junior"/>
    <x v="5"/>
    <x v="0"/>
  </r>
  <r>
    <x v="11"/>
    <n v="149170"/>
    <n v="22"/>
    <s v="High School"/>
    <n v="0.39"/>
    <n v="1.1299999999999999"/>
    <x v="71"/>
    <x v="2"/>
    <n v="7.0000000000000007E-2"/>
    <n v="0.08"/>
    <n v="0.13"/>
    <n v="0.84"/>
    <n v="0.66"/>
    <n v="0.06"/>
    <n v="0.39"/>
    <n v="0.28000000000000003"/>
    <n v="0.57999999999999996"/>
    <n v="0.52"/>
    <x v="1"/>
    <s v="Expert/Late"/>
    <x v="10"/>
    <x v="2"/>
  </r>
  <r>
    <x v="2"/>
    <n v="91860"/>
    <n v="15"/>
    <s v="High School"/>
    <n v="0.31"/>
    <n v="0.64"/>
    <x v="81"/>
    <x v="0"/>
    <n v="0.88"/>
    <n v="0.94"/>
    <n v="0.06"/>
    <n v="0.74"/>
    <n v="0.73"/>
    <n v="0.95"/>
    <n v="0.25"/>
    <n v="0.74"/>
    <n v="0.05"/>
    <n v="0.63"/>
    <x v="0"/>
    <s v="Senior"/>
    <x v="2"/>
    <x v="0"/>
  </r>
  <r>
    <x v="7"/>
    <n v="106206"/>
    <n v="21"/>
    <s v="Master's"/>
    <n v="0.77"/>
    <n v="1.36"/>
    <x v="41"/>
    <x v="1"/>
    <n v="0.53"/>
    <n v="0.12"/>
    <n v="0.42"/>
    <n v="0.36"/>
    <n v="0.18"/>
    <n v="0.89"/>
    <n v="0.15"/>
    <n v="0.64"/>
    <n v="0.89"/>
    <n v="0.91"/>
    <x v="1"/>
    <s v="Expert/Late"/>
    <x v="6"/>
    <x v="3"/>
  </r>
  <r>
    <x v="9"/>
    <n v="145155"/>
    <n v="0"/>
    <s v="Master's"/>
    <n v="0.18"/>
    <n v="1.32"/>
    <x v="62"/>
    <x v="0"/>
    <n v="0.92"/>
    <n v="0.71"/>
    <n v="0.79"/>
    <n v="0.09"/>
    <n v="0.57999999999999996"/>
    <n v="0.82"/>
    <n v="0.86"/>
    <n v="0.03"/>
    <n v="0.94"/>
    <n v="0.04"/>
    <x v="1"/>
    <s v="Entry/Junior"/>
    <x v="8"/>
    <x v="0"/>
  </r>
  <r>
    <x v="1"/>
    <n v="101812"/>
    <n v="24"/>
    <s v="Master's"/>
    <n v="0.57999999999999996"/>
    <n v="0.59"/>
    <x v="82"/>
    <x v="1"/>
    <n v="0.05"/>
    <n v="0.28999999999999998"/>
    <n v="0.45"/>
    <n v="0.53"/>
    <n v="0.98"/>
    <n v="0.98"/>
    <n v="0.1"/>
    <n v="0.54"/>
    <n v="0.82"/>
    <n v="0.24"/>
    <x v="1"/>
    <s v="Expert/Late"/>
    <x v="1"/>
    <x v="1"/>
  </r>
  <r>
    <x v="10"/>
    <n v="89199"/>
    <n v="15"/>
    <s v="Bachelor's"/>
    <n v="0.88"/>
    <n v="1.1599999999999999"/>
    <x v="87"/>
    <x v="2"/>
    <n v="0.92"/>
    <n v="0.88"/>
    <n v="0.72"/>
    <n v="0.36"/>
    <n v="0.79"/>
    <n v="0.32"/>
    <n v="0.25"/>
    <n v="0.52"/>
    <n v="1"/>
    <n v="0.8"/>
    <x v="0"/>
    <s v="Senior"/>
    <x v="9"/>
    <x v="1"/>
  </r>
  <r>
    <x v="7"/>
    <n v="141176"/>
    <n v="2"/>
    <s v="Bachelor's"/>
    <n v="0.45"/>
    <n v="0.81"/>
    <x v="75"/>
    <x v="1"/>
    <n v="0.56999999999999995"/>
    <n v="0.81"/>
    <n v="0.49"/>
    <n v="0.75"/>
    <n v="0.87"/>
    <n v="0.39"/>
    <n v="0.01"/>
    <n v="0.25"/>
    <n v="0.91"/>
    <n v="0.69"/>
    <x v="1"/>
    <s v="Entry/Junior"/>
    <x v="6"/>
    <x v="3"/>
  </r>
  <r>
    <x v="3"/>
    <n v="53983"/>
    <n v="18"/>
    <s v="High School"/>
    <n v="0.33"/>
    <n v="1.2"/>
    <x v="23"/>
    <x v="2"/>
    <n v="0.18"/>
    <n v="0.97"/>
    <n v="0.35"/>
    <n v="0.33"/>
    <n v="0.37"/>
    <n v="0.09"/>
    <n v="0.62"/>
    <n v="0.24"/>
    <n v="0.8"/>
    <n v="0.39"/>
    <x v="0"/>
    <s v="Senior"/>
    <x v="3"/>
    <x v="1"/>
  </r>
  <r>
    <x v="9"/>
    <n v="35807"/>
    <n v="16"/>
    <s v="Master's"/>
    <n v="0.65"/>
    <n v="1.26"/>
    <x v="39"/>
    <x v="0"/>
    <n v="0.97"/>
    <n v="0.62"/>
    <n v="0.01"/>
    <n v="0.42"/>
    <n v="0.44"/>
    <n v="0.81"/>
    <n v="0.31"/>
    <n v="0.33"/>
    <n v="7.0000000000000007E-2"/>
    <n v="0.28000000000000003"/>
    <x v="0"/>
    <s v="Senior"/>
    <x v="8"/>
    <x v="0"/>
  </r>
  <r>
    <x v="6"/>
    <n v="82546"/>
    <n v="25"/>
    <s v="High School"/>
    <n v="0.63"/>
    <n v="0.57999999999999996"/>
    <x v="53"/>
    <x v="2"/>
    <n v="0.38"/>
    <n v="0.74"/>
    <n v="0.83"/>
    <n v="0.01"/>
    <n v="0.33"/>
    <n v="0.42"/>
    <n v="0.91"/>
    <n v="0.5"/>
    <n v="0.27"/>
    <n v="0.39"/>
    <x v="0"/>
    <s v="Expert/Late"/>
    <x v="5"/>
    <x v="0"/>
  </r>
  <r>
    <x v="13"/>
    <n v="40987"/>
    <n v="16"/>
    <s v="PhD"/>
    <n v="0.67"/>
    <n v="0.54"/>
    <x v="36"/>
    <x v="2"/>
    <n v="0.65"/>
    <n v="0.28000000000000003"/>
    <n v="0.59"/>
    <n v="0.36"/>
    <n v="0.76"/>
    <n v="0.06"/>
    <n v="0.92"/>
    <n v="0.17"/>
    <n v="0.16"/>
    <n v="0.84"/>
    <x v="0"/>
    <s v="Senior"/>
    <x v="11"/>
    <x v="1"/>
  </r>
  <r>
    <x v="1"/>
    <n v="116856"/>
    <n v="12"/>
    <s v="PhD"/>
    <n v="0.09"/>
    <n v="1.41"/>
    <x v="54"/>
    <x v="1"/>
    <n v="0.62"/>
    <n v="7.0000000000000007E-2"/>
    <n v="0.38"/>
    <n v="0.45"/>
    <n v="0.6"/>
    <n v="0.53"/>
    <n v="0.46"/>
    <n v="0.96"/>
    <n v="0.19"/>
    <n v="0.16"/>
    <x v="1"/>
    <s v="Senior"/>
    <x v="1"/>
    <x v="1"/>
  </r>
  <r>
    <x v="3"/>
    <n v="71397"/>
    <n v="15"/>
    <s v="High School"/>
    <n v="7.0000000000000007E-2"/>
    <n v="0.98"/>
    <x v="78"/>
    <x v="2"/>
    <n v="0.31"/>
    <n v="0.93"/>
    <n v="0.28000000000000003"/>
    <n v="0.28999999999999998"/>
    <n v="0.23"/>
    <n v="0.15"/>
    <n v="0.36"/>
    <n v="0.68"/>
    <n v="0.74"/>
    <n v="0.81"/>
    <x v="0"/>
    <s v="Senior"/>
    <x v="3"/>
    <x v="1"/>
  </r>
  <r>
    <x v="0"/>
    <n v="45456"/>
    <n v="20"/>
    <s v="High School"/>
    <n v="0.04"/>
    <n v="1.47"/>
    <x v="58"/>
    <x v="2"/>
    <n v="0.96"/>
    <n v="0.83"/>
    <n v="0.91"/>
    <n v="0.39"/>
    <n v="0.2"/>
    <n v="0.61"/>
    <n v="0.74"/>
    <n v="0.13"/>
    <n v="0.8"/>
    <n v="0.21"/>
    <x v="0"/>
    <s v="Senior"/>
    <x v="0"/>
    <x v="0"/>
  </r>
  <r>
    <x v="13"/>
    <n v="66911"/>
    <n v="11"/>
    <s v="High School"/>
    <n v="0.86"/>
    <n v="0.69"/>
    <x v="10"/>
    <x v="2"/>
    <n v="0.06"/>
    <n v="0.15"/>
    <n v="0.15"/>
    <n v="0.2"/>
    <n v="0.28999999999999998"/>
    <n v="0.81"/>
    <n v="0.92"/>
    <n v="0.41"/>
    <n v="0.13"/>
    <n v="0.22"/>
    <x v="0"/>
    <s v="Senior"/>
    <x v="11"/>
    <x v="1"/>
  </r>
  <r>
    <x v="14"/>
    <n v="34852"/>
    <n v="19"/>
    <s v="High School"/>
    <n v="0.08"/>
    <n v="1.03"/>
    <x v="40"/>
    <x v="0"/>
    <n v="0.08"/>
    <n v="0.89"/>
    <n v="0.57999999999999996"/>
    <n v="0.95"/>
    <n v="0.15"/>
    <n v="0.99"/>
    <n v="0.64"/>
    <n v="0.56999999999999995"/>
    <n v="0.52"/>
    <n v="0.02"/>
    <x v="0"/>
    <s v="Senior"/>
    <x v="12"/>
    <x v="0"/>
  </r>
  <r>
    <x v="12"/>
    <n v="42705"/>
    <n v="27"/>
    <s v="Bachelor's"/>
    <n v="0.64"/>
    <n v="0.59"/>
    <x v="57"/>
    <x v="2"/>
    <n v="0.05"/>
    <n v="0.61"/>
    <n v="0.61"/>
    <n v="0.5"/>
    <n v="0.31"/>
    <n v="0.53"/>
    <n v="0.52"/>
    <n v="0.02"/>
    <n v="0.28000000000000003"/>
    <n v="0.05"/>
    <x v="0"/>
    <s v="Expert/Late"/>
    <x v="3"/>
    <x v="1"/>
  </r>
  <r>
    <x v="18"/>
    <n v="65495"/>
    <n v="23"/>
    <s v="PhD"/>
    <n v="0.73"/>
    <n v="1.5"/>
    <x v="61"/>
    <x v="1"/>
    <n v="0.88"/>
    <n v="0.6"/>
    <n v="0.45"/>
    <n v="0.22"/>
    <n v="0.74"/>
    <n v="0.9"/>
    <n v="0.24"/>
    <n v="0.18"/>
    <n v="0.7"/>
    <n v="0.98"/>
    <x v="0"/>
    <s v="Expert/Late"/>
    <x v="13"/>
    <x v="3"/>
  </r>
  <r>
    <x v="16"/>
    <n v="99282"/>
    <n v="2"/>
    <s v="Master's"/>
    <n v="0.28000000000000003"/>
    <n v="0.92"/>
    <x v="9"/>
    <x v="0"/>
    <n v="0.85"/>
    <n v="0.77"/>
    <n v="0.59"/>
    <n v="0.27"/>
    <n v="0.94"/>
    <n v="0.65"/>
    <n v="0.97"/>
    <n v="0.57999999999999996"/>
    <n v="0.82"/>
    <n v="0.81"/>
    <x v="0"/>
    <s v="Entry/Junior"/>
    <x v="14"/>
    <x v="0"/>
  </r>
  <r>
    <x v="3"/>
    <n v="107275"/>
    <n v="19"/>
    <s v="Master's"/>
    <n v="0.96"/>
    <n v="0.52"/>
    <x v="45"/>
    <x v="2"/>
    <n v="0.97"/>
    <n v="0.34"/>
    <n v="0.65"/>
    <n v="0.56000000000000005"/>
    <n v="0.76"/>
    <n v="0.87"/>
    <n v="0.6"/>
    <n v="0.82"/>
    <n v="0.31"/>
    <n v="0.23"/>
    <x v="1"/>
    <s v="Senior"/>
    <x v="3"/>
    <x v="1"/>
  </r>
  <r>
    <x v="4"/>
    <n v="45573"/>
    <n v="2"/>
    <s v="High School"/>
    <n v="0.68"/>
    <n v="0.69"/>
    <x v="64"/>
    <x v="2"/>
    <n v="0.39"/>
    <n v="0.8"/>
    <n v="0.04"/>
    <n v="0.67"/>
    <n v="0.65"/>
    <n v="0.94"/>
    <n v="0.71"/>
    <n v="0.8"/>
    <n v="0.9"/>
    <n v="0.68"/>
    <x v="0"/>
    <s v="Entry/Junior"/>
    <x v="4"/>
    <x v="2"/>
  </r>
  <r>
    <x v="13"/>
    <n v="128853"/>
    <n v="20"/>
    <s v="Bachelor's"/>
    <n v="0.87"/>
    <n v="1.25"/>
    <x v="25"/>
    <x v="2"/>
    <n v="0.71"/>
    <n v="0.87"/>
    <n v="0.98"/>
    <n v="0.95"/>
    <n v="0.33"/>
    <n v="0.42"/>
    <n v="0.11"/>
    <n v="0.25"/>
    <n v="0.88"/>
    <n v="0.36"/>
    <x v="1"/>
    <s v="Senior"/>
    <x v="11"/>
    <x v="1"/>
  </r>
  <r>
    <x v="10"/>
    <n v="65314"/>
    <n v="24"/>
    <s v="Master's"/>
    <n v="0.67"/>
    <n v="1.28"/>
    <x v="49"/>
    <x v="2"/>
    <n v="0.3"/>
    <n v="0.45"/>
    <n v="0.36"/>
    <n v="0.98"/>
    <n v="0.83"/>
    <n v="0.48"/>
    <n v="0.88"/>
    <n v="0.35"/>
    <n v="0.79"/>
    <n v="0.22"/>
    <x v="0"/>
    <s v="Expert/Late"/>
    <x v="9"/>
    <x v="1"/>
  </r>
  <r>
    <x v="15"/>
    <n v="88826"/>
    <n v="6"/>
    <s v="PhD"/>
    <n v="0.46"/>
    <n v="0.61"/>
    <x v="54"/>
    <x v="1"/>
    <n v="0.4"/>
    <n v="0.75"/>
    <n v="7.0000000000000007E-2"/>
    <n v="0.66"/>
    <n v="0.72"/>
    <n v="0.65"/>
    <n v="0.76"/>
    <n v="0.18"/>
    <n v="0.59"/>
    <n v="0.94"/>
    <x v="0"/>
    <s v="Mid-Level"/>
    <x v="13"/>
    <x v="3"/>
  </r>
  <r>
    <x v="16"/>
    <n v="53449"/>
    <n v="17"/>
    <s v="Master's"/>
    <n v="0.61"/>
    <n v="1.24"/>
    <x v="80"/>
    <x v="0"/>
    <n v="0.7"/>
    <n v="0.92"/>
    <n v="0.01"/>
    <n v="0.87"/>
    <n v="0.22"/>
    <n v="0.46"/>
    <n v="0.85"/>
    <n v="0.82"/>
    <n v="0.89"/>
    <n v="0.94"/>
    <x v="0"/>
    <s v="Senior"/>
    <x v="14"/>
    <x v="0"/>
  </r>
  <r>
    <x v="19"/>
    <n v="87564"/>
    <n v="27"/>
    <s v="PhD"/>
    <n v="0.66"/>
    <n v="0.89"/>
    <x v="30"/>
    <x v="2"/>
    <n v="0.43"/>
    <n v="0.74"/>
    <n v="0.5"/>
    <n v="0.81"/>
    <n v="0.75"/>
    <n v="0.02"/>
    <n v="0.63"/>
    <n v="0.44"/>
    <n v="0.46"/>
    <n v="0.82"/>
    <x v="0"/>
    <s v="Expert/Late"/>
    <x v="16"/>
    <x v="2"/>
  </r>
  <r>
    <x v="1"/>
    <n v="32405"/>
    <n v="3"/>
    <s v="Master's"/>
    <n v="0.89"/>
    <n v="1.21"/>
    <x v="27"/>
    <x v="1"/>
    <n v="0.75"/>
    <n v="0.04"/>
    <n v="0.03"/>
    <n v="0.08"/>
    <n v="0.44"/>
    <n v="0.24"/>
    <n v="0.98"/>
    <n v="0.54"/>
    <n v="0.66"/>
    <n v="0.28000000000000003"/>
    <x v="0"/>
    <s v="Early Career"/>
    <x v="1"/>
    <x v="1"/>
  </r>
  <r>
    <x v="19"/>
    <n v="114028"/>
    <n v="2"/>
    <s v="High School"/>
    <n v="0.34"/>
    <n v="1.2"/>
    <x v="78"/>
    <x v="2"/>
    <n v="0.52"/>
    <n v="0.59"/>
    <n v="0.77"/>
    <n v="0.09"/>
    <n v="0.78"/>
    <n v="0.56000000000000005"/>
    <n v="0.67"/>
    <n v="0.33"/>
    <n v="0.41"/>
    <n v="0.23"/>
    <x v="1"/>
    <s v="Entry/Junior"/>
    <x v="16"/>
    <x v="2"/>
  </r>
  <r>
    <x v="2"/>
    <n v="122061"/>
    <n v="20"/>
    <s v="PhD"/>
    <n v="0.5"/>
    <n v="1.5"/>
    <x v="90"/>
    <x v="0"/>
    <n v="0.22"/>
    <n v="0.51"/>
    <n v="0.04"/>
    <n v="0.9"/>
    <n v="0.82"/>
    <n v="0.73"/>
    <n v="0.61"/>
    <n v="0.57999999999999996"/>
    <n v="1"/>
    <n v="0.28000000000000003"/>
    <x v="1"/>
    <s v="Senior"/>
    <x v="2"/>
    <x v="0"/>
  </r>
  <r>
    <x v="10"/>
    <n v="121396"/>
    <n v="16"/>
    <s v="PhD"/>
    <n v="0.31"/>
    <n v="0.88"/>
    <x v="11"/>
    <x v="2"/>
    <n v="0.02"/>
    <n v="0.08"/>
    <n v="0.26"/>
    <n v="0.55000000000000004"/>
    <n v="0.77"/>
    <n v="0.69"/>
    <n v="0.56999999999999995"/>
    <n v="0.4"/>
    <n v="0.87"/>
    <n v="0.46"/>
    <x v="1"/>
    <s v="Senior"/>
    <x v="9"/>
    <x v="1"/>
  </r>
  <r>
    <x v="15"/>
    <n v="87454"/>
    <n v="15"/>
    <s v="PhD"/>
    <n v="0.27"/>
    <n v="0.86"/>
    <x v="21"/>
    <x v="1"/>
    <n v="0.24"/>
    <n v="0.1"/>
    <n v="7.0000000000000007E-2"/>
    <n v="0.5"/>
    <n v="0.64"/>
    <n v="0.33"/>
    <n v="0.69"/>
    <n v="0.06"/>
    <n v="0.86"/>
    <n v="0.82"/>
    <x v="0"/>
    <s v="Senior"/>
    <x v="13"/>
    <x v="3"/>
  </r>
  <r>
    <x v="7"/>
    <n v="127216"/>
    <n v="7"/>
    <s v="Master's"/>
    <n v="0.94"/>
    <n v="0.86"/>
    <x v="18"/>
    <x v="1"/>
    <n v="0.75"/>
    <n v="0.13"/>
    <n v="0.31"/>
    <n v="0.12"/>
    <n v="0.45"/>
    <n v="0.55000000000000004"/>
    <n v="0.21"/>
    <n v="0.03"/>
    <n v="0.72"/>
    <n v="0.02"/>
    <x v="1"/>
    <s v="Mid-Level"/>
    <x v="6"/>
    <x v="3"/>
  </r>
  <r>
    <x v="12"/>
    <n v="89871"/>
    <n v="29"/>
    <s v="Master's"/>
    <n v="0.22"/>
    <n v="1.1599999999999999"/>
    <x v="25"/>
    <x v="2"/>
    <n v="0.06"/>
    <n v="0.47"/>
    <n v="0.52"/>
    <n v="0.85"/>
    <n v="0.73"/>
    <n v="0.08"/>
    <n v="0.21"/>
    <n v="0.31"/>
    <n v="0.12"/>
    <n v="0.46"/>
    <x v="0"/>
    <s v="Expert/Late"/>
    <x v="3"/>
    <x v="1"/>
  </r>
  <r>
    <x v="6"/>
    <n v="140564"/>
    <n v="19"/>
    <s v="Bachelor's"/>
    <n v="0.51"/>
    <n v="1.24"/>
    <x v="64"/>
    <x v="2"/>
    <n v="0.85"/>
    <n v="0.22"/>
    <n v="0.75"/>
    <n v="0.88"/>
    <n v="0.17"/>
    <n v="0.35"/>
    <n v="0.97"/>
    <n v="0.78"/>
    <n v="0.28000000000000003"/>
    <n v="0.56000000000000005"/>
    <x v="1"/>
    <s v="Senior"/>
    <x v="5"/>
    <x v="0"/>
  </r>
  <r>
    <x v="3"/>
    <n v="76887"/>
    <n v="18"/>
    <s v="PhD"/>
    <n v="0.77"/>
    <n v="0.77"/>
    <x v="64"/>
    <x v="2"/>
    <n v="0.35"/>
    <n v="0.56999999999999995"/>
    <n v="0.38"/>
    <n v="0.3"/>
    <n v="0.86"/>
    <n v="0.75"/>
    <n v="0.35"/>
    <n v="0.43"/>
    <n v="0.69"/>
    <n v="0.81"/>
    <x v="0"/>
    <s v="Senior"/>
    <x v="3"/>
    <x v="1"/>
  </r>
  <r>
    <x v="5"/>
    <n v="94817"/>
    <n v="12"/>
    <s v="High School"/>
    <n v="0.54"/>
    <n v="1.45"/>
    <x v="52"/>
    <x v="1"/>
    <n v="0.12"/>
    <n v="0.56000000000000005"/>
    <n v="0.41"/>
    <n v="0.79"/>
    <n v="0.04"/>
    <n v="0.41"/>
    <n v="0.32"/>
    <n v="0.14000000000000001"/>
    <n v="0.38"/>
    <n v="0.67"/>
    <x v="0"/>
    <s v="Senior"/>
    <x v="3"/>
    <x v="1"/>
  </r>
  <r>
    <x v="11"/>
    <n v="90388"/>
    <n v="5"/>
    <s v="Master's"/>
    <n v="0.57999999999999996"/>
    <n v="1.0900000000000001"/>
    <x v="68"/>
    <x v="2"/>
    <n v="0.53"/>
    <n v="0.12"/>
    <n v="0.22"/>
    <n v="0.8"/>
    <n v="0.5"/>
    <n v="0.71"/>
    <n v="0.56999999999999995"/>
    <n v="0.04"/>
    <n v="0.8"/>
    <n v="0.06"/>
    <x v="0"/>
    <s v="Early Career"/>
    <x v="10"/>
    <x v="2"/>
  </r>
  <r>
    <x v="7"/>
    <n v="133323"/>
    <n v="3"/>
    <s v="Master's"/>
    <n v="0.09"/>
    <n v="0.89"/>
    <x v="42"/>
    <x v="1"/>
    <n v="0.57999999999999996"/>
    <n v="0.54"/>
    <n v="0.34"/>
    <n v="0.71"/>
    <n v="0.83"/>
    <n v="0.35"/>
    <n v="0.09"/>
    <n v="0.3"/>
    <n v="0.14000000000000001"/>
    <n v="0.47"/>
    <x v="1"/>
    <s v="Early Career"/>
    <x v="6"/>
    <x v="3"/>
  </r>
  <r>
    <x v="0"/>
    <n v="119526"/>
    <n v="10"/>
    <s v="PhD"/>
    <n v="0.46"/>
    <n v="0.72"/>
    <x v="51"/>
    <x v="0"/>
    <n v="0.03"/>
    <n v="0.55000000000000004"/>
    <n v="0.17"/>
    <n v="0"/>
    <n v="0.87"/>
    <n v="0.67"/>
    <n v="0.1"/>
    <n v="0.66"/>
    <n v="0.61"/>
    <n v="0.47"/>
    <x v="1"/>
    <s v="Mid-Level"/>
    <x v="0"/>
    <x v="0"/>
  </r>
  <r>
    <x v="12"/>
    <n v="62676"/>
    <n v="4"/>
    <s v="PhD"/>
    <n v="0.16"/>
    <n v="0.75"/>
    <x v="72"/>
    <x v="2"/>
    <n v="0.97"/>
    <n v="0.95"/>
    <n v="0.19"/>
    <n v="0.9"/>
    <n v="0.14000000000000001"/>
    <n v="0.51"/>
    <n v="0.64"/>
    <n v="0.46"/>
    <n v="0.95"/>
    <n v="0.33"/>
    <x v="0"/>
    <s v="Early Career"/>
    <x v="3"/>
    <x v="1"/>
  </r>
  <r>
    <x v="12"/>
    <n v="44590"/>
    <n v="22"/>
    <s v="High School"/>
    <n v="0.08"/>
    <n v="1.35"/>
    <x v="25"/>
    <x v="2"/>
    <n v="0.7"/>
    <n v="0.68"/>
    <n v="0.68"/>
    <n v="0.51"/>
    <n v="0.28000000000000003"/>
    <n v="0.63"/>
    <n v="0.96"/>
    <n v="0.83"/>
    <n v="0.11"/>
    <n v="0.02"/>
    <x v="0"/>
    <s v="Expert/Late"/>
    <x v="3"/>
    <x v="1"/>
  </r>
  <r>
    <x v="3"/>
    <n v="68463"/>
    <n v="5"/>
    <s v="Bachelor's"/>
    <n v="0.78"/>
    <n v="0.81"/>
    <x v="14"/>
    <x v="2"/>
    <n v="0.93"/>
    <n v="0.46"/>
    <n v="0.24"/>
    <n v="0.92"/>
    <n v="0.47"/>
    <n v="0.41"/>
    <n v="0.35"/>
    <n v="0.42"/>
    <n v="0.67"/>
    <n v="0.43"/>
    <x v="0"/>
    <s v="Early Career"/>
    <x v="3"/>
    <x v="1"/>
  </r>
  <r>
    <x v="3"/>
    <n v="52053"/>
    <n v="16"/>
    <s v="Bachelor's"/>
    <n v="0.74"/>
    <n v="0.7"/>
    <x v="48"/>
    <x v="2"/>
    <n v="0.7"/>
    <n v="0.87"/>
    <n v="0.24"/>
    <n v="0.19"/>
    <n v="0.67"/>
    <n v="0.62"/>
    <n v="0.45"/>
    <n v="0.1"/>
    <n v="0.09"/>
    <n v="0.78"/>
    <x v="0"/>
    <s v="Senior"/>
    <x v="3"/>
    <x v="1"/>
  </r>
  <r>
    <x v="3"/>
    <n v="104767"/>
    <n v="24"/>
    <s v="Bachelor's"/>
    <n v="0.86"/>
    <n v="1.07"/>
    <x v="33"/>
    <x v="2"/>
    <n v="0.93"/>
    <n v="0.16"/>
    <n v="0.54"/>
    <n v="0.06"/>
    <n v="0.36"/>
    <n v="0.15"/>
    <n v="0.19"/>
    <n v="0.93"/>
    <n v="0.61"/>
    <n v="0.89"/>
    <x v="1"/>
    <s v="Expert/Late"/>
    <x v="3"/>
    <x v="1"/>
  </r>
  <r>
    <x v="3"/>
    <n v="65303"/>
    <n v="20"/>
    <s v="PhD"/>
    <n v="0.6"/>
    <n v="0.53"/>
    <x v="78"/>
    <x v="2"/>
    <n v="0.56000000000000005"/>
    <n v="0.02"/>
    <n v="0.79"/>
    <n v="0.3"/>
    <n v="0.45"/>
    <n v="0.54"/>
    <n v="0.99"/>
    <n v="0.1"/>
    <n v="0.56000000000000005"/>
    <n v="0.53"/>
    <x v="0"/>
    <s v="Senior"/>
    <x v="3"/>
    <x v="1"/>
  </r>
  <r>
    <x v="17"/>
    <n v="34312"/>
    <n v="3"/>
    <s v="Bachelor's"/>
    <n v="0.63"/>
    <n v="0.79"/>
    <x v="55"/>
    <x v="2"/>
    <n v="0.18"/>
    <n v="0.82"/>
    <n v="0.1"/>
    <n v="0.47"/>
    <n v="0.2"/>
    <n v="0.16"/>
    <n v="0.21"/>
    <n v="0.49"/>
    <n v="0.24"/>
    <n v="0.1"/>
    <x v="0"/>
    <s v="Early Career"/>
    <x v="15"/>
    <x v="0"/>
  </r>
  <r>
    <x v="18"/>
    <n v="69794"/>
    <n v="21"/>
    <s v="Bachelor's"/>
    <n v="0.54"/>
    <n v="0.66"/>
    <x v="7"/>
    <x v="1"/>
    <n v="7.0000000000000007E-2"/>
    <n v="0.57999999999999996"/>
    <n v="0.34"/>
    <n v="0.1"/>
    <n v="0.18"/>
    <n v="0.35"/>
    <n v="0.81"/>
    <n v="0.17"/>
    <n v="0.11"/>
    <n v="0.52"/>
    <x v="0"/>
    <s v="Expert/Late"/>
    <x v="13"/>
    <x v="3"/>
  </r>
  <r>
    <x v="16"/>
    <n v="80102"/>
    <n v="23"/>
    <s v="Master's"/>
    <n v="0.09"/>
    <n v="0.78"/>
    <x v="62"/>
    <x v="0"/>
    <n v="0.19"/>
    <n v="0.32"/>
    <n v="0.04"/>
    <n v="0.65"/>
    <n v="0.99"/>
    <n v="0.63"/>
    <n v="0.36"/>
    <n v="0.67"/>
    <n v="0.56999999999999995"/>
    <n v="0.85"/>
    <x v="0"/>
    <s v="Expert/Late"/>
    <x v="14"/>
    <x v="0"/>
  </r>
  <r>
    <x v="2"/>
    <n v="106743"/>
    <n v="11"/>
    <s v="Master's"/>
    <n v="0.63"/>
    <n v="0.72"/>
    <x v="9"/>
    <x v="0"/>
    <n v="0.34"/>
    <n v="0.01"/>
    <n v="0.31"/>
    <n v="0.49"/>
    <n v="0.6"/>
    <n v="0.93"/>
    <n v="0.24"/>
    <n v="0.15"/>
    <n v="0.87"/>
    <n v="0.94"/>
    <x v="1"/>
    <s v="Senior"/>
    <x v="2"/>
    <x v="0"/>
  </r>
  <r>
    <x v="0"/>
    <n v="67333"/>
    <n v="10"/>
    <s v="High School"/>
    <n v="0.12"/>
    <n v="0.99"/>
    <x v="67"/>
    <x v="0"/>
    <n v="0.88"/>
    <n v="0.71"/>
    <n v="0.24"/>
    <n v="0.89"/>
    <n v="0.64"/>
    <n v="0.95"/>
    <n v="0.98"/>
    <n v="0"/>
    <n v="0.12"/>
    <n v="0.55000000000000004"/>
    <x v="0"/>
    <s v="Mid-Level"/>
    <x v="0"/>
    <x v="0"/>
  </r>
  <r>
    <x v="5"/>
    <n v="80724"/>
    <n v="18"/>
    <s v="Bachelor's"/>
    <n v="0.99"/>
    <n v="1.07"/>
    <x v="63"/>
    <x v="1"/>
    <n v="0.16"/>
    <n v="0.76"/>
    <n v="0.59"/>
    <n v="0.55000000000000004"/>
    <n v="0.47"/>
    <n v="0.73"/>
    <n v="0.86"/>
    <n v="0.3"/>
    <n v="0.22"/>
    <n v="0.67"/>
    <x v="0"/>
    <s v="Senior"/>
    <x v="3"/>
    <x v="1"/>
  </r>
  <r>
    <x v="8"/>
    <n v="107684"/>
    <n v="5"/>
    <s v="High School"/>
    <n v="0.6"/>
    <n v="1.48"/>
    <x v="26"/>
    <x v="2"/>
    <n v="0.43"/>
    <n v="0.72"/>
    <n v="0.83"/>
    <n v="0.9"/>
    <n v="7.0000000000000007E-2"/>
    <n v="0.3"/>
    <n v="0.32"/>
    <n v="0.43"/>
    <n v="0.17"/>
    <n v="0.5"/>
    <x v="1"/>
    <s v="Early Career"/>
    <x v="7"/>
    <x v="2"/>
  </r>
  <r>
    <x v="19"/>
    <n v="57161"/>
    <n v="28"/>
    <s v="PhD"/>
    <n v="0.5"/>
    <n v="1.17"/>
    <x v="20"/>
    <x v="2"/>
    <n v="0.88"/>
    <n v="0.94"/>
    <n v="0.62"/>
    <n v="0.88"/>
    <n v="0.13"/>
    <n v="0.8"/>
    <n v="0.12"/>
    <n v="0.41"/>
    <n v="0.32"/>
    <n v="0.59"/>
    <x v="0"/>
    <s v="Expert/Late"/>
    <x v="16"/>
    <x v="2"/>
  </r>
  <r>
    <x v="10"/>
    <n v="33687"/>
    <n v="15"/>
    <s v="High School"/>
    <n v="0.64"/>
    <n v="0.87"/>
    <x v="4"/>
    <x v="2"/>
    <n v="0.63"/>
    <n v="0.22"/>
    <n v="0.34"/>
    <n v="0.85"/>
    <n v="0.39"/>
    <n v="0.54"/>
    <n v="0.65"/>
    <n v="0.35"/>
    <n v="0.28999999999999998"/>
    <n v="0.48"/>
    <x v="0"/>
    <s v="Senior"/>
    <x v="9"/>
    <x v="1"/>
  </r>
  <r>
    <x v="9"/>
    <n v="58777"/>
    <n v="18"/>
    <s v="Master's"/>
    <n v="0.28000000000000003"/>
    <n v="0.56000000000000005"/>
    <x v="80"/>
    <x v="0"/>
    <n v="0.32"/>
    <n v="0.96"/>
    <n v="0.59"/>
    <n v="0.79"/>
    <n v="0.05"/>
    <n v="0.11"/>
    <n v="0.81"/>
    <n v="0.62"/>
    <n v="0.19"/>
    <n v="0.4"/>
    <x v="0"/>
    <s v="Senior"/>
    <x v="8"/>
    <x v="0"/>
  </r>
  <r>
    <x v="13"/>
    <n v="58915"/>
    <n v="24"/>
    <s v="Master's"/>
    <n v="0.84"/>
    <n v="0.56000000000000005"/>
    <x v="22"/>
    <x v="2"/>
    <n v="0.72"/>
    <n v="0.98"/>
    <n v="0.81"/>
    <n v="0.28000000000000003"/>
    <n v="0.71"/>
    <n v="0.76"/>
    <n v="0.73"/>
    <n v="0.82"/>
    <n v="0.9"/>
    <n v="0.1"/>
    <x v="0"/>
    <s v="Expert/Late"/>
    <x v="11"/>
    <x v="1"/>
  </r>
  <r>
    <x v="11"/>
    <n v="148222"/>
    <n v="2"/>
    <s v="PhD"/>
    <n v="0.8"/>
    <n v="0.75"/>
    <x v="86"/>
    <x v="2"/>
    <n v="0.4"/>
    <n v="0.82"/>
    <n v="0.13"/>
    <n v="0.67"/>
    <n v="0"/>
    <n v="0.11"/>
    <n v="0.35"/>
    <n v="0.08"/>
    <n v="0.85"/>
    <n v="0.86"/>
    <x v="1"/>
    <s v="Entry/Junior"/>
    <x v="10"/>
    <x v="2"/>
  </r>
  <r>
    <x v="10"/>
    <n v="100880"/>
    <n v="21"/>
    <s v="Bachelor's"/>
    <n v="0.24"/>
    <n v="1.02"/>
    <x v="49"/>
    <x v="2"/>
    <n v="0.28000000000000003"/>
    <n v="0.52"/>
    <n v="0.74"/>
    <n v="0.09"/>
    <n v="0.3"/>
    <n v="0.93"/>
    <n v="0.43"/>
    <n v="0.94"/>
    <n v="0.99"/>
    <n v="0.53"/>
    <x v="1"/>
    <s v="Expert/Late"/>
    <x v="9"/>
    <x v="1"/>
  </r>
  <r>
    <x v="7"/>
    <n v="112056"/>
    <n v="19"/>
    <s v="High School"/>
    <n v="0.79"/>
    <n v="0.66"/>
    <x v="37"/>
    <x v="1"/>
    <n v="0.78"/>
    <n v="0.43"/>
    <n v="0.2"/>
    <n v="0.65"/>
    <n v="0.73"/>
    <n v="0.13"/>
    <n v="0.28000000000000003"/>
    <n v="0.22"/>
    <n v="0.38"/>
    <n v="0.76"/>
    <x v="1"/>
    <s v="Senior"/>
    <x v="6"/>
    <x v="3"/>
  </r>
  <r>
    <x v="3"/>
    <n v="133144"/>
    <n v="16"/>
    <s v="Master's"/>
    <n v="0.66"/>
    <n v="0.51"/>
    <x v="46"/>
    <x v="2"/>
    <n v="0.22"/>
    <n v="0.27"/>
    <n v="0.15"/>
    <n v="0.41"/>
    <n v="0.08"/>
    <n v="0.75"/>
    <n v="0.79"/>
    <n v="0.56999999999999995"/>
    <n v="0.09"/>
    <n v="0.89"/>
    <x v="1"/>
    <s v="Senior"/>
    <x v="3"/>
    <x v="1"/>
  </r>
  <r>
    <x v="3"/>
    <n v="127364"/>
    <n v="0"/>
    <s v="Master's"/>
    <n v="0.7"/>
    <n v="1.34"/>
    <x v="43"/>
    <x v="2"/>
    <n v="0.32"/>
    <n v="0.48"/>
    <n v="0.51"/>
    <n v="0.4"/>
    <n v="0.93"/>
    <n v="0.74"/>
    <n v="0.24"/>
    <n v="0.59"/>
    <n v="0.69"/>
    <n v="0.14000000000000001"/>
    <x v="1"/>
    <s v="Entry/Junior"/>
    <x v="3"/>
    <x v="1"/>
  </r>
  <r>
    <x v="0"/>
    <n v="147257"/>
    <n v="23"/>
    <s v="High School"/>
    <n v="0.91"/>
    <n v="1.07"/>
    <x v="73"/>
    <x v="0"/>
    <n v="0.12"/>
    <n v="0.52"/>
    <n v="0.55000000000000004"/>
    <n v="0.33"/>
    <n v="0.63"/>
    <n v="7.0000000000000007E-2"/>
    <n v="0.15"/>
    <n v="0.55000000000000004"/>
    <n v="0.06"/>
    <n v="0.88"/>
    <x v="1"/>
    <s v="Expert/Late"/>
    <x v="0"/>
    <x v="0"/>
  </r>
  <r>
    <x v="10"/>
    <n v="141706"/>
    <n v="18"/>
    <s v="Bachelor's"/>
    <n v="0.67"/>
    <n v="0.89"/>
    <x v="36"/>
    <x v="2"/>
    <n v="0.76"/>
    <n v="0.5"/>
    <n v="0.73"/>
    <n v="0.51"/>
    <n v="0.59"/>
    <n v="0.76"/>
    <n v="0.61"/>
    <n v="0.62"/>
    <n v="0.79"/>
    <n v="0.95"/>
    <x v="1"/>
    <s v="Senior"/>
    <x v="9"/>
    <x v="1"/>
  </r>
  <r>
    <x v="2"/>
    <n v="60795"/>
    <n v="2"/>
    <s v="Bachelor's"/>
    <n v="0.57999999999999996"/>
    <n v="0.59"/>
    <x v="77"/>
    <x v="0"/>
    <n v="0.41"/>
    <n v="0.84"/>
    <n v="0.51"/>
    <n v="0.73"/>
    <n v="0.02"/>
    <n v="0.46"/>
    <n v="0.9"/>
    <n v="0.22"/>
    <n v="0.03"/>
    <n v="0.43"/>
    <x v="0"/>
    <s v="Entry/Junior"/>
    <x v="2"/>
    <x v="0"/>
  </r>
  <r>
    <x v="0"/>
    <n v="137729"/>
    <n v="26"/>
    <s v="Bachelor's"/>
    <n v="0.45"/>
    <n v="0.96"/>
    <x v="59"/>
    <x v="0"/>
    <n v="0.25"/>
    <n v="0.75"/>
    <n v="0.15"/>
    <n v="0.4"/>
    <n v="0.66"/>
    <n v="0.83"/>
    <n v="0.79"/>
    <n v="0.72"/>
    <n v="0.36"/>
    <n v="0.12"/>
    <x v="1"/>
    <s v="Expert/Late"/>
    <x v="0"/>
    <x v="0"/>
  </r>
  <r>
    <x v="18"/>
    <n v="59340"/>
    <n v="5"/>
    <s v="High School"/>
    <n v="0.86"/>
    <n v="1.36"/>
    <x v="21"/>
    <x v="1"/>
    <n v="0.08"/>
    <n v="0.54"/>
    <n v="0.65"/>
    <n v="0.71"/>
    <n v="0.64"/>
    <n v="0.77"/>
    <n v="0.36"/>
    <n v="0.18"/>
    <n v="0.2"/>
    <n v="0.01"/>
    <x v="0"/>
    <s v="Early Career"/>
    <x v="13"/>
    <x v="3"/>
  </r>
  <r>
    <x v="8"/>
    <n v="75487"/>
    <n v="2"/>
    <s v="High School"/>
    <n v="0.09"/>
    <n v="0.82"/>
    <x v="33"/>
    <x v="2"/>
    <n v="0.89"/>
    <n v="0.84"/>
    <n v="0.25"/>
    <n v="0.13"/>
    <n v="0.19"/>
    <n v="0.97"/>
    <n v="0.55000000000000004"/>
    <n v="0.18"/>
    <n v="0.84"/>
    <n v="0.4"/>
    <x v="0"/>
    <s v="Entry/Junior"/>
    <x v="7"/>
    <x v="2"/>
  </r>
  <r>
    <x v="16"/>
    <n v="123258"/>
    <n v="17"/>
    <s v="Master's"/>
    <n v="0.26"/>
    <n v="0.89"/>
    <x v="35"/>
    <x v="0"/>
    <n v="0.89"/>
    <n v="0.87"/>
    <n v="0.56999999999999995"/>
    <n v="0.22"/>
    <n v="0.4"/>
    <n v="0.98"/>
    <n v="0.61"/>
    <n v="0.78"/>
    <n v="0.45"/>
    <n v="0.53"/>
    <x v="1"/>
    <s v="Senior"/>
    <x v="14"/>
    <x v="0"/>
  </r>
  <r>
    <x v="7"/>
    <n v="37160"/>
    <n v="9"/>
    <s v="Bachelor's"/>
    <n v="0.85"/>
    <n v="1.01"/>
    <x v="7"/>
    <x v="1"/>
    <n v="0.34"/>
    <n v="0.18"/>
    <n v="0.94"/>
    <n v="0.32"/>
    <n v="0.8"/>
    <n v="0.72"/>
    <n v="0.79"/>
    <n v="0.94"/>
    <n v="0.62"/>
    <n v="0.9"/>
    <x v="0"/>
    <s v="Mid-Level"/>
    <x v="6"/>
    <x v="3"/>
  </r>
  <r>
    <x v="10"/>
    <n v="43869"/>
    <n v="7"/>
    <s v="High School"/>
    <n v="0.63"/>
    <n v="1.27"/>
    <x v="6"/>
    <x v="2"/>
    <n v="0.74"/>
    <n v="0.78"/>
    <n v="0.83"/>
    <n v="0.31"/>
    <n v="0.68"/>
    <n v="0.3"/>
    <n v="0.74"/>
    <n v="0.46"/>
    <n v="0.6"/>
    <n v="0.42"/>
    <x v="0"/>
    <s v="Mid-Level"/>
    <x v="9"/>
    <x v="1"/>
  </r>
  <r>
    <x v="2"/>
    <n v="142266"/>
    <n v="20"/>
    <s v="Master's"/>
    <n v="0.18"/>
    <n v="0.57999999999999996"/>
    <x v="0"/>
    <x v="0"/>
    <n v="0.85"/>
    <n v="0.02"/>
    <n v="7.0000000000000007E-2"/>
    <n v="0.46"/>
    <n v="0.74"/>
    <n v="0.16"/>
    <n v="0.27"/>
    <n v="0.23"/>
    <n v="0.4"/>
    <n v="0.22"/>
    <x v="1"/>
    <s v="Senior"/>
    <x v="2"/>
    <x v="0"/>
  </r>
  <r>
    <x v="8"/>
    <n v="112833"/>
    <n v="24"/>
    <s v="High School"/>
    <n v="0.34"/>
    <n v="0.61"/>
    <x v="86"/>
    <x v="2"/>
    <n v="0.37"/>
    <n v="0.05"/>
    <n v="0.1"/>
    <n v="0.14000000000000001"/>
    <n v="0"/>
    <n v="0.15"/>
    <n v="0.57999999999999996"/>
    <n v="0.82"/>
    <n v="0.19"/>
    <n v="0.08"/>
    <x v="1"/>
    <s v="Expert/Late"/>
    <x v="7"/>
    <x v="2"/>
  </r>
  <r>
    <x v="14"/>
    <n v="124538"/>
    <n v="10"/>
    <s v="Bachelor's"/>
    <n v="0.01"/>
    <n v="1.23"/>
    <x v="67"/>
    <x v="0"/>
    <n v="0.23"/>
    <n v="0.12"/>
    <n v="0.25"/>
    <n v="0.8"/>
    <n v="0.13"/>
    <n v="0.99"/>
    <n v="0.33"/>
    <n v="0.92"/>
    <n v="0.19"/>
    <n v="0.19"/>
    <x v="1"/>
    <s v="Mid-Level"/>
    <x v="12"/>
    <x v="0"/>
  </r>
  <r>
    <x v="3"/>
    <n v="54608"/>
    <n v="4"/>
    <s v="High School"/>
    <n v="0.43"/>
    <n v="0.54"/>
    <x v="46"/>
    <x v="2"/>
    <n v="0.08"/>
    <n v="0.59"/>
    <n v="0.19"/>
    <n v="0.5"/>
    <n v="0.37"/>
    <n v="0.8"/>
    <n v="0.32"/>
    <n v="0.46"/>
    <n v="0.72"/>
    <n v="0.43"/>
    <x v="0"/>
    <s v="Early Career"/>
    <x v="3"/>
    <x v="1"/>
  </r>
  <r>
    <x v="19"/>
    <n v="41367"/>
    <n v="11"/>
    <s v="Bachelor's"/>
    <n v="0.66"/>
    <n v="0.91"/>
    <x v="11"/>
    <x v="2"/>
    <n v="0.97"/>
    <n v="0.66"/>
    <n v="0.9"/>
    <n v="0.18"/>
    <n v="0.48"/>
    <n v="0.91"/>
    <n v="0.32"/>
    <n v="0.97"/>
    <n v="0.1"/>
    <n v="0.9"/>
    <x v="0"/>
    <s v="Senior"/>
    <x v="16"/>
    <x v="2"/>
  </r>
  <r>
    <x v="18"/>
    <n v="123159"/>
    <n v="22"/>
    <s v="PhD"/>
    <n v="7.0000000000000007E-2"/>
    <n v="1.38"/>
    <x v="37"/>
    <x v="1"/>
    <n v="0.02"/>
    <n v="0.14000000000000001"/>
    <n v="0.66"/>
    <n v="0.98"/>
    <n v="0.11"/>
    <n v="0.46"/>
    <n v="0.18"/>
    <n v="0.75"/>
    <n v="0.12"/>
    <n v="0.24"/>
    <x v="1"/>
    <s v="Expert/Late"/>
    <x v="13"/>
    <x v="3"/>
  </r>
  <r>
    <x v="2"/>
    <n v="138864"/>
    <n v="11"/>
    <s v="Bachelor's"/>
    <n v="0.55000000000000004"/>
    <n v="1.37"/>
    <x v="35"/>
    <x v="0"/>
    <n v="0.06"/>
    <n v="0.56000000000000005"/>
    <n v="0.8"/>
    <n v="0.13"/>
    <n v="7.0000000000000007E-2"/>
    <n v="0.19"/>
    <n v="0.75"/>
    <n v="0.59"/>
    <n v="0.54"/>
    <n v="0.25"/>
    <x v="1"/>
    <s v="Senior"/>
    <x v="2"/>
    <x v="0"/>
  </r>
  <r>
    <x v="0"/>
    <n v="125504"/>
    <n v="14"/>
    <s v="High School"/>
    <n v="0.97"/>
    <n v="0.74"/>
    <x v="17"/>
    <x v="0"/>
    <n v="0.57999999999999996"/>
    <n v="0.12"/>
    <n v="0.47"/>
    <n v="0.95"/>
    <n v="0.42"/>
    <n v="0.86"/>
    <n v="0.26"/>
    <n v="0.56999999999999995"/>
    <n v="0.84"/>
    <n v="0.92"/>
    <x v="1"/>
    <s v="Senior"/>
    <x v="0"/>
    <x v="0"/>
  </r>
  <r>
    <x v="12"/>
    <n v="90302"/>
    <n v="18"/>
    <s v="PhD"/>
    <n v="0.64"/>
    <n v="0.5"/>
    <x v="10"/>
    <x v="2"/>
    <n v="0.28000000000000003"/>
    <n v="0.09"/>
    <n v="0.28000000000000003"/>
    <n v="0.32"/>
    <n v="0.97"/>
    <n v="0.67"/>
    <n v="0.43"/>
    <n v="0.99"/>
    <n v="0.15"/>
    <n v="0.48"/>
    <x v="0"/>
    <s v="Senior"/>
    <x v="3"/>
    <x v="1"/>
  </r>
  <r>
    <x v="1"/>
    <n v="72722"/>
    <n v="0"/>
    <s v="Bachelor's"/>
    <n v="0.48"/>
    <n v="1.21"/>
    <x v="5"/>
    <x v="1"/>
    <n v="0.74"/>
    <n v="0.55000000000000004"/>
    <n v="0.1"/>
    <n v="0.56000000000000005"/>
    <n v="7.0000000000000007E-2"/>
    <n v="0.01"/>
    <n v="0.89"/>
    <n v="0.49"/>
    <n v="0.54"/>
    <n v="0.28000000000000003"/>
    <x v="0"/>
    <s v="Entry/Junior"/>
    <x v="1"/>
    <x v="1"/>
  </r>
  <r>
    <x v="14"/>
    <n v="116379"/>
    <n v="20"/>
    <s v="High School"/>
    <n v="0.17"/>
    <n v="1.25"/>
    <x v="32"/>
    <x v="0"/>
    <n v="0.86"/>
    <n v="0.11"/>
    <n v="0.56000000000000005"/>
    <n v="0.81"/>
    <n v="0.13"/>
    <n v="0.1"/>
    <n v="0.82"/>
    <n v="0.8"/>
    <n v="0.45"/>
    <n v="0.11"/>
    <x v="1"/>
    <s v="Senior"/>
    <x v="12"/>
    <x v="0"/>
  </r>
  <r>
    <x v="12"/>
    <n v="72412"/>
    <n v="21"/>
    <s v="Bachelor's"/>
    <n v="0.39"/>
    <n v="1.02"/>
    <x v="8"/>
    <x v="2"/>
    <n v="0.56999999999999995"/>
    <n v="0.73"/>
    <n v="0.77"/>
    <n v="0.65"/>
    <n v="0.2"/>
    <n v="0.4"/>
    <n v="7.0000000000000007E-2"/>
    <n v="0.45"/>
    <n v="0.97"/>
    <n v="0.64"/>
    <x v="0"/>
    <s v="Expert/Late"/>
    <x v="3"/>
    <x v="1"/>
  </r>
  <r>
    <x v="9"/>
    <n v="74956"/>
    <n v="1"/>
    <s v="High School"/>
    <n v="0.27"/>
    <n v="0.56000000000000005"/>
    <x v="73"/>
    <x v="0"/>
    <n v="0.49"/>
    <n v="0.34"/>
    <n v="0.2"/>
    <n v="0.15"/>
    <n v="0.66"/>
    <n v="0.56000000000000005"/>
    <n v="0.84"/>
    <n v="0.18"/>
    <n v="0.85"/>
    <n v="0.57999999999999996"/>
    <x v="0"/>
    <s v="Entry/Junior"/>
    <x v="8"/>
    <x v="0"/>
  </r>
  <r>
    <x v="7"/>
    <n v="108872"/>
    <n v="16"/>
    <s v="High School"/>
    <n v="0.27"/>
    <n v="0.89"/>
    <x v="7"/>
    <x v="1"/>
    <n v="0.08"/>
    <n v="0.84"/>
    <n v="0.12"/>
    <n v="0.48"/>
    <n v="0.38"/>
    <n v="0.51"/>
    <n v="0.89"/>
    <n v="0.99"/>
    <n v="0.02"/>
    <n v="0.39"/>
    <x v="1"/>
    <s v="Senior"/>
    <x v="6"/>
    <x v="3"/>
  </r>
  <r>
    <x v="8"/>
    <n v="90542"/>
    <n v="19"/>
    <s v="High School"/>
    <n v="0.33"/>
    <n v="1.1499999999999999"/>
    <x v="58"/>
    <x v="2"/>
    <n v="0.65"/>
    <n v="0.11"/>
    <n v="0.84"/>
    <n v="0.97"/>
    <n v="0.71"/>
    <n v="0.42"/>
    <n v="0.95"/>
    <n v="0.97"/>
    <n v="0.94"/>
    <n v="0.41"/>
    <x v="0"/>
    <s v="Senior"/>
    <x v="7"/>
    <x v="2"/>
  </r>
  <r>
    <x v="9"/>
    <n v="48481"/>
    <n v="9"/>
    <s v="Bachelor's"/>
    <n v="0.65"/>
    <n v="0.68"/>
    <x v="35"/>
    <x v="0"/>
    <n v="0.75"/>
    <n v="0.9"/>
    <n v="0.86"/>
    <n v="0.15"/>
    <n v="0.49"/>
    <n v="0.48"/>
    <n v="0.9"/>
    <n v="0"/>
    <n v="0.74"/>
    <n v="0.62"/>
    <x v="0"/>
    <s v="Mid-Level"/>
    <x v="8"/>
    <x v="0"/>
  </r>
  <r>
    <x v="19"/>
    <n v="37075"/>
    <n v="10"/>
    <s v="Master's"/>
    <n v="0.46"/>
    <n v="1.1599999999999999"/>
    <x v="66"/>
    <x v="2"/>
    <n v="0.74"/>
    <n v="7.0000000000000007E-2"/>
    <n v="0.17"/>
    <n v="0.82"/>
    <n v="0.33"/>
    <n v="0.71"/>
    <n v="0.7"/>
    <n v="0.99"/>
    <n v="0.47"/>
    <n v="0.74"/>
    <x v="0"/>
    <s v="Mid-Level"/>
    <x v="16"/>
    <x v="2"/>
  </r>
  <r>
    <x v="11"/>
    <n v="100043"/>
    <n v="26"/>
    <s v="Master's"/>
    <n v="0.46"/>
    <n v="0.69"/>
    <x v="4"/>
    <x v="2"/>
    <n v="0.84"/>
    <n v="0.24"/>
    <n v="0.32"/>
    <n v="0.7"/>
    <n v="0.74"/>
    <n v="0.66"/>
    <n v="1"/>
    <n v="0.87"/>
    <n v="0.42"/>
    <n v="0.33"/>
    <x v="1"/>
    <s v="Expert/Late"/>
    <x v="10"/>
    <x v="2"/>
  </r>
  <r>
    <x v="3"/>
    <n v="105069"/>
    <n v="12"/>
    <s v="Master's"/>
    <n v="0.82"/>
    <n v="0.98"/>
    <x v="3"/>
    <x v="2"/>
    <n v="0.02"/>
    <n v="0.93"/>
    <n v="0.77"/>
    <n v="0.39"/>
    <n v="0.38"/>
    <n v="0.1"/>
    <n v="0.82"/>
    <n v="0.77"/>
    <n v="0.63"/>
    <n v="0.1"/>
    <x v="1"/>
    <s v="Senior"/>
    <x v="3"/>
    <x v="1"/>
  </r>
  <r>
    <x v="7"/>
    <n v="82692"/>
    <n v="9"/>
    <s v="High School"/>
    <n v="0.46"/>
    <n v="0.77"/>
    <x v="74"/>
    <x v="1"/>
    <n v="0.23"/>
    <n v="0.35"/>
    <n v="0.65"/>
    <n v="0.89"/>
    <n v="0.39"/>
    <n v="0.69"/>
    <n v="0.13"/>
    <n v="0.54"/>
    <n v="0.92"/>
    <n v="0.03"/>
    <x v="0"/>
    <s v="Mid-Level"/>
    <x v="6"/>
    <x v="3"/>
  </r>
  <r>
    <x v="12"/>
    <n v="71918"/>
    <n v="15"/>
    <s v="PhD"/>
    <n v="0.13"/>
    <n v="1.03"/>
    <x v="64"/>
    <x v="2"/>
    <n v="0.06"/>
    <n v="7.0000000000000007E-2"/>
    <n v="0.87"/>
    <n v="0.46"/>
    <n v="0.46"/>
    <n v="0.94"/>
    <n v="0.32"/>
    <n v="0.9"/>
    <n v="0.97"/>
    <n v="0.24"/>
    <x v="0"/>
    <s v="Senior"/>
    <x v="3"/>
    <x v="1"/>
  </r>
  <r>
    <x v="9"/>
    <n v="33264"/>
    <n v="11"/>
    <s v="Bachelor's"/>
    <n v="0.53"/>
    <n v="1.37"/>
    <x v="80"/>
    <x v="0"/>
    <n v="0.8"/>
    <n v="0.97"/>
    <n v="0.84"/>
    <n v="0.91"/>
    <n v="0.71"/>
    <n v="0.9"/>
    <n v="0.16"/>
    <n v="0.71"/>
    <n v="0.73"/>
    <n v="0.44"/>
    <x v="0"/>
    <s v="Senior"/>
    <x v="8"/>
    <x v="0"/>
  </r>
  <r>
    <x v="2"/>
    <n v="144047"/>
    <n v="16"/>
    <s v="High School"/>
    <n v="0.43"/>
    <n v="1.48"/>
    <x v="73"/>
    <x v="0"/>
    <n v="0.71"/>
    <n v="0.53"/>
    <n v="0.82"/>
    <n v="0.48"/>
    <n v="0.78"/>
    <n v="0.93"/>
    <n v="0.73"/>
    <n v="0.78"/>
    <n v="7.0000000000000007E-2"/>
    <n v="0.2"/>
    <x v="1"/>
    <s v="Senior"/>
    <x v="2"/>
    <x v="0"/>
  </r>
  <r>
    <x v="1"/>
    <n v="83433"/>
    <n v="4"/>
    <s v="Master's"/>
    <n v="0.73"/>
    <n v="0.99"/>
    <x v="34"/>
    <x v="1"/>
    <n v="0.89"/>
    <n v="0.89"/>
    <n v="0.32"/>
    <n v="0.91"/>
    <n v="0.76"/>
    <n v="0.4"/>
    <n v="0.33"/>
    <n v="0.98"/>
    <n v="0.71"/>
    <n v="0.38"/>
    <x v="0"/>
    <s v="Early Career"/>
    <x v="1"/>
    <x v="1"/>
  </r>
  <r>
    <x v="17"/>
    <n v="99201"/>
    <n v="3"/>
    <s v="PhD"/>
    <n v="0.56999999999999995"/>
    <n v="1.02"/>
    <x v="23"/>
    <x v="2"/>
    <n v="0.54"/>
    <n v="0.65"/>
    <n v="0.91"/>
    <n v="0.99"/>
    <n v="0.71"/>
    <n v="0.93"/>
    <n v="0.86"/>
    <n v="0.3"/>
    <n v="0.93"/>
    <n v="7.0000000000000007E-2"/>
    <x v="0"/>
    <s v="Early Career"/>
    <x v="15"/>
    <x v="0"/>
  </r>
  <r>
    <x v="3"/>
    <n v="145131"/>
    <n v="19"/>
    <s v="High School"/>
    <n v="0.64"/>
    <n v="1.03"/>
    <x v="43"/>
    <x v="2"/>
    <n v="0.79"/>
    <n v="0.19"/>
    <n v="0.98"/>
    <n v="0.44"/>
    <n v="0.95"/>
    <n v="0.38"/>
    <n v="0.6"/>
    <n v="0.45"/>
    <n v="0.68"/>
    <n v="0.18"/>
    <x v="1"/>
    <s v="Senior"/>
    <x v="3"/>
    <x v="1"/>
  </r>
  <r>
    <x v="18"/>
    <n v="134290"/>
    <n v="8"/>
    <s v="PhD"/>
    <n v="7.0000000000000007E-2"/>
    <n v="1.1000000000000001"/>
    <x v="21"/>
    <x v="1"/>
    <n v="0.05"/>
    <n v="0.66"/>
    <n v="0.78"/>
    <n v="0.21"/>
    <n v="0.27"/>
    <n v="0.2"/>
    <n v="0.3"/>
    <n v="0.11"/>
    <n v="0.37"/>
    <n v="0.37"/>
    <x v="1"/>
    <s v="Mid-Level"/>
    <x v="13"/>
    <x v="3"/>
  </r>
  <r>
    <x v="7"/>
    <n v="100779"/>
    <n v="21"/>
    <s v="PhD"/>
    <n v="0.8"/>
    <n v="1.3"/>
    <x v="27"/>
    <x v="1"/>
    <n v="0.33"/>
    <n v="0.41"/>
    <n v="0.32"/>
    <n v="0.57999999999999996"/>
    <n v="0.94"/>
    <n v="0.28000000000000003"/>
    <n v="0.46"/>
    <n v="0.66"/>
    <n v="0.84"/>
    <n v="0.25"/>
    <x v="1"/>
    <s v="Expert/Late"/>
    <x v="6"/>
    <x v="3"/>
  </r>
  <r>
    <x v="1"/>
    <n v="100935"/>
    <n v="5"/>
    <s v="PhD"/>
    <n v="0.89"/>
    <n v="0.57999999999999996"/>
    <x v="42"/>
    <x v="1"/>
    <n v="0.86"/>
    <n v="0.92"/>
    <n v="0.01"/>
    <n v="0.37"/>
    <n v="0.26"/>
    <n v="0.56999999999999995"/>
    <n v="0.63"/>
    <n v="1"/>
    <n v="0.51"/>
    <n v="0.55000000000000004"/>
    <x v="1"/>
    <s v="Early Career"/>
    <x v="1"/>
    <x v="1"/>
  </r>
  <r>
    <x v="15"/>
    <n v="59483"/>
    <n v="25"/>
    <s v="High School"/>
    <n v="0.34"/>
    <n v="0.56000000000000005"/>
    <x v="82"/>
    <x v="1"/>
    <n v="0.6"/>
    <n v="0.01"/>
    <n v="0.1"/>
    <n v="0.21"/>
    <n v="0.35"/>
    <n v="0.54"/>
    <n v="0.28999999999999998"/>
    <n v="0.28000000000000003"/>
    <n v="0.87"/>
    <n v="0.15"/>
    <x v="0"/>
    <s v="Expert/Late"/>
    <x v="13"/>
    <x v="3"/>
  </r>
  <r>
    <x v="19"/>
    <n v="61155"/>
    <n v="26"/>
    <s v="High School"/>
    <n v="0.95"/>
    <n v="1.1299999999999999"/>
    <x v="31"/>
    <x v="2"/>
    <n v="0.43"/>
    <n v="0.02"/>
    <n v="0.65"/>
    <n v="0.63"/>
    <n v="0.11"/>
    <n v="0.46"/>
    <n v="0.92"/>
    <n v="0.21"/>
    <n v="0.46"/>
    <n v="0.46"/>
    <x v="0"/>
    <s v="Expert/Late"/>
    <x v="16"/>
    <x v="2"/>
  </r>
  <r>
    <x v="19"/>
    <n v="34176"/>
    <n v="6"/>
    <s v="Master's"/>
    <n v="0.82"/>
    <n v="1.26"/>
    <x v="84"/>
    <x v="2"/>
    <n v="7.0000000000000007E-2"/>
    <n v="0.35"/>
    <n v="0.68"/>
    <n v="0.7"/>
    <n v="0.97"/>
    <n v="0.45"/>
    <n v="0.63"/>
    <n v="0.54"/>
    <n v="0.15"/>
    <n v="0.46"/>
    <x v="0"/>
    <s v="Mid-Level"/>
    <x v="16"/>
    <x v="2"/>
  </r>
  <r>
    <x v="9"/>
    <n v="50746"/>
    <n v="12"/>
    <s v="Master's"/>
    <n v="0.95"/>
    <n v="0.87"/>
    <x v="60"/>
    <x v="0"/>
    <n v="0.54"/>
    <n v="0.24"/>
    <n v="0.19"/>
    <n v="0.14000000000000001"/>
    <n v="0.45"/>
    <n v="0.02"/>
    <n v="0.45"/>
    <n v="0.99"/>
    <n v="0.67"/>
    <n v="0.76"/>
    <x v="0"/>
    <s v="Senior"/>
    <x v="8"/>
    <x v="0"/>
  </r>
  <r>
    <x v="15"/>
    <n v="104557"/>
    <n v="18"/>
    <s v="Master's"/>
    <n v="0.47"/>
    <n v="0.79"/>
    <x v="15"/>
    <x v="1"/>
    <n v="0.18"/>
    <n v="0.46"/>
    <n v="0.59"/>
    <n v="0.51"/>
    <n v="0.83"/>
    <n v="0.23"/>
    <n v="0.38"/>
    <n v="0.79"/>
    <n v="0.53"/>
    <n v="0.4"/>
    <x v="1"/>
    <s v="Senior"/>
    <x v="13"/>
    <x v="3"/>
  </r>
  <r>
    <x v="15"/>
    <n v="131242"/>
    <n v="14"/>
    <s v="Bachelor's"/>
    <n v="0.75"/>
    <n v="1.47"/>
    <x v="13"/>
    <x v="1"/>
    <n v="0.86"/>
    <n v="0.52"/>
    <n v="0.23"/>
    <n v="0.01"/>
    <n v="0.65"/>
    <n v="0.49"/>
    <n v="0.78"/>
    <n v="0.69"/>
    <n v="0.99"/>
    <n v="0.51"/>
    <x v="1"/>
    <s v="Senior"/>
    <x v="13"/>
    <x v="3"/>
  </r>
  <r>
    <x v="3"/>
    <n v="116949"/>
    <n v="11"/>
    <s v="High School"/>
    <n v="0.28999999999999998"/>
    <n v="0.98"/>
    <x v="38"/>
    <x v="2"/>
    <n v="0.04"/>
    <n v="0.98"/>
    <n v="0.99"/>
    <n v="0.6"/>
    <n v="0.33"/>
    <n v="0.22"/>
    <n v="0.28000000000000003"/>
    <n v="0.05"/>
    <n v="0.48"/>
    <n v="0.06"/>
    <x v="1"/>
    <s v="Senior"/>
    <x v="3"/>
    <x v="1"/>
  </r>
  <r>
    <x v="12"/>
    <n v="88204"/>
    <n v="14"/>
    <s v="PhD"/>
    <n v="0.5"/>
    <n v="0.84"/>
    <x v="33"/>
    <x v="2"/>
    <n v="0.84"/>
    <n v="0.06"/>
    <n v="0.97"/>
    <n v="0.1"/>
    <n v="0.51"/>
    <n v="0.56000000000000005"/>
    <n v="0.14000000000000001"/>
    <n v="0.92"/>
    <n v="0.47"/>
    <n v="0.14000000000000001"/>
    <x v="0"/>
    <s v="Senior"/>
    <x v="3"/>
    <x v="1"/>
  </r>
  <r>
    <x v="15"/>
    <n v="45089"/>
    <n v="4"/>
    <s v="PhD"/>
    <n v="0.96"/>
    <n v="0.65"/>
    <x v="21"/>
    <x v="1"/>
    <n v="0.09"/>
    <n v="0.22"/>
    <n v="0.44"/>
    <n v="0.99"/>
    <n v="0.49"/>
    <n v="0.55000000000000004"/>
    <n v="0.69"/>
    <n v="0.97"/>
    <n v="0.78"/>
    <n v="0.22"/>
    <x v="0"/>
    <s v="Early Career"/>
    <x v="13"/>
    <x v="3"/>
  </r>
  <r>
    <x v="7"/>
    <n v="83341"/>
    <n v="5"/>
    <s v="Master's"/>
    <n v="0.1"/>
    <n v="1.1399999999999999"/>
    <x v="5"/>
    <x v="1"/>
    <n v="0.26"/>
    <n v="0.89"/>
    <n v="0.33"/>
    <n v="0.56999999999999995"/>
    <n v="0.4"/>
    <n v="7.0000000000000007E-2"/>
    <n v="0.36"/>
    <n v="0.41"/>
    <n v="0.9"/>
    <n v="0.32"/>
    <x v="0"/>
    <s v="Early Career"/>
    <x v="6"/>
    <x v="3"/>
  </r>
  <r>
    <x v="2"/>
    <n v="126621"/>
    <n v="13"/>
    <s v="High School"/>
    <n v="0.55000000000000004"/>
    <n v="0.88"/>
    <x v="67"/>
    <x v="0"/>
    <n v="0.77"/>
    <n v="0.93"/>
    <n v="0.95"/>
    <n v="0.67"/>
    <n v="0.41"/>
    <n v="0.48"/>
    <n v="0.66"/>
    <n v="0.82"/>
    <n v="0.37"/>
    <n v="0.92"/>
    <x v="1"/>
    <s v="Senior"/>
    <x v="2"/>
    <x v="0"/>
  </r>
  <r>
    <x v="14"/>
    <n v="128283"/>
    <n v="4"/>
    <s v="Bachelor's"/>
    <n v="0.53"/>
    <n v="1.46"/>
    <x v="17"/>
    <x v="0"/>
    <n v="0.7"/>
    <n v="0.32"/>
    <n v="0.22"/>
    <n v="0.08"/>
    <n v="0.71"/>
    <n v="0.5"/>
    <n v="0.56999999999999995"/>
    <n v="0.47"/>
    <n v="0.48"/>
    <n v="0.56999999999999995"/>
    <x v="1"/>
    <s v="Early Career"/>
    <x v="12"/>
    <x v="0"/>
  </r>
  <r>
    <x v="11"/>
    <n v="100446"/>
    <n v="9"/>
    <s v="High School"/>
    <n v="0.03"/>
    <n v="1.3"/>
    <x v="36"/>
    <x v="2"/>
    <n v="0.74"/>
    <n v="0.95"/>
    <n v="0.31"/>
    <n v="0.09"/>
    <n v="0.23"/>
    <n v="0.22"/>
    <n v="0.74"/>
    <n v="0.06"/>
    <n v="0.05"/>
    <n v="0.69"/>
    <x v="1"/>
    <s v="Mid-Level"/>
    <x v="10"/>
    <x v="2"/>
  </r>
  <r>
    <x v="17"/>
    <n v="107413"/>
    <n v="21"/>
    <s v="Bachelor's"/>
    <n v="0.7"/>
    <n v="0.85"/>
    <x v="8"/>
    <x v="2"/>
    <n v="0.56000000000000005"/>
    <n v="0.69"/>
    <n v="0.24"/>
    <n v="0.84"/>
    <n v="0.72"/>
    <n v="0.23"/>
    <n v="0.97"/>
    <n v="0.66"/>
    <n v="0.45"/>
    <n v="0.16"/>
    <x v="1"/>
    <s v="Expert/Late"/>
    <x v="15"/>
    <x v="0"/>
  </r>
  <r>
    <x v="1"/>
    <n v="106789"/>
    <n v="20"/>
    <s v="PhD"/>
    <n v="0.16"/>
    <n v="0.93"/>
    <x v="18"/>
    <x v="1"/>
    <n v="0.72"/>
    <n v="0.19"/>
    <n v="0.82"/>
    <n v="0.33"/>
    <n v="0.44"/>
    <n v="0.77"/>
    <n v="0.63"/>
    <n v="0.31"/>
    <n v="0.39"/>
    <n v="0.31"/>
    <x v="1"/>
    <s v="Senior"/>
    <x v="1"/>
    <x v="1"/>
  </r>
  <r>
    <x v="17"/>
    <n v="86193"/>
    <n v="3"/>
    <s v="High School"/>
    <n v="0.33"/>
    <n v="1.23"/>
    <x v="68"/>
    <x v="2"/>
    <n v="0.15"/>
    <n v="0.31"/>
    <n v="0.22"/>
    <n v="0.39"/>
    <n v="0.52"/>
    <n v="0.51"/>
    <n v="0.75"/>
    <n v="0.19"/>
    <n v="0.95"/>
    <n v="0.34"/>
    <x v="0"/>
    <s v="Early Career"/>
    <x v="15"/>
    <x v="0"/>
  </r>
  <r>
    <x v="17"/>
    <n v="102652"/>
    <n v="16"/>
    <s v="High School"/>
    <n v="0.69"/>
    <n v="1.31"/>
    <x v="84"/>
    <x v="2"/>
    <n v="0.75"/>
    <n v="0.88"/>
    <n v="0.77"/>
    <n v="0.03"/>
    <n v="0.83"/>
    <n v="0.77"/>
    <n v="0.67"/>
    <n v="0.76"/>
    <n v="0.98"/>
    <n v="0.43"/>
    <x v="1"/>
    <s v="Senior"/>
    <x v="15"/>
    <x v="0"/>
  </r>
  <r>
    <x v="6"/>
    <n v="131038"/>
    <n v="25"/>
    <s v="PhD"/>
    <n v="0.57999999999999996"/>
    <n v="1.23"/>
    <x v="65"/>
    <x v="2"/>
    <n v="0.26"/>
    <n v="0.23"/>
    <n v="0.69"/>
    <n v="0.35"/>
    <n v="0.41"/>
    <n v="0.71"/>
    <n v="0.97"/>
    <n v="0.16"/>
    <n v="0.06"/>
    <n v="0.19"/>
    <x v="1"/>
    <s v="Expert/Late"/>
    <x v="5"/>
    <x v="0"/>
  </r>
  <r>
    <x v="14"/>
    <n v="55143"/>
    <n v="2"/>
    <s v="Master's"/>
    <n v="0.19"/>
    <n v="1.08"/>
    <x v="0"/>
    <x v="0"/>
    <n v="0.28999999999999998"/>
    <n v="7.0000000000000007E-2"/>
    <n v="0.4"/>
    <n v="0.19"/>
    <n v="0.18"/>
    <n v="0.52"/>
    <n v="0.67"/>
    <n v="0.08"/>
    <n v="0.57999999999999996"/>
    <n v="0.25"/>
    <x v="0"/>
    <s v="Entry/Junior"/>
    <x v="12"/>
    <x v="0"/>
  </r>
  <r>
    <x v="4"/>
    <n v="112702"/>
    <n v="22"/>
    <s v="Bachelor's"/>
    <n v="0.81"/>
    <n v="1.31"/>
    <x v="84"/>
    <x v="2"/>
    <n v="0.56999999999999995"/>
    <n v="0.79"/>
    <n v="0.06"/>
    <n v="0.61"/>
    <n v="0.84"/>
    <n v="0.37"/>
    <n v="0.46"/>
    <n v="0.7"/>
    <n v="7.0000000000000007E-2"/>
    <n v="0.39"/>
    <x v="1"/>
    <s v="Expert/Late"/>
    <x v="4"/>
    <x v="2"/>
  </r>
  <r>
    <x v="9"/>
    <n v="141459"/>
    <n v="26"/>
    <s v="PhD"/>
    <n v="0.02"/>
    <n v="0.7"/>
    <x v="9"/>
    <x v="0"/>
    <n v="0.2"/>
    <n v="0.6"/>
    <n v="0.45"/>
    <n v="0.04"/>
    <n v="0.28000000000000003"/>
    <n v="0.02"/>
    <n v="0.36"/>
    <n v="0.26"/>
    <n v="0.69"/>
    <n v="0.31"/>
    <x v="1"/>
    <s v="Expert/Late"/>
    <x v="8"/>
    <x v="0"/>
  </r>
  <r>
    <x v="13"/>
    <n v="56107"/>
    <n v="24"/>
    <s v="High School"/>
    <n v="0.73"/>
    <n v="0.98"/>
    <x v="43"/>
    <x v="2"/>
    <n v="0.84"/>
    <n v="0.21"/>
    <n v="0.99"/>
    <n v="0.9"/>
    <n v="0.28999999999999998"/>
    <n v="0.89"/>
    <n v="0.75"/>
    <n v="0.93"/>
    <n v="0.69"/>
    <n v="0.67"/>
    <x v="0"/>
    <s v="Expert/Late"/>
    <x v="11"/>
    <x v="1"/>
  </r>
  <r>
    <x v="11"/>
    <n v="98402"/>
    <n v="8"/>
    <s v="Bachelor's"/>
    <n v="0.47"/>
    <n v="0.7"/>
    <x v="87"/>
    <x v="2"/>
    <n v="0.98"/>
    <n v="0.09"/>
    <n v="0.72"/>
    <n v="0.17"/>
    <n v="0.01"/>
    <n v="0.5"/>
    <n v="0.16"/>
    <n v="0.97"/>
    <n v="0.2"/>
    <n v="0.19"/>
    <x v="0"/>
    <s v="Mid-Level"/>
    <x v="10"/>
    <x v="2"/>
  </r>
  <r>
    <x v="0"/>
    <n v="36005"/>
    <n v="14"/>
    <s v="High School"/>
    <n v="0.33"/>
    <n v="0.52"/>
    <x v="90"/>
    <x v="0"/>
    <n v="0.51"/>
    <n v="0.05"/>
    <n v="0.24"/>
    <n v="0.83"/>
    <n v="0.46"/>
    <n v="0.43"/>
    <n v="0.7"/>
    <n v="0.71"/>
    <n v="0.76"/>
    <n v="0.83"/>
    <x v="0"/>
    <s v="Senior"/>
    <x v="0"/>
    <x v="0"/>
  </r>
  <r>
    <x v="15"/>
    <n v="81038"/>
    <n v="25"/>
    <s v="Bachelor's"/>
    <n v="7.0000000000000007E-2"/>
    <n v="0.88"/>
    <x v="75"/>
    <x v="1"/>
    <n v="0.08"/>
    <n v="0.57999999999999996"/>
    <n v="0.7"/>
    <n v="0.48"/>
    <n v="0.26"/>
    <n v="0.33"/>
    <n v="7.0000000000000007E-2"/>
    <n v="0.28999999999999998"/>
    <n v="0.04"/>
    <n v="0.73"/>
    <x v="0"/>
    <s v="Expert/Late"/>
    <x v="13"/>
    <x v="3"/>
  </r>
  <r>
    <x v="10"/>
    <n v="96783"/>
    <n v="20"/>
    <s v="Bachelor's"/>
    <n v="0.63"/>
    <n v="1.1599999999999999"/>
    <x v="78"/>
    <x v="2"/>
    <n v="0.16"/>
    <n v="0.01"/>
    <n v="0.34"/>
    <n v="0.75"/>
    <n v="0.96"/>
    <n v="0.43"/>
    <n v="0.37"/>
    <n v="0.45"/>
    <n v="0.43"/>
    <n v="0.63"/>
    <x v="0"/>
    <s v="Senior"/>
    <x v="9"/>
    <x v="1"/>
  </r>
  <r>
    <x v="18"/>
    <n v="101020"/>
    <n v="21"/>
    <s v="PhD"/>
    <n v="0.78"/>
    <n v="1.1499999999999999"/>
    <x v="74"/>
    <x v="1"/>
    <n v="0.95"/>
    <n v="0.71"/>
    <n v="0.43"/>
    <n v="0.45"/>
    <n v="0.82"/>
    <n v="0.44"/>
    <n v="0.52"/>
    <n v="0.28999999999999998"/>
    <n v="0.84"/>
    <n v="0.52"/>
    <x v="1"/>
    <s v="Expert/Late"/>
    <x v="13"/>
    <x v="3"/>
  </r>
  <r>
    <x v="11"/>
    <n v="95217"/>
    <n v="16"/>
    <s v="Bachelor's"/>
    <n v="0.66"/>
    <n v="0.78"/>
    <x v="12"/>
    <x v="2"/>
    <n v="0.31"/>
    <n v="0.99"/>
    <n v="0.61"/>
    <n v="0.84"/>
    <n v="7.0000000000000007E-2"/>
    <n v="0.35"/>
    <n v="0.74"/>
    <n v="0.66"/>
    <n v="0.19"/>
    <n v="0.36"/>
    <x v="0"/>
    <s v="Senior"/>
    <x v="10"/>
    <x v="2"/>
  </r>
  <r>
    <x v="10"/>
    <n v="97323"/>
    <n v="19"/>
    <s v="Bachelor's"/>
    <n v="0.61"/>
    <n v="0.84"/>
    <x v="71"/>
    <x v="2"/>
    <n v="0.21"/>
    <n v="0.41"/>
    <n v="0.2"/>
    <n v="0.96"/>
    <n v="0.15"/>
    <n v="0.91"/>
    <n v="0.43"/>
    <n v="0.38"/>
    <n v="0.23"/>
    <n v="0.64"/>
    <x v="0"/>
    <s v="Senior"/>
    <x v="9"/>
    <x v="1"/>
  </r>
  <r>
    <x v="7"/>
    <n v="80049"/>
    <n v="19"/>
    <s v="Bachelor's"/>
    <n v="0.47"/>
    <n v="0.56000000000000005"/>
    <x v="16"/>
    <x v="1"/>
    <n v="0.98"/>
    <n v="0.43"/>
    <n v="0.61"/>
    <n v="0.45"/>
    <n v="0.32"/>
    <n v="0.08"/>
    <n v="0.46"/>
    <n v="0.82"/>
    <n v="0.02"/>
    <n v="0.57999999999999996"/>
    <x v="0"/>
    <s v="Senior"/>
    <x v="6"/>
    <x v="3"/>
  </r>
  <r>
    <x v="18"/>
    <n v="48428"/>
    <n v="2"/>
    <s v="Master's"/>
    <n v="0.22"/>
    <n v="0.68"/>
    <x v="52"/>
    <x v="1"/>
    <n v="0.26"/>
    <n v="0.19"/>
    <n v="0.38"/>
    <n v="0.39"/>
    <n v="0.87"/>
    <n v="0.62"/>
    <n v="0.41"/>
    <n v="0.53"/>
    <n v="0.95"/>
    <n v="0.11"/>
    <x v="0"/>
    <s v="Entry/Junior"/>
    <x v="13"/>
    <x v="3"/>
  </r>
  <r>
    <x v="7"/>
    <n v="85331"/>
    <n v="27"/>
    <s v="High School"/>
    <n v="0.96"/>
    <n v="1.46"/>
    <x v="63"/>
    <x v="1"/>
    <n v="0.15"/>
    <n v="0.42"/>
    <n v="0.05"/>
    <n v="0.65"/>
    <n v="0.08"/>
    <n v="0.06"/>
    <n v="0.49"/>
    <n v="0.96"/>
    <n v="0.43"/>
    <n v="0.36"/>
    <x v="0"/>
    <s v="Expert/Late"/>
    <x v="6"/>
    <x v="3"/>
  </r>
  <r>
    <x v="19"/>
    <n v="35973"/>
    <n v="2"/>
    <s v="High School"/>
    <n v="0.53"/>
    <n v="0.88"/>
    <x v="84"/>
    <x v="2"/>
    <n v="0.19"/>
    <n v="0.51"/>
    <n v="0.44"/>
    <n v="0.27"/>
    <n v="0.16"/>
    <n v="0.31"/>
    <n v="0.51"/>
    <n v="0.06"/>
    <n v="0.15"/>
    <n v="0.95"/>
    <x v="0"/>
    <s v="Entry/Junior"/>
    <x v="16"/>
    <x v="2"/>
  </r>
  <r>
    <x v="3"/>
    <n v="67236"/>
    <n v="10"/>
    <s v="Master's"/>
    <n v="0.06"/>
    <n v="1.19"/>
    <x v="86"/>
    <x v="2"/>
    <n v="0.74"/>
    <n v="0.75"/>
    <n v="0.65"/>
    <n v="0.73"/>
    <n v="0.09"/>
    <n v="0.73"/>
    <n v="0.14000000000000001"/>
    <n v="0.34"/>
    <n v="0.94"/>
    <n v="0.5"/>
    <x v="0"/>
    <s v="Mid-Level"/>
    <x v="3"/>
    <x v="1"/>
  </r>
  <r>
    <x v="4"/>
    <n v="112473"/>
    <n v="25"/>
    <s v="PhD"/>
    <n v="0.4"/>
    <n v="1.28"/>
    <x v="23"/>
    <x v="2"/>
    <n v="0.57999999999999996"/>
    <n v="0.9"/>
    <n v="0.02"/>
    <n v="0.16"/>
    <n v="0.62"/>
    <n v="7.0000000000000007E-2"/>
    <n v="0.64"/>
    <n v="0.98"/>
    <n v="0.88"/>
    <n v="0.59"/>
    <x v="1"/>
    <s v="Expert/Late"/>
    <x v="4"/>
    <x v="2"/>
  </r>
  <r>
    <x v="17"/>
    <n v="138480"/>
    <n v="27"/>
    <s v="Bachelor's"/>
    <n v="0.12"/>
    <n v="0.95"/>
    <x v="25"/>
    <x v="2"/>
    <n v="0.34"/>
    <n v="0"/>
    <n v="0.89"/>
    <n v="0.78"/>
    <n v="0.65"/>
    <n v="0.13"/>
    <n v="0.38"/>
    <n v="0.92"/>
    <n v="0.62"/>
    <n v="0.6"/>
    <x v="1"/>
    <s v="Expert/Late"/>
    <x v="15"/>
    <x v="0"/>
  </r>
  <r>
    <x v="12"/>
    <n v="73464"/>
    <n v="27"/>
    <s v="Master's"/>
    <n v="0.56000000000000005"/>
    <n v="1.1000000000000001"/>
    <x v="30"/>
    <x v="2"/>
    <n v="0.37"/>
    <n v="0.69"/>
    <n v="0.32"/>
    <n v="0.56000000000000005"/>
    <n v="0.28000000000000003"/>
    <n v="0.17"/>
    <n v="0.45"/>
    <n v="0.22"/>
    <n v="0.9"/>
    <n v="0.3"/>
    <x v="0"/>
    <s v="Expert/Late"/>
    <x v="3"/>
    <x v="1"/>
  </r>
  <r>
    <x v="15"/>
    <n v="118060"/>
    <n v="19"/>
    <s v="Bachelor's"/>
    <n v="0.26"/>
    <n v="0.76"/>
    <x v="41"/>
    <x v="1"/>
    <n v="0.92"/>
    <n v="0.39"/>
    <n v="0.82"/>
    <n v="0.2"/>
    <n v="0.05"/>
    <n v="0.78"/>
    <n v="0.54"/>
    <n v="0.5"/>
    <n v="0.27"/>
    <n v="7.0000000000000007E-2"/>
    <x v="1"/>
    <s v="Senior"/>
    <x v="13"/>
    <x v="3"/>
  </r>
  <r>
    <x v="3"/>
    <n v="76905"/>
    <n v="12"/>
    <s v="High School"/>
    <n v="0.87"/>
    <n v="0.62"/>
    <x v="79"/>
    <x v="2"/>
    <n v="0.27"/>
    <n v="0.53"/>
    <n v="7.0000000000000007E-2"/>
    <n v="0.43"/>
    <n v="0.13"/>
    <n v="0.05"/>
    <n v="0.97"/>
    <n v="0.73"/>
    <n v="0.72"/>
    <n v="0.09"/>
    <x v="0"/>
    <s v="Senior"/>
    <x v="3"/>
    <x v="1"/>
  </r>
  <r>
    <x v="12"/>
    <n v="101341"/>
    <n v="15"/>
    <s v="High School"/>
    <n v="0.85"/>
    <n v="0.51"/>
    <x v="71"/>
    <x v="2"/>
    <n v="1"/>
    <n v="0.43"/>
    <n v="0.89"/>
    <n v="0.33"/>
    <n v="0.53"/>
    <n v="0.85"/>
    <n v="0.61"/>
    <n v="0.73"/>
    <n v="0.23"/>
    <n v="0.16"/>
    <x v="1"/>
    <s v="Senior"/>
    <x v="3"/>
    <x v="1"/>
  </r>
  <r>
    <x v="0"/>
    <n v="119314"/>
    <n v="26"/>
    <s v="Master's"/>
    <n v="0.49"/>
    <n v="1.3"/>
    <x v="77"/>
    <x v="0"/>
    <n v="0.56000000000000005"/>
    <n v="0.8"/>
    <n v="0.24"/>
    <n v="0.88"/>
    <n v="0.95"/>
    <n v="0.04"/>
    <n v="0.06"/>
    <n v="0.09"/>
    <n v="0.78"/>
    <n v="0.19"/>
    <x v="1"/>
    <s v="Expert/Late"/>
    <x v="0"/>
    <x v="0"/>
  </r>
  <r>
    <x v="9"/>
    <n v="109455"/>
    <n v="26"/>
    <s v="PhD"/>
    <n v="0.44"/>
    <n v="1.34"/>
    <x v="40"/>
    <x v="0"/>
    <n v="0.96"/>
    <n v="0.25"/>
    <n v="0.23"/>
    <n v="0.03"/>
    <n v="0.41"/>
    <n v="0.46"/>
    <n v="0.96"/>
    <n v="0.83"/>
    <n v="0.17"/>
    <n v="0.8"/>
    <x v="1"/>
    <s v="Expert/Late"/>
    <x v="8"/>
    <x v="0"/>
  </r>
  <r>
    <x v="3"/>
    <n v="96951"/>
    <n v="6"/>
    <s v="Master's"/>
    <n v="0.08"/>
    <n v="1.34"/>
    <x v="66"/>
    <x v="2"/>
    <n v="0.09"/>
    <n v="0.81"/>
    <n v="0.86"/>
    <n v="0.12"/>
    <n v="0.28000000000000003"/>
    <n v="0.73"/>
    <n v="0.81"/>
    <n v="0.35"/>
    <n v="0.16"/>
    <n v="0.65"/>
    <x v="0"/>
    <s v="Mid-Level"/>
    <x v="3"/>
    <x v="1"/>
  </r>
  <r>
    <x v="3"/>
    <n v="44057"/>
    <n v="5"/>
    <s v="High School"/>
    <n v="0.5"/>
    <n v="0.64"/>
    <x v="4"/>
    <x v="2"/>
    <n v="0.65"/>
    <n v="0.87"/>
    <n v="0.93"/>
    <n v="0.81"/>
    <n v="0.96"/>
    <n v="0.95"/>
    <n v="0.62"/>
    <n v="0.73"/>
    <n v="0.7"/>
    <n v="0.62"/>
    <x v="0"/>
    <s v="Early Career"/>
    <x v="3"/>
    <x v="1"/>
  </r>
  <r>
    <x v="14"/>
    <n v="60185"/>
    <n v="28"/>
    <s v="High School"/>
    <n v="0.36"/>
    <n v="0.6"/>
    <x v="80"/>
    <x v="0"/>
    <n v="7.0000000000000007E-2"/>
    <n v="0.92"/>
    <n v="0.45"/>
    <n v="0.19"/>
    <n v="0.57999999999999996"/>
    <n v="0.2"/>
    <n v="0.8"/>
    <n v="0.31"/>
    <n v="0.31"/>
    <n v="0.87"/>
    <x v="0"/>
    <s v="Expert/Late"/>
    <x v="12"/>
    <x v="0"/>
  </r>
  <r>
    <x v="12"/>
    <n v="63797"/>
    <n v="24"/>
    <s v="Bachelor's"/>
    <n v="0.68"/>
    <n v="0.79"/>
    <x v="57"/>
    <x v="2"/>
    <n v="0.2"/>
    <n v="0.4"/>
    <n v="0.17"/>
    <n v="0.19"/>
    <n v="0.39"/>
    <n v="0.96"/>
    <n v="0.76"/>
    <n v="0.32"/>
    <n v="0.95"/>
    <n v="0.65"/>
    <x v="0"/>
    <s v="Expert/Late"/>
    <x v="3"/>
    <x v="1"/>
  </r>
  <r>
    <x v="8"/>
    <n v="52792"/>
    <n v="6"/>
    <s v="High School"/>
    <n v="0.47"/>
    <n v="0.91"/>
    <x v="65"/>
    <x v="2"/>
    <n v="0.39"/>
    <n v="0.53"/>
    <n v="0.53"/>
    <n v="0.76"/>
    <n v="0.36"/>
    <n v="0.72"/>
    <n v="0.57999999999999996"/>
    <n v="0.96"/>
    <n v="0.39"/>
    <n v="0.9"/>
    <x v="0"/>
    <s v="Mid-Level"/>
    <x v="7"/>
    <x v="2"/>
  </r>
  <r>
    <x v="5"/>
    <n v="136827"/>
    <n v="15"/>
    <s v="High School"/>
    <n v="0.64"/>
    <n v="1.1499999999999999"/>
    <x v="34"/>
    <x v="1"/>
    <n v="0.95"/>
    <n v="0.11"/>
    <n v="0.56000000000000005"/>
    <n v="0.33"/>
    <n v="0.43"/>
    <n v="0.61"/>
    <n v="0.91"/>
    <n v="0.46"/>
    <n v="0.99"/>
    <n v="0.59"/>
    <x v="1"/>
    <s v="Senior"/>
    <x v="3"/>
    <x v="1"/>
  </r>
  <r>
    <x v="18"/>
    <n v="34134"/>
    <n v="12"/>
    <s v="PhD"/>
    <n v="0.19"/>
    <n v="1.22"/>
    <x v="19"/>
    <x v="1"/>
    <n v="0.48"/>
    <n v="0.15"/>
    <n v="0.43"/>
    <n v="0.75"/>
    <n v="0.46"/>
    <n v="0.16"/>
    <n v="0.25"/>
    <n v="0.37"/>
    <n v="7.0000000000000007E-2"/>
    <n v="0.57999999999999996"/>
    <x v="0"/>
    <s v="Senior"/>
    <x v="13"/>
    <x v="3"/>
  </r>
  <r>
    <x v="0"/>
    <n v="117463"/>
    <n v="19"/>
    <s v="High School"/>
    <n v="0.06"/>
    <n v="0.9"/>
    <x v="9"/>
    <x v="0"/>
    <n v="0.33"/>
    <n v="0.56000000000000005"/>
    <n v="0.35"/>
    <n v="0.42"/>
    <n v="0.8"/>
    <n v="0.16"/>
    <n v="0.62"/>
    <n v="0.51"/>
    <n v="0.31"/>
    <n v="0.73"/>
    <x v="1"/>
    <s v="Senior"/>
    <x v="0"/>
    <x v="0"/>
  </r>
  <r>
    <x v="5"/>
    <n v="74597"/>
    <n v="12"/>
    <s v="High School"/>
    <n v="0.48"/>
    <n v="1.17"/>
    <x v="88"/>
    <x v="1"/>
    <n v="0.97"/>
    <n v="0.63"/>
    <n v="0.87"/>
    <n v="0"/>
    <n v="0.53"/>
    <n v="0.21"/>
    <n v="0.09"/>
    <n v="0.53"/>
    <n v="0.75"/>
    <n v="0.41"/>
    <x v="0"/>
    <s v="Senior"/>
    <x v="3"/>
    <x v="1"/>
  </r>
  <r>
    <x v="8"/>
    <n v="40603"/>
    <n v="24"/>
    <s v="High School"/>
    <n v="0.49"/>
    <n v="0.94"/>
    <x v="71"/>
    <x v="2"/>
    <n v="0.38"/>
    <n v="0.35"/>
    <n v="0.65"/>
    <n v="0.12"/>
    <n v="0.09"/>
    <n v="0.66"/>
    <n v="0.55000000000000004"/>
    <n v="0.43"/>
    <n v="0.15"/>
    <n v="0.41"/>
    <x v="0"/>
    <s v="Expert/Late"/>
    <x v="7"/>
    <x v="2"/>
  </r>
  <r>
    <x v="7"/>
    <n v="106968"/>
    <n v="22"/>
    <s v="Master's"/>
    <n v="0.7"/>
    <n v="0.56000000000000005"/>
    <x v="29"/>
    <x v="1"/>
    <n v="0.24"/>
    <n v="0.32"/>
    <n v="0.2"/>
    <n v="0.78"/>
    <n v="0.65"/>
    <n v="0.61"/>
    <n v="0.67"/>
    <n v="0.24"/>
    <n v="0.44"/>
    <n v="0.63"/>
    <x v="1"/>
    <s v="Expert/Late"/>
    <x v="6"/>
    <x v="3"/>
  </r>
  <r>
    <x v="13"/>
    <n v="149700"/>
    <n v="26"/>
    <s v="PhD"/>
    <n v="0.79"/>
    <n v="0.79"/>
    <x v="45"/>
    <x v="2"/>
    <n v="0.44"/>
    <n v="0.67"/>
    <n v="0.46"/>
    <n v="0.95"/>
    <n v="0.18"/>
    <n v="0.68"/>
    <n v="0.57999999999999996"/>
    <n v="0.17"/>
    <n v="7.0000000000000007E-2"/>
    <n v="0.8"/>
    <x v="1"/>
    <s v="Expert/Late"/>
    <x v="11"/>
    <x v="1"/>
  </r>
  <r>
    <x v="15"/>
    <n v="77890"/>
    <n v="26"/>
    <s v="High School"/>
    <n v="0.19"/>
    <n v="1.48"/>
    <x v="70"/>
    <x v="1"/>
    <n v="0.25"/>
    <n v="0.59"/>
    <n v="0.53"/>
    <n v="0.84"/>
    <n v="0.73"/>
    <n v="0.83"/>
    <n v="0.21"/>
    <n v="0.64"/>
    <n v="0.04"/>
    <n v="7.0000000000000007E-2"/>
    <x v="0"/>
    <s v="Expert/Late"/>
    <x v="13"/>
    <x v="3"/>
  </r>
  <r>
    <x v="1"/>
    <n v="141930"/>
    <n v="5"/>
    <s v="Bachelor's"/>
    <n v="0.02"/>
    <n v="1.08"/>
    <x v="75"/>
    <x v="1"/>
    <n v="0.38"/>
    <n v="0.04"/>
    <n v="0.71"/>
    <n v="0.93"/>
    <n v="0.72"/>
    <n v="0.57999999999999996"/>
    <n v="0.23"/>
    <n v="0.02"/>
    <n v="0.69"/>
    <n v="0.23"/>
    <x v="1"/>
    <s v="Early Career"/>
    <x v="1"/>
    <x v="1"/>
  </r>
  <r>
    <x v="4"/>
    <n v="65976"/>
    <n v="2"/>
    <s v="Bachelor's"/>
    <n v="0.47"/>
    <n v="1.03"/>
    <x v="3"/>
    <x v="2"/>
    <n v="0.78"/>
    <n v="0.64"/>
    <n v="0.94"/>
    <n v="0.98"/>
    <n v="0.95"/>
    <n v="0.82"/>
    <n v="0.71"/>
    <n v="0.66"/>
    <n v="0.1"/>
    <n v="0.27"/>
    <x v="0"/>
    <s v="Entry/Junior"/>
    <x v="4"/>
    <x v="2"/>
  </r>
  <r>
    <x v="19"/>
    <n v="81356"/>
    <n v="7"/>
    <s v="High School"/>
    <n v="0.14000000000000001"/>
    <n v="0.94"/>
    <x v="46"/>
    <x v="2"/>
    <n v="0.9"/>
    <n v="0.81"/>
    <n v="7.0000000000000007E-2"/>
    <n v="0.25"/>
    <n v="0.82"/>
    <n v="0.8"/>
    <n v="0.95"/>
    <n v="1"/>
    <n v="0.98"/>
    <n v="0.41"/>
    <x v="0"/>
    <s v="Mid-Level"/>
    <x v="16"/>
    <x v="2"/>
  </r>
  <r>
    <x v="18"/>
    <n v="129928"/>
    <n v="0"/>
    <s v="Bachelor's"/>
    <n v="0.76"/>
    <n v="0.8"/>
    <x v="88"/>
    <x v="1"/>
    <n v="0.53"/>
    <n v="0.79"/>
    <n v="0.28000000000000003"/>
    <n v="0.51"/>
    <n v="0.56000000000000005"/>
    <n v="0.94"/>
    <n v="0.27"/>
    <n v="0.94"/>
    <n v="0.8"/>
    <n v="0.73"/>
    <x v="1"/>
    <s v="Entry/Junior"/>
    <x v="13"/>
    <x v="3"/>
  </r>
  <r>
    <x v="16"/>
    <n v="51625"/>
    <n v="1"/>
    <s v="Bachelor's"/>
    <n v="0.61"/>
    <n v="0.74"/>
    <x v="73"/>
    <x v="0"/>
    <n v="0.87"/>
    <n v="0.73"/>
    <n v="0.21"/>
    <n v="0.62"/>
    <n v="0.45"/>
    <n v="0.16"/>
    <n v="0.53"/>
    <n v="0.28000000000000003"/>
    <n v="0.1"/>
    <n v="0.47"/>
    <x v="0"/>
    <s v="Entry/Junior"/>
    <x v="14"/>
    <x v="0"/>
  </r>
  <r>
    <x v="17"/>
    <n v="118760"/>
    <n v="20"/>
    <s v="High School"/>
    <n v="0.05"/>
    <n v="0.9"/>
    <x v="10"/>
    <x v="2"/>
    <n v="0.03"/>
    <n v="0.13"/>
    <n v="0.14000000000000001"/>
    <n v="0.18"/>
    <n v="0.8"/>
    <n v="0.44"/>
    <n v="0.15"/>
    <n v="0.1"/>
    <n v="0.3"/>
    <n v="0.8"/>
    <x v="1"/>
    <s v="Senior"/>
    <x v="15"/>
    <x v="0"/>
  </r>
  <r>
    <x v="3"/>
    <n v="111299"/>
    <n v="27"/>
    <s v="High School"/>
    <n v="0.16"/>
    <n v="0.9"/>
    <x v="43"/>
    <x v="2"/>
    <n v="0.03"/>
    <n v="0.63"/>
    <n v="0.4"/>
    <n v="0.01"/>
    <n v="0.67"/>
    <n v="0.71"/>
    <n v="0.63"/>
    <n v="0.34"/>
    <n v="0.53"/>
    <n v="0.39"/>
    <x v="1"/>
    <s v="Expert/Late"/>
    <x v="3"/>
    <x v="1"/>
  </r>
  <r>
    <x v="10"/>
    <n v="94535"/>
    <n v="1"/>
    <s v="High School"/>
    <n v="0.7"/>
    <n v="0.71"/>
    <x v="6"/>
    <x v="2"/>
    <n v="0.56999999999999995"/>
    <n v="0.45"/>
    <n v="0.74"/>
    <n v="0.38"/>
    <n v="0.86"/>
    <n v="0.43"/>
    <n v="0.04"/>
    <n v="0.02"/>
    <n v="0.65"/>
    <n v="0.54"/>
    <x v="0"/>
    <s v="Entry/Junior"/>
    <x v="9"/>
    <x v="1"/>
  </r>
  <r>
    <x v="16"/>
    <n v="116030"/>
    <n v="1"/>
    <s v="Master's"/>
    <n v="0.79"/>
    <n v="0.88"/>
    <x v="60"/>
    <x v="0"/>
    <n v="0.95"/>
    <n v="0.01"/>
    <n v="0.9"/>
    <n v="0.68"/>
    <n v="0.5"/>
    <n v="0.57999999999999996"/>
    <n v="0.84"/>
    <n v="0.95"/>
    <n v="0.56000000000000005"/>
    <n v="0.18"/>
    <x v="1"/>
    <s v="Entry/Junior"/>
    <x v="14"/>
    <x v="0"/>
  </r>
  <r>
    <x v="0"/>
    <n v="90127"/>
    <n v="24"/>
    <s v="PhD"/>
    <n v="0.08"/>
    <n v="1.1399999999999999"/>
    <x v="40"/>
    <x v="0"/>
    <n v="0.35"/>
    <n v="7.0000000000000007E-2"/>
    <n v="0.69"/>
    <n v="0.34"/>
    <n v="0.25"/>
    <n v="0.69"/>
    <n v="0.97"/>
    <n v="0.75"/>
    <n v="0.49"/>
    <n v="0.6"/>
    <x v="0"/>
    <s v="Expert/Late"/>
    <x v="0"/>
    <x v="0"/>
  </r>
  <r>
    <x v="3"/>
    <n v="55577"/>
    <n v="7"/>
    <s v="High School"/>
    <n v="0.81"/>
    <n v="1.1000000000000001"/>
    <x v="66"/>
    <x v="2"/>
    <n v="0.98"/>
    <n v="0.35"/>
    <n v="0.99"/>
    <n v="0.96"/>
    <n v="0.64"/>
    <n v="0.33"/>
    <n v="0.75"/>
    <n v="0.27"/>
    <n v="0.63"/>
    <n v="0.02"/>
    <x v="0"/>
    <s v="Mid-Level"/>
    <x v="3"/>
    <x v="1"/>
  </r>
  <r>
    <x v="2"/>
    <n v="82573"/>
    <n v="24"/>
    <s v="High School"/>
    <n v="0.95"/>
    <n v="0.74"/>
    <x v="81"/>
    <x v="0"/>
    <n v="0.28999999999999998"/>
    <n v="0.71"/>
    <n v="0.7"/>
    <n v="0.18"/>
    <n v="0.6"/>
    <n v="0.86"/>
    <n v="0.38"/>
    <n v="0.71"/>
    <n v="0.67"/>
    <n v="0.26"/>
    <x v="0"/>
    <s v="Expert/Late"/>
    <x v="2"/>
    <x v="0"/>
  </r>
  <r>
    <x v="15"/>
    <n v="44703"/>
    <n v="3"/>
    <s v="PhD"/>
    <n v="0.56000000000000005"/>
    <n v="0.86"/>
    <x v="63"/>
    <x v="1"/>
    <n v="0.47"/>
    <n v="0.73"/>
    <n v="0.62"/>
    <n v="0.73"/>
    <n v="0.79"/>
    <n v="0.44"/>
    <n v="0.52"/>
    <n v="0.99"/>
    <n v="0.97"/>
    <n v="0.41"/>
    <x v="0"/>
    <s v="Early Career"/>
    <x v="13"/>
    <x v="3"/>
  </r>
  <r>
    <x v="4"/>
    <n v="66003"/>
    <n v="2"/>
    <s v="High School"/>
    <n v="0.77"/>
    <n v="1.1499999999999999"/>
    <x v="71"/>
    <x v="2"/>
    <n v="0.49"/>
    <n v="0.04"/>
    <n v="0.19"/>
    <n v="0.42"/>
    <n v="0.83"/>
    <n v="0.48"/>
    <n v="0.59"/>
    <n v="0.87"/>
    <n v="0.31"/>
    <n v="0.7"/>
    <x v="0"/>
    <s v="Entry/Junior"/>
    <x v="4"/>
    <x v="2"/>
  </r>
  <r>
    <x v="1"/>
    <n v="44756"/>
    <n v="11"/>
    <s v="High School"/>
    <n v="0.2"/>
    <n v="0.86"/>
    <x v="21"/>
    <x v="1"/>
    <n v="0.98"/>
    <n v="0.22"/>
    <n v="7.0000000000000007E-2"/>
    <n v="0.27"/>
    <n v="0.4"/>
    <n v="0.44"/>
    <n v="0.62"/>
    <n v="0.9"/>
    <n v="0.33"/>
    <n v="0.85"/>
    <x v="0"/>
    <s v="Senior"/>
    <x v="1"/>
    <x v="1"/>
  </r>
  <r>
    <x v="13"/>
    <n v="45380"/>
    <n v="20"/>
    <s v="Bachelor's"/>
    <n v="0.04"/>
    <n v="1"/>
    <x v="86"/>
    <x v="2"/>
    <n v="0.39"/>
    <n v="0.9"/>
    <n v="0.24"/>
    <n v="0.71"/>
    <n v="0.3"/>
    <n v="0.04"/>
    <n v="0.56000000000000005"/>
    <n v="0.83"/>
    <n v="0.41"/>
    <n v="0.62"/>
    <x v="0"/>
    <s v="Senior"/>
    <x v="11"/>
    <x v="1"/>
  </r>
  <r>
    <x v="16"/>
    <n v="139044"/>
    <n v="6"/>
    <s v="High School"/>
    <n v="0.19"/>
    <n v="1.23"/>
    <x v="35"/>
    <x v="0"/>
    <n v="0.75"/>
    <n v="0.49"/>
    <n v="0.13"/>
    <n v="0.56999999999999995"/>
    <n v="0.49"/>
    <n v="0.52"/>
    <n v="0.88"/>
    <n v="0.89"/>
    <n v="0.45"/>
    <n v="0.46"/>
    <x v="1"/>
    <s v="Mid-Level"/>
    <x v="14"/>
    <x v="0"/>
  </r>
  <r>
    <x v="12"/>
    <n v="114705"/>
    <n v="29"/>
    <s v="Master's"/>
    <n v="0.52"/>
    <n v="1.45"/>
    <x v="23"/>
    <x v="2"/>
    <n v="0.28000000000000003"/>
    <n v="0.53"/>
    <n v="0.63"/>
    <n v="0.64"/>
    <n v="0.59"/>
    <n v="0.18"/>
    <n v="0.03"/>
    <n v="0.34"/>
    <n v="0.43"/>
    <n v="0.06"/>
    <x v="1"/>
    <s v="Expert/Late"/>
    <x v="3"/>
    <x v="1"/>
  </r>
  <r>
    <x v="18"/>
    <n v="141375"/>
    <n v="16"/>
    <s v="PhD"/>
    <n v="0.34"/>
    <n v="1.41"/>
    <x v="63"/>
    <x v="1"/>
    <n v="0.06"/>
    <n v="0.48"/>
    <n v="0.19"/>
    <n v="0.94"/>
    <n v="0.01"/>
    <n v="0.41"/>
    <n v="0.93"/>
    <n v="0.38"/>
    <n v="0.09"/>
    <n v="0.3"/>
    <x v="1"/>
    <s v="Senior"/>
    <x v="13"/>
    <x v="3"/>
  </r>
  <r>
    <x v="2"/>
    <n v="135454"/>
    <n v="16"/>
    <s v="PhD"/>
    <n v="0.19"/>
    <n v="0.97"/>
    <x v="32"/>
    <x v="0"/>
    <n v="0.87"/>
    <n v="0.05"/>
    <n v="0.16"/>
    <n v="0.28000000000000003"/>
    <n v="0.59"/>
    <n v="0.36"/>
    <n v="0.84"/>
    <n v="0.72"/>
    <n v="0.1"/>
    <n v="0.62"/>
    <x v="1"/>
    <s v="Senior"/>
    <x v="2"/>
    <x v="0"/>
  </r>
  <r>
    <x v="1"/>
    <n v="55903"/>
    <n v="23"/>
    <s v="Master's"/>
    <n v="0.26"/>
    <n v="0.68"/>
    <x v="63"/>
    <x v="1"/>
    <n v="0.62"/>
    <n v="0.56000000000000005"/>
    <n v="0.18"/>
    <n v="0.99"/>
    <n v="0.42"/>
    <n v="0.1"/>
    <n v="0.12"/>
    <n v="0.57999999999999996"/>
    <n v="0.98"/>
    <n v="0.56999999999999995"/>
    <x v="0"/>
    <s v="Expert/Late"/>
    <x v="1"/>
    <x v="1"/>
  </r>
  <r>
    <x v="14"/>
    <n v="55036"/>
    <n v="21"/>
    <s v="High School"/>
    <n v="0.44"/>
    <n v="0.94"/>
    <x v="35"/>
    <x v="0"/>
    <n v="0.7"/>
    <n v="0.37"/>
    <n v="0.86"/>
    <n v="0.03"/>
    <n v="0.44"/>
    <n v="0.51"/>
    <n v="0.61"/>
    <n v="0.28000000000000003"/>
    <n v="0.43"/>
    <n v="0.48"/>
    <x v="0"/>
    <s v="Expert/Late"/>
    <x v="12"/>
    <x v="0"/>
  </r>
  <r>
    <x v="4"/>
    <n v="117309"/>
    <n v="8"/>
    <s v="PhD"/>
    <n v="0.77"/>
    <n v="1.24"/>
    <x v="30"/>
    <x v="2"/>
    <n v="1"/>
    <n v="0.85"/>
    <n v="0.26"/>
    <n v="0.2"/>
    <n v="0.31"/>
    <n v="0.45"/>
    <n v="0.85"/>
    <n v="0.78"/>
    <n v="0.85"/>
    <n v="0.27"/>
    <x v="1"/>
    <s v="Mid-Level"/>
    <x v="4"/>
    <x v="2"/>
  </r>
  <r>
    <x v="3"/>
    <n v="100412"/>
    <n v="21"/>
    <s v="Bachelor's"/>
    <n v="0.28000000000000003"/>
    <n v="0.61"/>
    <x v="64"/>
    <x v="2"/>
    <n v="0.14000000000000001"/>
    <n v="0.67"/>
    <n v="0.65"/>
    <n v="0.81"/>
    <n v="0.14000000000000001"/>
    <n v="0.78"/>
    <n v="1"/>
    <n v="0.85"/>
    <n v="0.75"/>
    <n v="0.66"/>
    <x v="1"/>
    <s v="Expert/Late"/>
    <x v="3"/>
    <x v="1"/>
  </r>
  <r>
    <x v="4"/>
    <n v="32414"/>
    <n v="16"/>
    <s v="Bachelor's"/>
    <n v="0.84"/>
    <n v="1.04"/>
    <x v="3"/>
    <x v="2"/>
    <n v="0.79"/>
    <n v="0.51"/>
    <n v="0.54"/>
    <n v="0.2"/>
    <n v="0.24"/>
    <n v="0.9"/>
    <n v="0.84"/>
    <n v="0.01"/>
    <n v="0.87"/>
    <n v="0.03"/>
    <x v="0"/>
    <s v="Senior"/>
    <x v="4"/>
    <x v="2"/>
  </r>
  <r>
    <x v="6"/>
    <n v="140419"/>
    <n v="14"/>
    <s v="PhD"/>
    <n v="0.28999999999999998"/>
    <n v="0.98"/>
    <x v="36"/>
    <x v="2"/>
    <n v="0.93"/>
    <n v="0.04"/>
    <n v="0.68"/>
    <n v="0.85"/>
    <n v="0.96"/>
    <n v="0.18"/>
    <n v="0.53"/>
    <n v="0.04"/>
    <n v="0.5"/>
    <n v="0.13"/>
    <x v="1"/>
    <s v="Senior"/>
    <x v="5"/>
    <x v="0"/>
  </r>
  <r>
    <x v="1"/>
    <n v="55976"/>
    <n v="17"/>
    <s v="Master's"/>
    <n v="0.11"/>
    <n v="1.01"/>
    <x v="82"/>
    <x v="1"/>
    <n v="0.97"/>
    <n v="0.65"/>
    <n v="0.28999999999999998"/>
    <n v="0.24"/>
    <n v="0.13"/>
    <n v="0.76"/>
    <n v="0.69"/>
    <n v="0.61"/>
    <n v="0.04"/>
    <n v="0.76"/>
    <x v="0"/>
    <s v="Senior"/>
    <x v="1"/>
    <x v="1"/>
  </r>
  <r>
    <x v="15"/>
    <n v="78787"/>
    <n v="25"/>
    <s v="Master's"/>
    <n v="0.96"/>
    <n v="1.0900000000000001"/>
    <x v="61"/>
    <x v="1"/>
    <n v="0.38"/>
    <n v="0.18"/>
    <n v="0.72"/>
    <n v="0.71"/>
    <n v="0.2"/>
    <n v="0.16"/>
    <n v="0.08"/>
    <n v="0.91"/>
    <n v="0.23"/>
    <n v="0.34"/>
    <x v="0"/>
    <s v="Expert/Late"/>
    <x v="13"/>
    <x v="3"/>
  </r>
  <r>
    <x v="0"/>
    <n v="104918"/>
    <n v="4"/>
    <s v="High School"/>
    <n v="0.41"/>
    <n v="1.21"/>
    <x v="24"/>
    <x v="0"/>
    <n v="0.18"/>
    <n v="0.69"/>
    <n v="0.35"/>
    <n v="0.98"/>
    <n v="0.3"/>
    <n v="0.01"/>
    <n v="0.52"/>
    <n v="0.15"/>
    <n v="0.04"/>
    <n v="0.7"/>
    <x v="1"/>
    <s v="Early Career"/>
    <x v="0"/>
    <x v="0"/>
  </r>
  <r>
    <x v="14"/>
    <n v="118121"/>
    <n v="25"/>
    <s v="Master's"/>
    <n v="0.46"/>
    <n v="1.18"/>
    <x v="35"/>
    <x v="0"/>
    <n v="0.63"/>
    <n v="0.6"/>
    <n v="0.67"/>
    <n v="0.2"/>
    <n v="0.27"/>
    <n v="0.44"/>
    <n v="0.45"/>
    <n v="0.77"/>
    <n v="0.37"/>
    <n v="0.16"/>
    <x v="1"/>
    <s v="Expert/Late"/>
    <x v="12"/>
    <x v="0"/>
  </r>
  <r>
    <x v="16"/>
    <n v="34847"/>
    <n v="10"/>
    <s v="PhD"/>
    <n v="0.21"/>
    <n v="1.23"/>
    <x v="90"/>
    <x v="0"/>
    <n v="0.71"/>
    <n v="0.42"/>
    <n v="0.89"/>
    <n v="0.98"/>
    <n v="0.67"/>
    <n v="0.86"/>
    <n v="0.51"/>
    <n v="0.93"/>
    <n v="0.83"/>
    <n v="0.99"/>
    <x v="0"/>
    <s v="Mid-Level"/>
    <x v="14"/>
    <x v="0"/>
  </r>
  <r>
    <x v="14"/>
    <n v="100182"/>
    <n v="12"/>
    <s v="PhD"/>
    <n v="0.78"/>
    <n v="1.04"/>
    <x v="39"/>
    <x v="0"/>
    <n v="0.35"/>
    <n v="0.89"/>
    <n v="0.06"/>
    <n v="0.59"/>
    <n v="0.37"/>
    <n v="0.39"/>
    <n v="0.88"/>
    <n v="0.85"/>
    <n v="0.6"/>
    <n v="0.27"/>
    <x v="1"/>
    <s v="Senior"/>
    <x v="12"/>
    <x v="0"/>
  </r>
  <r>
    <x v="3"/>
    <n v="128757"/>
    <n v="14"/>
    <s v="PhD"/>
    <n v="0.41"/>
    <n v="0.85"/>
    <x v="55"/>
    <x v="2"/>
    <n v="0.54"/>
    <n v="0.3"/>
    <n v="0.66"/>
    <n v="0.32"/>
    <n v="0.43"/>
    <n v="0.05"/>
    <n v="0.99"/>
    <n v="0.51"/>
    <n v="0.02"/>
    <n v="0.54"/>
    <x v="1"/>
    <s v="Senior"/>
    <x v="3"/>
    <x v="1"/>
  </r>
  <r>
    <x v="10"/>
    <n v="129584"/>
    <n v="7"/>
    <s v="Bachelor's"/>
    <n v="0.77"/>
    <n v="1.2"/>
    <x v="46"/>
    <x v="2"/>
    <n v="0.66"/>
    <n v="0.77"/>
    <n v="0.56999999999999995"/>
    <n v="0.89"/>
    <n v="0.28000000000000003"/>
    <n v="0.24"/>
    <n v="0.87"/>
    <n v="0.63"/>
    <n v="0"/>
    <n v="0.35"/>
    <x v="1"/>
    <s v="Mid-Level"/>
    <x v="9"/>
    <x v="1"/>
  </r>
  <r>
    <x v="2"/>
    <n v="59476"/>
    <n v="5"/>
    <s v="Master's"/>
    <n v="0.03"/>
    <n v="0.5"/>
    <x v="62"/>
    <x v="0"/>
    <n v="0.91"/>
    <n v="0.9"/>
    <n v="0.52"/>
    <n v="0.55000000000000004"/>
    <n v="0.33"/>
    <n v="0.24"/>
    <n v="0.82"/>
    <n v="0.11"/>
    <n v="0.49"/>
    <n v="0.63"/>
    <x v="0"/>
    <s v="Early Career"/>
    <x v="2"/>
    <x v="0"/>
  </r>
  <r>
    <x v="1"/>
    <n v="81880"/>
    <n v="3"/>
    <s v="Master's"/>
    <n v="0.52"/>
    <n v="1.08"/>
    <x v="52"/>
    <x v="1"/>
    <n v="0.23"/>
    <n v="0.28999999999999998"/>
    <n v="0.56999999999999995"/>
    <n v="0.98"/>
    <n v="0.22"/>
    <n v="0.99"/>
    <n v="0.71"/>
    <n v="0.83"/>
    <n v="0.09"/>
    <n v="0.3"/>
    <x v="0"/>
    <s v="Early Career"/>
    <x v="1"/>
    <x v="1"/>
  </r>
  <r>
    <x v="5"/>
    <n v="148283"/>
    <n v="25"/>
    <s v="Bachelor's"/>
    <n v="0.37"/>
    <n v="1.48"/>
    <x v="47"/>
    <x v="1"/>
    <n v="0.56000000000000005"/>
    <n v="0.01"/>
    <n v="0.71"/>
    <n v="0.2"/>
    <n v="0.13"/>
    <n v="0.34"/>
    <n v="0.77"/>
    <n v="0.11"/>
    <n v="0.23"/>
    <n v="0.01"/>
    <x v="1"/>
    <s v="Expert/Late"/>
    <x v="3"/>
    <x v="1"/>
  </r>
  <r>
    <x v="11"/>
    <n v="32393"/>
    <n v="24"/>
    <s v="PhD"/>
    <n v="0.59"/>
    <n v="1.22"/>
    <x v="23"/>
    <x v="2"/>
    <n v="0.14000000000000001"/>
    <n v="0.59"/>
    <n v="0.13"/>
    <n v="0.4"/>
    <n v="0.56999999999999995"/>
    <n v="0.56000000000000005"/>
    <n v="0.12"/>
    <n v="0.03"/>
    <n v="0.8"/>
    <n v="0.73"/>
    <x v="0"/>
    <s v="Expert/Late"/>
    <x v="10"/>
    <x v="2"/>
  </r>
  <r>
    <x v="14"/>
    <n v="35481"/>
    <n v="1"/>
    <s v="High School"/>
    <n v="0.13"/>
    <n v="1.39"/>
    <x v="81"/>
    <x v="0"/>
    <n v="1"/>
    <n v="0.25"/>
    <n v="0.49"/>
    <n v="0.24"/>
    <n v="0.62"/>
    <n v="0.12"/>
    <n v="0.13"/>
    <n v="7.0000000000000007E-2"/>
    <n v="0.69"/>
    <n v="0.49"/>
    <x v="0"/>
    <s v="Entry/Junior"/>
    <x v="12"/>
    <x v="0"/>
  </r>
  <r>
    <x v="12"/>
    <n v="137033"/>
    <n v="28"/>
    <s v="Bachelor's"/>
    <n v="0.88"/>
    <n v="1.24"/>
    <x v="8"/>
    <x v="2"/>
    <n v="0.98"/>
    <n v="0.46"/>
    <n v="0.11"/>
    <n v="0.99"/>
    <n v="0.02"/>
    <n v="0.55000000000000004"/>
    <n v="0.31"/>
    <n v="0.5"/>
    <n v="0.56000000000000005"/>
    <n v="0.24"/>
    <x v="1"/>
    <s v="Expert/Late"/>
    <x v="3"/>
    <x v="1"/>
  </r>
  <r>
    <x v="5"/>
    <n v="49361"/>
    <n v="20"/>
    <s v="Master's"/>
    <n v="0.68"/>
    <n v="1.34"/>
    <x v="7"/>
    <x v="1"/>
    <n v="0.83"/>
    <n v="0.78"/>
    <n v="0.67"/>
    <n v="0.45"/>
    <n v="0.27"/>
    <n v="0.86"/>
    <n v="0.65"/>
    <n v="0.8"/>
    <n v="0.55000000000000004"/>
    <n v="0.17"/>
    <x v="0"/>
    <s v="Senior"/>
    <x v="3"/>
    <x v="1"/>
  </r>
  <r>
    <x v="7"/>
    <n v="59146"/>
    <n v="9"/>
    <s v="Bachelor's"/>
    <n v="0.04"/>
    <n v="1.43"/>
    <x v="5"/>
    <x v="1"/>
    <n v="0.91"/>
    <n v="0.06"/>
    <n v="0.95"/>
    <n v="0.2"/>
    <n v="0.3"/>
    <n v="0.49"/>
    <n v="0.38"/>
    <n v="0.67"/>
    <n v="0.97"/>
    <n v="0.61"/>
    <x v="0"/>
    <s v="Mid-Level"/>
    <x v="6"/>
    <x v="3"/>
  </r>
  <r>
    <x v="4"/>
    <n v="113102"/>
    <n v="26"/>
    <s v="PhD"/>
    <n v="0.75"/>
    <n v="1.34"/>
    <x v="79"/>
    <x v="2"/>
    <n v="0.57999999999999996"/>
    <n v="0.78"/>
    <n v="0.49"/>
    <n v="0.04"/>
    <n v="0.16"/>
    <n v="0.13"/>
    <n v="0.17"/>
    <n v="0.01"/>
    <n v="0.86"/>
    <n v="0.56000000000000005"/>
    <x v="1"/>
    <s v="Expert/Late"/>
    <x v="4"/>
    <x v="2"/>
  </r>
  <r>
    <x v="10"/>
    <n v="37769"/>
    <n v="22"/>
    <s v="PhD"/>
    <n v="0.41"/>
    <n v="0.96"/>
    <x v="20"/>
    <x v="2"/>
    <n v="0.27"/>
    <n v="0.85"/>
    <n v="0.74"/>
    <n v="0.56000000000000005"/>
    <n v="0.48"/>
    <n v="0.26"/>
    <n v="0.47"/>
    <n v="0.6"/>
    <n v="0.71"/>
    <n v="0.17"/>
    <x v="0"/>
    <s v="Expert/Late"/>
    <x v="9"/>
    <x v="1"/>
  </r>
  <r>
    <x v="9"/>
    <n v="126939"/>
    <n v="9"/>
    <s v="High School"/>
    <n v="0.5"/>
    <n v="1.1100000000000001"/>
    <x v="90"/>
    <x v="0"/>
    <n v="0.56999999999999995"/>
    <n v="0.11"/>
    <n v="0.43"/>
    <n v="0.28000000000000003"/>
    <n v="0.09"/>
    <n v="0.19"/>
    <n v="0.6"/>
    <n v="0.2"/>
    <n v="0.18"/>
    <n v="0.55000000000000004"/>
    <x v="1"/>
    <s v="Mid-Level"/>
    <x v="8"/>
    <x v="0"/>
  </r>
  <r>
    <x v="14"/>
    <n v="68226"/>
    <n v="11"/>
    <s v="PhD"/>
    <n v="0.79"/>
    <n v="1.41"/>
    <x v="0"/>
    <x v="0"/>
    <n v="0.41"/>
    <n v="0.73"/>
    <n v="0.26"/>
    <n v="0.08"/>
    <n v="0.34"/>
    <n v="0.3"/>
    <n v="0.68"/>
    <n v="0.55000000000000004"/>
    <n v="0.14000000000000001"/>
    <n v="0.91"/>
    <x v="0"/>
    <s v="Senior"/>
    <x v="12"/>
    <x v="0"/>
  </r>
  <r>
    <x v="9"/>
    <n v="99516"/>
    <n v="21"/>
    <s v="PhD"/>
    <n v="0.46"/>
    <n v="1.44"/>
    <x v="28"/>
    <x v="0"/>
    <n v="0.79"/>
    <n v="0.36"/>
    <n v="0.7"/>
    <n v="0.93"/>
    <n v="0.52"/>
    <n v="0.02"/>
    <n v="0.03"/>
    <n v="0.33"/>
    <n v="0.78"/>
    <n v="0.28999999999999998"/>
    <x v="0"/>
    <s v="Expert/Late"/>
    <x v="8"/>
    <x v="0"/>
  </r>
  <r>
    <x v="0"/>
    <n v="143645"/>
    <n v="26"/>
    <s v="Bachelor's"/>
    <n v="0.78"/>
    <n v="0.62"/>
    <x v="32"/>
    <x v="0"/>
    <n v="0.27"/>
    <n v="0.05"/>
    <n v="0.12"/>
    <n v="0.95"/>
    <n v="0.45"/>
    <n v="0.26"/>
    <n v="0.52"/>
    <n v="0.68"/>
    <n v="0.32"/>
    <n v="0.73"/>
    <x v="1"/>
    <s v="Expert/Late"/>
    <x v="0"/>
    <x v="0"/>
  </r>
  <r>
    <x v="13"/>
    <n v="134230"/>
    <n v="21"/>
    <s v="Master's"/>
    <n v="0.11"/>
    <n v="1.05"/>
    <x v="46"/>
    <x v="2"/>
    <n v="0.94"/>
    <n v="0"/>
    <n v="0.76"/>
    <n v="0.28000000000000003"/>
    <n v="0.85"/>
    <n v="0.06"/>
    <n v="0.95"/>
    <n v="0.1"/>
    <n v="0.79"/>
    <n v="0.52"/>
    <x v="1"/>
    <s v="Expert/Late"/>
    <x v="11"/>
    <x v="1"/>
  </r>
  <r>
    <x v="11"/>
    <n v="53167"/>
    <n v="22"/>
    <s v="High School"/>
    <n v="0.28000000000000003"/>
    <n v="1.34"/>
    <x v="48"/>
    <x v="2"/>
    <n v="0.72"/>
    <n v="0.45"/>
    <n v="1"/>
    <n v="0.61"/>
    <n v="0.1"/>
    <n v="0.42"/>
    <n v="7.0000000000000007E-2"/>
    <n v="0.28999999999999998"/>
    <n v="0.34"/>
    <n v="0.85"/>
    <x v="0"/>
    <s v="Expert/Late"/>
    <x v="10"/>
    <x v="2"/>
  </r>
  <r>
    <x v="10"/>
    <n v="52772"/>
    <n v="29"/>
    <s v="PhD"/>
    <n v="0.01"/>
    <n v="1.03"/>
    <x v="65"/>
    <x v="2"/>
    <n v="0.32"/>
    <n v="0.02"/>
    <n v="0.75"/>
    <n v="0.95"/>
    <n v="0.22"/>
    <n v="0.34"/>
    <n v="0.21"/>
    <n v="0.93"/>
    <n v="0.01"/>
    <n v="0.57999999999999996"/>
    <x v="0"/>
    <s v="Expert/Late"/>
    <x v="9"/>
    <x v="1"/>
  </r>
  <r>
    <x v="7"/>
    <n v="55354"/>
    <n v="29"/>
    <s v="Bachelor's"/>
    <n v="0.19"/>
    <n v="1.0900000000000001"/>
    <x v="19"/>
    <x v="1"/>
    <n v="0.81"/>
    <n v="0.27"/>
    <n v="0.99"/>
    <n v="0.92"/>
    <n v="0.73"/>
    <n v="0.5"/>
    <n v="0.77"/>
    <n v="0.13"/>
    <n v="0.31"/>
    <n v="0.03"/>
    <x v="0"/>
    <s v="Expert/Late"/>
    <x v="6"/>
    <x v="3"/>
  </r>
  <r>
    <x v="11"/>
    <n v="51942"/>
    <n v="7"/>
    <s v="Bachelor's"/>
    <n v="0.81"/>
    <n v="1.45"/>
    <x v="64"/>
    <x v="2"/>
    <n v="0.73"/>
    <n v="0.9"/>
    <n v="0.94"/>
    <n v="0.49"/>
    <n v="0.11"/>
    <n v="0.47"/>
    <n v="0.56000000000000005"/>
    <n v="0.63"/>
    <n v="0.99"/>
    <n v="0.92"/>
    <x v="0"/>
    <s v="Mid-Level"/>
    <x v="10"/>
    <x v="2"/>
  </r>
  <r>
    <x v="8"/>
    <n v="38152"/>
    <n v="6"/>
    <s v="High School"/>
    <n v="0.11"/>
    <n v="0.71"/>
    <x v="49"/>
    <x v="2"/>
    <n v="0.36"/>
    <n v="0.88"/>
    <n v="0.44"/>
    <n v="0.56999999999999995"/>
    <n v="0.18"/>
    <n v="0.49"/>
    <n v="0.87"/>
    <n v="0.77"/>
    <n v="0.08"/>
    <n v="0.86"/>
    <x v="0"/>
    <s v="Mid-Level"/>
    <x v="7"/>
    <x v="2"/>
  </r>
  <r>
    <x v="13"/>
    <n v="134753"/>
    <n v="3"/>
    <s v="Master's"/>
    <n v="0.67"/>
    <n v="0.65"/>
    <x v="64"/>
    <x v="2"/>
    <n v="0.04"/>
    <n v="0.6"/>
    <n v="0.65"/>
    <n v="0.24"/>
    <n v="0.94"/>
    <n v="0.05"/>
    <n v="0.89"/>
    <n v="0.38"/>
    <n v="0.71"/>
    <n v="0.65"/>
    <x v="1"/>
    <s v="Early Career"/>
    <x v="11"/>
    <x v="1"/>
  </r>
  <r>
    <x v="8"/>
    <n v="42061"/>
    <n v="5"/>
    <s v="High School"/>
    <n v="0.32"/>
    <n v="1.03"/>
    <x v="4"/>
    <x v="2"/>
    <n v="0.95"/>
    <n v="0.02"/>
    <n v="0.35"/>
    <n v="0.67"/>
    <n v="0.53"/>
    <n v="0.94"/>
    <n v="0.02"/>
    <n v="0.44"/>
    <n v="0.67"/>
    <n v="0.22"/>
    <x v="0"/>
    <s v="Early Career"/>
    <x v="7"/>
    <x v="2"/>
  </r>
  <r>
    <x v="8"/>
    <n v="76350"/>
    <n v="12"/>
    <s v="High School"/>
    <n v="0.08"/>
    <n v="0.95"/>
    <x v="64"/>
    <x v="2"/>
    <n v="0.27"/>
    <n v="7.0000000000000007E-2"/>
    <n v="0.96"/>
    <n v="0.91"/>
    <n v="0.93"/>
    <n v="0.98"/>
    <n v="0.18"/>
    <n v="0.16"/>
    <n v="0.03"/>
    <n v="0.89"/>
    <x v="0"/>
    <s v="Senior"/>
    <x v="7"/>
    <x v="2"/>
  </r>
  <r>
    <x v="4"/>
    <n v="99828"/>
    <n v="27"/>
    <s v="Bachelor's"/>
    <n v="0.63"/>
    <n v="1.43"/>
    <x v="68"/>
    <x v="2"/>
    <n v="0.13"/>
    <n v="0.18"/>
    <n v="0.13"/>
    <n v="0.31"/>
    <n v="0.38"/>
    <n v="0.8"/>
    <n v="0.19"/>
    <n v="0.73"/>
    <n v="0.49"/>
    <n v="1"/>
    <x v="0"/>
    <s v="Expert/Late"/>
    <x v="4"/>
    <x v="2"/>
  </r>
  <r>
    <x v="13"/>
    <n v="37084"/>
    <n v="11"/>
    <s v="Bachelor's"/>
    <n v="0.97"/>
    <n v="0.84"/>
    <x v="53"/>
    <x v="2"/>
    <n v="0.51"/>
    <n v="0.12"/>
    <n v="0.49"/>
    <n v="0.27"/>
    <n v="0.49"/>
    <n v="0.95"/>
    <n v="0.28999999999999998"/>
    <n v="0.99"/>
    <n v="0.23"/>
    <n v="0.21"/>
    <x v="0"/>
    <s v="Senior"/>
    <x v="11"/>
    <x v="1"/>
  </r>
  <r>
    <x v="17"/>
    <n v="112617"/>
    <n v="26"/>
    <s v="High School"/>
    <n v="0.84"/>
    <n v="1.25"/>
    <x v="31"/>
    <x v="2"/>
    <n v="0.28000000000000003"/>
    <n v="0.02"/>
    <n v="0.16"/>
    <n v="0.35"/>
    <n v="0.97"/>
    <n v="0.92"/>
    <n v="0.2"/>
    <n v="0.73"/>
    <n v="0.57999999999999996"/>
    <n v="0.05"/>
    <x v="1"/>
    <s v="Expert/Late"/>
    <x v="15"/>
    <x v="0"/>
  </r>
  <r>
    <x v="0"/>
    <n v="36486"/>
    <n v="5"/>
    <s v="Bachelor's"/>
    <n v="7.0000000000000007E-2"/>
    <n v="0.61"/>
    <x v="83"/>
    <x v="0"/>
    <n v="0.76"/>
    <n v="0.32"/>
    <n v="0.49"/>
    <n v="0.95"/>
    <n v="0.95"/>
    <n v="0.31"/>
    <n v="0.81"/>
    <n v="0.59"/>
    <n v="0.98"/>
    <n v="0.48"/>
    <x v="0"/>
    <s v="Early Career"/>
    <x v="0"/>
    <x v="0"/>
  </r>
  <r>
    <x v="3"/>
    <n v="107925"/>
    <n v="19"/>
    <s v="PhD"/>
    <n v="0.77"/>
    <n v="1"/>
    <x v="69"/>
    <x v="2"/>
    <n v="0.26"/>
    <n v="0.12"/>
    <n v="0.43"/>
    <n v="0.94"/>
    <n v="0.5"/>
    <n v="0.64"/>
    <n v="0.62"/>
    <n v="0.13"/>
    <n v="0.39"/>
    <n v="0.71"/>
    <x v="1"/>
    <s v="Senior"/>
    <x v="3"/>
    <x v="1"/>
  </r>
  <r>
    <x v="6"/>
    <n v="52474"/>
    <n v="27"/>
    <s v="Master's"/>
    <n v="0.17"/>
    <n v="0.91"/>
    <x v="55"/>
    <x v="2"/>
    <n v="0.24"/>
    <n v="0.38"/>
    <n v="0.54"/>
    <n v="0.23"/>
    <n v="0.23"/>
    <n v="0.78"/>
    <n v="0.96"/>
    <n v="0.32"/>
    <n v="0.69"/>
    <n v="0.26"/>
    <x v="0"/>
    <s v="Expert/Late"/>
    <x v="5"/>
    <x v="0"/>
  </r>
  <r>
    <x v="16"/>
    <n v="48274"/>
    <n v="11"/>
    <s v="Bachelor's"/>
    <n v="0.67"/>
    <n v="1.3"/>
    <x v="76"/>
    <x v="0"/>
    <n v="0.6"/>
    <n v="0.53"/>
    <n v="0.28999999999999998"/>
    <n v="0.26"/>
    <n v="0.57999999999999996"/>
    <n v="0.71"/>
    <n v="0.03"/>
    <n v="0.56999999999999995"/>
    <n v="0.17"/>
    <n v="0.14000000000000001"/>
    <x v="0"/>
    <s v="Senior"/>
    <x v="14"/>
    <x v="0"/>
  </r>
  <r>
    <x v="19"/>
    <n v="79696"/>
    <n v="28"/>
    <s v="PhD"/>
    <n v="0.31"/>
    <n v="0.94"/>
    <x v="30"/>
    <x v="2"/>
    <n v="0.65"/>
    <n v="0.47"/>
    <n v="0.96"/>
    <n v="0.35"/>
    <n v="0.74"/>
    <n v="0.26"/>
    <n v="0.51"/>
    <n v="0.55000000000000004"/>
    <n v="0.33"/>
    <n v="0.47"/>
    <x v="0"/>
    <s v="Expert/Late"/>
    <x v="16"/>
    <x v="2"/>
  </r>
  <r>
    <x v="10"/>
    <n v="82736"/>
    <n v="21"/>
    <s v="PhD"/>
    <n v="0.01"/>
    <n v="0.72"/>
    <x v="14"/>
    <x v="2"/>
    <n v="0.77"/>
    <n v="0.28000000000000003"/>
    <n v="0.41"/>
    <n v="0.04"/>
    <n v="0.24"/>
    <n v="0.78"/>
    <n v="0.61"/>
    <n v="0.21"/>
    <n v="0.26"/>
    <n v="0.82"/>
    <x v="0"/>
    <s v="Expert/Late"/>
    <x v="9"/>
    <x v="1"/>
  </r>
  <r>
    <x v="15"/>
    <n v="65539"/>
    <n v="9"/>
    <s v="Bachelor's"/>
    <n v="0.33"/>
    <n v="1.1599999999999999"/>
    <x v="27"/>
    <x v="1"/>
    <n v="0.46"/>
    <n v="0.9"/>
    <n v="0.22"/>
    <n v="0.74"/>
    <n v="0.16"/>
    <n v="0.62"/>
    <n v="0.87"/>
    <n v="0.46"/>
    <n v="0.72"/>
    <n v="0.82"/>
    <x v="0"/>
    <s v="Mid-Level"/>
    <x v="13"/>
    <x v="3"/>
  </r>
  <r>
    <x v="19"/>
    <n v="71135"/>
    <n v="9"/>
    <s v="Bachelor's"/>
    <n v="0.71"/>
    <n v="1.42"/>
    <x v="68"/>
    <x v="2"/>
    <n v="0.19"/>
    <n v="0.13"/>
    <n v="0.26"/>
    <n v="0.1"/>
    <n v="0.51"/>
    <n v="7.0000000000000007E-2"/>
    <n v="0.22"/>
    <n v="0.44"/>
    <n v="0.47"/>
    <n v="0.56999999999999995"/>
    <x v="0"/>
    <s v="Mid-Level"/>
    <x v="16"/>
    <x v="2"/>
  </r>
  <r>
    <x v="11"/>
    <n v="107487"/>
    <n v="3"/>
    <s v="Bachelor's"/>
    <n v="0.05"/>
    <n v="0.57999999999999996"/>
    <x v="86"/>
    <x v="2"/>
    <n v="0.42"/>
    <n v="0.04"/>
    <n v="0.75"/>
    <n v="0.22"/>
    <n v="0.94"/>
    <n v="0.49"/>
    <n v="0.45"/>
    <n v="0.78"/>
    <n v="0.71"/>
    <n v="0.61"/>
    <x v="1"/>
    <s v="Early Career"/>
    <x v="10"/>
    <x v="2"/>
  </r>
  <r>
    <x v="10"/>
    <n v="146298"/>
    <n v="6"/>
    <s v="Bachelor's"/>
    <n v="0.64"/>
    <n v="1.04"/>
    <x v="22"/>
    <x v="2"/>
    <n v="0.68"/>
    <n v="0.17"/>
    <n v="0.3"/>
    <n v="0.74"/>
    <n v="0.16"/>
    <n v="0.34"/>
    <n v="0.67"/>
    <n v="0.94"/>
    <n v="0.08"/>
    <n v="0.52"/>
    <x v="1"/>
    <s v="Mid-Level"/>
    <x v="9"/>
    <x v="1"/>
  </r>
  <r>
    <x v="17"/>
    <n v="144571"/>
    <n v="22"/>
    <s v="Master's"/>
    <n v="0.38"/>
    <n v="0.68"/>
    <x v="23"/>
    <x v="2"/>
    <n v="0.76"/>
    <n v="0.25"/>
    <n v="0.71"/>
    <n v="0.45"/>
    <n v="0.28000000000000003"/>
    <n v="0.52"/>
    <n v="0.38"/>
    <n v="0.23"/>
    <n v="0.76"/>
    <n v="0.8"/>
    <x v="1"/>
    <s v="Expert/Late"/>
    <x v="15"/>
    <x v="0"/>
  </r>
  <r>
    <x v="3"/>
    <n v="112753"/>
    <n v="1"/>
    <s v="Master's"/>
    <n v="0.38"/>
    <n v="0.67"/>
    <x v="4"/>
    <x v="2"/>
    <n v="0.33"/>
    <n v="0.75"/>
    <n v="0.82"/>
    <n v="0.77"/>
    <n v="0.39"/>
    <n v="0.94"/>
    <n v="0.66"/>
    <n v="0.57999999999999996"/>
    <n v="0.7"/>
    <n v="0.04"/>
    <x v="1"/>
    <s v="Entry/Junior"/>
    <x v="3"/>
    <x v="1"/>
  </r>
  <r>
    <x v="3"/>
    <n v="81716"/>
    <n v="26"/>
    <s v="Master's"/>
    <n v="0.88"/>
    <n v="0.66"/>
    <x v="25"/>
    <x v="2"/>
    <n v="0.41"/>
    <n v="0.36"/>
    <n v="0.56000000000000005"/>
    <n v="1"/>
    <n v="0.26"/>
    <n v="0.7"/>
    <n v="0.76"/>
    <n v="0.57999999999999996"/>
    <n v="0.1"/>
    <n v="0.56999999999999995"/>
    <x v="0"/>
    <s v="Expert/Late"/>
    <x v="3"/>
    <x v="1"/>
  </r>
  <r>
    <x v="5"/>
    <n v="46250"/>
    <n v="19"/>
    <s v="PhD"/>
    <n v="0.34"/>
    <n v="1.1399999999999999"/>
    <x v="21"/>
    <x v="1"/>
    <n v="0.8"/>
    <n v="0.69"/>
    <n v="0.97"/>
    <n v="0.17"/>
    <n v="0.77"/>
    <n v="0.41"/>
    <n v="0.36"/>
    <n v="0.52"/>
    <n v="0.03"/>
    <n v="0.31"/>
    <x v="0"/>
    <s v="Senior"/>
    <x v="3"/>
    <x v="1"/>
  </r>
  <r>
    <x v="15"/>
    <n v="102006"/>
    <n v="17"/>
    <s v="Bachelor's"/>
    <n v="0.14000000000000001"/>
    <n v="0.84"/>
    <x v="88"/>
    <x v="1"/>
    <n v="0.2"/>
    <n v="0.53"/>
    <n v="0.75"/>
    <n v="0.24"/>
    <n v="0.92"/>
    <n v="0.87"/>
    <n v="0.25"/>
    <n v="0.99"/>
    <n v="0.67"/>
    <n v="0.28999999999999998"/>
    <x v="1"/>
    <s v="Senior"/>
    <x v="13"/>
    <x v="3"/>
  </r>
  <r>
    <x v="15"/>
    <n v="60837"/>
    <n v="5"/>
    <s v="Master's"/>
    <n v="0.67"/>
    <n v="1.1100000000000001"/>
    <x v="70"/>
    <x v="1"/>
    <n v="0.27"/>
    <n v="0.98"/>
    <n v="0.86"/>
    <n v="0.75"/>
    <n v="0.03"/>
    <n v="0.59"/>
    <n v="0.71"/>
    <n v="0.85"/>
    <n v="0.95"/>
    <n v="0.92"/>
    <x v="0"/>
    <s v="Early Career"/>
    <x v="13"/>
    <x v="3"/>
  </r>
  <r>
    <x v="12"/>
    <n v="66742"/>
    <n v="3"/>
    <s v="High School"/>
    <n v="0.6"/>
    <n v="0.97"/>
    <x v="87"/>
    <x v="2"/>
    <n v="0.37"/>
    <n v="0.37"/>
    <n v="0.97"/>
    <n v="0.23"/>
    <n v="0.82"/>
    <n v="0.71"/>
    <n v="0.01"/>
    <n v="0.99"/>
    <n v="0.76"/>
    <n v="0.68"/>
    <x v="0"/>
    <s v="Early Career"/>
    <x v="3"/>
    <x v="1"/>
  </r>
  <r>
    <x v="13"/>
    <n v="119131"/>
    <n v="10"/>
    <s v="PhD"/>
    <n v="0.56000000000000005"/>
    <n v="0.75"/>
    <x v="57"/>
    <x v="2"/>
    <n v="0.84"/>
    <n v="0.9"/>
    <n v="0.16"/>
    <n v="0.79"/>
    <n v="0.74"/>
    <n v="0.18"/>
    <n v="0.42"/>
    <n v="0.42"/>
    <n v="0.76"/>
    <n v="0.84"/>
    <x v="1"/>
    <s v="Mid-Level"/>
    <x v="11"/>
    <x v="1"/>
  </r>
  <r>
    <x v="6"/>
    <n v="107497"/>
    <n v="29"/>
    <s v="PhD"/>
    <n v="0.56000000000000005"/>
    <n v="1.26"/>
    <x v="45"/>
    <x v="2"/>
    <n v="0.15"/>
    <n v="0.53"/>
    <n v="0.86"/>
    <n v="0.32"/>
    <n v="0.43"/>
    <n v="0.8"/>
    <n v="0.09"/>
    <n v="0.86"/>
    <n v="0.31"/>
    <n v="0"/>
    <x v="1"/>
    <s v="Expert/Late"/>
    <x v="5"/>
    <x v="0"/>
  </r>
  <r>
    <x v="8"/>
    <n v="57788"/>
    <n v="14"/>
    <s v="PhD"/>
    <n v="0.68"/>
    <n v="0.82"/>
    <x v="53"/>
    <x v="2"/>
    <n v="0.62"/>
    <n v="0.22"/>
    <n v="0.68"/>
    <n v="0.84"/>
    <n v="0.12"/>
    <n v="0.44"/>
    <n v="0.44"/>
    <n v="0.63"/>
    <n v="0.33"/>
    <n v="0.42"/>
    <x v="0"/>
    <s v="Senior"/>
    <x v="7"/>
    <x v="2"/>
  </r>
  <r>
    <x v="6"/>
    <n v="64712"/>
    <n v="19"/>
    <s v="PhD"/>
    <n v="0.65"/>
    <n v="0.78"/>
    <x v="69"/>
    <x v="2"/>
    <n v="0.67"/>
    <n v="0.65"/>
    <n v="0.42"/>
    <n v="0.96"/>
    <n v="0.27"/>
    <n v="0.57999999999999996"/>
    <n v="0.31"/>
    <n v="0.74"/>
    <n v="0.05"/>
    <n v="0.05"/>
    <x v="0"/>
    <s v="Senior"/>
    <x v="5"/>
    <x v="0"/>
  </r>
  <r>
    <x v="4"/>
    <n v="68319"/>
    <n v="6"/>
    <s v="Master's"/>
    <n v="0.43"/>
    <n v="0.84"/>
    <x v="22"/>
    <x v="2"/>
    <n v="0.7"/>
    <n v="0.2"/>
    <n v="0.19"/>
    <n v="0.96"/>
    <n v="0.59"/>
    <n v="0.39"/>
    <n v="0.8"/>
    <n v="0.53"/>
    <n v="0.24"/>
    <n v="0.21"/>
    <x v="0"/>
    <s v="Mid-Level"/>
    <x v="4"/>
    <x v="2"/>
  </r>
  <r>
    <x v="14"/>
    <n v="67289"/>
    <n v="22"/>
    <s v="PhD"/>
    <n v="0.86"/>
    <n v="0.56000000000000005"/>
    <x v="73"/>
    <x v="0"/>
    <n v="0.89"/>
    <n v="0.12"/>
    <n v="0.63"/>
    <n v="0.21"/>
    <n v="0.61"/>
    <n v="0.38"/>
    <n v="0.1"/>
    <n v="0.57999999999999996"/>
    <n v="0.68"/>
    <n v="0.68"/>
    <x v="0"/>
    <s v="Expert/Late"/>
    <x v="12"/>
    <x v="0"/>
  </r>
  <r>
    <x v="10"/>
    <n v="75040"/>
    <n v="4"/>
    <s v="Master's"/>
    <n v="0.5"/>
    <n v="1.02"/>
    <x v="33"/>
    <x v="2"/>
    <n v="0.69"/>
    <n v="0.65"/>
    <n v="0.59"/>
    <n v="0.16"/>
    <n v="0.21"/>
    <n v="0.26"/>
    <n v="0.92"/>
    <n v="0.76"/>
    <n v="0.55000000000000004"/>
    <n v="0.25"/>
    <x v="0"/>
    <s v="Early Career"/>
    <x v="9"/>
    <x v="1"/>
  </r>
  <r>
    <x v="16"/>
    <n v="120886"/>
    <n v="1"/>
    <s v="Bachelor's"/>
    <n v="0.9"/>
    <n v="1.39"/>
    <x v="67"/>
    <x v="0"/>
    <n v="0.8"/>
    <n v="0.45"/>
    <n v="0.32"/>
    <n v="0.74"/>
    <n v="0.61"/>
    <n v="0.78"/>
    <n v="7.0000000000000007E-2"/>
    <n v="0.32"/>
    <n v="0.32"/>
    <n v="0.33"/>
    <x v="1"/>
    <s v="Entry/Junior"/>
    <x v="14"/>
    <x v="0"/>
  </r>
  <r>
    <x v="4"/>
    <n v="64118"/>
    <n v="5"/>
    <s v="PhD"/>
    <n v="0.28000000000000003"/>
    <n v="0.94"/>
    <x v="84"/>
    <x v="2"/>
    <n v="0.74"/>
    <n v="0.6"/>
    <n v="0.65"/>
    <n v="0.21"/>
    <n v="0.33"/>
    <n v="0.02"/>
    <n v="0.11"/>
    <n v="0.27"/>
    <n v="7.0000000000000007E-2"/>
    <n v="0.6"/>
    <x v="0"/>
    <s v="Early Career"/>
    <x v="4"/>
    <x v="2"/>
  </r>
  <r>
    <x v="13"/>
    <n v="125381"/>
    <n v="13"/>
    <s v="High School"/>
    <n v="0.1"/>
    <n v="1.32"/>
    <x v="53"/>
    <x v="2"/>
    <n v="0.67"/>
    <n v="0.64"/>
    <n v="0.9"/>
    <n v="0.11"/>
    <n v="0.32"/>
    <n v="0.09"/>
    <n v="0.41"/>
    <n v="0.91"/>
    <n v="0.78"/>
    <n v="0.72"/>
    <x v="1"/>
    <s v="Senior"/>
    <x v="11"/>
    <x v="1"/>
  </r>
  <r>
    <x v="9"/>
    <n v="62146"/>
    <n v="26"/>
    <s v="Master's"/>
    <n v="0.88"/>
    <n v="0.95"/>
    <x v="44"/>
    <x v="0"/>
    <n v="0.84"/>
    <n v="0.28000000000000003"/>
    <n v="0.05"/>
    <n v="0.13"/>
    <n v="0.61"/>
    <n v="0.61"/>
    <n v="0.26"/>
    <n v="0.73"/>
    <n v="0.77"/>
    <n v="0.92"/>
    <x v="0"/>
    <s v="Expert/Late"/>
    <x v="8"/>
    <x v="0"/>
  </r>
  <r>
    <x v="4"/>
    <n v="60410"/>
    <n v="8"/>
    <s v="PhD"/>
    <n v="0.78"/>
    <n v="1.25"/>
    <x v="10"/>
    <x v="2"/>
    <n v="0.31"/>
    <n v="0.48"/>
    <n v="0.02"/>
    <n v="0.3"/>
    <n v="0.47"/>
    <n v="0.11"/>
    <n v="0.13"/>
    <n v="0.46"/>
    <n v="0.73"/>
    <n v="0.83"/>
    <x v="0"/>
    <s v="Mid-Level"/>
    <x v="4"/>
    <x v="2"/>
  </r>
  <r>
    <x v="16"/>
    <n v="110449"/>
    <n v="21"/>
    <s v="High School"/>
    <n v="0.47"/>
    <n v="0.88"/>
    <x v="73"/>
    <x v="0"/>
    <n v="0.15"/>
    <n v="0.79"/>
    <n v="0.47"/>
    <n v="0.79"/>
    <n v="0.7"/>
    <n v="0.19"/>
    <n v="0.51"/>
    <n v="0.44"/>
    <n v="0.42"/>
    <n v="0.54"/>
    <x v="1"/>
    <s v="Expert/Late"/>
    <x v="14"/>
    <x v="0"/>
  </r>
  <r>
    <x v="4"/>
    <n v="142691"/>
    <n v="18"/>
    <s v="Master's"/>
    <n v="0.31"/>
    <n v="0.84"/>
    <x v="50"/>
    <x v="2"/>
    <n v="0.31"/>
    <n v="0.89"/>
    <n v="0.44"/>
    <n v="0.28999999999999998"/>
    <n v="0.16"/>
    <n v="0.67"/>
    <n v="0.03"/>
    <n v="0.45"/>
    <n v="0.55000000000000004"/>
    <n v="0.34"/>
    <x v="1"/>
    <s v="Senior"/>
    <x v="4"/>
    <x v="2"/>
  </r>
  <r>
    <x v="0"/>
    <n v="33659"/>
    <n v="17"/>
    <s v="PhD"/>
    <n v="0.68"/>
    <n v="1.47"/>
    <x v="35"/>
    <x v="0"/>
    <n v="0.54"/>
    <n v="0.25"/>
    <n v="0.39"/>
    <n v="0.03"/>
    <n v="0.69"/>
    <n v="0.31"/>
    <n v="0.54"/>
    <n v="0.25"/>
    <n v="0.62"/>
    <n v="0.45"/>
    <x v="0"/>
    <s v="Senior"/>
    <x v="0"/>
    <x v="0"/>
  </r>
  <r>
    <x v="15"/>
    <n v="109911"/>
    <n v="9"/>
    <s v="PhD"/>
    <n v="0.94"/>
    <n v="1.21"/>
    <x v="54"/>
    <x v="1"/>
    <n v="0.5"/>
    <n v="0.47"/>
    <n v="0.8"/>
    <n v="0.83"/>
    <n v="0.28000000000000003"/>
    <n v="0.82"/>
    <n v="0.18"/>
    <n v="0.76"/>
    <n v="0.25"/>
    <n v="0.3"/>
    <x v="1"/>
    <s v="Mid-Level"/>
    <x v="13"/>
    <x v="3"/>
  </r>
  <r>
    <x v="6"/>
    <n v="117298"/>
    <n v="28"/>
    <s v="PhD"/>
    <n v="0.42"/>
    <n v="1.49"/>
    <x v="46"/>
    <x v="2"/>
    <n v="0.46"/>
    <n v="0.73"/>
    <n v="0.01"/>
    <n v="0.15"/>
    <n v="0.02"/>
    <n v="0.99"/>
    <n v="0.76"/>
    <n v="0.37"/>
    <n v="0.16"/>
    <n v="0.09"/>
    <x v="1"/>
    <s v="Expert/Late"/>
    <x v="5"/>
    <x v="0"/>
  </r>
  <r>
    <x v="18"/>
    <n v="100114"/>
    <n v="14"/>
    <s v="PhD"/>
    <n v="0.98"/>
    <n v="1.17"/>
    <x v="41"/>
    <x v="1"/>
    <n v="0.5"/>
    <n v="1"/>
    <n v="0.52"/>
    <n v="0.96"/>
    <n v="0.02"/>
    <n v="0.72"/>
    <n v="0.63"/>
    <n v="0.69"/>
    <n v="0.56999999999999995"/>
    <n v="0.04"/>
    <x v="1"/>
    <s v="Senior"/>
    <x v="13"/>
    <x v="3"/>
  </r>
  <r>
    <x v="18"/>
    <n v="149401"/>
    <n v="18"/>
    <s v="High School"/>
    <n v="0.92"/>
    <n v="0.73"/>
    <x v="85"/>
    <x v="1"/>
    <n v="0.68"/>
    <n v="0.44"/>
    <n v="0.92"/>
    <n v="0.79"/>
    <n v="0.43"/>
    <n v="7.0000000000000007E-2"/>
    <n v="0.87"/>
    <n v="0.77"/>
    <n v="0.79"/>
    <n v="0.74"/>
    <x v="1"/>
    <s v="Senior"/>
    <x v="13"/>
    <x v="3"/>
  </r>
  <r>
    <x v="11"/>
    <n v="101160"/>
    <n v="3"/>
    <s v="High School"/>
    <n v="0"/>
    <n v="0.74"/>
    <x v="86"/>
    <x v="2"/>
    <n v="0.11"/>
    <n v="0.53"/>
    <n v="0.04"/>
    <n v="0.18"/>
    <n v="0.23"/>
    <n v="0.66"/>
    <n v="0.47"/>
    <n v="0.46"/>
    <n v="0.77"/>
    <n v="0.46"/>
    <x v="1"/>
    <s v="Early Career"/>
    <x v="10"/>
    <x v="2"/>
  </r>
  <r>
    <x v="17"/>
    <n v="66594"/>
    <n v="23"/>
    <s v="High School"/>
    <n v="0.65"/>
    <n v="0.65"/>
    <x v="33"/>
    <x v="2"/>
    <n v="0.85"/>
    <n v="0.12"/>
    <n v="0.9"/>
    <n v="0.08"/>
    <n v="0.35"/>
    <n v="0.61"/>
    <n v="0.56000000000000005"/>
    <n v="0.1"/>
    <n v="0.8"/>
    <n v="0.97"/>
    <x v="0"/>
    <s v="Expert/Late"/>
    <x v="15"/>
    <x v="0"/>
  </r>
  <r>
    <x v="17"/>
    <n v="94043"/>
    <n v="5"/>
    <s v="PhD"/>
    <n v="0.9"/>
    <n v="1.06"/>
    <x v="79"/>
    <x v="2"/>
    <n v="0.18"/>
    <n v="0.79"/>
    <n v="0.06"/>
    <n v="0.88"/>
    <n v="0.67"/>
    <n v="0.37"/>
    <n v="0.19"/>
    <n v="0.82"/>
    <n v="0.6"/>
    <n v="0.36"/>
    <x v="0"/>
    <s v="Early Career"/>
    <x v="15"/>
    <x v="0"/>
  </r>
  <r>
    <x v="18"/>
    <n v="110270"/>
    <n v="21"/>
    <s v="High School"/>
    <n v="0.83"/>
    <n v="0.84"/>
    <x v="34"/>
    <x v="1"/>
    <n v="0.91"/>
    <n v="0.39"/>
    <n v="0.35"/>
    <n v="0.2"/>
    <n v="0.9"/>
    <n v="0.22"/>
    <n v="0.64"/>
    <n v="0.88"/>
    <n v="0.03"/>
    <n v="0.83"/>
    <x v="1"/>
    <s v="Expert/Late"/>
    <x v="13"/>
    <x v="3"/>
  </r>
  <r>
    <x v="18"/>
    <n v="98393"/>
    <n v="29"/>
    <s v="High School"/>
    <n v="0.66"/>
    <n v="0.87"/>
    <x v="29"/>
    <x v="1"/>
    <n v="0.25"/>
    <n v="0.02"/>
    <n v="0.95"/>
    <n v="0.02"/>
    <n v="0.82"/>
    <n v="0.17"/>
    <n v="0.39"/>
    <n v="0.82"/>
    <n v="0.21"/>
    <n v="0.87"/>
    <x v="0"/>
    <s v="Expert/Late"/>
    <x v="13"/>
    <x v="3"/>
  </r>
  <r>
    <x v="18"/>
    <n v="104038"/>
    <n v="26"/>
    <s v="Master's"/>
    <n v="0.37"/>
    <n v="1.1599999999999999"/>
    <x v="41"/>
    <x v="1"/>
    <n v="0.35"/>
    <n v="0.73"/>
    <n v="0.31"/>
    <n v="0.2"/>
    <n v="0.81"/>
    <n v="0.81"/>
    <n v="0.5"/>
    <n v="0.53"/>
    <n v="0.7"/>
    <n v="0.51"/>
    <x v="1"/>
    <s v="Expert/Late"/>
    <x v="13"/>
    <x v="3"/>
  </r>
  <r>
    <x v="11"/>
    <n v="104088"/>
    <n v="11"/>
    <s v="PhD"/>
    <n v="0.99"/>
    <n v="0.65"/>
    <x v="22"/>
    <x v="2"/>
    <n v="0.89"/>
    <n v="0.69"/>
    <n v="0.88"/>
    <n v="0.34"/>
    <n v="0.27"/>
    <n v="0.85"/>
    <n v="0.39"/>
    <n v="0.71"/>
    <n v="0.15"/>
    <n v="0.76"/>
    <x v="1"/>
    <s v="Senior"/>
    <x v="10"/>
    <x v="2"/>
  </r>
  <r>
    <x v="19"/>
    <n v="38290"/>
    <n v="27"/>
    <s v="PhD"/>
    <n v="0.27"/>
    <n v="0.99"/>
    <x v="14"/>
    <x v="2"/>
    <n v="0.01"/>
    <n v="0.64"/>
    <n v="0.54"/>
    <n v="0.22"/>
    <n v="0.75"/>
    <n v="0.3"/>
    <n v="0.28000000000000003"/>
    <n v="0.47"/>
    <n v="0.68"/>
    <n v="0.93"/>
    <x v="0"/>
    <s v="Expert/Late"/>
    <x v="16"/>
    <x v="2"/>
  </r>
  <r>
    <x v="1"/>
    <n v="86373"/>
    <n v="16"/>
    <s v="PhD"/>
    <n v="0.39"/>
    <n v="1.41"/>
    <x v="15"/>
    <x v="1"/>
    <n v="0.2"/>
    <n v="0.38"/>
    <n v="0.56000000000000005"/>
    <n v="0.85"/>
    <n v="0.53"/>
    <n v="0.97"/>
    <n v="0.8"/>
    <n v="0.95"/>
    <n v="0.73"/>
    <n v="0.88"/>
    <x v="0"/>
    <s v="Senior"/>
    <x v="1"/>
    <x v="1"/>
  </r>
  <r>
    <x v="17"/>
    <n v="73532"/>
    <n v="24"/>
    <s v="Master's"/>
    <n v="0.25"/>
    <n v="0.73"/>
    <x v="38"/>
    <x v="2"/>
    <n v="0.08"/>
    <n v="0.41"/>
    <n v="0.82"/>
    <n v="0.81"/>
    <n v="0.14000000000000001"/>
    <n v="0.49"/>
    <n v="0.48"/>
    <n v="0.32"/>
    <n v="0.92"/>
    <n v="0.65"/>
    <x v="0"/>
    <s v="Expert/Late"/>
    <x v="15"/>
    <x v="0"/>
  </r>
  <r>
    <x v="18"/>
    <n v="132708"/>
    <n v="28"/>
    <s v="High School"/>
    <n v="7.0000000000000007E-2"/>
    <n v="0.89"/>
    <x v="75"/>
    <x v="1"/>
    <n v="0.42"/>
    <n v="0.26"/>
    <n v="1"/>
    <n v="0.87"/>
    <n v="0.55000000000000004"/>
    <n v="0.56000000000000005"/>
    <n v="0.01"/>
    <n v="0.98"/>
    <n v="0.81"/>
    <n v="0.04"/>
    <x v="1"/>
    <s v="Expert/Late"/>
    <x v="13"/>
    <x v="3"/>
  </r>
  <r>
    <x v="18"/>
    <n v="144846"/>
    <n v="21"/>
    <s v="PhD"/>
    <n v="0.35"/>
    <n v="1.03"/>
    <x v="42"/>
    <x v="1"/>
    <n v="0.61"/>
    <n v="0.73"/>
    <n v="0.66"/>
    <n v="7.0000000000000007E-2"/>
    <n v="0.46"/>
    <n v="0.66"/>
    <n v="0.3"/>
    <n v="0.31"/>
    <n v="0.12"/>
    <n v="0.42"/>
    <x v="1"/>
    <s v="Expert/Late"/>
    <x v="13"/>
    <x v="3"/>
  </r>
  <r>
    <x v="18"/>
    <n v="90254"/>
    <n v="8"/>
    <s v="Bachelor's"/>
    <n v="0.28999999999999998"/>
    <n v="1.03"/>
    <x v="52"/>
    <x v="1"/>
    <n v="0.01"/>
    <n v="0.9"/>
    <n v="0.39"/>
    <n v="0.87"/>
    <n v="0.04"/>
    <n v="0.15"/>
    <n v="0.32"/>
    <n v="0.35"/>
    <n v="0.85"/>
    <n v="0.01"/>
    <x v="0"/>
    <s v="Mid-Level"/>
    <x v="13"/>
    <x v="3"/>
  </r>
  <r>
    <x v="18"/>
    <n v="51219"/>
    <n v="14"/>
    <s v="Bachelor's"/>
    <n v="0.84"/>
    <n v="0.79"/>
    <x v="75"/>
    <x v="1"/>
    <n v="0.48"/>
    <n v="0.18"/>
    <n v="0.8"/>
    <n v="0.38"/>
    <n v="0.71"/>
    <n v="0.84"/>
    <n v="0.96"/>
    <n v="0.09"/>
    <n v="0.01"/>
    <n v="0.55000000000000004"/>
    <x v="0"/>
    <s v="Senior"/>
    <x v="13"/>
    <x v="3"/>
  </r>
  <r>
    <x v="13"/>
    <n v="114899"/>
    <n v="19"/>
    <s v="Master's"/>
    <n v="0.47"/>
    <n v="0.56999999999999995"/>
    <x v="11"/>
    <x v="2"/>
    <n v="0.12"/>
    <n v="0.84"/>
    <n v="0.76"/>
    <n v="7.0000000000000007E-2"/>
    <n v="0.84"/>
    <n v="0.32"/>
    <n v="0.35"/>
    <n v="0.18"/>
    <n v="0.84"/>
    <n v="0.4"/>
    <x v="1"/>
    <s v="Senior"/>
    <x v="11"/>
    <x v="1"/>
  </r>
  <r>
    <x v="14"/>
    <n v="63275"/>
    <n v="20"/>
    <s v="PhD"/>
    <n v="0.97"/>
    <n v="0.76"/>
    <x v="17"/>
    <x v="0"/>
    <n v="0.3"/>
    <n v="0.83"/>
    <n v="0.66"/>
    <n v="0.86"/>
    <n v="0.98"/>
    <n v="0.87"/>
    <n v="0.4"/>
    <n v="0.81"/>
    <n v="0.71"/>
    <n v="0.06"/>
    <x v="0"/>
    <s v="Senior"/>
    <x v="12"/>
    <x v="0"/>
  </r>
  <r>
    <x v="13"/>
    <n v="79662"/>
    <n v="18"/>
    <s v="High School"/>
    <n v="0.47"/>
    <n v="0.63"/>
    <x v="25"/>
    <x v="2"/>
    <n v="0.6"/>
    <n v="0.56999999999999995"/>
    <n v="0.56999999999999995"/>
    <n v="0.26"/>
    <n v="0.63"/>
    <n v="0.91"/>
    <n v="0.39"/>
    <n v="0.63"/>
    <n v="0.24"/>
    <n v="0.05"/>
    <x v="0"/>
    <s v="Senior"/>
    <x v="11"/>
    <x v="1"/>
  </r>
  <r>
    <x v="15"/>
    <n v="62158"/>
    <n v="20"/>
    <s v="High School"/>
    <n v="0.05"/>
    <n v="1.22"/>
    <x v="29"/>
    <x v="1"/>
    <n v="0.37"/>
    <n v="0.41"/>
    <n v="0.92"/>
    <n v="0.01"/>
    <n v="0.56000000000000005"/>
    <n v="0.92"/>
    <n v="0.91"/>
    <n v="0.57999999999999996"/>
    <n v="0.38"/>
    <n v="0.1"/>
    <x v="0"/>
    <s v="Senior"/>
    <x v="13"/>
    <x v="3"/>
  </r>
  <r>
    <x v="1"/>
    <n v="103484"/>
    <n v="0"/>
    <s v="Master's"/>
    <n v="0.68"/>
    <n v="0.52"/>
    <x v="15"/>
    <x v="1"/>
    <n v="0.59"/>
    <n v="0.05"/>
    <n v="0.24"/>
    <n v="0.59"/>
    <n v="0.04"/>
    <n v="0.78"/>
    <n v="0.92"/>
    <n v="0.96"/>
    <n v="0.73"/>
    <n v="0.86"/>
    <x v="1"/>
    <s v="Entry/Junior"/>
    <x v="1"/>
    <x v="1"/>
  </r>
  <r>
    <x v="15"/>
    <n v="116810"/>
    <n v="4"/>
    <s v="Master's"/>
    <n v="0.46"/>
    <n v="1.21"/>
    <x v="37"/>
    <x v="1"/>
    <n v="0.11"/>
    <n v="0.76"/>
    <n v="0.96"/>
    <n v="0.57999999999999996"/>
    <n v="0.48"/>
    <n v="0.53"/>
    <n v="0.48"/>
    <n v="0.44"/>
    <n v="0.95"/>
    <n v="0.48"/>
    <x v="1"/>
    <s v="Early Career"/>
    <x v="13"/>
    <x v="3"/>
  </r>
  <r>
    <x v="0"/>
    <n v="104035"/>
    <n v="19"/>
    <s v="Bachelor's"/>
    <n v="0.77"/>
    <n v="0.89"/>
    <x v="51"/>
    <x v="0"/>
    <n v="0.57999999999999996"/>
    <n v="0.71"/>
    <n v="0.06"/>
    <n v="0.03"/>
    <n v="0.38"/>
    <n v="0.69"/>
    <n v="0.22"/>
    <n v="0.43"/>
    <n v="0.98"/>
    <n v="0.21"/>
    <x v="1"/>
    <s v="Senior"/>
    <x v="0"/>
    <x v="0"/>
  </r>
  <r>
    <x v="4"/>
    <n v="83917"/>
    <n v="17"/>
    <s v="Master's"/>
    <n v="0.83"/>
    <n v="1.39"/>
    <x v="79"/>
    <x v="2"/>
    <n v="0.51"/>
    <n v="0.68"/>
    <n v="0.62"/>
    <n v="0.31"/>
    <n v="0.28000000000000003"/>
    <n v="0.34"/>
    <n v="0.22"/>
    <n v="0.76"/>
    <n v="0.96"/>
    <n v="0.87"/>
    <x v="0"/>
    <s v="Senior"/>
    <x v="4"/>
    <x v="2"/>
  </r>
  <r>
    <x v="10"/>
    <n v="91752"/>
    <n v="29"/>
    <s v="PhD"/>
    <n v="0.05"/>
    <n v="1.26"/>
    <x v="36"/>
    <x v="2"/>
    <n v="0.82"/>
    <n v="0.78"/>
    <n v="0.63"/>
    <n v="0.26"/>
    <n v="0.1"/>
    <n v="0.25"/>
    <n v="0.51"/>
    <n v="0.98"/>
    <n v="0.06"/>
    <n v="0.2"/>
    <x v="0"/>
    <s v="Expert/Late"/>
    <x v="9"/>
    <x v="1"/>
  </r>
  <r>
    <x v="14"/>
    <n v="120866"/>
    <n v="3"/>
    <s v="Bachelor's"/>
    <n v="0.3"/>
    <n v="1.36"/>
    <x v="67"/>
    <x v="0"/>
    <n v="0.96"/>
    <n v="0.91"/>
    <n v="0.89"/>
    <n v="0.17"/>
    <n v="0.33"/>
    <n v="0.8"/>
    <n v="0.81"/>
    <n v="0.71"/>
    <n v="0.45"/>
    <n v="0.31"/>
    <x v="1"/>
    <s v="Early Career"/>
    <x v="12"/>
    <x v="0"/>
  </r>
  <r>
    <x v="0"/>
    <n v="56974"/>
    <n v="6"/>
    <s v="High School"/>
    <n v="0.14000000000000001"/>
    <n v="0.54"/>
    <x v="58"/>
    <x v="2"/>
    <n v="0.78"/>
    <n v="0.06"/>
    <n v="0.54"/>
    <n v="0.37"/>
    <n v="0.15"/>
    <n v="0.74"/>
    <n v="0.06"/>
    <n v="0.32"/>
    <n v="0.56000000000000005"/>
    <n v="0.4"/>
    <x v="0"/>
    <s v="Mid-Level"/>
    <x v="0"/>
    <x v="0"/>
  </r>
  <r>
    <x v="4"/>
    <n v="130672"/>
    <n v="16"/>
    <s v="Bachelor's"/>
    <n v="0.93"/>
    <n v="1.43"/>
    <x v="25"/>
    <x v="2"/>
    <n v="0.39"/>
    <n v="0.31"/>
    <n v="0.86"/>
    <n v="0.56999999999999995"/>
    <n v="0.09"/>
    <n v="0.85"/>
    <n v="0.53"/>
    <n v="0.42"/>
    <n v="0.34"/>
    <n v="0.1"/>
    <x v="1"/>
    <s v="Senior"/>
    <x v="4"/>
    <x v="2"/>
  </r>
  <r>
    <x v="5"/>
    <n v="58327"/>
    <n v="13"/>
    <s v="Master's"/>
    <n v="0.74"/>
    <n v="0.63"/>
    <x v="82"/>
    <x v="1"/>
    <n v="0.56000000000000005"/>
    <n v="0.17"/>
    <n v="0.43"/>
    <n v="0.65"/>
    <n v="0.28000000000000003"/>
    <n v="0.33"/>
    <n v="0.12"/>
    <n v="0.41"/>
    <n v="0.57999999999999996"/>
    <n v="0.12"/>
    <x v="0"/>
    <s v="Senior"/>
    <x v="3"/>
    <x v="1"/>
  </r>
  <r>
    <x v="15"/>
    <n v="63258"/>
    <n v="22"/>
    <s v="PhD"/>
    <n v="0.4"/>
    <n v="1.18"/>
    <x v="61"/>
    <x v="1"/>
    <n v="0.56999999999999995"/>
    <n v="0.61"/>
    <n v="0.69"/>
    <n v="0.76"/>
    <n v="0.14000000000000001"/>
    <n v="0.97"/>
    <n v="0.84"/>
    <n v="0.56000000000000005"/>
    <n v="0.89"/>
    <n v="0.38"/>
    <x v="0"/>
    <s v="Expert/Late"/>
    <x v="13"/>
    <x v="3"/>
  </r>
  <r>
    <x v="11"/>
    <n v="95777"/>
    <n v="27"/>
    <s v="PhD"/>
    <n v="0.73"/>
    <n v="1.44"/>
    <x v="46"/>
    <x v="2"/>
    <n v="0.64"/>
    <n v="0.81"/>
    <n v="0.91"/>
    <n v="0.28000000000000003"/>
    <n v="0.13"/>
    <n v="0.25"/>
    <n v="0.57999999999999996"/>
    <n v="0.92"/>
    <n v="0.57999999999999996"/>
    <n v="0.92"/>
    <x v="0"/>
    <s v="Expert/Late"/>
    <x v="10"/>
    <x v="2"/>
  </r>
  <r>
    <x v="10"/>
    <n v="105127"/>
    <n v="14"/>
    <s v="Bachelor's"/>
    <n v="0.6"/>
    <n v="0.52"/>
    <x v="87"/>
    <x v="2"/>
    <n v="0.06"/>
    <n v="0.32"/>
    <n v="0.06"/>
    <n v="0.17"/>
    <n v="0.41"/>
    <n v="0.51"/>
    <n v="0.22"/>
    <n v="0.73"/>
    <n v="0.59"/>
    <n v="0.69"/>
    <x v="1"/>
    <s v="Senior"/>
    <x v="9"/>
    <x v="1"/>
  </r>
  <r>
    <x v="7"/>
    <n v="64846"/>
    <n v="17"/>
    <s v="Bachelor's"/>
    <n v="0.73"/>
    <n v="1.44"/>
    <x v="37"/>
    <x v="1"/>
    <n v="0.27"/>
    <n v="0.09"/>
    <n v="0.59"/>
    <n v="0.4"/>
    <n v="0.5"/>
    <n v="0.17"/>
    <n v="0.65"/>
    <n v="0.62"/>
    <n v="0.26"/>
    <n v="0.47"/>
    <x v="0"/>
    <s v="Senior"/>
    <x v="6"/>
    <x v="3"/>
  </r>
  <r>
    <x v="11"/>
    <n v="89397"/>
    <n v="11"/>
    <s v="Bachelor's"/>
    <n v="0.77"/>
    <n v="0.73"/>
    <x v="38"/>
    <x v="2"/>
    <n v="7.0000000000000007E-2"/>
    <n v="0.41"/>
    <n v="0.08"/>
    <n v="0.92"/>
    <n v="0.04"/>
    <n v="0.15"/>
    <n v="0.92"/>
    <n v="0.57999999999999996"/>
    <n v="0.8"/>
    <n v="0.02"/>
    <x v="0"/>
    <s v="Senior"/>
    <x v="10"/>
    <x v="2"/>
  </r>
  <r>
    <x v="7"/>
    <n v="148915"/>
    <n v="21"/>
    <s v="Bachelor's"/>
    <n v="0.98"/>
    <n v="1.08"/>
    <x v="75"/>
    <x v="1"/>
    <n v="0.96"/>
    <n v="0.69"/>
    <n v="0.33"/>
    <n v="0.31"/>
    <n v="7.0000000000000007E-2"/>
    <n v="0.43"/>
    <n v="0.92"/>
    <n v="0.48"/>
    <n v="0.91"/>
    <n v="0.82"/>
    <x v="1"/>
    <s v="Expert/Late"/>
    <x v="6"/>
    <x v="3"/>
  </r>
  <r>
    <x v="1"/>
    <n v="140554"/>
    <n v="16"/>
    <s v="High School"/>
    <n v="0.95"/>
    <n v="1.21"/>
    <x v="15"/>
    <x v="1"/>
    <n v="0.75"/>
    <n v="0.7"/>
    <n v="0.72"/>
    <n v="0.72"/>
    <n v="0.38"/>
    <n v="0.42"/>
    <n v="0.28999999999999998"/>
    <n v="0.15"/>
    <n v="0.46"/>
    <n v="0.9"/>
    <x v="1"/>
    <s v="Senior"/>
    <x v="1"/>
    <x v="1"/>
  </r>
  <r>
    <x v="4"/>
    <n v="114153"/>
    <n v="28"/>
    <s v="PhD"/>
    <n v="0.06"/>
    <n v="1.31"/>
    <x v="79"/>
    <x v="2"/>
    <n v="0.83"/>
    <n v="0.73"/>
    <n v="0.15"/>
    <n v="0.35"/>
    <n v="0.56999999999999995"/>
    <n v="0.08"/>
    <n v="0.11"/>
    <n v="0.93"/>
    <n v="0.7"/>
    <n v="0.28000000000000003"/>
    <x v="1"/>
    <s v="Expert/Late"/>
    <x v="4"/>
    <x v="2"/>
  </r>
  <r>
    <x v="13"/>
    <n v="137526"/>
    <n v="27"/>
    <s v="PhD"/>
    <n v="0.8"/>
    <n v="0.83"/>
    <x v="30"/>
    <x v="2"/>
    <n v="0.34"/>
    <n v="0.5"/>
    <n v="0.7"/>
    <n v="0.77"/>
    <n v="0.39"/>
    <n v="0.66"/>
    <n v="0.72"/>
    <n v="0.3"/>
    <n v="0.1"/>
    <n v="0.89"/>
    <x v="1"/>
    <s v="Expert/Late"/>
    <x v="11"/>
    <x v="1"/>
  </r>
  <r>
    <x v="18"/>
    <n v="126482"/>
    <n v="14"/>
    <s v="PhD"/>
    <n v="0.65"/>
    <n v="0.56000000000000005"/>
    <x v="88"/>
    <x v="1"/>
    <n v="0.56999999999999995"/>
    <n v="0.85"/>
    <n v="0.97"/>
    <n v="0.96"/>
    <n v="0.86"/>
    <n v="0.01"/>
    <n v="0.89"/>
    <n v="0.08"/>
    <n v="0.85"/>
    <n v="0.28000000000000003"/>
    <x v="1"/>
    <s v="Senior"/>
    <x v="13"/>
    <x v="3"/>
  </r>
  <r>
    <x v="10"/>
    <n v="124274"/>
    <n v="26"/>
    <s v="High School"/>
    <n v="0.49"/>
    <n v="0.63"/>
    <x v="79"/>
    <x v="2"/>
    <n v="0.32"/>
    <n v="0.19"/>
    <n v="0.48"/>
    <n v="0.04"/>
    <n v="0.25"/>
    <n v="7.0000000000000007E-2"/>
    <n v="0.13"/>
    <n v="0.11"/>
    <n v="0.87"/>
    <n v="0.93"/>
    <x v="1"/>
    <s v="Expert/Late"/>
    <x v="9"/>
    <x v="1"/>
  </r>
  <r>
    <x v="8"/>
    <n v="48638"/>
    <n v="22"/>
    <s v="PhD"/>
    <n v="0.63"/>
    <n v="1.2"/>
    <x v="36"/>
    <x v="2"/>
    <n v="0.37"/>
    <n v="0.68"/>
    <n v="0.38"/>
    <n v="0.57999999999999996"/>
    <n v="0.52"/>
    <n v="0.52"/>
    <n v="0.83"/>
    <n v="0.7"/>
    <n v="0.96"/>
    <n v="0.79"/>
    <x v="0"/>
    <s v="Expert/Late"/>
    <x v="7"/>
    <x v="2"/>
  </r>
  <r>
    <x v="3"/>
    <n v="73162"/>
    <n v="6"/>
    <s v="High School"/>
    <n v="0.74"/>
    <n v="1.17"/>
    <x v="23"/>
    <x v="2"/>
    <n v="0.48"/>
    <n v="0.06"/>
    <n v="0.95"/>
    <n v="0.85"/>
    <n v="0.49"/>
    <n v="0.16"/>
    <n v="0.82"/>
    <n v="0.43"/>
    <n v="0.39"/>
    <n v="0.67"/>
    <x v="0"/>
    <s v="Mid-Level"/>
    <x v="3"/>
    <x v="1"/>
  </r>
  <r>
    <x v="7"/>
    <n v="66105"/>
    <n v="28"/>
    <s v="High School"/>
    <n v="0.06"/>
    <n v="1.27"/>
    <x v="70"/>
    <x v="1"/>
    <n v="0.59"/>
    <n v="0.34"/>
    <n v="0.16"/>
    <n v="0.1"/>
    <n v="0"/>
    <n v="0.21"/>
    <n v="0.41"/>
    <n v="0.24"/>
    <n v="0.31"/>
    <n v="0.39"/>
    <x v="0"/>
    <s v="Expert/Late"/>
    <x v="6"/>
    <x v="3"/>
  </r>
  <r>
    <x v="5"/>
    <n v="48246"/>
    <n v="10"/>
    <s v="High School"/>
    <n v="0.72"/>
    <n v="0.99"/>
    <x v="1"/>
    <x v="1"/>
    <n v="0.23"/>
    <n v="0.71"/>
    <n v="0.3"/>
    <n v="0.92"/>
    <n v="0.71"/>
    <n v="0.28999999999999998"/>
    <n v="0.52"/>
    <n v="0.67"/>
    <n v="0.19"/>
    <n v="0.25"/>
    <x v="0"/>
    <s v="Mid-Level"/>
    <x v="3"/>
    <x v="1"/>
  </r>
  <r>
    <x v="0"/>
    <n v="86470"/>
    <n v="11"/>
    <s v="Master's"/>
    <n v="0.92"/>
    <n v="0.84"/>
    <x v="9"/>
    <x v="0"/>
    <n v="0.19"/>
    <n v="0.59"/>
    <n v="0.74"/>
    <n v="0.44"/>
    <n v="0.75"/>
    <n v="0.3"/>
    <n v="0.71"/>
    <n v="0.26"/>
    <n v="0.78"/>
    <n v="0.83"/>
    <x v="0"/>
    <s v="Senior"/>
    <x v="0"/>
    <x v="0"/>
  </r>
  <r>
    <x v="19"/>
    <n v="136054"/>
    <n v="12"/>
    <s v="Bachelor's"/>
    <n v="0.22"/>
    <n v="1.19"/>
    <x v="43"/>
    <x v="2"/>
    <n v="0.99"/>
    <n v="0.36"/>
    <n v="0.77"/>
    <n v="0.37"/>
    <n v="0.4"/>
    <n v="0.11"/>
    <n v="0.24"/>
    <n v="0.16"/>
    <n v="0.16"/>
    <n v="0.01"/>
    <x v="1"/>
    <s v="Senior"/>
    <x v="16"/>
    <x v="2"/>
  </r>
  <r>
    <x v="14"/>
    <n v="109721"/>
    <n v="27"/>
    <s v="PhD"/>
    <n v="0.47"/>
    <n v="1.3"/>
    <x v="0"/>
    <x v="0"/>
    <n v="0.83"/>
    <n v="0.5"/>
    <n v="0.09"/>
    <n v="0.62"/>
    <n v="0.68"/>
    <n v="0.63"/>
    <n v="0.8"/>
    <n v="0.73"/>
    <n v="0.43"/>
    <n v="0.82"/>
    <x v="1"/>
    <s v="Expert/Late"/>
    <x v="12"/>
    <x v="0"/>
  </r>
  <r>
    <x v="3"/>
    <n v="90475"/>
    <n v="2"/>
    <s v="Master's"/>
    <n v="0.12"/>
    <n v="1.04"/>
    <x v="31"/>
    <x v="2"/>
    <n v="0.55000000000000004"/>
    <n v="0.95"/>
    <n v="0.1"/>
    <n v="0.72"/>
    <n v="0.82"/>
    <n v="0.7"/>
    <n v="0.39"/>
    <n v="0.39"/>
    <n v="0.59"/>
    <n v="0.4"/>
    <x v="0"/>
    <s v="Entry/Junior"/>
    <x v="3"/>
    <x v="1"/>
  </r>
  <r>
    <x v="16"/>
    <n v="48422"/>
    <n v="24"/>
    <s v="Master's"/>
    <n v="0.11"/>
    <n v="1.1399999999999999"/>
    <x v="67"/>
    <x v="0"/>
    <n v="0.54"/>
    <n v="0.72"/>
    <n v="0.17"/>
    <n v="0.7"/>
    <n v="0.14000000000000001"/>
    <n v="0.62"/>
    <n v="0.51"/>
    <n v="0.3"/>
    <n v="0.11"/>
    <n v="0.74"/>
    <x v="0"/>
    <s v="Expert/Late"/>
    <x v="14"/>
    <x v="0"/>
  </r>
  <r>
    <x v="12"/>
    <n v="74380"/>
    <n v="15"/>
    <s v="Master's"/>
    <n v="0.33"/>
    <n v="0.71"/>
    <x v="6"/>
    <x v="2"/>
    <n v="0.43"/>
    <n v="0.18"/>
    <n v="0.96"/>
    <n v="0.11"/>
    <n v="0.99"/>
    <n v="0.84"/>
    <n v="0.42"/>
    <n v="0.74"/>
    <n v="0.67"/>
    <n v="0.21"/>
    <x v="0"/>
    <s v="Senior"/>
    <x v="3"/>
    <x v="1"/>
  </r>
  <r>
    <x v="17"/>
    <n v="114999"/>
    <n v="10"/>
    <s v="Bachelor's"/>
    <n v="0.56999999999999995"/>
    <n v="1.1399999999999999"/>
    <x v="26"/>
    <x v="2"/>
    <n v="0.39"/>
    <n v="0.3"/>
    <n v="0.04"/>
    <n v="0.15"/>
    <n v="0.11"/>
    <n v="0.34"/>
    <n v="0.61"/>
    <n v="0.05"/>
    <n v="0.73"/>
    <n v="0.4"/>
    <x v="1"/>
    <s v="Mid-Level"/>
    <x v="15"/>
    <x v="0"/>
  </r>
  <r>
    <x v="2"/>
    <n v="45224"/>
    <n v="6"/>
    <s v="High School"/>
    <n v="0.56999999999999995"/>
    <n v="1.27"/>
    <x v="24"/>
    <x v="0"/>
    <n v="0.89"/>
    <n v="0.52"/>
    <n v="0.4"/>
    <n v="0.56000000000000005"/>
    <n v="0.4"/>
    <n v="0.24"/>
    <n v="0.32"/>
    <n v="0.23"/>
    <n v="0.27"/>
    <n v="0.09"/>
    <x v="0"/>
    <s v="Mid-Level"/>
    <x v="2"/>
    <x v="0"/>
  </r>
  <r>
    <x v="2"/>
    <n v="73302"/>
    <n v="10"/>
    <s v="High School"/>
    <n v="0.24"/>
    <n v="0.95"/>
    <x v="40"/>
    <x v="0"/>
    <n v="0.45"/>
    <n v="0.95"/>
    <n v="0.15"/>
    <n v="0.85"/>
    <n v="0.25"/>
    <n v="0.93"/>
    <n v="0.23"/>
    <n v="0.75"/>
    <n v="0.06"/>
    <n v="0.63"/>
    <x v="0"/>
    <s v="Mid-Level"/>
    <x v="2"/>
    <x v="0"/>
  </r>
  <r>
    <x v="2"/>
    <n v="97743"/>
    <n v="7"/>
    <s v="Bachelor's"/>
    <n v="0.67"/>
    <n v="1.1399999999999999"/>
    <x v="17"/>
    <x v="0"/>
    <n v="0.63"/>
    <n v="0.41"/>
    <n v="0.19"/>
    <n v="0.66"/>
    <n v="0.12"/>
    <n v="0.83"/>
    <n v="0.25"/>
    <n v="0.52"/>
    <n v="0.6"/>
    <n v="0.36"/>
    <x v="0"/>
    <s v="Mid-Level"/>
    <x v="2"/>
    <x v="0"/>
  </r>
  <r>
    <x v="12"/>
    <n v="136974"/>
    <n v="26"/>
    <s v="Master's"/>
    <n v="0.25"/>
    <n v="0.53"/>
    <x v="26"/>
    <x v="2"/>
    <n v="0.32"/>
    <n v="0.71"/>
    <n v="0.51"/>
    <n v="0.67"/>
    <n v="0.11"/>
    <n v="0.52"/>
    <n v="0.39"/>
    <n v="0.45"/>
    <n v="0.97"/>
    <n v="0.14000000000000001"/>
    <x v="1"/>
    <s v="Expert/Late"/>
    <x v="3"/>
    <x v="1"/>
  </r>
  <r>
    <x v="13"/>
    <n v="31987"/>
    <n v="7"/>
    <s v="High School"/>
    <n v="0.33"/>
    <n v="0.79"/>
    <x v="6"/>
    <x v="2"/>
    <n v="0.35"/>
    <n v="0.36"/>
    <n v="0.27"/>
    <n v="0.67"/>
    <n v="0.05"/>
    <n v="0.33"/>
    <n v="0.28000000000000003"/>
    <n v="0.75"/>
    <n v="0.15"/>
    <n v="0.94"/>
    <x v="0"/>
    <s v="Mid-Level"/>
    <x v="11"/>
    <x v="1"/>
  </r>
  <r>
    <x v="19"/>
    <n v="102587"/>
    <n v="17"/>
    <s v="Bachelor's"/>
    <n v="0.37"/>
    <n v="0.7"/>
    <x v="6"/>
    <x v="2"/>
    <n v="0.76"/>
    <n v="0.48"/>
    <n v="0.16"/>
    <n v="0.05"/>
    <n v="0.23"/>
    <n v="0.95"/>
    <n v="0.85"/>
    <n v="0.44"/>
    <n v="0.48"/>
    <n v="0.9"/>
    <x v="1"/>
    <s v="Senior"/>
    <x v="16"/>
    <x v="2"/>
  </r>
  <r>
    <x v="15"/>
    <n v="56932"/>
    <n v="11"/>
    <s v="Bachelor's"/>
    <n v="0.38"/>
    <n v="0.63"/>
    <x v="88"/>
    <x v="1"/>
    <n v="0.94"/>
    <n v="0.39"/>
    <n v="0.73"/>
    <n v="0.41"/>
    <n v="0.5"/>
    <n v="0.84"/>
    <n v="0.08"/>
    <n v="0.53"/>
    <n v="0.21"/>
    <n v="0.34"/>
    <x v="0"/>
    <s v="Senior"/>
    <x v="13"/>
    <x v="3"/>
  </r>
  <r>
    <x v="7"/>
    <n v="114371"/>
    <n v="3"/>
    <s v="PhD"/>
    <n v="0.03"/>
    <n v="1.0900000000000001"/>
    <x v="54"/>
    <x v="1"/>
    <n v="0.67"/>
    <n v="0.14000000000000001"/>
    <n v="0.74"/>
    <n v="0.65"/>
    <n v="0.97"/>
    <n v="0.91"/>
    <n v="0.28000000000000003"/>
    <n v="0.03"/>
    <n v="0.66"/>
    <n v="0.6"/>
    <x v="1"/>
    <s v="Early Career"/>
    <x v="6"/>
    <x v="3"/>
  </r>
  <r>
    <x v="18"/>
    <n v="133027"/>
    <n v="2"/>
    <s v="Master's"/>
    <n v="0.12"/>
    <n v="1.08"/>
    <x v="16"/>
    <x v="1"/>
    <n v="0.91"/>
    <n v="0.15"/>
    <n v="0.38"/>
    <n v="0.04"/>
    <n v="0.47"/>
    <n v="0.75"/>
    <n v="0.79"/>
    <n v="0.5"/>
    <n v="0.1"/>
    <n v="0.38"/>
    <x v="1"/>
    <s v="Entry/Junior"/>
    <x v="13"/>
    <x v="3"/>
  </r>
  <r>
    <x v="1"/>
    <n v="45353"/>
    <n v="0"/>
    <s v="PhD"/>
    <n v="0.66"/>
    <n v="1.29"/>
    <x v="29"/>
    <x v="1"/>
    <n v="0.79"/>
    <n v="0.57999999999999996"/>
    <n v="0.86"/>
    <n v="0.55000000000000004"/>
    <n v="0.23"/>
    <n v="0.54"/>
    <n v="0.71"/>
    <n v="0.65"/>
    <n v="0.24"/>
    <n v="0.04"/>
    <x v="0"/>
    <s v="Entry/Junior"/>
    <x v="1"/>
    <x v="1"/>
  </r>
  <r>
    <x v="2"/>
    <n v="67970"/>
    <n v="19"/>
    <s v="PhD"/>
    <n v="0.98"/>
    <n v="0.68"/>
    <x v="90"/>
    <x v="0"/>
    <n v="0.64"/>
    <n v="0.88"/>
    <n v="0.76"/>
    <n v="0.91"/>
    <n v="0.6"/>
    <n v="0.87"/>
    <n v="0.26"/>
    <n v="0.43"/>
    <n v="0.84"/>
    <n v="0.33"/>
    <x v="0"/>
    <s v="Senior"/>
    <x v="2"/>
    <x v="0"/>
  </r>
  <r>
    <x v="12"/>
    <n v="57154"/>
    <n v="15"/>
    <s v="PhD"/>
    <n v="0.36"/>
    <n v="0.86"/>
    <x v="71"/>
    <x v="2"/>
    <n v="0.55000000000000004"/>
    <n v="0.13"/>
    <n v="0.04"/>
    <n v="0.9"/>
    <n v="0.93"/>
    <n v="0.08"/>
    <n v="0.55000000000000004"/>
    <n v="0.54"/>
    <n v="0.37"/>
    <n v="0.56999999999999995"/>
    <x v="0"/>
    <s v="Senior"/>
    <x v="3"/>
    <x v="1"/>
  </r>
  <r>
    <x v="19"/>
    <n v="115793"/>
    <n v="25"/>
    <s v="Bachelor's"/>
    <n v="0.49"/>
    <n v="1.26"/>
    <x v="50"/>
    <x v="2"/>
    <n v="0.32"/>
    <n v="0.57999999999999996"/>
    <n v="0.64"/>
    <n v="0.66"/>
    <n v="0.62"/>
    <n v="0.66"/>
    <n v="0.31"/>
    <n v="0.45"/>
    <n v="0.67"/>
    <n v="0.75"/>
    <x v="1"/>
    <s v="Expert/Late"/>
    <x v="16"/>
    <x v="2"/>
  </r>
  <r>
    <x v="16"/>
    <n v="43174"/>
    <n v="1"/>
    <s v="PhD"/>
    <n v="0.22"/>
    <n v="0.99"/>
    <x v="2"/>
    <x v="0"/>
    <n v="0.92"/>
    <n v="0.36"/>
    <n v="0.94"/>
    <n v="0.46"/>
    <n v="0.96"/>
    <n v="0.74"/>
    <n v="0.83"/>
    <n v="0.1"/>
    <n v="0.59"/>
    <n v="0.14000000000000001"/>
    <x v="0"/>
    <s v="Entry/Junior"/>
    <x v="14"/>
    <x v="0"/>
  </r>
  <r>
    <x v="4"/>
    <n v="88323"/>
    <n v="19"/>
    <s v="High School"/>
    <n v="0.62"/>
    <n v="1.23"/>
    <x v="86"/>
    <x v="2"/>
    <n v="0.53"/>
    <n v="0.56999999999999995"/>
    <n v="0.08"/>
    <n v="0.5"/>
    <n v="0.71"/>
    <n v="0.05"/>
    <n v="0.76"/>
    <n v="0.57999999999999996"/>
    <n v="0.83"/>
    <n v="0.22"/>
    <x v="0"/>
    <s v="Senior"/>
    <x v="4"/>
    <x v="2"/>
  </r>
  <r>
    <x v="12"/>
    <n v="123335"/>
    <n v="22"/>
    <s v="PhD"/>
    <n v="0.26"/>
    <n v="0.86"/>
    <x v="11"/>
    <x v="2"/>
    <n v="0.79"/>
    <n v="0.17"/>
    <n v="0.11"/>
    <n v="0.15"/>
    <n v="0.22"/>
    <n v="0.06"/>
    <n v="0.93"/>
    <n v="0.32"/>
    <n v="0.18"/>
    <n v="0.64"/>
    <x v="1"/>
    <s v="Expert/Late"/>
    <x v="3"/>
    <x v="1"/>
  </r>
  <r>
    <x v="15"/>
    <n v="67877"/>
    <n v="22"/>
    <s v="PhD"/>
    <n v="0.36"/>
    <n v="1.01"/>
    <x v="7"/>
    <x v="1"/>
    <n v="0.6"/>
    <n v="0.96"/>
    <n v="0.89"/>
    <n v="0.11"/>
    <n v="0.27"/>
    <n v="0.83"/>
    <n v="0.82"/>
    <n v="0.28000000000000003"/>
    <n v="0.73"/>
    <n v="0.67"/>
    <x v="0"/>
    <s v="Expert/Late"/>
    <x v="13"/>
    <x v="3"/>
  </r>
  <r>
    <x v="18"/>
    <n v="86779"/>
    <n v="14"/>
    <s v="PhD"/>
    <n v="0.2"/>
    <n v="1.39"/>
    <x v="29"/>
    <x v="1"/>
    <n v="0.17"/>
    <n v="0.7"/>
    <n v="0.74"/>
    <n v="0.89"/>
    <n v="0.22"/>
    <n v="0.99"/>
    <n v="0.15"/>
    <n v="0.6"/>
    <n v="0.66"/>
    <n v="0.42"/>
    <x v="0"/>
    <s v="Senior"/>
    <x v="13"/>
    <x v="3"/>
  </r>
  <r>
    <x v="2"/>
    <n v="34650"/>
    <n v="3"/>
    <s v="PhD"/>
    <n v="0.03"/>
    <n v="0.54"/>
    <x v="2"/>
    <x v="0"/>
    <n v="0.66"/>
    <n v="0.39"/>
    <n v="1"/>
    <n v="0.2"/>
    <n v="0.01"/>
    <n v="0.19"/>
    <n v="0.89"/>
    <n v="0.15"/>
    <n v="0.48"/>
    <n v="0.42"/>
    <x v="0"/>
    <s v="Early Career"/>
    <x v="2"/>
    <x v="0"/>
  </r>
  <r>
    <x v="11"/>
    <n v="93884"/>
    <n v="3"/>
    <s v="PhD"/>
    <n v="0.05"/>
    <n v="1.1599999999999999"/>
    <x v="30"/>
    <x v="2"/>
    <n v="0.93"/>
    <n v="0.85"/>
    <n v="0.4"/>
    <n v="0.99"/>
    <n v="0.05"/>
    <n v="0.79"/>
    <n v="0.43"/>
    <n v="0.43"/>
    <n v="0.17"/>
    <n v="0.51"/>
    <x v="0"/>
    <s v="Early Career"/>
    <x v="10"/>
    <x v="2"/>
  </r>
  <r>
    <x v="11"/>
    <n v="37317"/>
    <n v="0"/>
    <s v="High School"/>
    <n v="0.62"/>
    <n v="0.74"/>
    <x v="31"/>
    <x v="2"/>
    <n v="0.61"/>
    <n v="0.75"/>
    <n v="0.75"/>
    <n v="0.2"/>
    <n v="0"/>
    <n v="0.37"/>
    <n v="0.92"/>
    <n v="0.57999999999999996"/>
    <n v="0.73"/>
    <n v="0.88"/>
    <x v="0"/>
    <s v="Entry/Junior"/>
    <x v="10"/>
    <x v="2"/>
  </r>
  <r>
    <x v="17"/>
    <n v="123947"/>
    <n v="12"/>
    <s v="Master's"/>
    <n v="0.67"/>
    <n v="1.1200000000000001"/>
    <x v="79"/>
    <x v="2"/>
    <n v="0.52"/>
    <n v="0.47"/>
    <n v="0.21"/>
    <n v="0.76"/>
    <n v="0.14000000000000001"/>
    <n v="0.49"/>
    <n v="0.42"/>
    <n v="0.66"/>
    <n v="0.92"/>
    <n v="0.95"/>
    <x v="1"/>
    <s v="Senior"/>
    <x v="15"/>
    <x v="0"/>
  </r>
  <r>
    <x v="7"/>
    <n v="88524"/>
    <n v="9"/>
    <s v="High School"/>
    <n v="0.26"/>
    <n v="1.31"/>
    <x v="82"/>
    <x v="1"/>
    <n v="0.45"/>
    <n v="0.71"/>
    <n v="0.6"/>
    <n v="0.97"/>
    <n v="0.57999999999999996"/>
    <n v="0.47"/>
    <n v="0.54"/>
    <n v="0.81"/>
    <n v="0.61"/>
    <n v="0.65"/>
    <x v="0"/>
    <s v="Mid-Level"/>
    <x v="6"/>
    <x v="3"/>
  </r>
  <r>
    <x v="18"/>
    <n v="44316"/>
    <n v="28"/>
    <s v="Master's"/>
    <n v="0.62"/>
    <n v="0.88"/>
    <x v="29"/>
    <x v="1"/>
    <n v="0.66"/>
    <n v="0.01"/>
    <n v="0.47"/>
    <n v="0.74"/>
    <n v="0.5"/>
    <n v="0.78"/>
    <n v="0.45"/>
    <n v="0.98"/>
    <n v="0.28999999999999998"/>
    <n v="0.09"/>
    <x v="0"/>
    <s v="Expert/Late"/>
    <x v="13"/>
    <x v="3"/>
  </r>
  <r>
    <x v="14"/>
    <n v="112142"/>
    <n v="7"/>
    <s v="PhD"/>
    <n v="0.54"/>
    <n v="0.85"/>
    <x v="39"/>
    <x v="0"/>
    <n v="0.67"/>
    <n v="0.38"/>
    <n v="0.63"/>
    <n v="0.78"/>
    <n v="0.76"/>
    <n v="0.38"/>
    <n v="0.56999999999999995"/>
    <n v="0.45"/>
    <n v="0.87"/>
    <n v="0.88"/>
    <x v="1"/>
    <s v="Mid-Level"/>
    <x v="12"/>
    <x v="0"/>
  </r>
  <r>
    <x v="9"/>
    <n v="124939"/>
    <n v="22"/>
    <s v="High School"/>
    <n v="0.09"/>
    <n v="0.67"/>
    <x v="77"/>
    <x v="0"/>
    <n v="0.56000000000000005"/>
    <n v="0.66"/>
    <n v="0.33"/>
    <n v="0.67"/>
    <n v="0.94"/>
    <n v="0.65"/>
    <n v="0.16"/>
    <n v="0.57999999999999996"/>
    <n v="0.54"/>
    <n v="0.87"/>
    <x v="1"/>
    <s v="Expert/Late"/>
    <x v="8"/>
    <x v="0"/>
  </r>
  <r>
    <x v="9"/>
    <n v="125756"/>
    <n v="16"/>
    <s v="High School"/>
    <n v="0.85"/>
    <n v="0.77"/>
    <x v="32"/>
    <x v="0"/>
    <n v="0.43"/>
    <n v="0.6"/>
    <n v="0.79"/>
    <n v="0.04"/>
    <n v="0.82"/>
    <n v="0.14000000000000001"/>
    <n v="0.36"/>
    <n v="0.47"/>
    <n v="0.9"/>
    <n v="0.02"/>
    <x v="1"/>
    <s v="Senior"/>
    <x v="8"/>
    <x v="0"/>
  </r>
  <r>
    <x v="14"/>
    <n v="53255"/>
    <n v="21"/>
    <s v="Bachelor's"/>
    <n v="0.32"/>
    <n v="0.79"/>
    <x v="90"/>
    <x v="0"/>
    <n v="0.19"/>
    <n v="0.47"/>
    <n v="0.77"/>
    <n v="0.85"/>
    <n v="0.39"/>
    <n v="0.62"/>
    <n v="0"/>
    <n v="0.55000000000000004"/>
    <n v="0.98"/>
    <n v="0.31"/>
    <x v="0"/>
    <s v="Expert/Late"/>
    <x v="12"/>
    <x v="0"/>
  </r>
  <r>
    <x v="14"/>
    <n v="111808"/>
    <n v="4"/>
    <s v="High School"/>
    <n v="0.62"/>
    <n v="1.08"/>
    <x v="73"/>
    <x v="0"/>
    <n v="0.8"/>
    <n v="0.04"/>
    <n v="0.81"/>
    <n v="0.03"/>
    <n v="0.66"/>
    <n v="0.08"/>
    <n v="0.25"/>
    <n v="0.72"/>
    <n v="0.28000000000000003"/>
    <n v="0.51"/>
    <x v="1"/>
    <s v="Early Career"/>
    <x v="12"/>
    <x v="0"/>
  </r>
  <r>
    <x v="4"/>
    <n v="142102"/>
    <n v="14"/>
    <s v="PhD"/>
    <n v="0.05"/>
    <n v="1.31"/>
    <x v="20"/>
    <x v="2"/>
    <n v="0.13"/>
    <n v="0.12"/>
    <n v="0.99"/>
    <n v="0.18"/>
    <n v="0.9"/>
    <n v="0.99"/>
    <n v="0.38"/>
    <n v="0.63"/>
    <n v="0.78"/>
    <n v="0.39"/>
    <x v="1"/>
    <s v="Senior"/>
    <x v="4"/>
    <x v="2"/>
  </r>
  <r>
    <x v="18"/>
    <n v="72690"/>
    <n v="5"/>
    <s v="High School"/>
    <n v="0.43"/>
    <n v="1.27"/>
    <x v="88"/>
    <x v="1"/>
    <n v="0.23"/>
    <n v="0.17"/>
    <n v="0.92"/>
    <n v="0.04"/>
    <n v="0.73"/>
    <n v="0.05"/>
    <n v="0.84"/>
    <n v="0.91"/>
    <n v="0.3"/>
    <n v="7.0000000000000007E-2"/>
    <x v="0"/>
    <s v="Early Career"/>
    <x v="13"/>
    <x v="3"/>
  </r>
  <r>
    <x v="9"/>
    <n v="39304"/>
    <n v="25"/>
    <s v="High School"/>
    <n v="0.3"/>
    <n v="0.92"/>
    <x v="59"/>
    <x v="0"/>
    <n v="0.21"/>
    <n v="0.36"/>
    <n v="0.78"/>
    <n v="0.64"/>
    <n v="0.33"/>
    <n v="0.66"/>
    <n v="0.77"/>
    <n v="0.59"/>
    <n v="0.24"/>
    <n v="0"/>
    <x v="0"/>
    <s v="Expert/Late"/>
    <x v="8"/>
    <x v="0"/>
  </r>
  <r>
    <x v="8"/>
    <n v="129581"/>
    <n v="3"/>
    <s v="PhD"/>
    <n v="0.82"/>
    <n v="1.2"/>
    <x v="20"/>
    <x v="2"/>
    <n v="0.59"/>
    <n v="0.82"/>
    <n v="0.39"/>
    <n v="0.2"/>
    <n v="0.59"/>
    <n v="0.83"/>
    <n v="0.05"/>
    <n v="0.6"/>
    <n v="0.64"/>
    <n v="0.6"/>
    <x v="1"/>
    <s v="Early Career"/>
    <x v="7"/>
    <x v="2"/>
  </r>
  <r>
    <x v="3"/>
    <n v="69819"/>
    <n v="4"/>
    <s v="Master's"/>
    <n v="0.63"/>
    <n v="0.63"/>
    <x v="65"/>
    <x v="2"/>
    <n v="0.62"/>
    <n v="0.02"/>
    <n v="0.63"/>
    <n v="0.67"/>
    <n v="0.24"/>
    <n v="0.6"/>
    <n v="0.53"/>
    <n v="0.26"/>
    <n v="0.46"/>
    <n v="0.91"/>
    <x v="0"/>
    <s v="Early Career"/>
    <x v="3"/>
    <x v="1"/>
  </r>
  <r>
    <x v="16"/>
    <n v="141925"/>
    <n v="23"/>
    <s v="Bachelor's"/>
    <n v="0.41"/>
    <n v="1.38"/>
    <x v="2"/>
    <x v="0"/>
    <n v="0.87"/>
    <n v="0.13"/>
    <n v="0.64"/>
    <n v="0.68"/>
    <n v="0.66"/>
    <n v="0.45"/>
    <n v="0.68"/>
    <n v="0.24"/>
    <n v="0.6"/>
    <n v="0.55000000000000004"/>
    <x v="1"/>
    <s v="Expert/Late"/>
    <x v="14"/>
    <x v="0"/>
  </r>
  <r>
    <x v="1"/>
    <n v="75805"/>
    <n v="19"/>
    <s v="Bachelor's"/>
    <n v="0.78"/>
    <n v="0.57999999999999996"/>
    <x v="63"/>
    <x v="1"/>
    <n v="0.47"/>
    <n v="0.89"/>
    <n v="0.57999999999999996"/>
    <n v="0.84"/>
    <n v="0.52"/>
    <n v="0.79"/>
    <n v="0.33"/>
    <n v="0.82"/>
    <n v="0.4"/>
    <n v="0.56000000000000005"/>
    <x v="0"/>
    <s v="Senior"/>
    <x v="1"/>
    <x v="1"/>
  </r>
  <r>
    <x v="2"/>
    <n v="67326"/>
    <n v="15"/>
    <s v="High School"/>
    <n v="0.92"/>
    <n v="1.2"/>
    <x v="32"/>
    <x v="0"/>
    <n v="0.21"/>
    <n v="7.0000000000000007E-2"/>
    <n v="0.34"/>
    <n v="0.52"/>
    <n v="0.8"/>
    <n v="0.4"/>
    <n v="0.27"/>
    <n v="0.37"/>
    <n v="0.7"/>
    <n v="0.34"/>
    <x v="0"/>
    <s v="Senior"/>
    <x v="2"/>
    <x v="0"/>
  </r>
  <r>
    <x v="8"/>
    <n v="69224"/>
    <n v="18"/>
    <s v="Bachelor's"/>
    <n v="0.17"/>
    <n v="1.25"/>
    <x v="22"/>
    <x v="2"/>
    <n v="0.23"/>
    <n v="0.75"/>
    <n v="0.45"/>
    <n v="0.68"/>
    <n v="0.66"/>
    <n v="0.11"/>
    <n v="0.84"/>
    <n v="0.68"/>
    <n v="0.78"/>
    <n v="0.45"/>
    <x v="0"/>
    <s v="Senior"/>
    <x v="7"/>
    <x v="2"/>
  </r>
  <r>
    <x v="12"/>
    <n v="132567"/>
    <n v="4"/>
    <s v="Bachelor's"/>
    <n v="0"/>
    <n v="1.2"/>
    <x v="43"/>
    <x v="2"/>
    <n v="0.21"/>
    <n v="0.23"/>
    <n v="0.81"/>
    <n v="0.5"/>
    <n v="0.7"/>
    <n v="0.45"/>
    <n v="0.24"/>
    <n v="0.97"/>
    <n v="0.56999999999999995"/>
    <n v="0.13"/>
    <x v="1"/>
    <s v="Early Career"/>
    <x v="3"/>
    <x v="1"/>
  </r>
  <r>
    <x v="7"/>
    <n v="129417"/>
    <n v="23"/>
    <s v="Master's"/>
    <n v="0.33"/>
    <n v="0.71"/>
    <x v="16"/>
    <x v="1"/>
    <n v="0.88"/>
    <n v="0.2"/>
    <n v="0.35"/>
    <n v="0.76"/>
    <n v="0.21"/>
    <n v="0.59"/>
    <n v="0.7"/>
    <n v="0.65"/>
    <n v="0.71"/>
    <n v="0.71"/>
    <x v="1"/>
    <s v="Expert/Late"/>
    <x v="6"/>
    <x v="3"/>
  </r>
  <r>
    <x v="6"/>
    <n v="129652"/>
    <n v="28"/>
    <s v="High School"/>
    <n v="0.35"/>
    <n v="1.38"/>
    <x v="57"/>
    <x v="2"/>
    <n v="0.28999999999999998"/>
    <n v="0.05"/>
    <n v="0.65"/>
    <n v="0.1"/>
    <n v="0.85"/>
    <n v="0.65"/>
    <n v="0.03"/>
    <n v="0.71"/>
    <n v="0.86"/>
    <n v="0.66"/>
    <x v="1"/>
    <s v="Expert/Late"/>
    <x v="5"/>
    <x v="0"/>
  </r>
  <r>
    <x v="3"/>
    <n v="58498"/>
    <n v="10"/>
    <s v="Bachelor's"/>
    <n v="0.86"/>
    <n v="1.23"/>
    <x v="84"/>
    <x v="2"/>
    <n v="0.33"/>
    <n v="0.48"/>
    <n v="0.87"/>
    <n v="0.25"/>
    <n v="0.1"/>
    <n v="0.86"/>
    <n v="0.03"/>
    <n v="0.91"/>
    <n v="0.31"/>
    <n v="0.51"/>
    <x v="0"/>
    <s v="Mid-Level"/>
    <x v="3"/>
    <x v="1"/>
  </r>
  <r>
    <x v="16"/>
    <n v="37816"/>
    <n v="17"/>
    <s v="Master's"/>
    <n v="0.9"/>
    <n v="1.25"/>
    <x v="17"/>
    <x v="0"/>
    <n v="0.68"/>
    <n v="0.18"/>
    <n v="0.31"/>
    <n v="0.49"/>
    <n v="0.61"/>
    <n v="0.93"/>
    <n v="0.38"/>
    <n v="0.7"/>
    <n v="0.96"/>
    <n v="0.15"/>
    <x v="0"/>
    <s v="Senior"/>
    <x v="14"/>
    <x v="0"/>
  </r>
  <r>
    <x v="11"/>
    <n v="65074"/>
    <n v="22"/>
    <s v="Bachelor's"/>
    <n v="0.42"/>
    <n v="1.23"/>
    <x v="71"/>
    <x v="2"/>
    <n v="0.33"/>
    <n v="0.03"/>
    <n v="0.97"/>
    <n v="0.81"/>
    <n v="0.09"/>
    <n v="1"/>
    <n v="0.61"/>
    <n v="0.85"/>
    <n v="7.0000000000000007E-2"/>
    <n v="0.39"/>
    <x v="0"/>
    <s v="Expert/Late"/>
    <x v="10"/>
    <x v="2"/>
  </r>
  <r>
    <x v="6"/>
    <n v="46775"/>
    <n v="29"/>
    <s v="PhD"/>
    <n v="0.11"/>
    <n v="0.99"/>
    <x v="8"/>
    <x v="2"/>
    <n v="0.22"/>
    <n v="0.3"/>
    <n v="0.97"/>
    <n v="0.28999999999999998"/>
    <n v="0.21"/>
    <n v="0.54"/>
    <n v="0.67"/>
    <n v="0.73"/>
    <n v="0.75"/>
    <n v="0.04"/>
    <x v="0"/>
    <s v="Expert/Late"/>
    <x v="5"/>
    <x v="0"/>
  </r>
  <r>
    <x v="3"/>
    <n v="127095"/>
    <n v="14"/>
    <s v="High School"/>
    <n v="0.77"/>
    <n v="1.4"/>
    <x v="22"/>
    <x v="2"/>
    <n v="0.05"/>
    <n v="0.4"/>
    <n v="7.0000000000000007E-2"/>
    <n v="0.75"/>
    <n v="0.06"/>
    <n v="0.19"/>
    <n v="0.42"/>
    <n v="0.46"/>
    <n v="0.41"/>
    <n v="0.46"/>
    <x v="1"/>
    <s v="Senior"/>
    <x v="3"/>
    <x v="1"/>
  </r>
  <r>
    <x v="5"/>
    <n v="85124"/>
    <n v="18"/>
    <s v="Master's"/>
    <n v="0.37"/>
    <n v="1.05"/>
    <x v="61"/>
    <x v="1"/>
    <n v="0.35"/>
    <n v="0.61"/>
    <n v="0.49"/>
    <n v="0.72"/>
    <n v="0.56000000000000005"/>
    <n v="0.8"/>
    <n v="0.44"/>
    <n v="0.49"/>
    <n v="0.67"/>
    <n v="0.22"/>
    <x v="0"/>
    <s v="Senior"/>
    <x v="3"/>
    <x v="1"/>
  </r>
  <r>
    <x v="18"/>
    <n v="48224"/>
    <n v="22"/>
    <s v="Bachelor's"/>
    <n v="0.62"/>
    <n v="0.53"/>
    <x v="74"/>
    <x v="1"/>
    <n v="0.6"/>
    <n v="0.97"/>
    <n v="0.88"/>
    <n v="0.28000000000000003"/>
    <n v="0.51"/>
    <n v="0.06"/>
    <n v="0.24"/>
    <n v="0.77"/>
    <n v="0.12"/>
    <n v="0.26"/>
    <x v="0"/>
    <s v="Expert/Late"/>
    <x v="13"/>
    <x v="3"/>
  </r>
  <r>
    <x v="17"/>
    <n v="80421"/>
    <n v="9"/>
    <s v="High School"/>
    <n v="0.82"/>
    <n v="1.28"/>
    <x v="38"/>
    <x v="2"/>
    <n v="0.75"/>
    <n v="0.12"/>
    <n v="0.52"/>
    <n v="0.44"/>
    <n v="0.31"/>
    <n v="0.83"/>
    <n v="0.46"/>
    <n v="0.06"/>
    <n v="0.27"/>
    <n v="0.23"/>
    <x v="0"/>
    <s v="Mid-Level"/>
    <x v="15"/>
    <x v="0"/>
  </r>
  <r>
    <x v="19"/>
    <n v="149028"/>
    <n v="19"/>
    <s v="PhD"/>
    <n v="0.65"/>
    <n v="1.06"/>
    <x v="11"/>
    <x v="2"/>
    <n v="0.65"/>
    <n v="0.75"/>
    <n v="0.55000000000000004"/>
    <n v="0.94"/>
    <n v="0.98"/>
    <n v="1"/>
    <n v="0.67"/>
    <n v="0.93"/>
    <n v="0.4"/>
    <n v="0.86"/>
    <x v="1"/>
    <s v="Senior"/>
    <x v="16"/>
    <x v="2"/>
  </r>
  <r>
    <x v="16"/>
    <n v="137919"/>
    <n v="29"/>
    <s v="High School"/>
    <n v="0.9"/>
    <n v="1.33"/>
    <x v="9"/>
    <x v="0"/>
    <n v="0.16"/>
    <n v="0.33"/>
    <n v="0.77"/>
    <n v="0.23"/>
    <n v="0.48"/>
    <n v="0.56999999999999995"/>
    <n v="0.6"/>
    <n v="0.94"/>
    <n v="0.66"/>
    <n v="0.79"/>
    <x v="1"/>
    <s v="Expert/Late"/>
    <x v="14"/>
    <x v="0"/>
  </r>
  <r>
    <x v="13"/>
    <n v="129391"/>
    <n v="13"/>
    <s v="Master's"/>
    <n v="0.5"/>
    <n v="0.6"/>
    <x v="10"/>
    <x v="2"/>
    <n v="0.35"/>
    <n v="0.64"/>
    <n v="0.25"/>
    <n v="0.23"/>
    <n v="0.28999999999999998"/>
    <n v="0.59"/>
    <n v="0.49"/>
    <n v="0.84"/>
    <n v="0.7"/>
    <n v="0.67"/>
    <x v="1"/>
    <s v="Senior"/>
    <x v="11"/>
    <x v="1"/>
  </r>
  <r>
    <x v="19"/>
    <n v="105125"/>
    <n v="29"/>
    <s v="Master's"/>
    <n v="0.06"/>
    <n v="1.01"/>
    <x v="20"/>
    <x v="2"/>
    <n v="0.36"/>
    <n v="0.03"/>
    <n v="0.18"/>
    <n v="0.11"/>
    <n v="0.8"/>
    <n v="0.35"/>
    <n v="0.08"/>
    <n v="0.27"/>
    <n v="0.68"/>
    <n v="0.75"/>
    <x v="1"/>
    <s v="Expert/Late"/>
    <x v="16"/>
    <x v="2"/>
  </r>
  <r>
    <x v="10"/>
    <n v="127071"/>
    <n v="20"/>
    <s v="Master's"/>
    <n v="0.66"/>
    <n v="0.81"/>
    <x v="6"/>
    <x v="2"/>
    <n v="0.81"/>
    <n v="0.98"/>
    <n v="0.77"/>
    <n v="0.52"/>
    <n v="0.44"/>
    <n v="0.54"/>
    <n v="0.46"/>
    <n v="0.5"/>
    <n v="0.2"/>
    <n v="0.9"/>
    <x v="1"/>
    <s v="Senior"/>
    <x v="9"/>
    <x v="1"/>
  </r>
  <r>
    <x v="5"/>
    <n v="109036"/>
    <n v="1"/>
    <s v="Master's"/>
    <n v="0.68"/>
    <n v="1.45"/>
    <x v="54"/>
    <x v="1"/>
    <n v="0.08"/>
    <n v="0.83"/>
    <n v="1"/>
    <n v="0.57999999999999996"/>
    <n v="0.06"/>
    <n v="0.78"/>
    <n v="7.0000000000000007E-2"/>
    <n v="0.54"/>
    <n v="0.28000000000000003"/>
    <n v="0.92"/>
    <x v="1"/>
    <s v="Entry/Junior"/>
    <x v="3"/>
    <x v="1"/>
  </r>
  <r>
    <x v="0"/>
    <n v="59000"/>
    <n v="5"/>
    <s v="Bachelor's"/>
    <n v="0.9"/>
    <n v="0.8"/>
    <x v="9"/>
    <x v="0"/>
    <n v="0.95"/>
    <n v="0.2"/>
    <n v="0.57999999999999996"/>
    <n v="0.39"/>
    <n v="0.77"/>
    <n v="0.13"/>
    <n v="0.44"/>
    <n v="0.7"/>
    <n v="0.41"/>
    <n v="0.06"/>
    <x v="0"/>
    <s v="Early Career"/>
    <x v="0"/>
    <x v="0"/>
  </r>
  <r>
    <x v="16"/>
    <n v="45529"/>
    <n v="22"/>
    <s v="High School"/>
    <n v="0.5"/>
    <n v="0.51"/>
    <x v="0"/>
    <x v="0"/>
    <n v="0.92"/>
    <n v="0.11"/>
    <n v="0.59"/>
    <n v="0.73"/>
    <n v="7.0000000000000007E-2"/>
    <n v="0.02"/>
    <n v="0.46"/>
    <n v="0.79"/>
    <n v="0.16"/>
    <n v="0.84"/>
    <x v="0"/>
    <s v="Expert/Late"/>
    <x v="14"/>
    <x v="0"/>
  </r>
  <r>
    <x v="0"/>
    <n v="124845"/>
    <n v="15"/>
    <s v="PhD"/>
    <n v="0.33"/>
    <n v="1.02"/>
    <x v="89"/>
    <x v="0"/>
    <n v="0.22"/>
    <n v="0.5"/>
    <n v="0.62"/>
    <n v="0.14000000000000001"/>
    <n v="0.04"/>
    <n v="0.01"/>
    <n v="0.32"/>
    <n v="7.0000000000000007E-2"/>
    <n v="0.8"/>
    <n v="1"/>
    <x v="1"/>
    <s v="Senior"/>
    <x v="0"/>
    <x v="0"/>
  </r>
  <r>
    <x v="0"/>
    <n v="135312"/>
    <n v="28"/>
    <s v="High School"/>
    <n v="0.43"/>
    <n v="0.53"/>
    <x v="67"/>
    <x v="0"/>
    <n v="0.32"/>
    <n v="0.39"/>
    <n v="0.94"/>
    <n v="0.4"/>
    <n v="0.5"/>
    <n v="0.25"/>
    <n v="0"/>
    <n v="0.9"/>
    <n v="0.08"/>
    <n v="0.96"/>
    <x v="1"/>
    <s v="Expert/Late"/>
    <x v="0"/>
    <x v="0"/>
  </r>
  <r>
    <x v="18"/>
    <n v="95478"/>
    <n v="22"/>
    <s v="High School"/>
    <n v="0.6"/>
    <n v="1.5"/>
    <x v="47"/>
    <x v="1"/>
    <n v="0.42"/>
    <n v="0.78"/>
    <n v="0.03"/>
    <n v="0.69"/>
    <n v="0.08"/>
    <n v="0.24"/>
    <n v="0.16"/>
    <n v="0.91"/>
    <n v="0.18"/>
    <n v="0.04"/>
    <x v="0"/>
    <s v="Expert/Late"/>
    <x v="13"/>
    <x v="3"/>
  </r>
  <r>
    <x v="13"/>
    <n v="71702"/>
    <n v="8"/>
    <s v="Bachelor's"/>
    <n v="0.35"/>
    <n v="0.91"/>
    <x v="53"/>
    <x v="2"/>
    <n v="0.75"/>
    <n v="0.6"/>
    <n v="0.36"/>
    <n v="0.17"/>
    <n v="0.59"/>
    <n v="0.78"/>
    <n v="0.31"/>
    <n v="0.03"/>
    <n v="0.21"/>
    <n v="0.68"/>
    <x v="0"/>
    <s v="Mid-Level"/>
    <x v="11"/>
    <x v="1"/>
  </r>
  <r>
    <x v="14"/>
    <n v="123068"/>
    <n v="25"/>
    <s v="Master's"/>
    <n v="0.01"/>
    <n v="0.81"/>
    <x v="28"/>
    <x v="0"/>
    <n v="0.32"/>
    <n v="0.41"/>
    <n v="0.92"/>
    <n v="0.08"/>
    <n v="0.78"/>
    <n v="0.4"/>
    <n v="0.81"/>
    <n v="0.51"/>
    <n v="0.04"/>
    <n v="0.95"/>
    <x v="1"/>
    <s v="Expert/Late"/>
    <x v="12"/>
    <x v="0"/>
  </r>
  <r>
    <x v="2"/>
    <n v="33911"/>
    <n v="13"/>
    <s v="Bachelor's"/>
    <n v="0.6"/>
    <n v="1.38"/>
    <x v="28"/>
    <x v="0"/>
    <n v="0.55000000000000004"/>
    <n v="0.82"/>
    <n v="0.99"/>
    <n v="0.72"/>
    <n v="0.28000000000000003"/>
    <n v="0.7"/>
    <n v="0.71"/>
    <n v="0.7"/>
    <n v="0.85"/>
    <n v="0.09"/>
    <x v="0"/>
    <s v="Senior"/>
    <x v="2"/>
    <x v="0"/>
  </r>
  <r>
    <x v="11"/>
    <n v="121964"/>
    <n v="14"/>
    <s v="PhD"/>
    <n v="0.64"/>
    <n v="1.45"/>
    <x v="78"/>
    <x v="2"/>
    <n v="0.96"/>
    <n v="0.94"/>
    <n v="0.9"/>
    <n v="0.91"/>
    <n v="0.9"/>
    <n v="0.82"/>
    <n v="0.69"/>
    <n v="0.02"/>
    <n v="0.13"/>
    <n v="0.13"/>
    <x v="1"/>
    <s v="Senior"/>
    <x v="10"/>
    <x v="2"/>
  </r>
  <r>
    <x v="12"/>
    <n v="78229"/>
    <n v="16"/>
    <s v="Master's"/>
    <n v="0.12"/>
    <n v="1.42"/>
    <x v="64"/>
    <x v="2"/>
    <n v="0.31"/>
    <n v="0.79"/>
    <n v="0.49"/>
    <n v="0.14000000000000001"/>
    <n v="0.88"/>
    <n v="0.34"/>
    <n v="0.7"/>
    <n v="0.28999999999999998"/>
    <n v="0.5"/>
    <n v="0.82"/>
    <x v="0"/>
    <s v="Senior"/>
    <x v="3"/>
    <x v="1"/>
  </r>
  <r>
    <x v="2"/>
    <n v="66704"/>
    <n v="18"/>
    <s v="PhD"/>
    <n v="0.98"/>
    <n v="0.56999999999999995"/>
    <x v="35"/>
    <x v="0"/>
    <n v="0.92"/>
    <n v="0.95"/>
    <n v="0.23"/>
    <n v="0.14000000000000001"/>
    <n v="0.72"/>
    <n v="0.04"/>
    <n v="0.49"/>
    <n v="0.8"/>
    <n v="0.56000000000000005"/>
    <n v="0.19"/>
    <x v="0"/>
    <s v="Senior"/>
    <x v="2"/>
    <x v="0"/>
  </r>
  <r>
    <x v="14"/>
    <n v="91295"/>
    <n v="20"/>
    <s v="Bachelor's"/>
    <n v="0.92"/>
    <n v="1.1200000000000001"/>
    <x v="51"/>
    <x v="0"/>
    <n v="0.34"/>
    <n v="0.19"/>
    <n v="0.26"/>
    <n v="0.53"/>
    <n v="0.28000000000000003"/>
    <n v="0.54"/>
    <n v="0.71"/>
    <n v="0.73"/>
    <n v="0.16"/>
    <n v="0.75"/>
    <x v="0"/>
    <s v="Senior"/>
    <x v="12"/>
    <x v="0"/>
  </r>
  <r>
    <x v="9"/>
    <n v="114532"/>
    <n v="0"/>
    <s v="Bachelor's"/>
    <n v="0.01"/>
    <n v="0.56000000000000005"/>
    <x v="83"/>
    <x v="0"/>
    <n v="0.38"/>
    <n v="0.15"/>
    <n v="0.04"/>
    <n v="0.16"/>
    <n v="0.96"/>
    <n v="0.73"/>
    <n v="0.53"/>
    <n v="0.94"/>
    <n v="0.62"/>
    <n v="0.73"/>
    <x v="1"/>
    <s v="Entry/Junior"/>
    <x v="8"/>
    <x v="0"/>
  </r>
  <r>
    <x v="1"/>
    <n v="129211"/>
    <n v="27"/>
    <s v="Master's"/>
    <n v="0.14000000000000001"/>
    <n v="0.9"/>
    <x v="19"/>
    <x v="1"/>
    <n v="0.22"/>
    <n v="7.0000000000000007E-2"/>
    <n v="0.39"/>
    <n v="0.84"/>
    <n v="0.38"/>
    <n v="0.83"/>
    <n v="0.66"/>
    <n v="0.51"/>
    <n v="0.24"/>
    <n v="0.92"/>
    <x v="1"/>
    <s v="Expert/Late"/>
    <x v="1"/>
    <x v="1"/>
  </r>
  <r>
    <x v="18"/>
    <n v="36826"/>
    <n v="12"/>
    <s v="PhD"/>
    <n v="0.69"/>
    <n v="1.1200000000000001"/>
    <x v="74"/>
    <x v="1"/>
    <n v="0.24"/>
    <n v="0.43"/>
    <n v="0.87"/>
    <n v="0.84"/>
    <n v="0.94"/>
    <n v="0.31"/>
    <n v="0.39"/>
    <n v="0.02"/>
    <n v="0.94"/>
    <n v="0.33"/>
    <x v="0"/>
    <s v="Senior"/>
    <x v="13"/>
    <x v="3"/>
  </r>
  <r>
    <x v="18"/>
    <n v="113899"/>
    <n v="28"/>
    <s v="Master's"/>
    <n v="0.91"/>
    <n v="1.03"/>
    <x v="27"/>
    <x v="1"/>
    <n v="0.18"/>
    <n v="0.5"/>
    <n v="0.92"/>
    <n v="0.56000000000000005"/>
    <n v="0.26"/>
    <n v="0.03"/>
    <n v="0.34"/>
    <n v="0.56999999999999995"/>
    <n v="0.04"/>
    <n v="0.61"/>
    <x v="1"/>
    <s v="Expert/Late"/>
    <x v="13"/>
    <x v="3"/>
  </r>
  <r>
    <x v="17"/>
    <n v="59407"/>
    <n v="0"/>
    <s v="Bachelor's"/>
    <n v="0.78"/>
    <n v="0.53"/>
    <x v="45"/>
    <x v="2"/>
    <n v="0.52"/>
    <n v="0.37"/>
    <n v="0.97"/>
    <n v="0.16"/>
    <n v="0.54"/>
    <n v="0.32"/>
    <n v="0.53"/>
    <n v="0.55000000000000004"/>
    <n v="0.09"/>
    <n v="0.66"/>
    <x v="0"/>
    <s v="Entry/Junior"/>
    <x v="15"/>
    <x v="0"/>
  </r>
  <r>
    <x v="15"/>
    <n v="120389"/>
    <n v="28"/>
    <s v="Master's"/>
    <n v="0.77"/>
    <n v="0.59"/>
    <x v="54"/>
    <x v="1"/>
    <n v="0.65"/>
    <n v="0.14000000000000001"/>
    <n v="0.68"/>
    <n v="0.06"/>
    <n v="0.33"/>
    <n v="0.85"/>
    <n v="0.77"/>
    <n v="0.64"/>
    <n v="0.87"/>
    <n v="0.71"/>
    <x v="1"/>
    <s v="Expert/Late"/>
    <x v="13"/>
    <x v="3"/>
  </r>
  <r>
    <x v="7"/>
    <n v="145796"/>
    <n v="23"/>
    <s v="PhD"/>
    <n v="0.98"/>
    <n v="1.19"/>
    <x v="42"/>
    <x v="1"/>
    <n v="0.41"/>
    <n v="0.9"/>
    <n v="0.3"/>
    <n v="0.01"/>
    <n v="0.2"/>
    <n v="0.11"/>
    <n v="0.32"/>
    <n v="0.83"/>
    <n v="0.65"/>
    <n v="0.17"/>
    <x v="1"/>
    <s v="Expert/Late"/>
    <x v="6"/>
    <x v="3"/>
  </r>
  <r>
    <x v="4"/>
    <n v="44433"/>
    <n v="0"/>
    <s v="High School"/>
    <n v="0.5"/>
    <n v="1.01"/>
    <x v="30"/>
    <x v="2"/>
    <n v="0.86"/>
    <n v="0.32"/>
    <n v="0.09"/>
    <n v="0.3"/>
    <n v="0.72"/>
    <n v="0.66"/>
    <n v="0.19"/>
    <n v="0.11"/>
    <n v="0.66"/>
    <n v="0.68"/>
    <x v="0"/>
    <s v="Entry/Junior"/>
    <x v="4"/>
    <x v="2"/>
  </r>
  <r>
    <x v="2"/>
    <n v="120913"/>
    <n v="26"/>
    <s v="High School"/>
    <n v="0.97"/>
    <n v="1.17"/>
    <x v="17"/>
    <x v="0"/>
    <n v="0.13"/>
    <n v="0.98"/>
    <n v="0.03"/>
    <n v="0.53"/>
    <n v="0.28999999999999998"/>
    <n v="0.81"/>
    <n v="0.22"/>
    <n v="0.01"/>
    <n v="0.41"/>
    <n v="0.06"/>
    <x v="1"/>
    <s v="Expert/Late"/>
    <x v="2"/>
    <x v="0"/>
  </r>
  <r>
    <x v="10"/>
    <n v="128747"/>
    <n v="21"/>
    <s v="Bachelor's"/>
    <n v="0.64"/>
    <n v="0.79"/>
    <x v="10"/>
    <x v="2"/>
    <n v="0.16"/>
    <n v="0.14000000000000001"/>
    <n v="0.53"/>
    <n v="0.68"/>
    <n v="0.45"/>
    <n v="0.12"/>
    <n v="0.65"/>
    <n v="0.56000000000000005"/>
    <n v="0.38"/>
    <n v="0.33"/>
    <x v="1"/>
    <s v="Expert/Late"/>
    <x v="9"/>
    <x v="1"/>
  </r>
  <r>
    <x v="6"/>
    <n v="102593"/>
    <n v="22"/>
    <s v="Master's"/>
    <n v="0.15"/>
    <n v="0.84"/>
    <x v="86"/>
    <x v="2"/>
    <n v="0.44"/>
    <n v="0.6"/>
    <n v="0.94"/>
    <n v="0.63"/>
    <n v="0.62"/>
    <n v="0.37"/>
    <n v="0.13"/>
    <n v="0.45"/>
    <n v="0.6"/>
    <n v="0.72"/>
    <x v="1"/>
    <s v="Expert/Late"/>
    <x v="5"/>
    <x v="0"/>
  </r>
  <r>
    <x v="7"/>
    <n v="57706"/>
    <n v="12"/>
    <s v="Master's"/>
    <n v="0.26"/>
    <n v="0.74"/>
    <x v="27"/>
    <x v="1"/>
    <n v="0.56999999999999995"/>
    <n v="0.22"/>
    <n v="0.59"/>
    <n v="0.35"/>
    <n v="0.64"/>
    <n v="0.28999999999999998"/>
    <n v="0.59"/>
    <n v="0.77"/>
    <n v="0.98"/>
    <n v="0.91"/>
    <x v="0"/>
    <s v="Senior"/>
    <x v="6"/>
    <x v="3"/>
  </r>
  <r>
    <x v="0"/>
    <n v="53665"/>
    <n v="21"/>
    <s v="High School"/>
    <n v="0.43"/>
    <n v="0.84"/>
    <x v="73"/>
    <x v="0"/>
    <n v="0.6"/>
    <n v="0.95"/>
    <n v="0.36"/>
    <n v="0.88"/>
    <n v="0.15"/>
    <n v="0.94"/>
    <n v="0.35"/>
    <n v="0.38"/>
    <n v="0.46"/>
    <n v="0.72"/>
    <x v="0"/>
    <s v="Expert/Late"/>
    <x v="0"/>
    <x v="0"/>
  </r>
  <r>
    <x v="8"/>
    <n v="109133"/>
    <n v="24"/>
    <s v="PhD"/>
    <n v="0.48"/>
    <n v="1.02"/>
    <x v="57"/>
    <x v="2"/>
    <n v="0.3"/>
    <n v="0.35"/>
    <n v="0.56000000000000005"/>
    <n v="0.56000000000000005"/>
    <n v="0.71"/>
    <n v="0.72"/>
    <n v="0.24"/>
    <n v="0.77"/>
    <n v="0.02"/>
    <n v="0.72"/>
    <x v="1"/>
    <s v="Expert/Late"/>
    <x v="7"/>
    <x v="2"/>
  </r>
  <r>
    <x v="12"/>
    <n v="74329"/>
    <n v="5"/>
    <s v="Master's"/>
    <n v="0.73"/>
    <n v="1.03"/>
    <x v="25"/>
    <x v="2"/>
    <n v="0.69"/>
    <n v="0.04"/>
    <n v="0.22"/>
    <n v="0.62"/>
    <n v="0.85"/>
    <n v="0.38"/>
    <n v="0.26"/>
    <n v="0.52"/>
    <n v="0.62"/>
    <n v="0.42"/>
    <x v="0"/>
    <s v="Early Career"/>
    <x v="3"/>
    <x v="1"/>
  </r>
  <r>
    <x v="19"/>
    <n v="37279"/>
    <n v="9"/>
    <s v="High School"/>
    <n v="0.52"/>
    <n v="0.54"/>
    <x v="65"/>
    <x v="2"/>
    <n v="0.45"/>
    <n v="0.7"/>
    <n v="0.22"/>
    <n v="0.98"/>
    <n v="0.32"/>
    <n v="0.53"/>
    <n v="0.02"/>
    <n v="0.88"/>
    <n v="0.79"/>
    <n v="0.2"/>
    <x v="0"/>
    <s v="Mid-Level"/>
    <x v="16"/>
    <x v="2"/>
  </r>
  <r>
    <x v="17"/>
    <n v="69323"/>
    <n v="9"/>
    <s v="High School"/>
    <n v="0.32"/>
    <n v="1.19"/>
    <x v="12"/>
    <x v="2"/>
    <n v="0.74"/>
    <n v="0.92"/>
    <n v="0.86"/>
    <n v="0.99"/>
    <n v="0.18"/>
    <n v="0.3"/>
    <n v="0.64"/>
    <n v="0.73"/>
    <n v="0.53"/>
    <n v="7.0000000000000007E-2"/>
    <x v="0"/>
    <s v="Mid-Level"/>
    <x v="15"/>
    <x v="0"/>
  </r>
  <r>
    <x v="13"/>
    <n v="81454"/>
    <n v="18"/>
    <s v="High School"/>
    <n v="0.96"/>
    <n v="0.91"/>
    <x v="65"/>
    <x v="2"/>
    <n v="0.02"/>
    <n v="0.24"/>
    <n v="0.7"/>
    <n v="0.91"/>
    <n v="0.09"/>
    <n v="0.55000000000000004"/>
    <n v="0.7"/>
    <n v="0.28000000000000003"/>
    <n v="0.56999999999999995"/>
    <n v="0.72"/>
    <x v="0"/>
    <s v="Senior"/>
    <x v="11"/>
    <x v="1"/>
  </r>
  <r>
    <x v="2"/>
    <n v="80366"/>
    <n v="15"/>
    <s v="Master's"/>
    <n v="0.45"/>
    <n v="1.25"/>
    <x v="80"/>
    <x v="0"/>
    <n v="0.21"/>
    <n v="0.19"/>
    <n v="0.36"/>
    <n v="0.04"/>
    <n v="0.28000000000000003"/>
    <n v="0.65"/>
    <n v="0.65"/>
    <n v="7.0000000000000007E-2"/>
    <n v="0.28999999999999998"/>
    <n v="0.56999999999999995"/>
    <x v="0"/>
    <s v="Senior"/>
    <x v="2"/>
    <x v="0"/>
  </r>
  <r>
    <x v="3"/>
    <n v="71476"/>
    <n v="0"/>
    <s v="PhD"/>
    <n v="0.42"/>
    <n v="1.21"/>
    <x v="85"/>
    <x v="1"/>
    <n v="0.28000000000000003"/>
    <n v="0.14000000000000001"/>
    <n v="0.13"/>
    <n v="0.96"/>
    <n v="0.38"/>
    <n v="0.53"/>
    <n v="0.73"/>
    <n v="0.05"/>
    <n v="0.24"/>
    <n v="0.83"/>
    <x v="0"/>
    <s v="Entry/Junior"/>
    <x v="3"/>
    <x v="1"/>
  </r>
  <r>
    <x v="6"/>
    <n v="122850"/>
    <n v="11"/>
    <s v="High School"/>
    <n v="0.37"/>
    <n v="0.87"/>
    <x v="3"/>
    <x v="2"/>
    <n v="0.3"/>
    <n v="0.12"/>
    <n v="0.26"/>
    <n v="0.39"/>
    <n v="0.05"/>
    <n v="0.48"/>
    <n v="0.74"/>
    <n v="0.51"/>
    <n v="7.0000000000000007E-2"/>
    <n v="0.44"/>
    <x v="1"/>
    <s v="Senior"/>
    <x v="5"/>
    <x v="0"/>
  </r>
  <r>
    <x v="3"/>
    <n v="80608"/>
    <n v="17"/>
    <s v="High School"/>
    <n v="0.06"/>
    <n v="0.56000000000000005"/>
    <x v="84"/>
    <x v="2"/>
    <n v="0.19"/>
    <n v="0.93"/>
    <n v="0.57999999999999996"/>
    <n v="0.28999999999999998"/>
    <n v="0.7"/>
    <n v="0.37"/>
    <n v="0.13"/>
    <n v="0.24"/>
    <n v="0.64"/>
    <n v="0.05"/>
    <x v="0"/>
    <s v="Senior"/>
    <x v="3"/>
    <x v="1"/>
  </r>
  <r>
    <x v="5"/>
    <n v="92188"/>
    <n v="24"/>
    <s v="Master's"/>
    <n v="0.25"/>
    <n v="1.08"/>
    <x v="29"/>
    <x v="1"/>
    <n v="0.31"/>
    <n v="0.69"/>
    <n v="0.34"/>
    <n v="0.63"/>
    <n v="0.63"/>
    <n v="0.28000000000000003"/>
    <n v="0.64"/>
    <n v="0.38"/>
    <n v="0.34"/>
    <n v="0.28999999999999998"/>
    <x v="0"/>
    <s v="Expert/Late"/>
    <x v="3"/>
    <x v="1"/>
  </r>
  <r>
    <x v="19"/>
    <n v="43606"/>
    <n v="29"/>
    <s v="High School"/>
    <n v="0.93"/>
    <n v="0.89"/>
    <x v="86"/>
    <x v="2"/>
    <n v="0.71"/>
    <n v="0.28999999999999998"/>
    <n v="0.25"/>
    <n v="0.32"/>
    <n v="0.72"/>
    <n v="0.82"/>
    <n v="0.59"/>
    <n v="0.32"/>
    <n v="0.31"/>
    <n v="0.12"/>
    <x v="0"/>
    <s v="Expert/Late"/>
    <x v="16"/>
    <x v="2"/>
  </r>
  <r>
    <x v="7"/>
    <n v="83568"/>
    <n v="29"/>
    <s v="PhD"/>
    <n v="0.64"/>
    <n v="0.53"/>
    <x v="29"/>
    <x v="1"/>
    <n v="0.45"/>
    <n v="0.97"/>
    <n v="0.82"/>
    <n v="0.17"/>
    <n v="0.72"/>
    <n v="0.49"/>
    <n v="0.19"/>
    <n v="0.7"/>
    <n v="0.55000000000000004"/>
    <n v="0.03"/>
    <x v="0"/>
    <s v="Expert/Late"/>
    <x v="6"/>
    <x v="3"/>
  </r>
  <r>
    <x v="10"/>
    <n v="81638"/>
    <n v="21"/>
    <s v="High School"/>
    <n v="0.63"/>
    <n v="0.64"/>
    <x v="30"/>
    <x v="2"/>
    <n v="0.59"/>
    <n v="0.14000000000000001"/>
    <n v="0.85"/>
    <n v="0.03"/>
    <n v="0.1"/>
    <n v="0.12"/>
    <n v="0.53"/>
    <n v="0.62"/>
    <n v="0.4"/>
    <n v="0.28999999999999998"/>
    <x v="0"/>
    <s v="Expert/Late"/>
    <x v="9"/>
    <x v="1"/>
  </r>
  <r>
    <x v="14"/>
    <n v="123309"/>
    <n v="25"/>
    <s v="High School"/>
    <n v="7.0000000000000007E-2"/>
    <n v="0.78"/>
    <x v="76"/>
    <x v="0"/>
    <n v="0.01"/>
    <n v="0.35"/>
    <n v="0.19"/>
    <n v="0.27"/>
    <n v="0.82"/>
    <n v="0.16"/>
    <n v="0.78"/>
    <n v="0.68"/>
    <n v="0.33"/>
    <n v="0.55000000000000004"/>
    <x v="1"/>
    <s v="Expert/Late"/>
    <x v="12"/>
    <x v="0"/>
  </r>
  <r>
    <x v="17"/>
    <n v="64873"/>
    <n v="24"/>
    <s v="Master's"/>
    <n v="0.13"/>
    <n v="1.41"/>
    <x v="68"/>
    <x v="2"/>
    <n v="0.88"/>
    <n v="0.82"/>
    <n v="0.08"/>
    <n v="0.21"/>
    <n v="0.15"/>
    <n v="0.83"/>
    <n v="0.86"/>
    <n v="0.53"/>
    <n v="0.1"/>
    <n v="0.14000000000000001"/>
    <x v="0"/>
    <s v="Expert/Late"/>
    <x v="15"/>
    <x v="0"/>
  </r>
  <r>
    <x v="7"/>
    <n v="78179"/>
    <n v="18"/>
    <s v="Master's"/>
    <n v="0.93"/>
    <n v="0.7"/>
    <x v="1"/>
    <x v="1"/>
    <n v="0.33"/>
    <n v="0.03"/>
    <n v="0.83"/>
    <n v="0.49"/>
    <n v="0.64"/>
    <n v="0.41"/>
    <n v="0.35"/>
    <n v="0.22"/>
    <n v="0.77"/>
    <n v="0.7"/>
    <x v="0"/>
    <s v="Senior"/>
    <x v="6"/>
    <x v="3"/>
  </r>
  <r>
    <x v="1"/>
    <n v="78139"/>
    <n v="11"/>
    <s v="Bachelor's"/>
    <n v="0.32"/>
    <n v="0.5"/>
    <x v="34"/>
    <x v="1"/>
    <n v="0.62"/>
    <n v="0.51"/>
    <n v="0.43"/>
    <n v="0.83"/>
    <n v="0.5"/>
    <n v="0.38"/>
    <n v="0.16"/>
    <n v="0.82"/>
    <n v="0.57999999999999996"/>
    <n v="0.09"/>
    <x v="0"/>
    <s v="Senior"/>
    <x v="1"/>
    <x v="1"/>
  </r>
  <r>
    <x v="7"/>
    <n v="43445"/>
    <n v="11"/>
    <s v="Bachelor's"/>
    <n v="0.43"/>
    <n v="1.31"/>
    <x v="16"/>
    <x v="1"/>
    <n v="0.6"/>
    <n v="0.73"/>
    <n v="0.06"/>
    <n v="0.56000000000000005"/>
    <n v="0.76"/>
    <n v="0.5"/>
    <n v="0.59"/>
    <n v="0.9"/>
    <n v="0.2"/>
    <n v="0.1"/>
    <x v="0"/>
    <s v="Senior"/>
    <x v="6"/>
    <x v="3"/>
  </r>
  <r>
    <x v="17"/>
    <n v="31299"/>
    <n v="6"/>
    <s v="PhD"/>
    <n v="0.82"/>
    <n v="1.35"/>
    <x v="23"/>
    <x v="2"/>
    <n v="0.83"/>
    <n v="0.7"/>
    <n v="0.09"/>
    <n v="0.76"/>
    <n v="0.18"/>
    <n v="0.24"/>
    <n v="0.39"/>
    <n v="0.31"/>
    <n v="0.32"/>
    <n v="0.17"/>
    <x v="0"/>
    <s v="Mid-Level"/>
    <x v="15"/>
    <x v="0"/>
  </r>
  <r>
    <x v="12"/>
    <n v="104263"/>
    <n v="4"/>
    <s v="High School"/>
    <n v="0.02"/>
    <n v="0.97"/>
    <x v="45"/>
    <x v="2"/>
    <n v="0.86"/>
    <n v="0.82"/>
    <n v="0.42"/>
    <n v="0.73"/>
    <n v="0.28999999999999998"/>
    <n v="0.06"/>
    <n v="0.68"/>
    <n v="0.65"/>
    <n v="0.8"/>
    <n v="0.62"/>
    <x v="1"/>
    <s v="Early Career"/>
    <x v="3"/>
    <x v="1"/>
  </r>
  <r>
    <x v="7"/>
    <n v="33250"/>
    <n v="2"/>
    <s v="Master's"/>
    <n v="0.88"/>
    <n v="0.59"/>
    <x v="16"/>
    <x v="1"/>
    <n v="0.93"/>
    <n v="0.73"/>
    <n v="0.9"/>
    <n v="0.77"/>
    <n v="0.53"/>
    <n v="0.6"/>
    <n v="0.63"/>
    <n v="0.13"/>
    <n v="0.19"/>
    <n v="0.52"/>
    <x v="0"/>
    <s v="Entry/Junior"/>
    <x v="6"/>
    <x v="3"/>
  </r>
  <r>
    <x v="1"/>
    <n v="135050"/>
    <n v="21"/>
    <s v="Master's"/>
    <n v="0.96"/>
    <n v="1.01"/>
    <x v="18"/>
    <x v="1"/>
    <n v="0.16"/>
    <n v="0.42"/>
    <n v="0.3"/>
    <n v="0.09"/>
    <n v="0.97"/>
    <n v="0.26"/>
    <n v="0.69"/>
    <n v="0.09"/>
    <n v="0.91"/>
    <n v="0.59"/>
    <x v="1"/>
    <s v="Expert/Late"/>
    <x v="1"/>
    <x v="1"/>
  </r>
  <r>
    <x v="8"/>
    <n v="80029"/>
    <n v="23"/>
    <s v="Bachelor's"/>
    <n v="0.67"/>
    <n v="1.27"/>
    <x v="66"/>
    <x v="2"/>
    <n v="0.89"/>
    <n v="0.79"/>
    <n v="0.69"/>
    <n v="0.56999999999999995"/>
    <n v="0.12"/>
    <n v="0.17"/>
    <n v="0.82"/>
    <n v="0.8"/>
    <n v="0.61"/>
    <n v="0.44"/>
    <x v="0"/>
    <s v="Expert/Late"/>
    <x v="7"/>
    <x v="2"/>
  </r>
  <r>
    <x v="0"/>
    <n v="34965"/>
    <n v="8"/>
    <s v="Bachelor's"/>
    <n v="0.33"/>
    <n v="0.92"/>
    <x v="90"/>
    <x v="0"/>
    <n v="0.93"/>
    <n v="0.11"/>
    <n v="0.52"/>
    <n v="0.37"/>
    <n v="0.99"/>
    <n v="0.86"/>
    <n v="0.44"/>
    <n v="1"/>
    <n v="0.51"/>
    <n v="0.17"/>
    <x v="0"/>
    <s v="Mid-Level"/>
    <x v="0"/>
    <x v="0"/>
  </r>
  <r>
    <x v="15"/>
    <n v="148225"/>
    <n v="11"/>
    <s v="High School"/>
    <n v="0.23"/>
    <n v="1.1399999999999999"/>
    <x v="16"/>
    <x v="1"/>
    <n v="0.79"/>
    <n v="0.27"/>
    <n v="0.3"/>
    <n v="7.0000000000000007E-2"/>
    <n v="0.28999999999999998"/>
    <n v="0.09"/>
    <n v="0.5"/>
    <n v="0.71"/>
    <n v="0.75"/>
    <n v="0.06"/>
    <x v="1"/>
    <s v="Senior"/>
    <x v="13"/>
    <x v="3"/>
  </r>
  <r>
    <x v="10"/>
    <n v="118458"/>
    <n v="27"/>
    <s v="Bachelor's"/>
    <n v="0.28999999999999998"/>
    <n v="0.6"/>
    <x v="30"/>
    <x v="2"/>
    <n v="0.3"/>
    <n v="0.63"/>
    <n v="0.88"/>
    <n v="0.45"/>
    <n v="0.75"/>
    <n v="0.15"/>
    <n v="0.89"/>
    <n v="0.15"/>
    <n v="0.19"/>
    <n v="0.11"/>
    <x v="1"/>
    <s v="Expert/Late"/>
    <x v="9"/>
    <x v="1"/>
  </r>
  <r>
    <x v="0"/>
    <n v="105763"/>
    <n v="6"/>
    <s v="PhD"/>
    <n v="0.55000000000000004"/>
    <n v="1.49"/>
    <x v="40"/>
    <x v="0"/>
    <n v="0.38"/>
    <n v="0.57999999999999996"/>
    <n v="0.62"/>
    <n v="0.82"/>
    <n v="0.74"/>
    <n v="0.56999999999999995"/>
    <n v="0.67"/>
    <n v="0.75"/>
    <n v="0.13"/>
    <n v="0.2"/>
    <x v="1"/>
    <s v="Mid-Level"/>
    <x v="0"/>
    <x v="0"/>
  </r>
  <r>
    <x v="0"/>
    <n v="99458"/>
    <n v="16"/>
    <s v="Bachelor's"/>
    <n v="0.85"/>
    <n v="0.91"/>
    <x v="89"/>
    <x v="0"/>
    <n v="0.22"/>
    <n v="0.42"/>
    <n v="0.38"/>
    <n v="0.93"/>
    <n v="0.28999999999999998"/>
    <n v="0.47"/>
    <n v="0.19"/>
    <n v="0.52"/>
    <n v="0.86"/>
    <n v="0.3"/>
    <x v="0"/>
    <s v="Senior"/>
    <x v="0"/>
    <x v="0"/>
  </r>
  <r>
    <x v="18"/>
    <n v="34516"/>
    <n v="11"/>
    <s v="Bachelor's"/>
    <n v="0.91"/>
    <n v="0.56999999999999995"/>
    <x v="52"/>
    <x v="1"/>
    <n v="0.26"/>
    <n v="0.18"/>
    <n v="0.6"/>
    <n v="0.71"/>
    <n v="0.39"/>
    <n v="0.04"/>
    <n v="0.91"/>
    <n v="0.73"/>
    <n v="0.27"/>
    <n v="0.5"/>
    <x v="0"/>
    <s v="Senior"/>
    <x v="13"/>
    <x v="3"/>
  </r>
  <r>
    <x v="7"/>
    <n v="123606"/>
    <n v="9"/>
    <s v="Master's"/>
    <n v="0.34"/>
    <n v="1.02"/>
    <x v="82"/>
    <x v="1"/>
    <n v="0.21"/>
    <n v="0.78"/>
    <n v="0.3"/>
    <n v="0.57999999999999996"/>
    <n v="0.27"/>
    <n v="0.43"/>
    <n v="0.21"/>
    <n v="0.63"/>
    <n v="0.43"/>
    <n v="0.02"/>
    <x v="1"/>
    <s v="Mid-Level"/>
    <x v="6"/>
    <x v="3"/>
  </r>
  <r>
    <x v="12"/>
    <n v="149359"/>
    <n v="0"/>
    <s v="PhD"/>
    <n v="0.47"/>
    <n v="0.68"/>
    <x v="68"/>
    <x v="2"/>
    <n v="0.41"/>
    <n v="0.65"/>
    <n v="0.95"/>
    <n v="0.53"/>
    <n v="0.79"/>
    <n v="0.75"/>
    <n v="0.92"/>
    <n v="0.21"/>
    <n v="0.83"/>
    <n v="0.91"/>
    <x v="1"/>
    <s v="Entry/Junior"/>
    <x v="3"/>
    <x v="1"/>
  </r>
  <r>
    <x v="4"/>
    <n v="37509"/>
    <n v="28"/>
    <s v="Bachelor's"/>
    <n v="0.31"/>
    <n v="1.45"/>
    <x v="33"/>
    <x v="2"/>
    <n v="0.38"/>
    <n v="0.79"/>
    <n v="0.3"/>
    <n v="0.18"/>
    <n v="0.54"/>
    <n v="0.56999999999999995"/>
    <n v="0.83"/>
    <n v="0.46"/>
    <n v="0.81"/>
    <n v="0.31"/>
    <x v="0"/>
    <s v="Expert/Late"/>
    <x v="4"/>
    <x v="2"/>
  </r>
  <r>
    <x v="12"/>
    <n v="117178"/>
    <n v="4"/>
    <s v="PhD"/>
    <n v="0.21"/>
    <n v="0.89"/>
    <x v="4"/>
    <x v="2"/>
    <n v="0.22"/>
    <n v="0.81"/>
    <n v="0.28000000000000003"/>
    <n v="0.03"/>
    <n v="0.11"/>
    <n v="0.75"/>
    <n v="0.26"/>
    <n v="0.65"/>
    <n v="0.7"/>
    <n v="0.35"/>
    <x v="1"/>
    <s v="Early Career"/>
    <x v="3"/>
    <x v="1"/>
  </r>
  <r>
    <x v="19"/>
    <n v="49060"/>
    <n v="0"/>
    <s v="Bachelor's"/>
    <n v="0.4"/>
    <n v="1.45"/>
    <x v="87"/>
    <x v="2"/>
    <n v="0.18"/>
    <n v="0.37"/>
    <n v="0.67"/>
    <n v="0.7"/>
    <n v="0.92"/>
    <n v="0.88"/>
    <n v="0.28999999999999998"/>
    <n v="0.46"/>
    <n v="0.75"/>
    <n v="0.92"/>
    <x v="0"/>
    <s v="Entry/Junior"/>
    <x v="16"/>
    <x v="2"/>
  </r>
  <r>
    <x v="7"/>
    <n v="59235"/>
    <n v="11"/>
    <s v="High School"/>
    <n v="0.44"/>
    <n v="1.4"/>
    <x v="41"/>
    <x v="1"/>
    <n v="0.48"/>
    <n v="0.9"/>
    <n v="0.8"/>
    <n v="0.24"/>
    <n v="0.32"/>
    <n v="0.35"/>
    <n v="0.91"/>
    <n v="1"/>
    <n v="0.77"/>
    <n v="0.48"/>
    <x v="0"/>
    <s v="Senior"/>
    <x v="6"/>
    <x v="3"/>
  </r>
  <r>
    <x v="7"/>
    <n v="79216"/>
    <n v="21"/>
    <s v="Bachelor's"/>
    <n v="0.7"/>
    <n v="0.89"/>
    <x v="13"/>
    <x v="1"/>
    <n v="0.61"/>
    <n v="0.48"/>
    <n v="0.94"/>
    <n v="0.02"/>
    <n v="0.71"/>
    <n v="0.41"/>
    <n v="0.71"/>
    <n v="0.68"/>
    <n v="0.01"/>
    <n v="0.28999999999999998"/>
    <x v="0"/>
    <s v="Expert/Late"/>
    <x v="6"/>
    <x v="3"/>
  </r>
  <r>
    <x v="7"/>
    <n v="49789"/>
    <n v="20"/>
    <s v="Master's"/>
    <n v="0.17"/>
    <n v="1.23"/>
    <x v="37"/>
    <x v="1"/>
    <n v="0.47"/>
    <n v="0.25"/>
    <n v="0.57999999999999996"/>
    <n v="0.72"/>
    <n v="0.33"/>
    <n v="0.6"/>
    <n v="0.82"/>
    <n v="0.09"/>
    <n v="0.71"/>
    <n v="0.32"/>
    <x v="0"/>
    <s v="Senior"/>
    <x v="6"/>
    <x v="3"/>
  </r>
  <r>
    <x v="14"/>
    <n v="107171"/>
    <n v="21"/>
    <s v="High School"/>
    <n v="0.02"/>
    <n v="0.92"/>
    <x v="59"/>
    <x v="0"/>
    <n v="0.52"/>
    <n v="0.6"/>
    <n v="0.33"/>
    <n v="0.18"/>
    <n v="0.81"/>
    <n v="0.91"/>
    <n v="0.51"/>
    <n v="0.31"/>
    <n v="0.51"/>
    <n v="0.88"/>
    <x v="1"/>
    <s v="Expert/Late"/>
    <x v="12"/>
    <x v="0"/>
  </r>
  <r>
    <x v="7"/>
    <n v="30443"/>
    <n v="21"/>
    <s v="PhD"/>
    <n v="0.86"/>
    <n v="0.83"/>
    <x v="70"/>
    <x v="1"/>
    <n v="0.65"/>
    <n v="0.56999999999999995"/>
    <n v="0.53"/>
    <n v="0.55000000000000004"/>
    <n v="0.85"/>
    <n v="0.92"/>
    <n v="0.11"/>
    <n v="0.56999999999999995"/>
    <n v="0.92"/>
    <n v="0.13"/>
    <x v="2"/>
    <s v="Expert/Late"/>
    <x v="6"/>
    <x v="3"/>
  </r>
  <r>
    <x v="6"/>
    <n v="105494"/>
    <n v="7"/>
    <s v="Bachelor's"/>
    <n v="0.09"/>
    <n v="0.61"/>
    <x v="72"/>
    <x v="2"/>
    <n v="0.45"/>
    <n v="0.69"/>
    <n v="0.14000000000000001"/>
    <n v="0.02"/>
    <n v="0.89"/>
    <n v="0.56999999999999995"/>
    <n v="0.02"/>
    <n v="0.99"/>
    <n v="0.49"/>
    <n v="0.48"/>
    <x v="1"/>
    <s v="Mid-Level"/>
    <x v="5"/>
    <x v="0"/>
  </r>
  <r>
    <x v="10"/>
    <n v="45231"/>
    <n v="0"/>
    <s v="High School"/>
    <n v="0.01"/>
    <n v="1.07"/>
    <x v="33"/>
    <x v="2"/>
    <n v="0.3"/>
    <n v="0.73"/>
    <n v="0.38"/>
    <n v="0.72"/>
    <n v="0.14000000000000001"/>
    <n v="0.91"/>
    <n v="0.88"/>
    <n v="0.15"/>
    <n v="0.94"/>
    <n v="0.56000000000000005"/>
    <x v="0"/>
    <s v="Entry/Junior"/>
    <x v="9"/>
    <x v="1"/>
  </r>
  <r>
    <x v="16"/>
    <n v="116065"/>
    <n v="9"/>
    <s v="PhD"/>
    <n v="0.84"/>
    <n v="0.57999999999999996"/>
    <x v="44"/>
    <x v="0"/>
    <n v="0.28999999999999998"/>
    <n v="0.48"/>
    <n v="0.35"/>
    <n v="0.51"/>
    <n v="0.19"/>
    <n v="0.68"/>
    <n v="0.06"/>
    <n v="0.36"/>
    <n v="0.18"/>
    <n v="0.73"/>
    <x v="1"/>
    <s v="Mid-Level"/>
    <x v="14"/>
    <x v="0"/>
  </r>
  <r>
    <x v="11"/>
    <n v="102436"/>
    <n v="19"/>
    <s v="PhD"/>
    <n v="0.08"/>
    <n v="1.29"/>
    <x v="72"/>
    <x v="2"/>
    <n v="0.97"/>
    <n v="0.57999999999999996"/>
    <n v="0.33"/>
    <n v="0.32"/>
    <n v="0.38"/>
    <n v="0.61"/>
    <n v="0.49"/>
    <n v="0.65"/>
    <n v="0.04"/>
    <n v="0.11"/>
    <x v="1"/>
    <s v="Senior"/>
    <x v="10"/>
    <x v="2"/>
  </r>
  <r>
    <x v="8"/>
    <n v="62256"/>
    <n v="25"/>
    <s v="PhD"/>
    <n v="1"/>
    <n v="1.25"/>
    <x v="10"/>
    <x v="2"/>
    <n v="0.95"/>
    <n v="0.21"/>
    <n v="0.73"/>
    <n v="0.12"/>
    <n v="0.65"/>
    <n v="0.76"/>
    <n v="0.86"/>
    <n v="0.73"/>
    <n v="0.92"/>
    <n v="0.52"/>
    <x v="0"/>
    <s v="Expert/Late"/>
    <x v="7"/>
    <x v="2"/>
  </r>
  <r>
    <x v="10"/>
    <n v="61917"/>
    <n v="10"/>
    <s v="Master's"/>
    <n v="0.8"/>
    <n v="0.78"/>
    <x v="6"/>
    <x v="2"/>
    <n v="0.83"/>
    <n v="0.15"/>
    <n v="0.62"/>
    <n v="0.96"/>
    <n v="0.84"/>
    <n v="0.06"/>
    <n v="0.32"/>
    <n v="0.14000000000000001"/>
    <n v="0.95"/>
    <n v="0.99"/>
    <x v="0"/>
    <s v="Mid-Level"/>
    <x v="9"/>
    <x v="1"/>
  </r>
  <r>
    <x v="11"/>
    <n v="62948"/>
    <n v="6"/>
    <s v="PhD"/>
    <n v="0.67"/>
    <n v="1.34"/>
    <x v="65"/>
    <x v="2"/>
    <n v="0.19"/>
    <n v="0.01"/>
    <n v="0.41"/>
    <n v="0.9"/>
    <n v="0.9"/>
    <n v="0.13"/>
    <n v="0.2"/>
    <n v="0.41"/>
    <n v="0.78"/>
    <n v="0.61"/>
    <x v="0"/>
    <s v="Mid-Level"/>
    <x v="10"/>
    <x v="2"/>
  </r>
  <r>
    <x v="11"/>
    <n v="138602"/>
    <n v="23"/>
    <s v="Master's"/>
    <n v="0.59"/>
    <n v="0.6"/>
    <x v="78"/>
    <x v="2"/>
    <n v="0.99"/>
    <n v="0.09"/>
    <n v="0.52"/>
    <n v="0.3"/>
    <n v="0.54"/>
    <n v="0.56999999999999995"/>
    <n v="0.57999999999999996"/>
    <n v="0.85"/>
    <n v="0.39"/>
    <n v="0.52"/>
    <x v="1"/>
    <s v="Expert/Late"/>
    <x v="10"/>
    <x v="2"/>
  </r>
  <r>
    <x v="2"/>
    <n v="43322"/>
    <n v="3"/>
    <s v="PhD"/>
    <n v="0.79"/>
    <n v="0.76"/>
    <x v="40"/>
    <x v="0"/>
    <n v="0.27"/>
    <n v="0.01"/>
    <n v="0.15"/>
    <n v="0.99"/>
    <n v="0.32"/>
    <n v="0.11"/>
    <n v="0.12"/>
    <n v="0.31"/>
    <n v="0.04"/>
    <n v="0.51"/>
    <x v="0"/>
    <s v="Early Career"/>
    <x v="2"/>
    <x v="0"/>
  </r>
  <r>
    <x v="14"/>
    <n v="143044"/>
    <n v="14"/>
    <s v="High School"/>
    <n v="0.52"/>
    <n v="0.64"/>
    <x v="2"/>
    <x v="0"/>
    <n v="0.6"/>
    <n v="0.06"/>
    <n v="0.4"/>
    <n v="0.3"/>
    <n v="0.24"/>
    <n v="0.6"/>
    <n v="0.59"/>
    <n v="0.63"/>
    <n v="0.16"/>
    <n v="0.28999999999999998"/>
    <x v="1"/>
    <s v="Senior"/>
    <x v="12"/>
    <x v="0"/>
  </r>
  <r>
    <x v="2"/>
    <n v="128875"/>
    <n v="7"/>
    <s v="Bachelor's"/>
    <n v="0.54"/>
    <n v="0.96"/>
    <x v="80"/>
    <x v="0"/>
    <n v="0.79"/>
    <n v="0.09"/>
    <n v="0.97"/>
    <n v="0.12"/>
    <n v="0.77"/>
    <n v="0.37"/>
    <n v="0.87"/>
    <n v="7.0000000000000007E-2"/>
    <n v="0.37"/>
    <n v="0.34"/>
    <x v="1"/>
    <s v="Mid-Level"/>
    <x v="2"/>
    <x v="0"/>
  </r>
  <r>
    <x v="5"/>
    <n v="130901"/>
    <n v="27"/>
    <s v="Master's"/>
    <n v="0.99"/>
    <n v="0.69"/>
    <x v="13"/>
    <x v="1"/>
    <n v="0.54"/>
    <n v="0.15"/>
    <n v="0.17"/>
    <n v="0.99"/>
    <n v="0.45"/>
    <n v="0.13"/>
    <n v="0.21"/>
    <n v="0.27"/>
    <n v="0.51"/>
    <n v="0.34"/>
    <x v="1"/>
    <s v="Expert/Late"/>
    <x v="3"/>
    <x v="1"/>
  </r>
  <r>
    <x v="7"/>
    <n v="138298"/>
    <n v="2"/>
    <s v="Master's"/>
    <n v="0.17"/>
    <n v="0.83"/>
    <x v="34"/>
    <x v="1"/>
    <n v="0.89"/>
    <n v="0.2"/>
    <n v="0.76"/>
    <n v="0.35"/>
    <n v="0.47"/>
    <n v="0.28999999999999998"/>
    <n v="0.7"/>
    <n v="0.84"/>
    <n v="0.28999999999999998"/>
    <n v="0.24"/>
    <x v="1"/>
    <s v="Entry/Junior"/>
    <x v="6"/>
    <x v="3"/>
  </r>
  <r>
    <x v="2"/>
    <n v="86987"/>
    <n v="9"/>
    <s v="High School"/>
    <n v="0.2"/>
    <n v="1.1399999999999999"/>
    <x v="28"/>
    <x v="0"/>
    <n v="0.62"/>
    <n v="0.51"/>
    <n v="0.11"/>
    <n v="0.65"/>
    <n v="0.45"/>
    <n v="0.22"/>
    <n v="0.35"/>
    <n v="0.49"/>
    <n v="0.09"/>
    <n v="0.96"/>
    <x v="0"/>
    <s v="Mid-Level"/>
    <x v="2"/>
    <x v="0"/>
  </r>
  <r>
    <x v="2"/>
    <n v="48445"/>
    <n v="26"/>
    <s v="High School"/>
    <n v="0.1"/>
    <n v="1.32"/>
    <x v="80"/>
    <x v="0"/>
    <n v="0.6"/>
    <n v="0.28000000000000003"/>
    <n v="0.73"/>
    <n v="0.72"/>
    <n v="0.55000000000000004"/>
    <n v="0.24"/>
    <n v="0.25"/>
    <n v="0.38"/>
    <n v="0.15"/>
    <n v="0.34"/>
    <x v="0"/>
    <s v="Expert/Late"/>
    <x v="2"/>
    <x v="0"/>
  </r>
  <r>
    <x v="14"/>
    <n v="44407"/>
    <n v="0"/>
    <s v="PhD"/>
    <n v="0.81"/>
    <n v="0.9"/>
    <x v="81"/>
    <x v="0"/>
    <n v="0.1"/>
    <n v="0.88"/>
    <n v="0.28999999999999998"/>
    <n v="0.4"/>
    <n v="0.8"/>
    <n v="0.64"/>
    <n v="0.31"/>
    <n v="0.23"/>
    <n v="0.96"/>
    <n v="0.09"/>
    <x v="0"/>
    <s v="Entry/Junior"/>
    <x v="12"/>
    <x v="0"/>
  </r>
  <r>
    <x v="2"/>
    <n v="36934"/>
    <n v="3"/>
    <s v="PhD"/>
    <n v="0.67"/>
    <n v="1.1100000000000001"/>
    <x v="51"/>
    <x v="0"/>
    <n v="0.73"/>
    <n v="0.86"/>
    <n v="0.92"/>
    <n v="0.78"/>
    <n v="0.23"/>
    <n v="0.46"/>
    <n v="0.64"/>
    <n v="0.54"/>
    <n v="0.16"/>
    <n v="0.59"/>
    <x v="0"/>
    <s v="Early Career"/>
    <x v="2"/>
    <x v="0"/>
  </r>
  <r>
    <x v="3"/>
    <n v="131053"/>
    <n v="0"/>
    <s v="Master's"/>
    <n v="0.42"/>
    <n v="1.17"/>
    <x v="33"/>
    <x v="2"/>
    <n v="0.38"/>
    <n v="0.56999999999999995"/>
    <n v="0.21"/>
    <n v="0.55000000000000004"/>
    <n v="0.8"/>
    <n v="0.76"/>
    <n v="0.36"/>
    <n v="0.11"/>
    <n v="0.8"/>
    <n v="0.27"/>
    <x v="1"/>
    <s v="Entry/Junior"/>
    <x v="3"/>
    <x v="1"/>
  </r>
  <r>
    <x v="13"/>
    <n v="48082"/>
    <n v="19"/>
    <s v="Master's"/>
    <n v="0.45"/>
    <n v="1.24"/>
    <x v="69"/>
    <x v="2"/>
    <n v="0.98"/>
    <n v="0.19"/>
    <n v="0.28999999999999998"/>
    <n v="0.61"/>
    <n v="0.81"/>
    <n v="0.23"/>
    <n v="0.41"/>
    <n v="0.41"/>
    <n v="0.77"/>
    <n v="0.24"/>
    <x v="0"/>
    <s v="Senior"/>
    <x v="11"/>
    <x v="1"/>
  </r>
  <r>
    <x v="5"/>
    <n v="66738"/>
    <n v="18"/>
    <s v="High School"/>
    <n v="0.51"/>
    <n v="0.78"/>
    <x v="54"/>
    <x v="1"/>
    <n v="0.02"/>
    <n v="0.69"/>
    <n v="0.78"/>
    <n v="0.03"/>
    <n v="0.59"/>
    <n v="0.78"/>
    <n v="0.38"/>
    <n v="0.43"/>
    <n v="0.36"/>
    <n v="0.32"/>
    <x v="0"/>
    <s v="Senior"/>
    <x v="3"/>
    <x v="1"/>
  </r>
  <r>
    <x v="7"/>
    <n v="125946"/>
    <n v="8"/>
    <s v="High School"/>
    <n v="0.17"/>
    <n v="0.94"/>
    <x v="21"/>
    <x v="1"/>
    <n v="0.03"/>
    <n v="0.16"/>
    <n v="0.78"/>
    <n v="0.13"/>
    <n v="0.27"/>
    <n v="0.45"/>
    <n v="0.94"/>
    <n v="0.18"/>
    <n v="0.92"/>
    <n v="0.72"/>
    <x v="1"/>
    <s v="Mid-Level"/>
    <x v="6"/>
    <x v="3"/>
  </r>
  <r>
    <x v="3"/>
    <n v="40037"/>
    <n v="25"/>
    <s v="Master's"/>
    <n v="0.72"/>
    <n v="0.53"/>
    <x v="55"/>
    <x v="2"/>
    <n v="0.33"/>
    <n v="7.0000000000000007E-2"/>
    <n v="0.99"/>
    <n v="0.57999999999999996"/>
    <n v="0.49"/>
    <n v="0.79"/>
    <n v="0.98"/>
    <n v="0.96"/>
    <n v="0.79"/>
    <n v="0.38"/>
    <x v="0"/>
    <s v="Expert/Late"/>
    <x v="3"/>
    <x v="1"/>
  </r>
  <r>
    <x v="16"/>
    <n v="77287"/>
    <n v="23"/>
    <s v="High School"/>
    <n v="0.1"/>
    <n v="0.5"/>
    <x v="58"/>
    <x v="2"/>
    <n v="0.94"/>
    <n v="0.93"/>
    <n v="0.67"/>
    <n v="0.73"/>
    <n v="0.51"/>
    <n v="0.24"/>
    <n v="0.91"/>
    <n v="0.28000000000000003"/>
    <n v="0.74"/>
    <n v="0.25"/>
    <x v="0"/>
    <s v="Expert/Late"/>
    <x v="14"/>
    <x v="0"/>
  </r>
  <r>
    <x v="2"/>
    <n v="33063"/>
    <n v="1"/>
    <s v="Master's"/>
    <n v="0.65"/>
    <n v="1.1399999999999999"/>
    <x v="28"/>
    <x v="0"/>
    <n v="0.42"/>
    <n v="0.52"/>
    <n v="0.28999999999999998"/>
    <n v="0.88"/>
    <n v="0.84"/>
    <n v="0.49"/>
    <n v="0.34"/>
    <n v="0.8"/>
    <n v="0.2"/>
    <n v="7.0000000000000007E-2"/>
    <x v="0"/>
    <s v="Entry/Junior"/>
    <x v="2"/>
    <x v="0"/>
  </r>
  <r>
    <x v="11"/>
    <n v="140263"/>
    <n v="12"/>
    <s v="High School"/>
    <n v="0.04"/>
    <n v="0.99"/>
    <x v="10"/>
    <x v="2"/>
    <n v="0.69"/>
    <n v="0.65"/>
    <n v="0.54"/>
    <n v="0.35"/>
    <n v="0.85"/>
    <n v="0.71"/>
    <n v="0.27"/>
    <n v="0.5"/>
    <n v="0.16"/>
    <n v="0.33"/>
    <x v="1"/>
    <s v="Senior"/>
    <x v="10"/>
    <x v="2"/>
  </r>
  <r>
    <x v="19"/>
    <n v="67932"/>
    <n v="9"/>
    <s v="Master's"/>
    <n v="0.22"/>
    <n v="1.2"/>
    <x v="10"/>
    <x v="2"/>
    <n v="0.94"/>
    <n v="0.31"/>
    <n v="0.35"/>
    <n v="0.59"/>
    <n v="0.59"/>
    <n v="0.57999999999999996"/>
    <n v="0.56999999999999995"/>
    <n v="0.31"/>
    <n v="0.43"/>
    <n v="0.59"/>
    <x v="0"/>
    <s v="Mid-Level"/>
    <x v="16"/>
    <x v="2"/>
  </r>
  <r>
    <x v="10"/>
    <n v="53519"/>
    <n v="24"/>
    <s v="Bachelor's"/>
    <n v="0.25"/>
    <n v="1.2"/>
    <x v="79"/>
    <x v="2"/>
    <n v="0.76"/>
    <n v="0.08"/>
    <n v="0.47"/>
    <n v="0.44"/>
    <n v="0.34"/>
    <n v="0.49"/>
    <n v="0.44"/>
    <n v="0.01"/>
    <n v="0.24"/>
    <n v="0.21"/>
    <x v="0"/>
    <s v="Expert/Late"/>
    <x v="9"/>
    <x v="1"/>
  </r>
  <r>
    <x v="12"/>
    <n v="100363"/>
    <n v="11"/>
    <s v="Bachelor's"/>
    <n v="0.17"/>
    <n v="0.56999999999999995"/>
    <x v="48"/>
    <x v="2"/>
    <n v="0.85"/>
    <n v="0.8"/>
    <n v="0.44"/>
    <n v="0.88"/>
    <n v="0.23"/>
    <n v="0.57999999999999996"/>
    <n v="0.14000000000000001"/>
    <n v="0.83"/>
    <n v="0.13"/>
    <n v="0.03"/>
    <x v="1"/>
    <s v="Senior"/>
    <x v="3"/>
    <x v="1"/>
  </r>
  <r>
    <x v="18"/>
    <n v="58911"/>
    <n v="8"/>
    <s v="High School"/>
    <n v="0.9"/>
    <n v="0.63"/>
    <x v="61"/>
    <x v="1"/>
    <n v="0.32"/>
    <n v="0.8"/>
    <n v="0.42"/>
    <n v="0.61"/>
    <n v="0.4"/>
    <n v="0.55000000000000004"/>
    <n v="0.06"/>
    <n v="0.37"/>
    <n v="0.86"/>
    <n v="0.69"/>
    <x v="0"/>
    <s v="Mid-Level"/>
    <x v="13"/>
    <x v="3"/>
  </r>
  <r>
    <x v="8"/>
    <n v="105253"/>
    <n v="19"/>
    <s v="High School"/>
    <n v="0.79"/>
    <n v="0.95"/>
    <x v="64"/>
    <x v="2"/>
    <n v="0.78"/>
    <n v="0.27"/>
    <n v="0.06"/>
    <n v="0.41"/>
    <n v="0.14000000000000001"/>
    <n v="0.28000000000000003"/>
    <n v="0.95"/>
    <n v="0.85"/>
    <n v="0.59"/>
    <n v="0.4"/>
    <x v="1"/>
    <s v="Senior"/>
    <x v="7"/>
    <x v="2"/>
  </r>
  <r>
    <x v="12"/>
    <n v="105650"/>
    <n v="5"/>
    <s v="Master's"/>
    <n v="0.56999999999999995"/>
    <n v="1.03"/>
    <x v="45"/>
    <x v="2"/>
    <n v="0.93"/>
    <n v="0.33"/>
    <n v="0.21"/>
    <n v="0.4"/>
    <n v="0.44"/>
    <n v="0.04"/>
    <n v="0.86"/>
    <n v="1"/>
    <n v="0.92"/>
    <n v="0.86"/>
    <x v="1"/>
    <s v="Early Career"/>
    <x v="3"/>
    <x v="1"/>
  </r>
  <r>
    <x v="18"/>
    <n v="99037"/>
    <n v="25"/>
    <s v="Bachelor's"/>
    <n v="0.91"/>
    <n v="1.19"/>
    <x v="63"/>
    <x v="1"/>
    <n v="0.16"/>
    <n v="0.05"/>
    <n v="0.41"/>
    <n v="0.81"/>
    <n v="0.49"/>
    <n v="0.37"/>
    <n v="0.11"/>
    <n v="0.05"/>
    <n v="0.4"/>
    <n v="0.1"/>
    <x v="0"/>
    <s v="Expert/Late"/>
    <x v="13"/>
    <x v="3"/>
  </r>
  <r>
    <x v="2"/>
    <n v="38715"/>
    <n v="26"/>
    <s v="Master's"/>
    <n v="0.4"/>
    <n v="1"/>
    <x v="73"/>
    <x v="0"/>
    <n v="0.68"/>
    <n v="0.42"/>
    <n v="0.09"/>
    <n v="0.64"/>
    <n v="0.36"/>
    <n v="0.05"/>
    <n v="0.95"/>
    <n v="0.56999999999999995"/>
    <n v="0.48"/>
    <n v="0.86"/>
    <x v="0"/>
    <s v="Expert/Late"/>
    <x v="2"/>
    <x v="0"/>
  </r>
  <r>
    <x v="5"/>
    <n v="44466"/>
    <n v="9"/>
    <s v="PhD"/>
    <n v="0.22"/>
    <n v="1.31"/>
    <x v="75"/>
    <x v="1"/>
    <n v="0.05"/>
    <n v="0.71"/>
    <n v="0.06"/>
    <n v="0.59"/>
    <n v="0.67"/>
    <n v="0.37"/>
    <n v="0.88"/>
    <n v="0.8"/>
    <n v="0.93"/>
    <n v="0.31"/>
    <x v="0"/>
    <s v="Mid-Level"/>
    <x v="3"/>
    <x v="1"/>
  </r>
  <r>
    <x v="9"/>
    <n v="85432"/>
    <n v="0"/>
    <s v="Bachelor's"/>
    <n v="0.81"/>
    <n v="0.72"/>
    <x v="90"/>
    <x v="0"/>
    <n v="0.82"/>
    <n v="0.22"/>
    <n v="0.31"/>
    <n v="0.44"/>
    <n v="0.27"/>
    <n v="0.46"/>
    <n v="0.01"/>
    <n v="0.21"/>
    <n v="0.83"/>
    <n v="0.41"/>
    <x v="0"/>
    <s v="Entry/Junior"/>
    <x v="8"/>
    <x v="0"/>
  </r>
  <r>
    <x v="18"/>
    <n v="127557"/>
    <n v="13"/>
    <s v="Master's"/>
    <n v="0.89"/>
    <n v="1.32"/>
    <x v="27"/>
    <x v="1"/>
    <n v="0.47"/>
    <n v="0.65"/>
    <n v="0.47"/>
    <n v="0.64"/>
    <n v="0.31"/>
    <n v="0.84"/>
    <n v="0.7"/>
    <n v="0.33"/>
    <n v="0.83"/>
    <n v="0.49"/>
    <x v="1"/>
    <s v="Senior"/>
    <x v="13"/>
    <x v="3"/>
  </r>
  <r>
    <x v="13"/>
    <n v="104227"/>
    <n v="10"/>
    <s v="High School"/>
    <n v="0.08"/>
    <n v="1.2"/>
    <x v="38"/>
    <x v="2"/>
    <n v="0.81"/>
    <n v="0.66"/>
    <n v="0.14000000000000001"/>
    <n v="0.09"/>
    <n v="0.35"/>
    <n v="0.85"/>
    <n v="0.96"/>
    <n v="0.24"/>
    <n v="0.76"/>
    <n v="0.56999999999999995"/>
    <x v="1"/>
    <s v="Mid-Level"/>
    <x v="11"/>
    <x v="1"/>
  </r>
  <r>
    <x v="14"/>
    <n v="64585"/>
    <n v="21"/>
    <s v="Bachelor's"/>
    <n v="0.54"/>
    <n v="1.31"/>
    <x v="62"/>
    <x v="0"/>
    <n v="0.9"/>
    <n v="0.24"/>
    <n v="0.08"/>
    <n v="0.16"/>
    <n v="0.84"/>
    <n v="0.42"/>
    <n v="0.8"/>
    <n v="0.53"/>
    <n v="0.48"/>
    <n v="0.81"/>
    <x v="0"/>
    <s v="Expert/Late"/>
    <x v="12"/>
    <x v="0"/>
  </r>
  <r>
    <x v="10"/>
    <n v="140397"/>
    <n v="18"/>
    <s v="PhD"/>
    <n v="0.8"/>
    <n v="0.6"/>
    <x v="33"/>
    <x v="2"/>
    <n v="0.7"/>
    <n v="0.9"/>
    <n v="0.22"/>
    <n v="0.6"/>
    <n v="0.43"/>
    <n v="0.38"/>
    <n v="0.11"/>
    <n v="0.13"/>
    <n v="0.84"/>
    <n v="0.75"/>
    <x v="1"/>
    <s v="Senior"/>
    <x v="9"/>
    <x v="1"/>
  </r>
  <r>
    <x v="16"/>
    <n v="102620"/>
    <n v="8"/>
    <s v="Master's"/>
    <n v="0.83"/>
    <n v="0.57999999999999996"/>
    <x v="83"/>
    <x v="0"/>
    <n v="0.87"/>
    <n v="0.84"/>
    <n v="0.37"/>
    <n v="0.75"/>
    <n v="0.43"/>
    <n v="0.84"/>
    <n v="0.53"/>
    <n v="0.76"/>
    <n v="0.08"/>
    <n v="0.59"/>
    <x v="1"/>
    <s v="Mid-Level"/>
    <x v="14"/>
    <x v="0"/>
  </r>
  <r>
    <x v="15"/>
    <n v="123332"/>
    <n v="8"/>
    <s v="High School"/>
    <n v="0.61"/>
    <n v="1.2"/>
    <x v="16"/>
    <x v="1"/>
    <n v="0.79"/>
    <n v="0.22"/>
    <n v="0.83"/>
    <n v="0.12"/>
    <n v="0.62"/>
    <n v="0.88"/>
    <n v="0.1"/>
    <n v="0.85"/>
    <n v="0.8"/>
    <n v="0.5"/>
    <x v="1"/>
    <s v="Mid-Level"/>
    <x v="13"/>
    <x v="3"/>
  </r>
  <r>
    <x v="17"/>
    <n v="120833"/>
    <n v="16"/>
    <s v="High School"/>
    <n v="0.82"/>
    <n v="0.68"/>
    <x v="31"/>
    <x v="2"/>
    <n v="0.65"/>
    <n v="0.06"/>
    <n v="0.02"/>
    <n v="0.35"/>
    <n v="0.69"/>
    <n v="0.33"/>
    <n v="0.67"/>
    <n v="0.67"/>
    <n v="0.81"/>
    <n v="0.1"/>
    <x v="1"/>
    <s v="Senior"/>
    <x v="15"/>
    <x v="0"/>
  </r>
  <r>
    <x v="4"/>
    <n v="77131"/>
    <n v="13"/>
    <s v="High School"/>
    <n v="0.06"/>
    <n v="0.68"/>
    <x v="87"/>
    <x v="2"/>
    <n v="0.71"/>
    <n v="0.97"/>
    <n v="0.34"/>
    <n v="0.52"/>
    <n v="0.26"/>
    <n v="0.68"/>
    <n v="0.37"/>
    <n v="0.48"/>
    <n v="0.56999999999999995"/>
    <n v="0.69"/>
    <x v="0"/>
    <s v="Senior"/>
    <x v="4"/>
    <x v="2"/>
  </r>
  <r>
    <x v="2"/>
    <n v="131298"/>
    <n v="25"/>
    <s v="High School"/>
    <n v="0.55000000000000004"/>
    <n v="0.93"/>
    <x v="67"/>
    <x v="0"/>
    <n v="0.21"/>
    <n v="0.88"/>
    <n v="0.87"/>
    <n v="0.03"/>
    <n v="0.69"/>
    <n v="0.55000000000000004"/>
    <n v="0.94"/>
    <n v="0.91"/>
    <n v="0.57999999999999996"/>
    <n v="0.14000000000000001"/>
    <x v="1"/>
    <s v="Expert/Late"/>
    <x v="2"/>
    <x v="0"/>
  </r>
  <r>
    <x v="11"/>
    <n v="58653"/>
    <n v="6"/>
    <s v="PhD"/>
    <n v="0.73"/>
    <n v="1.45"/>
    <x v="84"/>
    <x v="2"/>
    <n v="0.78"/>
    <n v="0.68"/>
    <n v="0.08"/>
    <n v="0.56000000000000005"/>
    <n v="0.18"/>
    <n v="0.68"/>
    <n v="0.61"/>
    <n v="0.97"/>
    <n v="0.94"/>
    <n v="0.01"/>
    <x v="0"/>
    <s v="Mid-Level"/>
    <x v="10"/>
    <x v="2"/>
  </r>
  <r>
    <x v="11"/>
    <n v="83020"/>
    <n v="0"/>
    <s v="PhD"/>
    <n v="0.77"/>
    <n v="1.19"/>
    <x v="69"/>
    <x v="2"/>
    <n v="0.27"/>
    <n v="0.85"/>
    <n v="0.44"/>
    <n v="0.26"/>
    <n v="0.01"/>
    <n v="0.87"/>
    <n v="0.54"/>
    <n v="0.98"/>
    <n v="0.71"/>
    <n v="0.08"/>
    <x v="0"/>
    <s v="Entry/Junior"/>
    <x v="10"/>
    <x v="2"/>
  </r>
  <r>
    <x v="11"/>
    <n v="141257"/>
    <n v="29"/>
    <s v="Bachelor's"/>
    <n v="0.02"/>
    <n v="1.06"/>
    <x v="30"/>
    <x v="2"/>
    <n v="0.64"/>
    <n v="0.54"/>
    <n v="0.26"/>
    <n v="0.16"/>
    <n v="0.4"/>
    <n v="0.99"/>
    <n v="0.44"/>
    <n v="0.75"/>
    <n v="0.06"/>
    <n v="0.38"/>
    <x v="1"/>
    <s v="Expert/Late"/>
    <x v="10"/>
    <x v="2"/>
  </r>
  <r>
    <x v="12"/>
    <n v="33303"/>
    <n v="29"/>
    <s v="Master's"/>
    <n v="0.75"/>
    <n v="1.03"/>
    <x v="50"/>
    <x v="2"/>
    <n v="0.76"/>
    <n v="0.31"/>
    <n v="0.09"/>
    <n v="0.35"/>
    <n v="0.16"/>
    <n v="0.97"/>
    <n v="0.57999999999999996"/>
    <n v="0.45"/>
    <n v="0.91"/>
    <n v="0.9"/>
    <x v="0"/>
    <s v="Expert/Late"/>
    <x v="3"/>
    <x v="1"/>
  </r>
  <r>
    <x v="2"/>
    <n v="104519"/>
    <n v="27"/>
    <s v="High School"/>
    <n v="0.87"/>
    <n v="0.56000000000000005"/>
    <x v="24"/>
    <x v="0"/>
    <n v="0.31"/>
    <n v="0.56999999999999995"/>
    <n v="0.27"/>
    <n v="0.98"/>
    <n v="7.0000000000000007E-2"/>
    <n v="0.45"/>
    <n v="0.62"/>
    <n v="0.62"/>
    <n v="0.74"/>
    <n v="0.72"/>
    <x v="1"/>
    <s v="Expert/Late"/>
    <x v="2"/>
    <x v="0"/>
  </r>
  <r>
    <x v="5"/>
    <n v="121751"/>
    <n v="12"/>
    <s v="Master's"/>
    <n v="0.23"/>
    <n v="0.87"/>
    <x v="18"/>
    <x v="1"/>
    <n v="0.96"/>
    <n v="0.41"/>
    <n v="0.22"/>
    <n v="0.63"/>
    <n v="0.43"/>
    <n v="0.25"/>
    <n v="0.72"/>
    <n v="0.19"/>
    <n v="0.63"/>
    <n v="0.43"/>
    <x v="1"/>
    <s v="Senior"/>
    <x v="3"/>
    <x v="1"/>
  </r>
  <r>
    <x v="8"/>
    <n v="91557"/>
    <n v="13"/>
    <s v="Bachelor's"/>
    <n v="0.95"/>
    <n v="0.82"/>
    <x v="30"/>
    <x v="2"/>
    <n v="0.87"/>
    <n v="0.13"/>
    <n v="0.11"/>
    <n v="0.28000000000000003"/>
    <n v="0.59"/>
    <n v="0.38"/>
    <n v="0.61"/>
    <n v="0.16"/>
    <n v="0.26"/>
    <n v="0.56999999999999995"/>
    <x v="0"/>
    <s v="Senior"/>
    <x v="7"/>
    <x v="2"/>
  </r>
  <r>
    <x v="12"/>
    <n v="101452"/>
    <n v="2"/>
    <s v="High School"/>
    <n v="0.42"/>
    <n v="1.07"/>
    <x v="66"/>
    <x v="2"/>
    <n v="0.08"/>
    <n v="0.46"/>
    <n v="0.4"/>
    <n v="0.82"/>
    <n v="0.9"/>
    <n v="0.91"/>
    <n v="0.38"/>
    <n v="0.3"/>
    <n v="0.45"/>
    <n v="0.34"/>
    <x v="1"/>
    <s v="Entry/Junior"/>
    <x v="3"/>
    <x v="1"/>
  </r>
  <r>
    <x v="4"/>
    <n v="70508"/>
    <n v="10"/>
    <s v="Master's"/>
    <n v="0.91"/>
    <n v="0.73"/>
    <x v="68"/>
    <x v="2"/>
    <n v="0.36"/>
    <n v="0.66"/>
    <n v="0.56000000000000005"/>
    <n v="0.92"/>
    <n v="0.1"/>
    <n v="0.22"/>
    <n v="0.77"/>
    <n v="0.37"/>
    <n v="0.17"/>
    <n v="0.5"/>
    <x v="0"/>
    <s v="Mid-Level"/>
    <x v="4"/>
    <x v="2"/>
  </r>
  <r>
    <x v="1"/>
    <n v="81238"/>
    <n v="18"/>
    <s v="Master's"/>
    <n v="0.04"/>
    <n v="0.79"/>
    <x v="88"/>
    <x v="1"/>
    <n v="0.52"/>
    <n v="0.04"/>
    <n v="0.28000000000000003"/>
    <n v="0.64"/>
    <n v="0.2"/>
    <n v="0.83"/>
    <n v="0.68"/>
    <n v="0.47"/>
    <n v="0.92"/>
    <n v="0.39"/>
    <x v="0"/>
    <s v="Senior"/>
    <x v="1"/>
    <x v="1"/>
  </r>
  <r>
    <x v="8"/>
    <n v="146084"/>
    <n v="22"/>
    <s v="High School"/>
    <n v="0.66"/>
    <n v="1.07"/>
    <x v="87"/>
    <x v="2"/>
    <n v="0.34"/>
    <n v="0.4"/>
    <n v="0.28999999999999998"/>
    <n v="0.71"/>
    <n v="0.65"/>
    <n v="0.44"/>
    <n v="0.4"/>
    <n v="0.37"/>
    <n v="0.28000000000000003"/>
    <n v="0.09"/>
    <x v="1"/>
    <s v="Expert/Late"/>
    <x v="7"/>
    <x v="2"/>
  </r>
  <r>
    <x v="1"/>
    <n v="99619"/>
    <n v="27"/>
    <s v="High School"/>
    <n v="0.32"/>
    <n v="1.05"/>
    <x v="52"/>
    <x v="1"/>
    <n v="0.4"/>
    <n v="0.94"/>
    <n v="0.83"/>
    <n v="0.98"/>
    <n v="0.88"/>
    <n v="0.62"/>
    <n v="0.6"/>
    <n v="0.13"/>
    <n v="0.72"/>
    <n v="0.6"/>
    <x v="0"/>
    <s v="Expert/Late"/>
    <x v="1"/>
    <x v="1"/>
  </r>
  <r>
    <x v="14"/>
    <n v="49830"/>
    <n v="29"/>
    <s v="PhD"/>
    <n v="0.69"/>
    <n v="0.94"/>
    <x v="35"/>
    <x v="0"/>
    <n v="0.4"/>
    <n v="0.72"/>
    <n v="0.88"/>
    <n v="0.84"/>
    <n v="0.79"/>
    <n v="0.01"/>
    <n v="0.91"/>
    <n v="0.27"/>
    <n v="0.89"/>
    <n v="0.2"/>
    <x v="0"/>
    <s v="Expert/Late"/>
    <x v="12"/>
    <x v="0"/>
  </r>
  <r>
    <x v="6"/>
    <n v="70882"/>
    <n v="6"/>
    <s v="Master's"/>
    <n v="0.75"/>
    <n v="1.1399999999999999"/>
    <x v="25"/>
    <x v="2"/>
    <n v="0.68"/>
    <n v="0.55000000000000004"/>
    <n v="0.28000000000000003"/>
    <n v="0.65"/>
    <n v="0.2"/>
    <n v="0.69"/>
    <n v="0"/>
    <n v="0.55000000000000004"/>
    <n v="0.4"/>
    <n v="0.3"/>
    <x v="0"/>
    <s v="Mid-Level"/>
    <x v="5"/>
    <x v="0"/>
  </r>
  <r>
    <x v="0"/>
    <n v="124204"/>
    <n v="26"/>
    <s v="High School"/>
    <n v="0.65"/>
    <n v="1.47"/>
    <x v="32"/>
    <x v="0"/>
    <n v="0.72"/>
    <n v="0.48"/>
    <n v="0.39"/>
    <n v="0.03"/>
    <n v="0.36"/>
    <n v="0.85"/>
    <n v="0.38"/>
    <n v="0.46"/>
    <n v="0.27"/>
    <n v="0.27"/>
    <x v="1"/>
    <s v="Expert/Late"/>
    <x v="0"/>
    <x v="0"/>
  </r>
  <r>
    <x v="2"/>
    <n v="84255"/>
    <n v="1"/>
    <s v="High School"/>
    <n v="0.61"/>
    <n v="0.95"/>
    <x v="0"/>
    <x v="0"/>
    <n v="0.55000000000000004"/>
    <n v="0.8"/>
    <n v="0.75"/>
    <n v="0.77"/>
    <n v="0.5"/>
    <n v="0.35"/>
    <n v="0.93"/>
    <n v="0.05"/>
    <n v="0.15"/>
    <n v="0.42"/>
    <x v="0"/>
    <s v="Entry/Junior"/>
    <x v="2"/>
    <x v="0"/>
  </r>
  <r>
    <x v="4"/>
    <n v="51566"/>
    <n v="14"/>
    <s v="PhD"/>
    <n v="0.01"/>
    <n v="1.22"/>
    <x v="43"/>
    <x v="2"/>
    <n v="0.48"/>
    <n v="0.42"/>
    <n v="0.52"/>
    <n v="0.16"/>
    <n v="0.11"/>
    <n v="0.28999999999999998"/>
    <n v="0.71"/>
    <n v="0.59"/>
    <n v="0.48"/>
    <n v="0.56999999999999995"/>
    <x v="0"/>
    <s v="Senior"/>
    <x v="4"/>
    <x v="2"/>
  </r>
  <r>
    <x v="13"/>
    <n v="130461"/>
    <n v="4"/>
    <s v="High School"/>
    <n v="0.31"/>
    <n v="0.6"/>
    <x v="72"/>
    <x v="2"/>
    <n v="0.6"/>
    <n v="0.7"/>
    <n v="0.46"/>
    <n v="0.76"/>
    <n v="0.57999999999999996"/>
    <n v="0.05"/>
    <n v="0.89"/>
    <n v="0.31"/>
    <n v="0.14000000000000001"/>
    <n v="0.09"/>
    <x v="1"/>
    <s v="Early Career"/>
    <x v="11"/>
    <x v="1"/>
  </r>
  <r>
    <x v="17"/>
    <n v="80891"/>
    <n v="18"/>
    <s v="Bachelor's"/>
    <n v="0.7"/>
    <n v="1.2"/>
    <x v="79"/>
    <x v="2"/>
    <n v="0.35"/>
    <n v="0.56000000000000005"/>
    <n v="0.62"/>
    <n v="0.98"/>
    <n v="0.31"/>
    <n v="0.96"/>
    <n v="0.15"/>
    <n v="0.76"/>
    <n v="0.63"/>
    <n v="0.82"/>
    <x v="0"/>
    <s v="Senior"/>
    <x v="15"/>
    <x v="0"/>
  </r>
  <r>
    <x v="2"/>
    <n v="127871"/>
    <n v="5"/>
    <s v="PhD"/>
    <n v="7.0000000000000007E-2"/>
    <n v="0.68"/>
    <x v="17"/>
    <x v="0"/>
    <n v="0.12"/>
    <n v="0.57999999999999996"/>
    <n v="0.32"/>
    <n v="0.56000000000000005"/>
    <n v="0.23"/>
    <n v="0.44"/>
    <n v="0.87"/>
    <n v="0.38"/>
    <n v="0.35"/>
    <n v="0.45"/>
    <x v="1"/>
    <s v="Early Career"/>
    <x v="2"/>
    <x v="0"/>
  </r>
  <r>
    <x v="13"/>
    <n v="112418"/>
    <n v="9"/>
    <s v="High School"/>
    <n v="0.59"/>
    <n v="1.46"/>
    <x v="55"/>
    <x v="2"/>
    <n v="0.12"/>
    <n v="0.7"/>
    <n v="0.67"/>
    <n v="0.25"/>
    <n v="0.81"/>
    <n v="0.13"/>
    <n v="0.93"/>
    <n v="0.2"/>
    <n v="0.08"/>
    <n v="0.34"/>
    <x v="1"/>
    <s v="Mid-Level"/>
    <x v="11"/>
    <x v="1"/>
  </r>
  <r>
    <x v="15"/>
    <n v="54002"/>
    <n v="10"/>
    <s v="PhD"/>
    <n v="0.53"/>
    <n v="1.19"/>
    <x v="7"/>
    <x v="1"/>
    <n v="0.66"/>
    <n v="0.36"/>
    <n v="0.03"/>
    <n v="0.97"/>
    <n v="0.82"/>
    <n v="7.0000000000000007E-2"/>
    <n v="0.45"/>
    <n v="0.64"/>
    <n v="0.19"/>
    <n v="0.57999999999999996"/>
    <x v="0"/>
    <s v="Mid-Level"/>
    <x v="13"/>
    <x v="3"/>
  </r>
  <r>
    <x v="0"/>
    <n v="108391"/>
    <n v="9"/>
    <s v="Bachelor's"/>
    <n v="0.21"/>
    <n v="0.64"/>
    <x v="81"/>
    <x v="0"/>
    <n v="0.32"/>
    <n v="0.24"/>
    <n v="0.74"/>
    <n v="0.74"/>
    <n v="0.28000000000000003"/>
    <n v="0.87"/>
    <n v="0.69"/>
    <n v="0.35"/>
    <n v="0.43"/>
    <n v="0.73"/>
    <x v="1"/>
    <s v="Mid-Level"/>
    <x v="0"/>
    <x v="0"/>
  </r>
  <r>
    <x v="18"/>
    <n v="53474"/>
    <n v="11"/>
    <s v="PhD"/>
    <n v="0.47"/>
    <n v="1.1499999999999999"/>
    <x v="82"/>
    <x v="1"/>
    <n v="0.61"/>
    <n v="0.55000000000000004"/>
    <n v="0.2"/>
    <n v="0.41"/>
    <n v="0.53"/>
    <n v="0.78"/>
    <n v="0.65"/>
    <n v="0.43"/>
    <n v="0.97"/>
    <n v="0.11"/>
    <x v="0"/>
    <s v="Senior"/>
    <x v="13"/>
    <x v="3"/>
  </r>
  <r>
    <x v="15"/>
    <n v="106286"/>
    <n v="1"/>
    <s v="Master's"/>
    <n v="0.34"/>
    <n v="0.73"/>
    <x v="13"/>
    <x v="1"/>
    <n v="0.04"/>
    <n v="0.18"/>
    <n v="0.28999999999999998"/>
    <n v="0.68"/>
    <n v="0.88"/>
    <n v="0.8"/>
    <n v="0.18"/>
    <n v="0.56999999999999995"/>
    <n v="0.03"/>
    <n v="0.31"/>
    <x v="1"/>
    <s v="Entry/Junior"/>
    <x v="13"/>
    <x v="3"/>
  </r>
  <r>
    <x v="3"/>
    <n v="92520"/>
    <n v="7"/>
    <s v="PhD"/>
    <n v="0.46"/>
    <n v="0.65"/>
    <x v="8"/>
    <x v="2"/>
    <n v="0.2"/>
    <n v="0.39"/>
    <n v="0.49"/>
    <n v="0.35"/>
    <n v="0.94"/>
    <n v="0.56000000000000005"/>
    <n v="0.84"/>
    <n v="0.76"/>
    <n v="0.66"/>
    <n v="0.5"/>
    <x v="0"/>
    <s v="Mid-Level"/>
    <x v="3"/>
    <x v="1"/>
  </r>
  <r>
    <x v="0"/>
    <n v="60210"/>
    <n v="29"/>
    <s v="Master's"/>
    <n v="0.61"/>
    <n v="0.86"/>
    <x v="67"/>
    <x v="0"/>
    <n v="0.44"/>
    <n v="0.74"/>
    <n v="0.96"/>
    <n v="0.37"/>
    <n v="0.54"/>
    <n v="0.85"/>
    <n v="0.33"/>
    <n v="0.14000000000000001"/>
    <n v="0.28000000000000003"/>
    <n v="0.9"/>
    <x v="0"/>
    <s v="Expert/Late"/>
    <x v="0"/>
    <x v="0"/>
  </r>
  <r>
    <x v="1"/>
    <n v="109558"/>
    <n v="13"/>
    <s v="Bachelor's"/>
    <n v="0.82"/>
    <n v="1.31"/>
    <x v="5"/>
    <x v="1"/>
    <n v="0.45"/>
    <n v="0.32"/>
    <n v="0.97"/>
    <n v="0.88"/>
    <n v="0.25"/>
    <n v="0.31"/>
    <n v="0.53"/>
    <n v="0.28000000000000003"/>
    <n v="0.82"/>
    <n v="0.82"/>
    <x v="1"/>
    <s v="Senior"/>
    <x v="1"/>
    <x v="1"/>
  </r>
  <r>
    <x v="10"/>
    <n v="54559"/>
    <n v="20"/>
    <s v="Master's"/>
    <n v="0.69"/>
    <n v="1.05"/>
    <x v="30"/>
    <x v="2"/>
    <n v="0.84"/>
    <n v="0.86"/>
    <n v="0.05"/>
    <n v="0.4"/>
    <n v="0.03"/>
    <n v="0.84"/>
    <n v="0.18"/>
    <n v="0.67"/>
    <n v="0.36"/>
    <n v="0.82"/>
    <x v="0"/>
    <s v="Senior"/>
    <x v="9"/>
    <x v="1"/>
  </r>
  <r>
    <x v="8"/>
    <n v="85099"/>
    <n v="9"/>
    <s v="Bachelor's"/>
    <n v="0.32"/>
    <n v="0.82"/>
    <x v="87"/>
    <x v="2"/>
    <n v="0.79"/>
    <n v="0.71"/>
    <n v="0.32"/>
    <n v="0.49"/>
    <n v="0.08"/>
    <n v="0.83"/>
    <n v="0.27"/>
    <n v="0.89"/>
    <n v="0.6"/>
    <n v="0.56999999999999995"/>
    <x v="0"/>
    <s v="Mid-Level"/>
    <x v="7"/>
    <x v="2"/>
  </r>
  <r>
    <x v="3"/>
    <n v="68433"/>
    <n v="29"/>
    <s v="Master's"/>
    <n v="0.98"/>
    <n v="1.45"/>
    <x v="4"/>
    <x v="2"/>
    <n v="0.85"/>
    <n v="0.66"/>
    <n v="0.83"/>
    <n v="0.21"/>
    <n v="0.39"/>
    <n v="0.64"/>
    <n v="0.87"/>
    <n v="0.66"/>
    <n v="0.84"/>
    <n v="0.47"/>
    <x v="0"/>
    <s v="Expert/Late"/>
    <x v="3"/>
    <x v="1"/>
  </r>
  <r>
    <x v="15"/>
    <n v="109791"/>
    <n v="2"/>
    <s v="PhD"/>
    <n v="0.98"/>
    <n v="0.65"/>
    <x v="16"/>
    <x v="1"/>
    <n v="0.52"/>
    <n v="0.64"/>
    <n v="0.88"/>
    <n v="0.41"/>
    <n v="0.42"/>
    <n v="0.53"/>
    <n v="0.02"/>
    <n v="0.5"/>
    <n v="0.28999999999999998"/>
    <n v="0.93"/>
    <x v="1"/>
    <s v="Entry/Junior"/>
    <x v="13"/>
    <x v="3"/>
  </r>
  <r>
    <x v="13"/>
    <n v="149321"/>
    <n v="14"/>
    <s v="PhD"/>
    <n v="0.46"/>
    <n v="1.45"/>
    <x v="72"/>
    <x v="2"/>
    <n v="0.7"/>
    <n v="0.59"/>
    <n v="0.28000000000000003"/>
    <n v="0.37"/>
    <n v="0.09"/>
    <n v="0.79"/>
    <n v="0.32"/>
    <n v="0.67"/>
    <n v="0.36"/>
    <n v="0.46"/>
    <x v="1"/>
    <s v="Senior"/>
    <x v="11"/>
    <x v="1"/>
  </r>
  <r>
    <x v="15"/>
    <n v="72048"/>
    <n v="27"/>
    <s v="Bachelor's"/>
    <n v="0.8"/>
    <n v="0.71"/>
    <x v="18"/>
    <x v="1"/>
    <n v="0.13"/>
    <n v="0.08"/>
    <n v="0.6"/>
    <n v="0.19"/>
    <n v="0.06"/>
    <n v="0.9"/>
    <n v="0.53"/>
    <n v="0.13"/>
    <n v="0.05"/>
    <n v="0.12"/>
    <x v="0"/>
    <s v="Expert/Late"/>
    <x v="13"/>
    <x v="3"/>
  </r>
  <r>
    <x v="12"/>
    <n v="132076"/>
    <n v="26"/>
    <s v="High School"/>
    <n v="0.67"/>
    <n v="1.1399999999999999"/>
    <x v="46"/>
    <x v="2"/>
    <n v="0.63"/>
    <n v="0.4"/>
    <n v="0.46"/>
    <n v="0.8"/>
    <n v="0.33"/>
    <n v="0.15"/>
    <n v="0.87"/>
    <n v="0.21"/>
    <n v="0.28999999999999998"/>
    <n v="0.71"/>
    <x v="1"/>
    <s v="Expert/Late"/>
    <x v="3"/>
    <x v="1"/>
  </r>
  <r>
    <x v="14"/>
    <n v="105605"/>
    <n v="24"/>
    <s v="Master's"/>
    <n v="0.8"/>
    <n v="0.68"/>
    <x v="77"/>
    <x v="0"/>
    <n v="0.13"/>
    <n v="0.54"/>
    <n v="0.28999999999999998"/>
    <n v="0.69"/>
    <n v="0"/>
    <n v="0.06"/>
    <n v="0.43"/>
    <n v="0.96"/>
    <n v="0.89"/>
    <n v="0.99"/>
    <x v="1"/>
    <s v="Expert/Late"/>
    <x v="12"/>
    <x v="0"/>
  </r>
  <r>
    <x v="14"/>
    <n v="120811"/>
    <n v="25"/>
    <s v="Master's"/>
    <n v="0.05"/>
    <n v="0.81"/>
    <x v="59"/>
    <x v="0"/>
    <n v="0.14000000000000001"/>
    <n v="0.3"/>
    <n v="0.06"/>
    <n v="0.47"/>
    <n v="0.21"/>
    <n v="0.09"/>
    <n v="0.41"/>
    <n v="0.35"/>
    <n v="0.54"/>
    <n v="0.75"/>
    <x v="1"/>
    <s v="Expert/Late"/>
    <x v="12"/>
    <x v="0"/>
  </r>
  <r>
    <x v="16"/>
    <n v="115520"/>
    <n v="9"/>
    <s v="Master's"/>
    <n v="0.79"/>
    <n v="0.53"/>
    <x v="2"/>
    <x v="0"/>
    <n v="0.59"/>
    <n v="0.96"/>
    <n v="0.56999999999999995"/>
    <n v="0.16"/>
    <n v="0.52"/>
    <n v="0.4"/>
    <n v="0.48"/>
    <n v="0.2"/>
    <n v="0.5"/>
    <n v="0.15"/>
    <x v="1"/>
    <s v="Mid-Level"/>
    <x v="14"/>
    <x v="0"/>
  </r>
  <r>
    <x v="12"/>
    <n v="135341"/>
    <n v="14"/>
    <s v="High School"/>
    <n v="0.89"/>
    <n v="0.85"/>
    <x v="64"/>
    <x v="2"/>
    <n v="0.12"/>
    <n v="0.74"/>
    <n v="0.17"/>
    <n v="0.69"/>
    <n v="0.42"/>
    <n v="0.93"/>
    <n v="0.46"/>
    <n v="0.03"/>
    <n v="0.48"/>
    <n v="0.8"/>
    <x v="1"/>
    <s v="Senior"/>
    <x v="3"/>
    <x v="1"/>
  </r>
  <r>
    <x v="9"/>
    <n v="116402"/>
    <n v="5"/>
    <s v="PhD"/>
    <n v="0.97"/>
    <n v="1.34"/>
    <x v="35"/>
    <x v="0"/>
    <n v="0.21"/>
    <n v="0"/>
    <n v="0.98"/>
    <n v="0.94"/>
    <n v="0.27"/>
    <n v="0.64"/>
    <n v="0.73"/>
    <n v="0.57999999999999996"/>
    <n v="0.84"/>
    <n v="0.08"/>
    <x v="1"/>
    <s v="Early Career"/>
    <x v="8"/>
    <x v="0"/>
  </r>
  <r>
    <x v="8"/>
    <n v="71503"/>
    <n v="10"/>
    <s v="High School"/>
    <n v="0.39"/>
    <n v="0.98"/>
    <x v="8"/>
    <x v="2"/>
    <n v="0.53"/>
    <n v="0.6"/>
    <n v="0.71"/>
    <n v="0.52"/>
    <n v="0.68"/>
    <n v="0.34"/>
    <n v="0.94"/>
    <n v="0.06"/>
    <n v="0.55000000000000004"/>
    <n v="0.09"/>
    <x v="0"/>
    <s v="Mid-Level"/>
    <x v="7"/>
    <x v="2"/>
  </r>
  <r>
    <x v="16"/>
    <n v="107366"/>
    <n v="29"/>
    <s v="Master's"/>
    <n v="0.26"/>
    <n v="1.44"/>
    <x v="58"/>
    <x v="2"/>
    <n v="0.39"/>
    <n v="0.78"/>
    <n v="0.19"/>
    <n v="0.82"/>
    <n v="0.86"/>
    <n v="0.71"/>
    <n v="0.21"/>
    <n v="0.27"/>
    <n v="0.17"/>
    <n v="0.18"/>
    <x v="1"/>
    <s v="Expert/Late"/>
    <x v="14"/>
    <x v="0"/>
  </r>
  <r>
    <x v="7"/>
    <n v="132187"/>
    <n v="17"/>
    <s v="Bachelor's"/>
    <n v="0.86"/>
    <n v="1.03"/>
    <x v="61"/>
    <x v="1"/>
    <n v="0.28999999999999998"/>
    <n v="0.54"/>
    <n v="0.33"/>
    <n v="0.86"/>
    <n v="0.21"/>
    <n v="0.88"/>
    <n v="0.66"/>
    <n v="0.96"/>
    <n v="0.02"/>
    <n v="0.06"/>
    <x v="1"/>
    <s v="Senior"/>
    <x v="6"/>
    <x v="3"/>
  </r>
  <r>
    <x v="9"/>
    <n v="71164"/>
    <n v="25"/>
    <s v="PhD"/>
    <n v="0.91"/>
    <n v="1.23"/>
    <x v="83"/>
    <x v="0"/>
    <n v="0.03"/>
    <n v="0.35"/>
    <n v="0.35"/>
    <n v="0.54"/>
    <n v="0.26"/>
    <n v="0.27"/>
    <n v="0.62"/>
    <n v="0.94"/>
    <n v="0.66"/>
    <n v="0.67"/>
    <x v="0"/>
    <s v="Expert/Late"/>
    <x v="8"/>
    <x v="0"/>
  </r>
  <r>
    <x v="7"/>
    <n v="67624"/>
    <n v="17"/>
    <s v="High School"/>
    <n v="0.15"/>
    <n v="0.53"/>
    <x v="52"/>
    <x v="1"/>
    <n v="0.44"/>
    <n v="0.43"/>
    <n v="0.23"/>
    <n v="0.51"/>
    <n v="0.44"/>
    <n v="0.35"/>
    <n v="0.44"/>
    <n v="0.38"/>
    <n v="0.94"/>
    <n v="0.98"/>
    <x v="0"/>
    <s v="Senior"/>
    <x v="6"/>
    <x v="3"/>
  </r>
  <r>
    <x v="14"/>
    <n v="144499"/>
    <n v="1"/>
    <s v="Master's"/>
    <n v="0.99"/>
    <n v="0.77"/>
    <x v="32"/>
    <x v="0"/>
    <n v="0.41"/>
    <n v="0.75"/>
    <n v="0.2"/>
    <n v="0.81"/>
    <n v="0.08"/>
    <n v="0.27"/>
    <n v="0.82"/>
    <n v="0.75"/>
    <n v="0.5"/>
    <n v="0.67"/>
    <x v="1"/>
    <s v="Entry/Junior"/>
    <x v="12"/>
    <x v="0"/>
  </r>
  <r>
    <x v="7"/>
    <n v="146585"/>
    <n v="29"/>
    <s v="High School"/>
    <n v="0.67"/>
    <n v="0.51"/>
    <x v="75"/>
    <x v="1"/>
    <n v="0.52"/>
    <n v="0.94"/>
    <n v="0.48"/>
    <n v="0.43"/>
    <n v="0.45"/>
    <n v="0.36"/>
    <n v="0.17"/>
    <n v="0.84"/>
    <n v="0.39"/>
    <n v="0.53"/>
    <x v="1"/>
    <s v="Expert/Late"/>
    <x v="6"/>
    <x v="3"/>
  </r>
  <r>
    <x v="15"/>
    <n v="115780"/>
    <n v="24"/>
    <s v="PhD"/>
    <n v="0.06"/>
    <n v="1.1000000000000001"/>
    <x v="15"/>
    <x v="1"/>
    <n v="0.49"/>
    <n v="0.16"/>
    <n v="0.12"/>
    <n v="0.9"/>
    <n v="0.7"/>
    <n v="0.97"/>
    <n v="0.08"/>
    <n v="0.9"/>
    <n v="0.85"/>
    <n v="0.89"/>
    <x v="1"/>
    <s v="Expert/Late"/>
    <x v="13"/>
    <x v="3"/>
  </r>
  <r>
    <x v="7"/>
    <n v="140168"/>
    <n v="4"/>
    <s v="High School"/>
    <n v="0.55000000000000004"/>
    <n v="1"/>
    <x v="61"/>
    <x v="1"/>
    <n v="0.72"/>
    <n v="0.54"/>
    <n v="0.93"/>
    <n v="0.24"/>
    <n v="0.31"/>
    <n v="0.32"/>
    <n v="0.81"/>
    <n v="0.1"/>
    <n v="0.46"/>
    <n v="0.43"/>
    <x v="1"/>
    <s v="Early Career"/>
    <x v="6"/>
    <x v="3"/>
  </r>
  <r>
    <x v="9"/>
    <n v="113764"/>
    <n v="20"/>
    <s v="Master's"/>
    <n v="0.41"/>
    <n v="1.01"/>
    <x v="28"/>
    <x v="0"/>
    <n v="0.51"/>
    <n v="0.96"/>
    <n v="0.98"/>
    <n v="0.53"/>
    <n v="0.52"/>
    <n v="0.28999999999999998"/>
    <n v="1"/>
    <n v="0.27"/>
    <n v="0.45"/>
    <n v="0"/>
    <x v="1"/>
    <s v="Senior"/>
    <x v="8"/>
    <x v="0"/>
  </r>
  <r>
    <x v="13"/>
    <n v="114367"/>
    <n v="4"/>
    <s v="Bachelor's"/>
    <n v="7.0000000000000007E-2"/>
    <n v="1.24"/>
    <x v="43"/>
    <x v="2"/>
    <n v="0.56999999999999995"/>
    <n v="0.28999999999999998"/>
    <n v="0.81"/>
    <n v="0"/>
    <n v="0.33"/>
    <n v="0.66"/>
    <n v="0.91"/>
    <n v="0.23"/>
    <n v="0.54"/>
    <n v="0.54"/>
    <x v="1"/>
    <s v="Early Career"/>
    <x v="11"/>
    <x v="1"/>
  </r>
  <r>
    <x v="18"/>
    <n v="54195"/>
    <n v="25"/>
    <s v="Master's"/>
    <n v="0.18"/>
    <n v="0.52"/>
    <x v="63"/>
    <x v="1"/>
    <n v="0.98"/>
    <n v="0.21"/>
    <n v="0.94"/>
    <n v="0.21"/>
    <n v="0.93"/>
    <n v="0.65"/>
    <n v="0.11"/>
    <n v="0.57999999999999996"/>
    <n v="0.32"/>
    <n v="0.38"/>
    <x v="0"/>
    <s v="Expert/Late"/>
    <x v="13"/>
    <x v="3"/>
  </r>
  <r>
    <x v="15"/>
    <n v="98397"/>
    <n v="14"/>
    <s v="Master's"/>
    <n v="0.42"/>
    <n v="1.1599999999999999"/>
    <x v="52"/>
    <x v="1"/>
    <n v="0.33"/>
    <n v="0.92"/>
    <n v="0.94"/>
    <n v="0.04"/>
    <n v="0.01"/>
    <n v="0.43"/>
    <n v="0.59"/>
    <n v="0.28000000000000003"/>
    <n v="0.26"/>
    <n v="0.68"/>
    <x v="0"/>
    <s v="Senior"/>
    <x v="13"/>
    <x v="3"/>
  </r>
  <r>
    <x v="7"/>
    <n v="114692"/>
    <n v="15"/>
    <s v="PhD"/>
    <n v="0.17"/>
    <n v="1.38"/>
    <x v="29"/>
    <x v="1"/>
    <n v="0.36"/>
    <n v="0.68"/>
    <n v="0.11"/>
    <n v="0.47"/>
    <n v="0.17"/>
    <n v="0.04"/>
    <n v="0.34"/>
    <n v="0.15"/>
    <n v="0.63"/>
    <n v="0.67"/>
    <x v="1"/>
    <s v="Senior"/>
    <x v="6"/>
    <x v="3"/>
  </r>
  <r>
    <x v="11"/>
    <n v="75814"/>
    <n v="5"/>
    <s v="Master's"/>
    <n v="0.02"/>
    <n v="1.29"/>
    <x v="85"/>
    <x v="1"/>
    <n v="0.34"/>
    <n v="0.49"/>
    <n v="0.82"/>
    <n v="0.84"/>
    <n v="0.72"/>
    <n v="0.25"/>
    <n v="0.72"/>
    <n v="0.25"/>
    <n v="0.21"/>
    <n v="0.55000000000000004"/>
    <x v="0"/>
    <s v="Early Career"/>
    <x v="10"/>
    <x v="2"/>
  </r>
  <r>
    <x v="5"/>
    <n v="122079"/>
    <n v="12"/>
    <s v="Bachelor's"/>
    <n v="0.05"/>
    <n v="0.56000000000000005"/>
    <x v="88"/>
    <x v="1"/>
    <n v="0.86"/>
    <n v="0.6"/>
    <n v="0.43"/>
    <n v="0.85"/>
    <n v="0.73"/>
    <n v="0.57999999999999996"/>
    <n v="0.32"/>
    <n v="0.2"/>
    <n v="0.42"/>
    <n v="0.28999999999999998"/>
    <x v="1"/>
    <s v="Senior"/>
    <x v="3"/>
    <x v="1"/>
  </r>
  <r>
    <x v="17"/>
    <n v="138165"/>
    <n v="26"/>
    <s v="PhD"/>
    <n v="0.52"/>
    <n v="0.67"/>
    <x v="69"/>
    <x v="2"/>
    <n v="0.15"/>
    <n v="0.48"/>
    <n v="0.75"/>
    <n v="0.49"/>
    <n v="0.36"/>
    <n v="0.47"/>
    <n v="0.85"/>
    <n v="0.99"/>
    <n v="0.63"/>
    <n v="0.79"/>
    <x v="1"/>
    <s v="Expert/Late"/>
    <x v="15"/>
    <x v="0"/>
  </r>
  <r>
    <x v="12"/>
    <n v="130296"/>
    <n v="26"/>
    <s v="PhD"/>
    <n v="0.88"/>
    <n v="1.45"/>
    <x v="68"/>
    <x v="2"/>
    <n v="0.75"/>
    <n v="0.51"/>
    <n v="0.28999999999999998"/>
    <n v="0.85"/>
    <n v="0.6"/>
    <n v="0.57999999999999996"/>
    <n v="0.66"/>
    <n v="0.86"/>
    <n v="0.73"/>
    <n v="0.21"/>
    <x v="1"/>
    <s v="Expert/Late"/>
    <x v="3"/>
    <x v="1"/>
  </r>
  <r>
    <x v="7"/>
    <n v="144547"/>
    <n v="28"/>
    <s v="High School"/>
    <n v="0.98"/>
    <n v="1.05"/>
    <x v="16"/>
    <x v="1"/>
    <n v="0.81"/>
    <n v="0.67"/>
    <n v="0.35"/>
    <n v="0.3"/>
    <n v="0.64"/>
    <n v="0.43"/>
    <n v="0.8"/>
    <n v="0.76"/>
    <n v="0.31"/>
    <n v="0.7"/>
    <x v="1"/>
    <s v="Expert/Late"/>
    <x v="6"/>
    <x v="3"/>
  </r>
  <r>
    <x v="7"/>
    <n v="85133"/>
    <n v="18"/>
    <s v="Master's"/>
    <n v="0.32"/>
    <n v="0.91"/>
    <x v="15"/>
    <x v="1"/>
    <n v="0.36"/>
    <n v="0.28999999999999998"/>
    <n v="0.35"/>
    <n v="0.21"/>
    <n v="0.54"/>
    <n v="0.15"/>
    <n v="0.82"/>
    <n v="0.23"/>
    <n v="0.6"/>
    <n v="0.13"/>
    <x v="0"/>
    <s v="Senior"/>
    <x v="6"/>
    <x v="3"/>
  </r>
  <r>
    <x v="14"/>
    <n v="127347"/>
    <n v="6"/>
    <s v="High School"/>
    <n v="0.82"/>
    <n v="1.27"/>
    <x v="51"/>
    <x v="0"/>
    <n v="0.83"/>
    <n v="0.1"/>
    <n v="0.68"/>
    <n v="0.27"/>
    <n v="0.79"/>
    <n v="0.96"/>
    <n v="0.9"/>
    <n v="0.11"/>
    <n v="0.37"/>
    <n v="0.36"/>
    <x v="1"/>
    <s v="Mid-Level"/>
    <x v="12"/>
    <x v="0"/>
  </r>
  <r>
    <x v="5"/>
    <n v="82990"/>
    <n v="27"/>
    <s v="High School"/>
    <n v="0.1"/>
    <n v="0.88"/>
    <x v="85"/>
    <x v="1"/>
    <n v="0.56999999999999995"/>
    <n v="0.62"/>
    <n v="0.47"/>
    <n v="0.66"/>
    <n v="0.96"/>
    <n v="0.59"/>
    <n v="7.0000000000000007E-2"/>
    <n v="0.49"/>
    <n v="0.99"/>
    <n v="0.39"/>
    <x v="0"/>
    <s v="Expert/Late"/>
    <x v="3"/>
    <x v="1"/>
  </r>
  <r>
    <x v="3"/>
    <n v="69379"/>
    <n v="26"/>
    <s v="Bachelor's"/>
    <n v="0.11"/>
    <n v="0.64"/>
    <x v="38"/>
    <x v="2"/>
    <n v="0.3"/>
    <n v="0.31"/>
    <n v="0.39"/>
    <n v="0.97"/>
    <n v="0.08"/>
    <n v="0.82"/>
    <n v="0.34"/>
    <n v="0.85"/>
    <n v="0.99"/>
    <n v="0.35"/>
    <x v="0"/>
    <s v="Expert/Late"/>
    <x v="3"/>
    <x v="1"/>
  </r>
  <r>
    <x v="17"/>
    <n v="128235"/>
    <n v="14"/>
    <s v="Bachelor's"/>
    <n v="0.14000000000000001"/>
    <n v="1.26"/>
    <x v="46"/>
    <x v="2"/>
    <n v="0.26"/>
    <n v="0.2"/>
    <n v="0.36"/>
    <n v="7.0000000000000007E-2"/>
    <n v="0.86"/>
    <n v="0.86"/>
    <n v="0.41"/>
    <n v="0.61"/>
    <n v="0.64"/>
    <n v="0.75"/>
    <x v="1"/>
    <s v="Senior"/>
    <x v="15"/>
    <x v="0"/>
  </r>
  <r>
    <x v="6"/>
    <n v="102181"/>
    <n v="17"/>
    <s v="Bachelor's"/>
    <n v="0.54"/>
    <n v="1.17"/>
    <x v="30"/>
    <x v="2"/>
    <n v="0.72"/>
    <n v="0.32"/>
    <n v="0.4"/>
    <n v="0.67"/>
    <n v="0.38"/>
    <n v="0.2"/>
    <n v="0.87"/>
    <n v="0.92"/>
    <n v="0.63"/>
    <n v="0.81"/>
    <x v="1"/>
    <s v="Senior"/>
    <x v="5"/>
    <x v="0"/>
  </r>
  <r>
    <x v="10"/>
    <n v="111839"/>
    <n v="29"/>
    <s v="High School"/>
    <n v="0.61"/>
    <n v="1.41"/>
    <x v="30"/>
    <x v="2"/>
    <n v="0.7"/>
    <n v="0.06"/>
    <n v="0.79"/>
    <n v="0.83"/>
    <n v="0.4"/>
    <n v="0.64"/>
    <n v="0.86"/>
    <n v="0.88"/>
    <n v="0.11"/>
    <n v="0.83"/>
    <x v="1"/>
    <s v="Expert/Late"/>
    <x v="9"/>
    <x v="1"/>
  </r>
  <r>
    <x v="16"/>
    <n v="83242"/>
    <n v="19"/>
    <s v="High School"/>
    <n v="0.73"/>
    <n v="0.83"/>
    <x v="76"/>
    <x v="0"/>
    <n v="0.21"/>
    <n v="0.41"/>
    <n v="0.74"/>
    <n v="0.1"/>
    <n v="0.81"/>
    <n v="1"/>
    <n v="0.79"/>
    <n v="0.47"/>
    <n v="0.56999999999999995"/>
    <n v="0.01"/>
    <x v="0"/>
    <s v="Senior"/>
    <x v="14"/>
    <x v="0"/>
  </r>
  <r>
    <x v="15"/>
    <n v="93611"/>
    <n v="13"/>
    <s v="Bachelor's"/>
    <n v="0.9"/>
    <n v="0.52"/>
    <x v="16"/>
    <x v="1"/>
    <n v="0.11"/>
    <n v="0.13"/>
    <n v="0.18"/>
    <n v="0.8"/>
    <n v="0.48"/>
    <n v="0.15"/>
    <n v="0.69"/>
    <n v="0.94"/>
    <n v="0.56999999999999995"/>
    <n v="0.1"/>
    <x v="0"/>
    <s v="Senior"/>
    <x v="13"/>
    <x v="3"/>
  </r>
  <r>
    <x v="3"/>
    <n v="38871"/>
    <n v="6"/>
    <s v="High School"/>
    <n v="0.8"/>
    <n v="1.1299999999999999"/>
    <x v="79"/>
    <x v="2"/>
    <n v="0.55000000000000004"/>
    <n v="0.06"/>
    <n v="0.4"/>
    <n v="0.66"/>
    <n v="0.38"/>
    <n v="1"/>
    <n v="0.41"/>
    <n v="0.55000000000000004"/>
    <n v="0.23"/>
    <n v="0.15"/>
    <x v="0"/>
    <s v="Mid-Level"/>
    <x v="3"/>
    <x v="1"/>
  </r>
  <r>
    <x v="5"/>
    <n v="78743"/>
    <n v="10"/>
    <s v="Master's"/>
    <n v="0.59"/>
    <n v="0.5"/>
    <x v="54"/>
    <x v="1"/>
    <n v="0.64"/>
    <n v="0.81"/>
    <n v="0.31"/>
    <n v="0.65"/>
    <n v="0.27"/>
    <n v="0.69"/>
    <n v="0.7"/>
    <n v="0.13"/>
    <n v="0.67"/>
    <n v="0.33"/>
    <x v="0"/>
    <s v="Mid-Level"/>
    <x v="3"/>
    <x v="1"/>
  </r>
  <r>
    <x v="8"/>
    <n v="107418"/>
    <n v="10"/>
    <s v="Bachelor's"/>
    <n v="0.5"/>
    <n v="0.95"/>
    <x v="45"/>
    <x v="2"/>
    <n v="0.08"/>
    <n v="0.79"/>
    <n v="0.11"/>
    <n v="0.21"/>
    <n v="0.52"/>
    <n v="0.46"/>
    <n v="0.99"/>
    <n v="0.59"/>
    <n v="0.33"/>
    <n v="0.9"/>
    <x v="1"/>
    <s v="Mid-Level"/>
    <x v="7"/>
    <x v="2"/>
  </r>
  <r>
    <x v="0"/>
    <n v="116472"/>
    <n v="13"/>
    <s v="Master's"/>
    <n v="0.27"/>
    <n v="0.99"/>
    <x v="17"/>
    <x v="0"/>
    <n v="0.71"/>
    <n v="0.68"/>
    <n v="0.73"/>
    <n v="0.66"/>
    <n v="0.76"/>
    <n v="0.19"/>
    <n v="0.18"/>
    <n v="0.36"/>
    <n v="0.85"/>
    <n v="0.71"/>
    <x v="1"/>
    <s v="Senior"/>
    <x v="0"/>
    <x v="0"/>
  </r>
  <r>
    <x v="17"/>
    <n v="56025"/>
    <n v="28"/>
    <s v="High School"/>
    <n v="0.02"/>
    <n v="0.74"/>
    <x v="69"/>
    <x v="2"/>
    <n v="0.24"/>
    <n v="0.73"/>
    <n v="0.18"/>
    <n v="0.61"/>
    <n v="0.63"/>
    <n v="0.75"/>
    <n v="0.44"/>
    <n v="0.63"/>
    <n v="0.49"/>
    <n v="0.95"/>
    <x v="0"/>
    <s v="Expert/Late"/>
    <x v="15"/>
    <x v="0"/>
  </r>
  <r>
    <x v="13"/>
    <n v="51747"/>
    <n v="19"/>
    <s v="Bachelor's"/>
    <n v="0.67"/>
    <n v="0.99"/>
    <x v="64"/>
    <x v="2"/>
    <n v="0.82"/>
    <n v="0.69"/>
    <n v="0.62"/>
    <n v="0.85"/>
    <n v="0.9"/>
    <n v="0.39"/>
    <n v="0.17"/>
    <n v="0.82"/>
    <n v="0.21"/>
    <n v="0.93"/>
    <x v="0"/>
    <s v="Senior"/>
    <x v="11"/>
    <x v="1"/>
  </r>
  <r>
    <x v="12"/>
    <n v="117090"/>
    <n v="27"/>
    <s v="High School"/>
    <n v="0.92"/>
    <n v="1.0900000000000001"/>
    <x v="45"/>
    <x v="2"/>
    <n v="0.4"/>
    <n v="0.99"/>
    <n v="0.23"/>
    <n v="0.26"/>
    <n v="0.05"/>
    <n v="0.94"/>
    <n v="0.46"/>
    <n v="0.67"/>
    <n v="0.69"/>
    <n v="0.87"/>
    <x v="1"/>
    <s v="Expert/Late"/>
    <x v="3"/>
    <x v="1"/>
  </r>
  <r>
    <x v="15"/>
    <n v="65486"/>
    <n v="5"/>
    <s v="Bachelor's"/>
    <n v="0.56000000000000005"/>
    <n v="1.21"/>
    <x v="52"/>
    <x v="1"/>
    <n v="0.19"/>
    <n v="0.11"/>
    <n v="7.0000000000000007E-2"/>
    <n v="0.37"/>
    <n v="0.5"/>
    <n v="0.62"/>
    <n v="0.96"/>
    <n v="0.33"/>
    <n v="0.76"/>
    <n v="0.53"/>
    <x v="0"/>
    <s v="Early Career"/>
    <x v="13"/>
    <x v="3"/>
  </r>
  <r>
    <x v="18"/>
    <n v="148871"/>
    <n v="17"/>
    <s v="High School"/>
    <n v="0.62"/>
    <n v="1.47"/>
    <x v="47"/>
    <x v="1"/>
    <n v="0.51"/>
    <n v="0.05"/>
    <n v="0.32"/>
    <n v="0.62"/>
    <n v="0.84"/>
    <n v="0.73"/>
    <n v="0.46"/>
    <n v="0.91"/>
    <n v="0.3"/>
    <n v="0.75"/>
    <x v="1"/>
    <s v="Senior"/>
    <x v="13"/>
    <x v="3"/>
  </r>
  <r>
    <x v="1"/>
    <n v="72925"/>
    <n v="15"/>
    <s v="PhD"/>
    <n v="0.9"/>
    <n v="1.3"/>
    <x v="16"/>
    <x v="1"/>
    <n v="0.21"/>
    <n v="0.67"/>
    <n v="0.74"/>
    <n v="0.74"/>
    <n v="0.5"/>
    <n v="0.01"/>
    <n v="0.26"/>
    <n v="0.32"/>
    <n v="0.85"/>
    <n v="0.84"/>
    <x v="0"/>
    <s v="Senior"/>
    <x v="1"/>
    <x v="1"/>
  </r>
  <r>
    <x v="8"/>
    <n v="50647"/>
    <n v="20"/>
    <s v="High School"/>
    <n v="0.02"/>
    <n v="0.81"/>
    <x v="53"/>
    <x v="2"/>
    <n v="0.15"/>
    <n v="0.28999999999999998"/>
    <n v="7.0000000000000007E-2"/>
    <n v="0.24"/>
    <n v="0.96"/>
    <n v="0.31"/>
    <n v="0.16"/>
    <n v="0.72"/>
    <n v="0.83"/>
    <n v="0.31"/>
    <x v="0"/>
    <s v="Senior"/>
    <x v="7"/>
    <x v="2"/>
  </r>
  <r>
    <x v="18"/>
    <n v="134839"/>
    <n v="24"/>
    <s v="Master's"/>
    <n v="0.24"/>
    <n v="0.89"/>
    <x v="34"/>
    <x v="1"/>
    <n v="0.67"/>
    <n v="0.82"/>
    <n v="0.66"/>
    <n v="0.42"/>
    <n v="0.28999999999999998"/>
    <n v="0.41"/>
    <n v="0.42"/>
    <n v="0.67"/>
    <n v="0.93"/>
    <n v="7.0000000000000007E-2"/>
    <x v="1"/>
    <s v="Expert/Late"/>
    <x v="13"/>
    <x v="3"/>
  </r>
  <r>
    <x v="10"/>
    <n v="94310"/>
    <n v="12"/>
    <s v="Bachelor's"/>
    <n v="0.91"/>
    <n v="0.62"/>
    <x v="49"/>
    <x v="2"/>
    <n v="0.31"/>
    <n v="0.56000000000000005"/>
    <n v="0.13"/>
    <n v="0.2"/>
    <n v="0.9"/>
    <n v="0.11"/>
    <n v="0.4"/>
    <n v="0.76"/>
    <n v="0.89"/>
    <n v="0.34"/>
    <x v="0"/>
    <s v="Senior"/>
    <x v="9"/>
    <x v="1"/>
  </r>
  <r>
    <x v="2"/>
    <n v="67788"/>
    <n v="7"/>
    <s v="PhD"/>
    <n v="0.74"/>
    <n v="1.27"/>
    <x v="60"/>
    <x v="0"/>
    <n v="0.14000000000000001"/>
    <n v="0.71"/>
    <n v="0.42"/>
    <n v="0.91"/>
    <n v="0.41"/>
    <n v="0.45"/>
    <n v="0.13"/>
    <n v="0.32"/>
    <n v="0.4"/>
    <n v="0.02"/>
    <x v="0"/>
    <s v="Mid-Level"/>
    <x v="2"/>
    <x v="0"/>
  </r>
  <r>
    <x v="4"/>
    <n v="87676"/>
    <n v="21"/>
    <s v="PhD"/>
    <n v="0.34"/>
    <n v="1.3"/>
    <x v="55"/>
    <x v="2"/>
    <n v="0.76"/>
    <n v="0.71"/>
    <n v="0.24"/>
    <n v="0.08"/>
    <n v="0.84"/>
    <n v="0.25"/>
    <n v="0.15"/>
    <n v="0.36"/>
    <n v="0.4"/>
    <n v="0.33"/>
    <x v="0"/>
    <s v="Expert/Late"/>
    <x v="4"/>
    <x v="2"/>
  </r>
  <r>
    <x v="6"/>
    <n v="73677"/>
    <n v="25"/>
    <s v="High School"/>
    <n v="0.88"/>
    <n v="1.37"/>
    <x v="36"/>
    <x v="2"/>
    <n v="0.96"/>
    <n v="0.68"/>
    <n v="0.83"/>
    <n v="0.5"/>
    <n v="0.16"/>
    <n v="0.89"/>
    <n v="0.49"/>
    <n v="0.97"/>
    <n v="0.25"/>
    <n v="0.99"/>
    <x v="0"/>
    <s v="Expert/Late"/>
    <x v="5"/>
    <x v="0"/>
  </r>
  <r>
    <x v="9"/>
    <n v="84012"/>
    <n v="8"/>
    <s v="PhD"/>
    <n v="0.37"/>
    <n v="1.0900000000000001"/>
    <x v="59"/>
    <x v="0"/>
    <n v="0.72"/>
    <n v="0.48"/>
    <n v="0.08"/>
    <n v="0.5"/>
    <n v="0.33"/>
    <n v="0.66"/>
    <n v="0.18"/>
    <n v="0.39"/>
    <n v="0.97"/>
    <n v="0.09"/>
    <x v="0"/>
    <s v="Mid-Level"/>
    <x v="8"/>
    <x v="0"/>
  </r>
  <r>
    <x v="3"/>
    <n v="67470"/>
    <n v="10"/>
    <s v="High School"/>
    <n v="0.09"/>
    <n v="0.66"/>
    <x v="22"/>
    <x v="2"/>
    <n v="0.44"/>
    <n v="0.55000000000000004"/>
    <n v="0.88"/>
    <n v="0.82"/>
    <n v="0.89"/>
    <n v="0.62"/>
    <n v="0.49"/>
    <n v="0.46"/>
    <n v="0.74"/>
    <n v="0.52"/>
    <x v="0"/>
    <s v="Mid-Level"/>
    <x v="3"/>
    <x v="1"/>
  </r>
  <r>
    <x v="11"/>
    <n v="139055"/>
    <n v="22"/>
    <s v="Master's"/>
    <n v="0.14000000000000001"/>
    <n v="0.86"/>
    <x v="20"/>
    <x v="2"/>
    <n v="0.24"/>
    <n v="0.66"/>
    <n v="0.01"/>
    <n v="0.6"/>
    <n v="0.77"/>
    <n v="0.17"/>
    <n v="0.18"/>
    <n v="0.03"/>
    <n v="0.51"/>
    <n v="0.65"/>
    <x v="1"/>
    <s v="Expert/Late"/>
    <x v="10"/>
    <x v="2"/>
  </r>
  <r>
    <x v="1"/>
    <n v="31757"/>
    <n v="21"/>
    <s v="Bachelor's"/>
    <n v="0.39"/>
    <n v="0.95"/>
    <x v="88"/>
    <x v="1"/>
    <n v="0.03"/>
    <n v="0.78"/>
    <n v="0.67"/>
    <n v="0.24"/>
    <n v="0.52"/>
    <n v="0.05"/>
    <n v="0.38"/>
    <n v="0.17"/>
    <n v="0.02"/>
    <n v="0.36"/>
    <x v="0"/>
    <s v="Expert/Late"/>
    <x v="1"/>
    <x v="1"/>
  </r>
  <r>
    <x v="7"/>
    <n v="62964"/>
    <n v="18"/>
    <s v="High School"/>
    <n v="0.92"/>
    <n v="1.1599999999999999"/>
    <x v="18"/>
    <x v="1"/>
    <n v="1"/>
    <n v="0.28000000000000003"/>
    <n v="0.19"/>
    <n v="0.46"/>
    <n v="0.5"/>
    <n v="0.35"/>
    <n v="0.7"/>
    <n v="0.18"/>
    <n v="0.51"/>
    <n v="0.5"/>
    <x v="0"/>
    <s v="Senior"/>
    <x v="6"/>
    <x v="3"/>
  </r>
  <r>
    <x v="17"/>
    <n v="139276"/>
    <n v="15"/>
    <s v="PhD"/>
    <n v="0.93"/>
    <n v="1.1599999999999999"/>
    <x v="71"/>
    <x v="2"/>
    <n v="0.69"/>
    <n v="0.25"/>
    <n v="0.97"/>
    <n v="0.82"/>
    <n v="0.43"/>
    <n v="0.78"/>
    <n v="0.41"/>
    <n v="7.0000000000000007E-2"/>
    <n v="0.71"/>
    <n v="0.4"/>
    <x v="1"/>
    <s v="Senior"/>
    <x v="15"/>
    <x v="0"/>
  </r>
  <r>
    <x v="10"/>
    <n v="124364"/>
    <n v="24"/>
    <s v="High School"/>
    <n v="0.31"/>
    <n v="1.34"/>
    <x v="64"/>
    <x v="2"/>
    <n v="0.85"/>
    <n v="0.28999999999999998"/>
    <n v="0.46"/>
    <n v="0.82"/>
    <n v="0.64"/>
    <n v="0.36"/>
    <n v="0.51"/>
    <n v="1"/>
    <n v="0.74"/>
    <n v="0.61"/>
    <x v="1"/>
    <s v="Expert/Late"/>
    <x v="9"/>
    <x v="1"/>
  </r>
  <r>
    <x v="5"/>
    <n v="30030"/>
    <n v="0"/>
    <s v="Master's"/>
    <n v="0.44"/>
    <n v="1.45"/>
    <x v="27"/>
    <x v="1"/>
    <n v="0.33"/>
    <n v="0.09"/>
    <n v="0.38"/>
    <n v="0.56999999999999995"/>
    <n v="0.7"/>
    <n v="0.88"/>
    <n v="0.94"/>
    <n v="0.1"/>
    <n v="0.6"/>
    <n v="0.67"/>
    <x v="2"/>
    <s v="Entry/Junior"/>
    <x v="3"/>
    <x v="1"/>
  </r>
  <r>
    <x v="14"/>
    <n v="54524"/>
    <n v="19"/>
    <s v="Bachelor's"/>
    <n v="0.55000000000000004"/>
    <n v="0.83"/>
    <x v="28"/>
    <x v="0"/>
    <n v="7.0000000000000007E-2"/>
    <n v="0.76"/>
    <n v="0.62"/>
    <n v="0.72"/>
    <n v="0.69"/>
    <n v="0.13"/>
    <n v="0.15"/>
    <n v="0.25"/>
    <n v="0.4"/>
    <n v="0.94"/>
    <x v="0"/>
    <s v="Senior"/>
    <x v="12"/>
    <x v="0"/>
  </r>
  <r>
    <x v="4"/>
    <n v="43733"/>
    <n v="7"/>
    <s v="Master's"/>
    <n v="0.26"/>
    <n v="0.56000000000000005"/>
    <x v="64"/>
    <x v="2"/>
    <n v="0.63"/>
    <n v="0.68"/>
    <n v="0.26"/>
    <n v="0.52"/>
    <n v="0.36"/>
    <n v="0.82"/>
    <n v="7.0000000000000007E-2"/>
    <n v="0.28000000000000003"/>
    <n v="0.6"/>
    <n v="0.21"/>
    <x v="0"/>
    <s v="Mid-Level"/>
    <x v="4"/>
    <x v="2"/>
  </r>
  <r>
    <x v="5"/>
    <n v="92086"/>
    <n v="21"/>
    <s v="Master's"/>
    <n v="0.14000000000000001"/>
    <n v="0.52"/>
    <x v="15"/>
    <x v="1"/>
    <n v="0.33"/>
    <n v="0.16"/>
    <n v="0.17"/>
    <n v="0.89"/>
    <n v="0.65"/>
    <n v="0.96"/>
    <n v="0.8"/>
    <n v="0.77"/>
    <n v="0.5"/>
    <n v="0.82"/>
    <x v="0"/>
    <s v="Expert/Late"/>
    <x v="3"/>
    <x v="1"/>
  </r>
  <r>
    <x v="10"/>
    <n v="134643"/>
    <n v="2"/>
    <s v="Bachelor's"/>
    <n v="0.83"/>
    <n v="1.26"/>
    <x v="64"/>
    <x v="2"/>
    <n v="0.33"/>
    <n v="0.63"/>
    <n v="0.51"/>
    <n v="0.46"/>
    <n v="0.99"/>
    <n v="0.5"/>
    <n v="0.03"/>
    <n v="0.63"/>
    <n v="0.73"/>
    <n v="0.89"/>
    <x v="1"/>
    <s v="Entry/Junior"/>
    <x v="9"/>
    <x v="1"/>
  </r>
  <r>
    <x v="3"/>
    <n v="136565"/>
    <n v="22"/>
    <s v="Bachelor's"/>
    <n v="0.02"/>
    <n v="0.62"/>
    <x v="46"/>
    <x v="2"/>
    <n v="0.21"/>
    <n v="0.8"/>
    <n v="0.31"/>
    <n v="0.31"/>
    <n v="0.76"/>
    <n v="0.41"/>
    <n v="0.06"/>
    <n v="0.59"/>
    <n v="0.13"/>
    <n v="0.56999999999999995"/>
    <x v="1"/>
    <s v="Expert/Late"/>
    <x v="3"/>
    <x v="1"/>
  </r>
  <r>
    <x v="9"/>
    <n v="53784"/>
    <n v="28"/>
    <s v="PhD"/>
    <n v="0.93"/>
    <n v="0.56999999999999995"/>
    <x v="80"/>
    <x v="0"/>
    <n v="0.65"/>
    <n v="0.32"/>
    <n v="0.45"/>
    <n v="0.02"/>
    <n v="0.69"/>
    <n v="0.88"/>
    <n v="0.98"/>
    <n v="0.83"/>
    <n v="0.03"/>
    <n v="0.65"/>
    <x v="0"/>
    <s v="Expert/Late"/>
    <x v="8"/>
    <x v="0"/>
  </r>
  <r>
    <x v="16"/>
    <n v="129892"/>
    <n v="9"/>
    <s v="High School"/>
    <n v="0.94"/>
    <n v="1.4"/>
    <x v="60"/>
    <x v="0"/>
    <n v="0.86"/>
    <n v="0.55000000000000004"/>
    <n v="0.71"/>
    <n v="0.96"/>
    <n v="0.57999999999999996"/>
    <n v="0.84"/>
    <n v="0.94"/>
    <n v="0.56999999999999995"/>
    <n v="0.16"/>
    <n v="0.16"/>
    <x v="1"/>
    <s v="Mid-Level"/>
    <x v="14"/>
    <x v="0"/>
  </r>
  <r>
    <x v="17"/>
    <n v="123497"/>
    <n v="20"/>
    <s v="Master's"/>
    <n v="0.48"/>
    <n v="0.98"/>
    <x v="33"/>
    <x v="2"/>
    <n v="0.48"/>
    <n v="0.97"/>
    <n v="0.28999999999999998"/>
    <n v="0.87"/>
    <n v="0.1"/>
    <n v="0.6"/>
    <n v="0.65"/>
    <n v="0.77"/>
    <n v="0.5"/>
    <n v="0.2"/>
    <x v="1"/>
    <s v="Senior"/>
    <x v="15"/>
    <x v="0"/>
  </r>
  <r>
    <x v="9"/>
    <n v="71147"/>
    <n v="16"/>
    <s v="PhD"/>
    <n v="0.27"/>
    <n v="0.92"/>
    <x v="35"/>
    <x v="0"/>
    <n v="0.63"/>
    <n v="0.85"/>
    <n v="0.91"/>
    <n v="0.46"/>
    <n v="0.09"/>
    <n v="0.8"/>
    <n v="0.48"/>
    <n v="0.55000000000000004"/>
    <n v="0.6"/>
    <n v="0.67"/>
    <x v="0"/>
    <s v="Senior"/>
    <x v="8"/>
    <x v="0"/>
  </r>
  <r>
    <x v="19"/>
    <n v="138131"/>
    <n v="20"/>
    <s v="Master's"/>
    <n v="0.95"/>
    <n v="1.44"/>
    <x v="69"/>
    <x v="2"/>
    <n v="0.89"/>
    <n v="0.05"/>
    <n v="0.85"/>
    <n v="7.0000000000000007E-2"/>
    <n v="0.75"/>
    <n v="0.17"/>
    <n v="0.36"/>
    <n v="0.18"/>
    <n v="0.44"/>
    <n v="0.41"/>
    <x v="1"/>
    <s v="Senior"/>
    <x v="16"/>
    <x v="2"/>
  </r>
  <r>
    <x v="4"/>
    <n v="38168"/>
    <n v="1"/>
    <s v="Bachelor's"/>
    <n v="0.3"/>
    <n v="1.25"/>
    <x v="20"/>
    <x v="2"/>
    <n v="0.52"/>
    <n v="0.12"/>
    <n v="0.28999999999999998"/>
    <n v="0.26"/>
    <n v="0.84"/>
    <n v="0.19"/>
    <n v="0.81"/>
    <n v="0.79"/>
    <n v="0.5"/>
    <n v="0.23"/>
    <x v="0"/>
    <s v="Entry/Junior"/>
    <x v="4"/>
    <x v="2"/>
  </r>
  <r>
    <x v="8"/>
    <n v="126017"/>
    <n v="20"/>
    <s v="Bachelor's"/>
    <n v="0.01"/>
    <n v="1.03"/>
    <x v="26"/>
    <x v="2"/>
    <n v="0.15"/>
    <n v="0.56999999999999995"/>
    <n v="0.96"/>
    <n v="0.86"/>
    <n v="0.85"/>
    <n v="0.82"/>
    <n v="0.31"/>
    <n v="0.89"/>
    <n v="0.94"/>
    <n v="0.5"/>
    <x v="1"/>
    <s v="Senior"/>
    <x v="7"/>
    <x v="2"/>
  </r>
  <r>
    <x v="11"/>
    <n v="106548"/>
    <n v="14"/>
    <s v="Master's"/>
    <n v="0.41"/>
    <n v="0.83"/>
    <x v="48"/>
    <x v="2"/>
    <n v="0.62"/>
    <n v="0.56000000000000005"/>
    <n v="0.46"/>
    <n v="0.1"/>
    <n v="0.8"/>
    <n v="0.17"/>
    <n v="0.11"/>
    <n v="0.62"/>
    <n v="0.4"/>
    <n v="0.06"/>
    <x v="1"/>
    <s v="Senior"/>
    <x v="10"/>
    <x v="2"/>
  </r>
  <r>
    <x v="19"/>
    <n v="64574"/>
    <n v="6"/>
    <s v="Master's"/>
    <n v="0.77"/>
    <n v="1.1200000000000001"/>
    <x v="84"/>
    <x v="2"/>
    <n v="0.19"/>
    <n v="0.63"/>
    <n v="0.89"/>
    <n v="0.65"/>
    <n v="0.81"/>
    <n v="0.52"/>
    <n v="0.72"/>
    <n v="0.9"/>
    <n v="0.77"/>
    <n v="0.91"/>
    <x v="0"/>
    <s v="Mid-Level"/>
    <x v="16"/>
    <x v="2"/>
  </r>
  <r>
    <x v="16"/>
    <n v="106334"/>
    <n v="15"/>
    <s v="High School"/>
    <n v="0.9"/>
    <n v="1.1200000000000001"/>
    <x v="24"/>
    <x v="0"/>
    <n v="0.04"/>
    <n v="0.66"/>
    <n v="0.85"/>
    <n v="0.17"/>
    <n v="0.66"/>
    <n v="0.82"/>
    <n v="0.28999999999999998"/>
    <n v="0.41"/>
    <n v="0.56999999999999995"/>
    <n v="0.52"/>
    <x v="1"/>
    <s v="Senior"/>
    <x v="14"/>
    <x v="0"/>
  </r>
  <r>
    <x v="9"/>
    <n v="50709"/>
    <n v="8"/>
    <s v="Master's"/>
    <n v="0.1"/>
    <n v="0.6"/>
    <x v="62"/>
    <x v="0"/>
    <n v="0.25"/>
    <n v="0.74"/>
    <n v="0.56999999999999995"/>
    <n v="0.76"/>
    <n v="7.0000000000000007E-2"/>
    <n v="0.49"/>
    <n v="0.32"/>
    <n v="0.85"/>
    <n v="0.71"/>
    <n v="0.87"/>
    <x v="0"/>
    <s v="Mid-Level"/>
    <x v="8"/>
    <x v="0"/>
  </r>
  <r>
    <x v="13"/>
    <n v="72434"/>
    <n v="10"/>
    <s v="High School"/>
    <n v="0.72"/>
    <n v="1.04"/>
    <x v="12"/>
    <x v="2"/>
    <n v="0.51"/>
    <n v="0.54"/>
    <n v="0.05"/>
    <n v="0.67"/>
    <n v="0.27"/>
    <n v="0.02"/>
    <n v="7.0000000000000007E-2"/>
    <n v="0.96"/>
    <n v="0.35"/>
    <n v="0.87"/>
    <x v="0"/>
    <s v="Mid-Level"/>
    <x v="11"/>
    <x v="1"/>
  </r>
  <r>
    <x v="19"/>
    <n v="122192"/>
    <n v="28"/>
    <s v="Bachelor's"/>
    <n v="0.94"/>
    <n v="1.38"/>
    <x v="72"/>
    <x v="2"/>
    <n v="0.28999999999999998"/>
    <n v="0.15"/>
    <n v="0.64"/>
    <n v="0.49"/>
    <n v="0.1"/>
    <n v="0.68"/>
    <n v="0.56000000000000005"/>
    <n v="0.86"/>
    <n v="0.61"/>
    <n v="0.56999999999999995"/>
    <x v="1"/>
    <s v="Expert/Late"/>
    <x v="16"/>
    <x v="2"/>
  </r>
  <r>
    <x v="15"/>
    <n v="102399"/>
    <n v="28"/>
    <s v="Bachelor's"/>
    <n v="0.46"/>
    <n v="1.45"/>
    <x v="47"/>
    <x v="1"/>
    <n v="0.45"/>
    <n v="0.66"/>
    <n v="0.43"/>
    <n v="0.28000000000000003"/>
    <n v="0.28999999999999998"/>
    <n v="0.23"/>
    <n v="0.34"/>
    <n v="0.87"/>
    <n v="0.51"/>
    <n v="0.24"/>
    <x v="1"/>
    <s v="Expert/Late"/>
    <x v="13"/>
    <x v="3"/>
  </r>
  <r>
    <x v="2"/>
    <n v="52489"/>
    <n v="28"/>
    <s v="PhD"/>
    <n v="0.46"/>
    <n v="0.52"/>
    <x v="0"/>
    <x v="0"/>
    <n v="0.03"/>
    <n v="0.54"/>
    <n v="0.46"/>
    <n v="0.24"/>
    <n v="0.33"/>
    <n v="0.71"/>
    <n v="0.01"/>
    <n v="0.32"/>
    <n v="0.68"/>
    <n v="0.15"/>
    <x v="0"/>
    <s v="Expert/Late"/>
    <x v="2"/>
    <x v="0"/>
  </r>
  <r>
    <x v="16"/>
    <n v="123995"/>
    <n v="6"/>
    <s v="Bachelor's"/>
    <n v="0.17"/>
    <n v="0.65"/>
    <x v="81"/>
    <x v="0"/>
    <n v="0.27"/>
    <n v="0.38"/>
    <n v="0.73"/>
    <n v="0.18"/>
    <n v="0.53"/>
    <n v="0.92"/>
    <n v="0.55000000000000004"/>
    <n v="0.05"/>
    <n v="0.59"/>
    <n v="0.09"/>
    <x v="1"/>
    <s v="Mid-Level"/>
    <x v="14"/>
    <x v="0"/>
  </r>
  <r>
    <x v="18"/>
    <n v="116090"/>
    <n v="21"/>
    <s v="PhD"/>
    <n v="0.85"/>
    <n v="0.51"/>
    <x v="34"/>
    <x v="1"/>
    <n v="0.36"/>
    <n v="1"/>
    <n v="0.28999999999999998"/>
    <n v="0.16"/>
    <n v="0.55000000000000004"/>
    <n v="0.52"/>
    <n v="0.45"/>
    <n v="0.95"/>
    <n v="0.28000000000000003"/>
    <n v="0.28999999999999998"/>
    <x v="1"/>
    <s v="Expert/Late"/>
    <x v="13"/>
    <x v="3"/>
  </r>
  <r>
    <x v="8"/>
    <n v="126190"/>
    <n v="21"/>
    <s v="High School"/>
    <n v="0.32"/>
    <n v="1.3"/>
    <x v="66"/>
    <x v="2"/>
    <n v="0.04"/>
    <n v="0.99"/>
    <n v="0.25"/>
    <n v="0.42"/>
    <n v="0.78"/>
    <n v="0.67"/>
    <n v="0.78"/>
    <n v="0.47"/>
    <n v="0.92"/>
    <n v="0.79"/>
    <x v="1"/>
    <s v="Expert/Late"/>
    <x v="7"/>
    <x v="2"/>
  </r>
  <r>
    <x v="6"/>
    <n v="132535"/>
    <n v="20"/>
    <s v="High School"/>
    <n v="0.95"/>
    <n v="1.46"/>
    <x v="25"/>
    <x v="2"/>
    <n v="0.65"/>
    <n v="0.81"/>
    <n v="0.82"/>
    <n v="0.01"/>
    <n v="0.63"/>
    <n v="0.97"/>
    <n v="0.23"/>
    <n v="0.8"/>
    <n v="0.53"/>
    <n v="0.22"/>
    <x v="1"/>
    <s v="Senior"/>
    <x v="5"/>
    <x v="0"/>
  </r>
  <r>
    <x v="10"/>
    <n v="84026"/>
    <n v="19"/>
    <s v="Master's"/>
    <n v="0.76"/>
    <n v="0.82"/>
    <x v="84"/>
    <x v="2"/>
    <n v="0.49"/>
    <n v="0.51"/>
    <n v="0.21"/>
    <n v="0.67"/>
    <n v="0.69"/>
    <n v="0.14000000000000001"/>
    <n v="0.53"/>
    <n v="0.61"/>
    <n v="0.19"/>
    <n v="0.89"/>
    <x v="0"/>
    <s v="Senior"/>
    <x v="9"/>
    <x v="1"/>
  </r>
  <r>
    <x v="15"/>
    <n v="61171"/>
    <n v="13"/>
    <s v="Bachelor's"/>
    <n v="0.12"/>
    <n v="0.83"/>
    <x v="7"/>
    <x v="1"/>
    <n v="0.01"/>
    <n v="0.03"/>
    <n v="0.06"/>
    <n v="0.54"/>
    <n v="0.34"/>
    <n v="0.89"/>
    <n v="0.56000000000000005"/>
    <n v="0.76"/>
    <n v="0.69"/>
    <n v="0.52"/>
    <x v="0"/>
    <s v="Senior"/>
    <x v="13"/>
    <x v="3"/>
  </r>
  <r>
    <x v="5"/>
    <n v="140549"/>
    <n v="1"/>
    <s v="Bachelor's"/>
    <n v="0.87"/>
    <n v="1.03"/>
    <x v="7"/>
    <x v="1"/>
    <n v="0.72"/>
    <n v="0.21"/>
    <n v="0.79"/>
    <n v="0.43"/>
    <n v="0.13"/>
    <n v="0.12"/>
    <n v="0.16"/>
    <n v="0.89"/>
    <n v="0.99"/>
    <n v="0.36"/>
    <x v="1"/>
    <s v="Entry/Junior"/>
    <x v="3"/>
    <x v="1"/>
  </r>
  <r>
    <x v="9"/>
    <n v="120061"/>
    <n v="16"/>
    <s v="Master's"/>
    <n v="0.82"/>
    <n v="0.71"/>
    <x v="17"/>
    <x v="0"/>
    <n v="0.67"/>
    <n v="0.9"/>
    <n v="0.55000000000000004"/>
    <n v="0.69"/>
    <n v="0.62"/>
    <n v="0.83"/>
    <n v="0.84"/>
    <n v="0.59"/>
    <n v="0.63"/>
    <n v="0.92"/>
    <x v="1"/>
    <s v="Senior"/>
    <x v="8"/>
    <x v="0"/>
  </r>
  <r>
    <x v="16"/>
    <n v="143357"/>
    <n v="22"/>
    <s v="Master's"/>
    <n v="0.66"/>
    <n v="0.51"/>
    <x v="67"/>
    <x v="0"/>
    <n v="0.86"/>
    <n v="0.08"/>
    <n v="0.21"/>
    <n v="0.23"/>
    <n v="0.6"/>
    <n v="0.57999999999999996"/>
    <n v="0.28999999999999998"/>
    <n v="0.21"/>
    <n v="0.76"/>
    <n v="0.94"/>
    <x v="1"/>
    <s v="Expert/Late"/>
    <x v="14"/>
    <x v="0"/>
  </r>
  <r>
    <x v="3"/>
    <n v="74099"/>
    <n v="6"/>
    <s v="High School"/>
    <n v="0.13"/>
    <n v="1.1399999999999999"/>
    <x v="69"/>
    <x v="2"/>
    <n v="0.79"/>
    <n v="0.72"/>
    <n v="0.89"/>
    <n v="0.22"/>
    <n v="0.11"/>
    <n v="0.62"/>
    <n v="0.82"/>
    <n v="0.57999999999999996"/>
    <n v="0.96"/>
    <n v="0.8"/>
    <x v="0"/>
    <s v="Mid-Level"/>
    <x v="3"/>
    <x v="1"/>
  </r>
  <r>
    <x v="8"/>
    <n v="101543"/>
    <n v="2"/>
    <s v="Master's"/>
    <n v="0.06"/>
    <n v="0.61"/>
    <x v="45"/>
    <x v="2"/>
    <n v="0.2"/>
    <n v="0.03"/>
    <n v="0.91"/>
    <n v="0.89"/>
    <n v="0.22"/>
    <n v="0.78"/>
    <n v="0.05"/>
    <n v="0.28999999999999998"/>
    <n v="0.62"/>
    <n v="0.76"/>
    <x v="1"/>
    <s v="Entry/Junior"/>
    <x v="7"/>
    <x v="2"/>
  </r>
  <r>
    <x v="18"/>
    <n v="129691"/>
    <n v="18"/>
    <s v="High School"/>
    <n v="0.33"/>
    <n v="0.71"/>
    <x v="85"/>
    <x v="1"/>
    <n v="0.67"/>
    <n v="0.41"/>
    <n v="0.08"/>
    <n v="0.6"/>
    <n v="0.64"/>
    <n v="0.82"/>
    <n v="0.28999999999999998"/>
    <n v="0.98"/>
    <n v="0.44"/>
    <n v="0.3"/>
    <x v="1"/>
    <s v="Senior"/>
    <x v="13"/>
    <x v="3"/>
  </r>
  <r>
    <x v="7"/>
    <n v="111793"/>
    <n v="14"/>
    <s v="High School"/>
    <n v="0.53"/>
    <n v="1.3"/>
    <x v="27"/>
    <x v="1"/>
    <n v="0.96"/>
    <n v="0.37"/>
    <n v="0.06"/>
    <n v="0.78"/>
    <n v="0.71"/>
    <n v="0.53"/>
    <n v="0.33"/>
    <n v="0.19"/>
    <n v="0.48"/>
    <n v="0.67"/>
    <x v="1"/>
    <s v="Senior"/>
    <x v="6"/>
    <x v="3"/>
  </r>
  <r>
    <x v="19"/>
    <n v="33814"/>
    <n v="28"/>
    <s v="High School"/>
    <n v="0.32"/>
    <n v="0.63"/>
    <x v="78"/>
    <x v="2"/>
    <n v="0.79"/>
    <n v="0.97"/>
    <n v="0.5"/>
    <n v="0.17"/>
    <n v="0.68"/>
    <n v="0.76"/>
    <n v="7.0000000000000007E-2"/>
    <n v="0.85"/>
    <n v="0.83"/>
    <n v="0.47"/>
    <x v="0"/>
    <s v="Expert/Late"/>
    <x v="16"/>
    <x v="2"/>
  </r>
  <r>
    <x v="17"/>
    <n v="113395"/>
    <n v="29"/>
    <s v="Bachelor's"/>
    <n v="0.45"/>
    <n v="1.27"/>
    <x v="25"/>
    <x v="2"/>
    <n v="0.31"/>
    <n v="0.99"/>
    <n v="0.94"/>
    <n v="0.94"/>
    <n v="0.13"/>
    <n v="0.23"/>
    <n v="0.44"/>
    <n v="0.83"/>
    <n v="0.74"/>
    <n v="0.85"/>
    <x v="1"/>
    <s v="Expert/Late"/>
    <x v="15"/>
    <x v="0"/>
  </r>
  <r>
    <x v="3"/>
    <n v="104892"/>
    <n v="28"/>
    <s v="Master's"/>
    <n v="0.78"/>
    <n v="0.76"/>
    <x v="6"/>
    <x v="2"/>
    <n v="0.35"/>
    <n v="0.3"/>
    <n v="0.25"/>
    <n v="0.75"/>
    <n v="0.03"/>
    <n v="0.73"/>
    <n v="0.82"/>
    <n v="7.0000000000000007E-2"/>
    <n v="0.06"/>
    <n v="0.28999999999999998"/>
    <x v="1"/>
    <s v="Expert/Late"/>
    <x v="3"/>
    <x v="1"/>
  </r>
  <r>
    <x v="19"/>
    <n v="134560"/>
    <n v="4"/>
    <s v="PhD"/>
    <n v="0.57999999999999996"/>
    <n v="1.18"/>
    <x v="33"/>
    <x v="2"/>
    <n v="0.36"/>
    <n v="0.5"/>
    <n v="0.64"/>
    <n v="0.12"/>
    <n v="0.23"/>
    <n v="0.89"/>
    <n v="0.34"/>
    <n v="0.8"/>
    <n v="0.25"/>
    <n v="0.04"/>
    <x v="1"/>
    <s v="Early Career"/>
    <x v="16"/>
    <x v="2"/>
  </r>
  <r>
    <x v="8"/>
    <n v="46585"/>
    <n v="15"/>
    <s v="Bachelor's"/>
    <n v="0.89"/>
    <n v="1.32"/>
    <x v="10"/>
    <x v="2"/>
    <n v="0.91"/>
    <n v="0.48"/>
    <n v="0.05"/>
    <n v="0.03"/>
    <n v="0.49"/>
    <n v="0.55000000000000004"/>
    <n v="0.08"/>
    <n v="0.92"/>
    <n v="0.72"/>
    <n v="0.8"/>
    <x v="0"/>
    <s v="Senior"/>
    <x v="7"/>
    <x v="2"/>
  </r>
  <r>
    <x v="13"/>
    <n v="65878"/>
    <n v="27"/>
    <s v="High School"/>
    <n v="0.66"/>
    <n v="0.89"/>
    <x v="64"/>
    <x v="2"/>
    <n v="0.98"/>
    <n v="0.65"/>
    <n v="0.34"/>
    <n v="0.28999999999999998"/>
    <n v="0.96"/>
    <n v="0.19"/>
    <n v="0.81"/>
    <n v="0.47"/>
    <n v="0.44"/>
    <n v="0.75"/>
    <x v="0"/>
    <s v="Expert/Late"/>
    <x v="11"/>
    <x v="1"/>
  </r>
  <r>
    <x v="14"/>
    <n v="144742"/>
    <n v="13"/>
    <s v="PhD"/>
    <n v="0.78"/>
    <n v="0.66"/>
    <x v="9"/>
    <x v="0"/>
    <n v="0.42"/>
    <n v="0.1"/>
    <n v="0.44"/>
    <n v="0.81"/>
    <n v="0.3"/>
    <n v="0.43"/>
    <n v="0.96"/>
    <n v="0.03"/>
    <n v="0.59"/>
    <n v="0.74"/>
    <x v="1"/>
    <s v="Senior"/>
    <x v="12"/>
    <x v="0"/>
  </r>
  <r>
    <x v="17"/>
    <n v="108074"/>
    <n v="18"/>
    <s v="Bachelor's"/>
    <n v="0.72"/>
    <n v="1.23"/>
    <x v="86"/>
    <x v="2"/>
    <n v="0.53"/>
    <n v="0.78"/>
    <n v="0.09"/>
    <n v="0.01"/>
    <n v="0.81"/>
    <n v="0.71"/>
    <n v="0.41"/>
    <n v="0.94"/>
    <n v="0.77"/>
    <n v="0.97"/>
    <x v="1"/>
    <s v="Senior"/>
    <x v="15"/>
    <x v="0"/>
  </r>
  <r>
    <x v="17"/>
    <n v="135178"/>
    <n v="27"/>
    <s v="High School"/>
    <n v="0.48"/>
    <n v="1.25"/>
    <x v="64"/>
    <x v="2"/>
    <n v="0.81"/>
    <n v="0.79"/>
    <n v="0.15"/>
    <n v="0.23"/>
    <n v="0.27"/>
    <n v="0.82"/>
    <n v="0.81"/>
    <n v="0.5"/>
    <n v="0.57999999999999996"/>
    <n v="0.83"/>
    <x v="1"/>
    <s v="Expert/Late"/>
    <x v="15"/>
    <x v="0"/>
  </r>
  <r>
    <x v="1"/>
    <n v="38794"/>
    <n v="6"/>
    <s v="PhD"/>
    <n v="0.05"/>
    <n v="0.98"/>
    <x v="16"/>
    <x v="1"/>
    <n v="0.79"/>
    <n v="0.37"/>
    <n v="0.06"/>
    <n v="0.64"/>
    <n v="0.83"/>
    <n v="0.66"/>
    <n v="0.43"/>
    <n v="0.12"/>
    <n v="0.91"/>
    <n v="0.28000000000000003"/>
    <x v="0"/>
    <s v="Mid-Level"/>
    <x v="1"/>
    <x v="1"/>
  </r>
  <r>
    <x v="1"/>
    <n v="87364"/>
    <n v="18"/>
    <s v="Bachelor's"/>
    <n v="0.82"/>
    <n v="1.48"/>
    <x v="29"/>
    <x v="1"/>
    <n v="0.62"/>
    <n v="0.32"/>
    <n v="0.02"/>
    <n v="0.19"/>
    <n v="0.57999999999999996"/>
    <n v="0.15"/>
    <n v="0.88"/>
    <n v="0.19"/>
    <n v="0.52"/>
    <n v="0.51"/>
    <x v="0"/>
    <s v="Senior"/>
    <x v="1"/>
    <x v="1"/>
  </r>
  <r>
    <x v="16"/>
    <n v="41853"/>
    <n v="17"/>
    <s v="Bachelor's"/>
    <n v="0.33"/>
    <n v="1.37"/>
    <x v="2"/>
    <x v="0"/>
    <n v="0.7"/>
    <n v="0.64"/>
    <n v="0.12"/>
    <n v="0.62"/>
    <n v="0.55000000000000004"/>
    <n v="0.9"/>
    <n v="0.88"/>
    <n v="0.15"/>
    <n v="0.08"/>
    <n v="0.28999999999999998"/>
    <x v="0"/>
    <s v="Senior"/>
    <x v="14"/>
    <x v="0"/>
  </r>
  <r>
    <x v="10"/>
    <n v="73280"/>
    <n v="28"/>
    <s v="Master's"/>
    <n v="0.02"/>
    <n v="1.17"/>
    <x v="22"/>
    <x v="2"/>
    <n v="0.65"/>
    <n v="0.22"/>
    <n v="0.23"/>
    <n v="0.43"/>
    <n v="0.1"/>
    <n v="7.0000000000000007E-2"/>
    <n v="0.09"/>
    <n v="0.56999999999999995"/>
    <n v="0.4"/>
    <n v="0.28999999999999998"/>
    <x v="0"/>
    <s v="Expert/Late"/>
    <x v="9"/>
    <x v="1"/>
  </r>
  <r>
    <x v="6"/>
    <n v="130854"/>
    <n v="10"/>
    <s v="Master's"/>
    <n v="0.21"/>
    <n v="0.91"/>
    <x v="48"/>
    <x v="2"/>
    <n v="0.7"/>
    <n v="0.12"/>
    <n v="0.95"/>
    <n v="0.09"/>
    <n v="0.94"/>
    <n v="0.83"/>
    <n v="0.68"/>
    <n v="0.91"/>
    <n v="0.14000000000000001"/>
    <n v="0.18"/>
    <x v="1"/>
    <s v="Mid-Level"/>
    <x v="5"/>
    <x v="0"/>
  </r>
  <r>
    <x v="6"/>
    <n v="100286"/>
    <n v="28"/>
    <s v="High School"/>
    <n v="0.24"/>
    <n v="0.81"/>
    <x v="68"/>
    <x v="2"/>
    <n v="0.03"/>
    <n v="0.38"/>
    <n v="0.25"/>
    <n v="0.61"/>
    <n v="0.99"/>
    <n v="0.52"/>
    <n v="0.43"/>
    <n v="0.37"/>
    <n v="0.78"/>
    <n v="7.0000000000000007E-2"/>
    <x v="1"/>
    <s v="Expert/Late"/>
    <x v="5"/>
    <x v="0"/>
  </r>
  <r>
    <x v="2"/>
    <n v="129646"/>
    <n v="20"/>
    <s v="Bachelor's"/>
    <n v="0.42"/>
    <n v="0.81"/>
    <x v="89"/>
    <x v="0"/>
    <n v="0.94"/>
    <n v="0.64"/>
    <n v="0.02"/>
    <n v="0.75"/>
    <n v="0.34"/>
    <n v="0.39"/>
    <n v="0.16"/>
    <n v="0.52"/>
    <n v="0.74"/>
    <n v="0.27"/>
    <x v="1"/>
    <s v="Senior"/>
    <x v="2"/>
    <x v="0"/>
  </r>
  <r>
    <x v="3"/>
    <n v="82445"/>
    <n v="25"/>
    <s v="Bachelor's"/>
    <n v="0.19"/>
    <n v="0.56999999999999995"/>
    <x v="23"/>
    <x v="2"/>
    <n v="0.85"/>
    <n v="0.95"/>
    <n v="0.77"/>
    <n v="0.2"/>
    <n v="0.98"/>
    <n v="0.92"/>
    <n v="0.16"/>
    <n v="0.56000000000000005"/>
    <n v="0.56000000000000005"/>
    <n v="0.44"/>
    <x v="0"/>
    <s v="Expert/Late"/>
    <x v="3"/>
    <x v="1"/>
  </r>
  <r>
    <x v="10"/>
    <n v="86152"/>
    <n v="11"/>
    <s v="Master's"/>
    <n v="0.21"/>
    <n v="1.17"/>
    <x v="45"/>
    <x v="2"/>
    <n v="0.2"/>
    <n v="0.82"/>
    <n v="0.96"/>
    <n v="0.62"/>
    <n v="0.78"/>
    <n v="0.53"/>
    <n v="0.6"/>
    <n v="0.01"/>
    <n v="0.52"/>
    <n v="0.57999999999999996"/>
    <x v="0"/>
    <s v="Senior"/>
    <x v="9"/>
    <x v="1"/>
  </r>
  <r>
    <x v="16"/>
    <n v="45485"/>
    <n v="4"/>
    <s v="PhD"/>
    <n v="0.17"/>
    <n v="0.74"/>
    <x v="81"/>
    <x v="0"/>
    <n v="0.17"/>
    <n v="0.42"/>
    <n v="0.25"/>
    <n v="0.55000000000000004"/>
    <n v="0.99"/>
    <n v="0.85"/>
    <n v="0.27"/>
    <n v="0.37"/>
    <n v="0.92"/>
    <n v="0.9"/>
    <x v="0"/>
    <s v="Early Career"/>
    <x v="14"/>
    <x v="0"/>
  </r>
  <r>
    <x v="0"/>
    <n v="53953"/>
    <n v="29"/>
    <s v="Master's"/>
    <n v="0.83"/>
    <n v="0.8"/>
    <x v="56"/>
    <x v="0"/>
    <n v="0.01"/>
    <n v="1"/>
    <n v="0.76"/>
    <n v="0.24"/>
    <n v="0.68"/>
    <n v="0.28999999999999998"/>
    <n v="0.09"/>
    <n v="0.43"/>
    <n v="0.61"/>
    <n v="0.09"/>
    <x v="0"/>
    <s v="Expert/Late"/>
    <x v="0"/>
    <x v="0"/>
  </r>
  <r>
    <x v="17"/>
    <n v="48027"/>
    <n v="3"/>
    <s v="Bachelor's"/>
    <n v="0.51"/>
    <n v="1.1299999999999999"/>
    <x v="10"/>
    <x v="2"/>
    <n v="0.02"/>
    <n v="0.32"/>
    <n v="0.4"/>
    <n v="0.64"/>
    <n v="0.93"/>
    <n v="0.2"/>
    <n v="0.69"/>
    <n v="0.1"/>
    <n v="0.19"/>
    <n v="0.51"/>
    <x v="0"/>
    <s v="Early Career"/>
    <x v="15"/>
    <x v="0"/>
  </r>
  <r>
    <x v="15"/>
    <n v="45265"/>
    <n v="15"/>
    <s v="PhD"/>
    <n v="0.86"/>
    <n v="1.24"/>
    <x v="1"/>
    <x v="1"/>
    <n v="0.68"/>
    <n v="0.82"/>
    <n v="0.53"/>
    <n v="0.97"/>
    <n v="0"/>
    <n v="0.82"/>
    <n v="0.33"/>
    <n v="0.65"/>
    <n v="0.69"/>
    <n v="0.31"/>
    <x v="0"/>
    <s v="Senior"/>
    <x v="13"/>
    <x v="3"/>
  </r>
  <r>
    <x v="0"/>
    <n v="39160"/>
    <n v="26"/>
    <s v="PhD"/>
    <n v="0.1"/>
    <n v="0.66"/>
    <x v="24"/>
    <x v="0"/>
    <n v="0.12"/>
    <n v="0.38"/>
    <n v="0.73"/>
    <n v="0.79"/>
    <n v="0.95"/>
    <n v="0.79"/>
    <n v="0.84"/>
    <n v="0.95"/>
    <n v="0.55000000000000004"/>
    <n v="0.34"/>
    <x v="0"/>
    <s v="Expert/Late"/>
    <x v="0"/>
    <x v="0"/>
  </r>
  <r>
    <x v="0"/>
    <n v="100717"/>
    <n v="16"/>
    <s v="High School"/>
    <n v="0.16"/>
    <n v="0.56999999999999995"/>
    <x v="40"/>
    <x v="0"/>
    <n v="0.95"/>
    <n v="0.44"/>
    <n v="0.16"/>
    <n v="0.5"/>
    <n v="0.39"/>
    <n v="0.37"/>
    <n v="0.63"/>
    <n v="0.17"/>
    <n v="0.38"/>
    <n v="0.87"/>
    <x v="1"/>
    <s v="Senior"/>
    <x v="0"/>
    <x v="0"/>
  </r>
  <r>
    <x v="8"/>
    <n v="117275"/>
    <n v="27"/>
    <s v="High School"/>
    <n v="0.06"/>
    <n v="1.01"/>
    <x v="55"/>
    <x v="2"/>
    <n v="0.96"/>
    <n v="0.24"/>
    <n v="0.93"/>
    <n v="0.83"/>
    <n v="0.55000000000000004"/>
    <n v="0.34"/>
    <n v="0.86"/>
    <n v="0.15"/>
    <n v="0.18"/>
    <n v="0.22"/>
    <x v="1"/>
    <s v="Expert/Late"/>
    <x v="7"/>
    <x v="2"/>
  </r>
  <r>
    <x v="0"/>
    <n v="73496"/>
    <n v="25"/>
    <s v="PhD"/>
    <n v="0.31"/>
    <n v="1.49"/>
    <x v="73"/>
    <x v="0"/>
    <n v="0.81"/>
    <n v="0.1"/>
    <n v="0.35"/>
    <n v="0.24"/>
    <n v="0.98"/>
    <n v="0.03"/>
    <n v="0.72"/>
    <n v="0.25"/>
    <n v="0.81"/>
    <n v="0.31"/>
    <x v="0"/>
    <s v="Expert/Late"/>
    <x v="0"/>
    <x v="0"/>
  </r>
  <r>
    <x v="11"/>
    <n v="95635"/>
    <n v="1"/>
    <s v="PhD"/>
    <n v="0.27"/>
    <n v="0.91"/>
    <x v="31"/>
    <x v="2"/>
    <n v="0.1"/>
    <n v="0.76"/>
    <n v="0.11"/>
    <n v="0.91"/>
    <n v="0.28000000000000003"/>
    <n v="0.57999999999999996"/>
    <n v="0.12"/>
    <n v="0.27"/>
    <n v="0.4"/>
    <n v="0.49"/>
    <x v="0"/>
    <s v="Entry/Junior"/>
    <x v="10"/>
    <x v="2"/>
  </r>
  <r>
    <x v="3"/>
    <n v="57762"/>
    <n v="7"/>
    <s v="Bachelor's"/>
    <n v="0.89"/>
    <n v="0.51"/>
    <x v="45"/>
    <x v="2"/>
    <n v="0.47"/>
    <n v="0.52"/>
    <n v="0.21"/>
    <n v="0.61"/>
    <n v="0.54"/>
    <n v="0.16"/>
    <n v="0.24"/>
    <n v="7.0000000000000007E-2"/>
    <n v="7.0000000000000007E-2"/>
    <n v="0.01"/>
    <x v="0"/>
    <s v="Mid-Level"/>
    <x v="3"/>
    <x v="1"/>
  </r>
  <r>
    <x v="7"/>
    <n v="95888"/>
    <n v="15"/>
    <s v="High School"/>
    <n v="0.68"/>
    <n v="0.82"/>
    <x v="41"/>
    <x v="1"/>
    <n v="0.13"/>
    <n v="0.57999999999999996"/>
    <n v="0.34"/>
    <n v="0.68"/>
    <n v="0.74"/>
    <n v="0.57999999999999996"/>
    <n v="0.28000000000000003"/>
    <n v="0.51"/>
    <n v="0.25"/>
    <n v="0.9"/>
    <x v="0"/>
    <s v="Senior"/>
    <x v="6"/>
    <x v="3"/>
  </r>
  <r>
    <x v="14"/>
    <n v="84150"/>
    <n v="23"/>
    <s v="Bachelor's"/>
    <n v="0.97"/>
    <n v="1.05"/>
    <x v="80"/>
    <x v="0"/>
    <n v="0.1"/>
    <n v="0.54"/>
    <n v="0.86"/>
    <n v="0.87"/>
    <n v="0.6"/>
    <n v="0.39"/>
    <n v="0.65"/>
    <n v="0.76"/>
    <n v="0.41"/>
    <n v="0.48"/>
    <x v="0"/>
    <s v="Expert/Late"/>
    <x v="12"/>
    <x v="0"/>
  </r>
  <r>
    <x v="6"/>
    <n v="87026"/>
    <n v="4"/>
    <s v="Master's"/>
    <n v="0.88"/>
    <n v="1.29"/>
    <x v="57"/>
    <x v="2"/>
    <n v="0.12"/>
    <n v="0.85"/>
    <n v="0.83"/>
    <n v="0.39"/>
    <n v="0.57999999999999996"/>
    <n v="0.91"/>
    <n v="0.91"/>
    <n v="0.78"/>
    <n v="0.21"/>
    <n v="0.73"/>
    <x v="0"/>
    <s v="Early Career"/>
    <x v="5"/>
    <x v="0"/>
  </r>
  <r>
    <x v="7"/>
    <n v="133992"/>
    <n v="1"/>
    <s v="High School"/>
    <n v="0.89"/>
    <n v="0.65"/>
    <x v="29"/>
    <x v="1"/>
    <n v="0.61"/>
    <n v="0.78"/>
    <n v="0.55000000000000004"/>
    <n v="0.06"/>
    <n v="0.71"/>
    <n v="0.38"/>
    <n v="0.32"/>
    <n v="0.99"/>
    <n v="0.59"/>
    <n v="0.71"/>
    <x v="1"/>
    <s v="Entry/Junior"/>
    <x v="6"/>
    <x v="3"/>
  </r>
  <r>
    <x v="3"/>
    <n v="115847"/>
    <n v="18"/>
    <s v="Bachelor's"/>
    <n v="0.77"/>
    <n v="1.25"/>
    <x v="23"/>
    <x v="2"/>
    <n v="1"/>
    <n v="0.46"/>
    <n v="0.71"/>
    <n v="0.8"/>
    <n v="0.38"/>
    <n v="0.46"/>
    <n v="0.97"/>
    <n v="0.03"/>
    <n v="0.34"/>
    <n v="0.49"/>
    <x v="1"/>
    <s v="Senior"/>
    <x v="3"/>
    <x v="1"/>
  </r>
  <r>
    <x v="12"/>
    <n v="30645"/>
    <n v="4"/>
    <s v="High School"/>
    <n v="0.9"/>
    <n v="0.79"/>
    <x v="10"/>
    <x v="2"/>
    <n v="0.82"/>
    <n v="0.28000000000000003"/>
    <n v="0.66"/>
    <n v="0.82"/>
    <n v="0.79"/>
    <n v="0.78"/>
    <n v="0.09"/>
    <n v="0.08"/>
    <n v="0.31"/>
    <n v="0.04"/>
    <x v="0"/>
    <s v="Early Career"/>
    <x v="3"/>
    <x v="1"/>
  </r>
  <r>
    <x v="7"/>
    <n v="40704"/>
    <n v="23"/>
    <s v="PhD"/>
    <n v="0.39"/>
    <n v="1.06"/>
    <x v="54"/>
    <x v="1"/>
    <n v="0.49"/>
    <n v="0.33"/>
    <n v="0.2"/>
    <n v="0.65"/>
    <n v="0.67"/>
    <n v="0.83"/>
    <n v="0.87"/>
    <n v="0.7"/>
    <n v="0.69"/>
    <n v="0.06"/>
    <x v="0"/>
    <s v="Expert/Late"/>
    <x v="6"/>
    <x v="3"/>
  </r>
  <r>
    <x v="11"/>
    <n v="62256"/>
    <n v="7"/>
    <s v="Bachelor's"/>
    <n v="0.81"/>
    <n v="0.73"/>
    <x v="30"/>
    <x v="2"/>
    <n v="0.15"/>
    <n v="0.2"/>
    <n v="0.78"/>
    <n v="0.26"/>
    <n v="0.45"/>
    <n v="0.15"/>
    <n v="0.68"/>
    <n v="0.73"/>
    <n v="0.36"/>
    <n v="0.78"/>
    <x v="0"/>
    <s v="Mid-Level"/>
    <x v="10"/>
    <x v="2"/>
  </r>
  <r>
    <x v="3"/>
    <n v="64224"/>
    <n v="11"/>
    <s v="High School"/>
    <n v="0.69"/>
    <n v="1.23"/>
    <x v="66"/>
    <x v="2"/>
    <n v="0.23"/>
    <n v="0.09"/>
    <n v="0.26"/>
    <n v="0.12"/>
    <n v="0.17"/>
    <n v="0.33"/>
    <n v="0.41"/>
    <n v="0.9"/>
    <n v="0.2"/>
    <n v="0.97"/>
    <x v="0"/>
    <s v="Senior"/>
    <x v="3"/>
    <x v="1"/>
  </r>
  <r>
    <x v="17"/>
    <n v="43167"/>
    <n v="11"/>
    <s v="Master's"/>
    <n v="0.88"/>
    <n v="1.43"/>
    <x v="3"/>
    <x v="2"/>
    <n v="0.79"/>
    <n v="0.44"/>
    <n v="0.51"/>
    <n v="0.93"/>
    <n v="0.38"/>
    <n v="0.04"/>
    <n v="0.76"/>
    <n v="0.56999999999999995"/>
    <n v="0.81"/>
    <n v="0.08"/>
    <x v="0"/>
    <s v="Senior"/>
    <x v="15"/>
    <x v="0"/>
  </r>
  <r>
    <x v="17"/>
    <n v="99459"/>
    <n v="6"/>
    <s v="High School"/>
    <n v="0.25"/>
    <n v="1.4"/>
    <x v="55"/>
    <x v="2"/>
    <n v="0.84"/>
    <n v="0.09"/>
    <n v="0.03"/>
    <n v="0.24"/>
    <n v="0.33"/>
    <n v="0.63"/>
    <n v="0.13"/>
    <n v="0.44"/>
    <n v="0.2"/>
    <n v="0.86"/>
    <x v="0"/>
    <s v="Mid-Level"/>
    <x v="15"/>
    <x v="0"/>
  </r>
  <r>
    <x v="14"/>
    <n v="90628"/>
    <n v="24"/>
    <s v="Master's"/>
    <n v="0.36"/>
    <n v="1.1299999999999999"/>
    <x v="17"/>
    <x v="0"/>
    <n v="0.87"/>
    <n v="0.9"/>
    <n v="0.06"/>
    <n v="0.84"/>
    <n v="0.78"/>
    <n v="0.9"/>
    <n v="0.31"/>
    <n v="0.91"/>
    <n v="0.4"/>
    <n v="0.63"/>
    <x v="0"/>
    <s v="Expert/Late"/>
    <x v="12"/>
    <x v="0"/>
  </r>
  <r>
    <x v="10"/>
    <n v="95162"/>
    <n v="25"/>
    <s v="PhD"/>
    <n v="0.43"/>
    <n v="1.05"/>
    <x v="30"/>
    <x v="2"/>
    <n v="0.79"/>
    <n v="0.63"/>
    <n v="0.69"/>
    <n v="0.23"/>
    <n v="0.97"/>
    <n v="0.66"/>
    <n v="0.2"/>
    <n v="0.75"/>
    <n v="0.17"/>
    <n v="0.06"/>
    <x v="0"/>
    <s v="Expert/Late"/>
    <x v="9"/>
    <x v="1"/>
  </r>
  <r>
    <x v="18"/>
    <n v="144009"/>
    <n v="2"/>
    <s v="Master's"/>
    <n v="0.55000000000000004"/>
    <n v="0.69"/>
    <x v="41"/>
    <x v="1"/>
    <n v="0.95"/>
    <n v="0.28999999999999998"/>
    <n v="0.16"/>
    <n v="0.99"/>
    <n v="0.3"/>
    <n v="0.68"/>
    <n v="0.23"/>
    <n v="0.55000000000000004"/>
    <n v="0.39"/>
    <n v="0.96"/>
    <x v="1"/>
    <s v="Entry/Junior"/>
    <x v="13"/>
    <x v="3"/>
  </r>
  <r>
    <x v="18"/>
    <n v="53978"/>
    <n v="11"/>
    <s v="PhD"/>
    <n v="0.57999999999999996"/>
    <n v="1.44"/>
    <x v="85"/>
    <x v="1"/>
    <n v="0.1"/>
    <n v="0.83"/>
    <n v="0.38"/>
    <n v="0.59"/>
    <n v="0.38"/>
    <n v="0.4"/>
    <n v="0.16"/>
    <n v="0.56999999999999995"/>
    <n v="0.55000000000000004"/>
    <n v="0.19"/>
    <x v="0"/>
    <s v="Senior"/>
    <x v="13"/>
    <x v="3"/>
  </r>
  <r>
    <x v="8"/>
    <n v="85419"/>
    <n v="21"/>
    <s v="High School"/>
    <n v="0.97"/>
    <n v="1.21"/>
    <x v="78"/>
    <x v="2"/>
    <n v="0.92"/>
    <n v="0.57999999999999996"/>
    <n v="0.14000000000000001"/>
    <n v="0.55000000000000004"/>
    <n v="0.18"/>
    <n v="0.77"/>
    <n v="0.97"/>
    <n v="0.36"/>
    <n v="0.43"/>
    <n v="0.42"/>
    <x v="0"/>
    <s v="Expert/Late"/>
    <x v="7"/>
    <x v="2"/>
  </r>
  <r>
    <x v="12"/>
    <n v="123004"/>
    <n v="16"/>
    <s v="Bachelor's"/>
    <n v="0.79"/>
    <n v="1.1200000000000001"/>
    <x v="20"/>
    <x v="2"/>
    <n v="0.84"/>
    <n v="0.19"/>
    <n v="0.98"/>
    <n v="0.38"/>
    <n v="0.62"/>
    <n v="0.08"/>
    <n v="0.34"/>
    <n v="0.8"/>
    <n v="0.48"/>
    <n v="0.9"/>
    <x v="1"/>
    <s v="Senior"/>
    <x v="3"/>
    <x v="1"/>
  </r>
  <r>
    <x v="3"/>
    <n v="47874"/>
    <n v="25"/>
    <s v="Bachelor's"/>
    <n v="0.93"/>
    <n v="1.48"/>
    <x v="8"/>
    <x v="2"/>
    <n v="0.56999999999999995"/>
    <n v="0.83"/>
    <n v="0.22"/>
    <n v="0.86"/>
    <n v="0.59"/>
    <n v="0.73"/>
    <n v="0.08"/>
    <n v="0.77"/>
    <n v="0.31"/>
    <n v="0.81"/>
    <x v="0"/>
    <s v="Expert/Late"/>
    <x v="3"/>
    <x v="1"/>
  </r>
  <r>
    <x v="3"/>
    <n v="149318"/>
    <n v="17"/>
    <s v="High School"/>
    <n v="0.27"/>
    <n v="1.45"/>
    <x v="45"/>
    <x v="2"/>
    <n v="0.99"/>
    <n v="0.36"/>
    <n v="0.65"/>
    <n v="0.61"/>
    <n v="0.69"/>
    <n v="0.04"/>
    <n v="0.28999999999999998"/>
    <n v="0.91"/>
    <n v="0.42"/>
    <n v="0.96"/>
    <x v="1"/>
    <s v="Senior"/>
    <x v="3"/>
    <x v="1"/>
  </r>
  <r>
    <x v="6"/>
    <n v="39413"/>
    <n v="1"/>
    <s v="Master's"/>
    <n v="1"/>
    <n v="1.2"/>
    <x v="45"/>
    <x v="2"/>
    <n v="0.4"/>
    <n v="0.91"/>
    <n v="0.55000000000000004"/>
    <n v="0.68"/>
    <n v="0.09"/>
    <n v="0.63"/>
    <n v="0.88"/>
    <n v="0.18"/>
    <n v="0.74"/>
    <n v="0.03"/>
    <x v="0"/>
    <s v="Entry/Junior"/>
    <x v="5"/>
    <x v="0"/>
  </r>
  <r>
    <x v="1"/>
    <n v="137541"/>
    <n v="1"/>
    <s v="Master's"/>
    <n v="0.98"/>
    <n v="0.85"/>
    <x v="47"/>
    <x v="1"/>
    <n v="0.66"/>
    <n v="0.03"/>
    <n v="0.48"/>
    <n v="0.27"/>
    <n v="0.47"/>
    <n v="0.02"/>
    <n v="0.05"/>
    <n v="0.02"/>
    <n v="0.62"/>
    <n v="0.56000000000000005"/>
    <x v="1"/>
    <s v="Entry/Junior"/>
    <x v="1"/>
    <x v="1"/>
  </r>
  <r>
    <x v="12"/>
    <n v="45890"/>
    <n v="19"/>
    <s v="PhD"/>
    <n v="0.59"/>
    <n v="0.6"/>
    <x v="87"/>
    <x v="2"/>
    <n v="0.6"/>
    <n v="0.01"/>
    <n v="0.04"/>
    <n v="0.68"/>
    <n v="0.89"/>
    <n v="0.86"/>
    <n v="0.17"/>
    <n v="0.91"/>
    <n v="0.7"/>
    <n v="0.72"/>
    <x v="0"/>
    <s v="Senior"/>
    <x v="3"/>
    <x v="1"/>
  </r>
  <r>
    <x v="19"/>
    <n v="137747"/>
    <n v="8"/>
    <s v="High School"/>
    <n v="0.72"/>
    <n v="1.21"/>
    <x v="22"/>
    <x v="2"/>
    <n v="0.36"/>
    <n v="0.81"/>
    <n v="0.94"/>
    <n v="0.87"/>
    <n v="0.24"/>
    <n v="0.45"/>
    <n v="0.34"/>
    <n v="0.71"/>
    <n v="0.83"/>
    <n v="0.22"/>
    <x v="1"/>
    <s v="Mid-Level"/>
    <x v="16"/>
    <x v="2"/>
  </r>
  <r>
    <x v="1"/>
    <n v="72582"/>
    <n v="22"/>
    <s v="Master's"/>
    <n v="0.68"/>
    <n v="0.72"/>
    <x v="41"/>
    <x v="1"/>
    <n v="0.1"/>
    <n v="0.6"/>
    <n v="0.17"/>
    <n v="0.69"/>
    <n v="0.74"/>
    <n v="0.48"/>
    <n v="0.09"/>
    <n v="0.61"/>
    <n v="0.37"/>
    <n v="0.95"/>
    <x v="0"/>
    <s v="Expert/Late"/>
    <x v="1"/>
    <x v="1"/>
  </r>
  <r>
    <x v="13"/>
    <n v="124964"/>
    <n v="2"/>
    <s v="PhD"/>
    <n v="7.0000000000000007E-2"/>
    <n v="1.1399999999999999"/>
    <x v="45"/>
    <x v="2"/>
    <n v="0.16"/>
    <n v="0.45"/>
    <n v="0.74"/>
    <n v="0.02"/>
    <n v="0.03"/>
    <n v="0.68"/>
    <n v="0.73"/>
    <n v="0.85"/>
    <n v="0.4"/>
    <n v="0.39"/>
    <x v="1"/>
    <s v="Entry/Junior"/>
    <x v="11"/>
    <x v="1"/>
  </r>
  <r>
    <x v="15"/>
    <n v="64091"/>
    <n v="8"/>
    <s v="Master's"/>
    <n v="0.26"/>
    <n v="0.84"/>
    <x v="63"/>
    <x v="1"/>
    <n v="0.4"/>
    <n v="0.9"/>
    <n v="0.22"/>
    <n v="0.68"/>
    <n v="0.14000000000000001"/>
    <n v="0.35"/>
    <n v="0.32"/>
    <n v="0.94"/>
    <n v="0.43"/>
    <n v="0.69"/>
    <x v="0"/>
    <s v="Mid-Level"/>
    <x v="13"/>
    <x v="3"/>
  </r>
  <r>
    <x v="16"/>
    <n v="95707"/>
    <n v="29"/>
    <s v="Bachelor's"/>
    <n v="0.14000000000000001"/>
    <n v="1.44"/>
    <x v="77"/>
    <x v="0"/>
    <n v="0.04"/>
    <n v="0.3"/>
    <n v="0.34"/>
    <n v="0.09"/>
    <n v="0.62"/>
    <n v="0.35"/>
    <n v="0.63"/>
    <n v="0.01"/>
    <n v="0.98"/>
    <n v="0.17"/>
    <x v="0"/>
    <s v="Expert/Late"/>
    <x v="14"/>
    <x v="0"/>
  </r>
  <r>
    <x v="15"/>
    <n v="82892"/>
    <n v="1"/>
    <s v="Master's"/>
    <n v="0.92"/>
    <n v="1.31"/>
    <x v="29"/>
    <x v="1"/>
    <n v="0.03"/>
    <n v="0.53"/>
    <n v="0.65"/>
    <n v="0.76"/>
    <n v="0.47"/>
    <n v="0.95"/>
    <n v="0.24"/>
    <n v="7.0000000000000007E-2"/>
    <n v="0.33"/>
    <n v="0.66"/>
    <x v="0"/>
    <s v="Entry/Junior"/>
    <x v="13"/>
    <x v="3"/>
  </r>
  <r>
    <x v="12"/>
    <n v="51946"/>
    <n v="13"/>
    <s v="High School"/>
    <n v="0.74"/>
    <n v="0.61"/>
    <x v="38"/>
    <x v="2"/>
    <n v="0.28000000000000003"/>
    <n v="0.21"/>
    <n v="0.61"/>
    <n v="0.21"/>
    <n v="0.51"/>
    <n v="0.41"/>
    <n v="0.23"/>
    <n v="0.28999999999999998"/>
    <n v="0.43"/>
    <n v="0.35"/>
    <x v="0"/>
    <s v="Senior"/>
    <x v="3"/>
    <x v="1"/>
  </r>
  <r>
    <x v="9"/>
    <n v="92294"/>
    <n v="11"/>
    <s v="Master's"/>
    <n v="0.74"/>
    <n v="0.67"/>
    <x v="83"/>
    <x v="0"/>
    <n v="0.68"/>
    <n v="0.8"/>
    <n v="0.85"/>
    <n v="0.16"/>
    <n v="0.14000000000000001"/>
    <n v="0.61"/>
    <n v="0.76"/>
    <n v="0.27"/>
    <n v="0.53"/>
    <n v="0.77"/>
    <x v="0"/>
    <s v="Senior"/>
    <x v="8"/>
    <x v="0"/>
  </r>
  <r>
    <x v="7"/>
    <n v="101022"/>
    <n v="17"/>
    <s v="PhD"/>
    <n v="0.65"/>
    <n v="0.57999999999999996"/>
    <x v="19"/>
    <x v="1"/>
    <n v="0.39"/>
    <n v="0.03"/>
    <n v="0.9"/>
    <n v="0.02"/>
    <n v="0.03"/>
    <n v="0.17"/>
    <n v="0.63"/>
    <n v="0.54"/>
    <n v="0.66"/>
    <n v="0.89"/>
    <x v="1"/>
    <s v="Senior"/>
    <x v="6"/>
    <x v="3"/>
  </r>
  <r>
    <x v="17"/>
    <n v="116377"/>
    <n v="14"/>
    <s v="PhD"/>
    <n v="0.04"/>
    <n v="1.26"/>
    <x v="69"/>
    <x v="2"/>
    <n v="0.05"/>
    <n v="0.24"/>
    <n v="0.77"/>
    <n v="0.38"/>
    <n v="0.47"/>
    <n v="0.82"/>
    <n v="0.09"/>
    <n v="0.68"/>
    <n v="0.21"/>
    <n v="0.06"/>
    <x v="1"/>
    <s v="Senior"/>
    <x v="15"/>
    <x v="0"/>
  </r>
  <r>
    <x v="6"/>
    <n v="125614"/>
    <n v="8"/>
    <s v="High School"/>
    <n v="0.12"/>
    <n v="1.25"/>
    <x v="48"/>
    <x v="2"/>
    <n v="0.05"/>
    <n v="0.1"/>
    <n v="0.84"/>
    <n v="0.37"/>
    <n v="0.3"/>
    <n v="0.49"/>
    <n v="0.63"/>
    <n v="0.04"/>
    <n v="0.9"/>
    <n v="0.96"/>
    <x v="1"/>
    <s v="Mid-Level"/>
    <x v="5"/>
    <x v="0"/>
  </r>
  <r>
    <x v="10"/>
    <n v="70577"/>
    <n v="22"/>
    <s v="Master's"/>
    <n v="0.41"/>
    <n v="1.38"/>
    <x v="25"/>
    <x v="2"/>
    <n v="0.86"/>
    <n v="0.03"/>
    <n v="0.49"/>
    <n v="0.95"/>
    <n v="0.25"/>
    <n v="0.27"/>
    <n v="0.63"/>
    <n v="0.93"/>
    <n v="0.2"/>
    <n v="0.92"/>
    <x v="0"/>
    <s v="Expert/Late"/>
    <x v="9"/>
    <x v="1"/>
  </r>
  <r>
    <x v="11"/>
    <n v="70214"/>
    <n v="21"/>
    <s v="Master's"/>
    <n v="0.99"/>
    <n v="1.24"/>
    <x v="64"/>
    <x v="2"/>
    <n v="0.81"/>
    <n v="0.18"/>
    <n v="0.95"/>
    <n v="0.17"/>
    <n v="0.03"/>
    <n v="0.7"/>
    <n v="0.18"/>
    <n v="0.76"/>
    <n v="0.8"/>
    <n v="0.24"/>
    <x v="0"/>
    <s v="Expert/Late"/>
    <x v="10"/>
    <x v="2"/>
  </r>
  <r>
    <x v="19"/>
    <n v="115416"/>
    <n v="29"/>
    <s v="Bachelor's"/>
    <n v="0.5"/>
    <n v="1.39"/>
    <x v="4"/>
    <x v="2"/>
    <n v="0.12"/>
    <n v="0.96"/>
    <n v="0.26"/>
    <n v="0.35"/>
    <n v="0.15"/>
    <n v="0.38"/>
    <n v="0.64"/>
    <n v="0.51"/>
    <n v="0.83"/>
    <n v="0.64"/>
    <x v="1"/>
    <s v="Expert/Late"/>
    <x v="16"/>
    <x v="2"/>
  </r>
  <r>
    <x v="8"/>
    <n v="138176"/>
    <n v="7"/>
    <s v="Master's"/>
    <n v="0.56000000000000005"/>
    <n v="0.56000000000000005"/>
    <x v="68"/>
    <x v="2"/>
    <n v="0.39"/>
    <n v="0.1"/>
    <n v="0.31"/>
    <n v="0.9"/>
    <n v="0.59"/>
    <n v="0.9"/>
    <n v="0.41"/>
    <n v="0.98"/>
    <n v="0.36"/>
    <n v="0.76"/>
    <x v="1"/>
    <s v="Mid-Level"/>
    <x v="7"/>
    <x v="2"/>
  </r>
  <r>
    <x v="16"/>
    <n v="88744"/>
    <n v="15"/>
    <s v="High School"/>
    <n v="0.11"/>
    <n v="1.33"/>
    <x v="81"/>
    <x v="0"/>
    <n v="0.82"/>
    <n v="0.3"/>
    <n v="0.7"/>
    <n v="0.22"/>
    <n v="0.01"/>
    <n v="0.87"/>
    <n v="0.52"/>
    <n v="0.98"/>
    <n v="0.39"/>
    <n v="0.96"/>
    <x v="0"/>
    <s v="Senior"/>
    <x v="14"/>
    <x v="0"/>
  </r>
  <r>
    <x v="17"/>
    <n v="55759"/>
    <n v="24"/>
    <s v="Master's"/>
    <n v="0.51"/>
    <n v="0.8"/>
    <x v="12"/>
    <x v="2"/>
    <n v="0.83"/>
    <n v="0.42"/>
    <n v="0.73"/>
    <n v="0.45"/>
    <n v="0.74"/>
    <n v="0.99"/>
    <n v="0.26"/>
    <n v="0.63"/>
    <n v="0.38"/>
    <n v="0.55000000000000004"/>
    <x v="0"/>
    <s v="Expert/Late"/>
    <x v="15"/>
    <x v="0"/>
  </r>
  <r>
    <x v="0"/>
    <n v="37589"/>
    <n v="18"/>
    <s v="Bachelor's"/>
    <n v="0.5"/>
    <n v="0.95"/>
    <x v="40"/>
    <x v="0"/>
    <n v="0.05"/>
    <n v="0.09"/>
    <n v="0.02"/>
    <n v="0.69"/>
    <n v="0.53"/>
    <n v="0.88"/>
    <n v="0.5"/>
    <n v="0.22"/>
    <n v="0.81"/>
    <n v="0.28999999999999998"/>
    <x v="0"/>
    <s v="Senior"/>
    <x v="0"/>
    <x v="0"/>
  </r>
  <r>
    <x v="16"/>
    <n v="119485"/>
    <n v="21"/>
    <s v="High School"/>
    <n v="0.25"/>
    <n v="0.67"/>
    <x v="90"/>
    <x v="0"/>
    <n v="0.05"/>
    <n v="0.04"/>
    <n v="0.5"/>
    <n v="0.22"/>
    <n v="0.01"/>
    <n v="0.3"/>
    <n v="0.48"/>
    <n v="0.39"/>
    <n v="0.14000000000000001"/>
    <n v="0.57999999999999996"/>
    <x v="1"/>
    <s v="Expert/Late"/>
    <x v="14"/>
    <x v="0"/>
  </r>
  <r>
    <x v="0"/>
    <n v="55090"/>
    <n v="8"/>
    <s v="Bachelor's"/>
    <n v="0.68"/>
    <n v="0.89"/>
    <x v="67"/>
    <x v="0"/>
    <n v="0.5"/>
    <n v="0.89"/>
    <n v="0.47"/>
    <n v="0.2"/>
    <n v="0.09"/>
    <n v="0.94"/>
    <n v="0.74"/>
    <n v="0.31"/>
    <n v="0.3"/>
    <n v="0.9"/>
    <x v="0"/>
    <s v="Mid-Level"/>
    <x v="0"/>
    <x v="0"/>
  </r>
  <r>
    <x v="17"/>
    <n v="102889"/>
    <n v="19"/>
    <s v="High School"/>
    <n v="0.54"/>
    <n v="1.21"/>
    <x v="36"/>
    <x v="2"/>
    <n v="0.04"/>
    <n v="0.23"/>
    <n v="0.9"/>
    <n v="0.52"/>
    <n v="0.82"/>
    <n v="0.56000000000000005"/>
    <n v="0.94"/>
    <n v="0.91"/>
    <n v="0.48"/>
    <n v="0.32"/>
    <x v="1"/>
    <s v="Senior"/>
    <x v="15"/>
    <x v="0"/>
  </r>
  <r>
    <x v="17"/>
    <n v="93282"/>
    <n v="29"/>
    <s v="Master's"/>
    <n v="0.67"/>
    <n v="1"/>
    <x v="12"/>
    <x v="2"/>
    <n v="0.18"/>
    <n v="0.33"/>
    <n v="0.69"/>
    <n v="0.25"/>
    <n v="0.44"/>
    <n v="0.96"/>
    <n v="0.63"/>
    <n v="0.95"/>
    <n v="0.72"/>
    <n v="0.72"/>
    <x v="0"/>
    <s v="Expert/Late"/>
    <x v="15"/>
    <x v="0"/>
  </r>
  <r>
    <x v="7"/>
    <n v="40892"/>
    <n v="19"/>
    <s v="PhD"/>
    <n v="0.5"/>
    <n v="0.83"/>
    <x v="41"/>
    <x v="1"/>
    <n v="0.26"/>
    <n v="0.06"/>
    <n v="0.79"/>
    <n v="0.62"/>
    <n v="0.83"/>
    <n v="0.5"/>
    <n v="0.98"/>
    <n v="0.96"/>
    <n v="0.27"/>
    <n v="0.39"/>
    <x v="0"/>
    <s v="Senior"/>
    <x v="6"/>
    <x v="3"/>
  </r>
  <r>
    <x v="12"/>
    <n v="132524"/>
    <n v="8"/>
    <s v="High School"/>
    <n v="0.78"/>
    <n v="1.41"/>
    <x v="23"/>
    <x v="2"/>
    <n v="0.48"/>
    <n v="0.38"/>
    <n v="0.42"/>
    <n v="0.85"/>
    <n v="0.98"/>
    <n v="0.05"/>
    <n v="0.57999999999999996"/>
    <n v="0.52"/>
    <n v="0.38"/>
    <n v="0.85"/>
    <x v="1"/>
    <s v="Mid-Level"/>
    <x v="3"/>
    <x v="1"/>
  </r>
  <r>
    <x v="7"/>
    <n v="56006"/>
    <n v="13"/>
    <s v="Master's"/>
    <n v="0.47"/>
    <n v="0.52"/>
    <x v="88"/>
    <x v="1"/>
    <n v="0.11"/>
    <n v="0.46"/>
    <n v="0.57999999999999996"/>
    <n v="0.71"/>
    <n v="0.41"/>
    <n v="0.74"/>
    <n v="0.13"/>
    <n v="0.65"/>
    <n v="0.83"/>
    <n v="0.89"/>
    <x v="0"/>
    <s v="Senior"/>
    <x v="6"/>
    <x v="3"/>
  </r>
  <r>
    <x v="16"/>
    <n v="60805"/>
    <n v="20"/>
    <s v="Bachelor's"/>
    <n v="0.31"/>
    <n v="0.66"/>
    <x v="77"/>
    <x v="0"/>
    <n v="0.54"/>
    <n v="0.2"/>
    <n v="0.95"/>
    <n v="0.9"/>
    <n v="0.03"/>
    <n v="0.56000000000000005"/>
    <n v="0.79"/>
    <n v="0.25"/>
    <n v="0.52"/>
    <n v="0.41"/>
    <x v="0"/>
    <s v="Senior"/>
    <x v="14"/>
    <x v="0"/>
  </r>
  <r>
    <x v="11"/>
    <n v="86121"/>
    <n v="28"/>
    <s v="Master's"/>
    <n v="0.61"/>
    <n v="1.49"/>
    <x v="84"/>
    <x v="2"/>
    <n v="0.55000000000000004"/>
    <n v="0.33"/>
    <n v="0.88"/>
    <n v="0.86"/>
    <n v="0.18"/>
    <n v="0.9"/>
    <n v="0.15"/>
    <n v="0.1"/>
    <n v="0.65"/>
    <n v="0.39"/>
    <x v="0"/>
    <s v="Expert/Late"/>
    <x v="10"/>
    <x v="2"/>
  </r>
  <r>
    <x v="12"/>
    <n v="70344"/>
    <n v="14"/>
    <s v="High School"/>
    <n v="0.65"/>
    <n v="0.55000000000000004"/>
    <x v="71"/>
    <x v="2"/>
    <n v="0.46"/>
    <n v="0.27"/>
    <n v="0.05"/>
    <n v="0.09"/>
    <n v="0.8"/>
    <n v="0.91"/>
    <n v="0.15"/>
    <n v="0.25"/>
    <n v="0.65"/>
    <n v="0.95"/>
    <x v="0"/>
    <s v="Senior"/>
    <x v="3"/>
    <x v="1"/>
  </r>
  <r>
    <x v="16"/>
    <n v="62185"/>
    <n v="5"/>
    <s v="High School"/>
    <n v="0.87"/>
    <n v="0.59"/>
    <x v="39"/>
    <x v="0"/>
    <n v="0.09"/>
    <n v="0.1"/>
    <n v="0.52"/>
    <n v="0.69"/>
    <n v="0.79"/>
    <n v="0.7"/>
    <n v="0.36"/>
    <n v="0.56000000000000005"/>
    <n v="0.93"/>
    <n v="0.39"/>
    <x v="0"/>
    <s v="Early Career"/>
    <x v="14"/>
    <x v="0"/>
  </r>
  <r>
    <x v="8"/>
    <n v="133060"/>
    <n v="9"/>
    <s v="High School"/>
    <n v="0.52"/>
    <n v="0.8"/>
    <x v="10"/>
    <x v="2"/>
    <n v="0.78"/>
    <n v="0.89"/>
    <n v="0.5"/>
    <n v="0.78"/>
    <n v="0.19"/>
    <n v="0.55000000000000004"/>
    <n v="0.64"/>
    <n v="0.49"/>
    <n v="0.12"/>
    <n v="0.73"/>
    <x v="1"/>
    <s v="Mid-Level"/>
    <x v="7"/>
    <x v="2"/>
  </r>
  <r>
    <x v="15"/>
    <n v="149756"/>
    <n v="8"/>
    <s v="High School"/>
    <n v="0.64"/>
    <n v="0.67"/>
    <x v="34"/>
    <x v="1"/>
    <n v="0.3"/>
    <n v="0.04"/>
    <n v="0.84"/>
    <n v="0.7"/>
    <n v="0.56000000000000005"/>
    <n v="0.89"/>
    <n v="0.11"/>
    <n v="0.71"/>
    <n v="0.15"/>
    <n v="0.06"/>
    <x v="1"/>
    <s v="Mid-Level"/>
    <x v="13"/>
    <x v="3"/>
  </r>
  <r>
    <x v="14"/>
    <n v="31981"/>
    <n v="7"/>
    <s v="Master's"/>
    <n v="0.95"/>
    <n v="0.94"/>
    <x v="76"/>
    <x v="0"/>
    <n v="0.57999999999999996"/>
    <n v="0.2"/>
    <n v="0.01"/>
    <n v="0.76"/>
    <n v="0.15"/>
    <n v="0.94"/>
    <n v="0.59"/>
    <n v="0.09"/>
    <n v="0.22"/>
    <n v="0.61"/>
    <x v="0"/>
    <s v="Mid-Level"/>
    <x v="12"/>
    <x v="0"/>
  </r>
  <r>
    <x v="10"/>
    <n v="66443"/>
    <n v="3"/>
    <s v="High School"/>
    <n v="0.53"/>
    <n v="1.3"/>
    <x v="69"/>
    <x v="2"/>
    <n v="0.7"/>
    <n v="0.89"/>
    <n v="0.2"/>
    <n v="0.18"/>
    <n v="0.8"/>
    <n v="0.32"/>
    <n v="0.51"/>
    <n v="0.74"/>
    <n v="0.4"/>
    <n v="0.13"/>
    <x v="0"/>
    <s v="Early Career"/>
    <x v="9"/>
    <x v="1"/>
  </r>
  <r>
    <x v="2"/>
    <n v="89434"/>
    <n v="5"/>
    <s v="PhD"/>
    <n v="0.82"/>
    <n v="0.51"/>
    <x v="56"/>
    <x v="0"/>
    <n v="0.47"/>
    <n v="0.26"/>
    <n v="0.16"/>
    <n v="0.19"/>
    <n v="0.72"/>
    <n v="0.54"/>
    <n v="0.98"/>
    <n v="0.24"/>
    <n v="0.96"/>
    <n v="0.52"/>
    <x v="0"/>
    <s v="Early Career"/>
    <x v="2"/>
    <x v="0"/>
  </r>
  <r>
    <x v="18"/>
    <n v="73159"/>
    <n v="20"/>
    <s v="Bachelor's"/>
    <n v="0.02"/>
    <n v="0.56000000000000005"/>
    <x v="47"/>
    <x v="1"/>
    <n v="0.34"/>
    <n v="0.12"/>
    <n v="0.43"/>
    <n v="0.18"/>
    <n v="0.78"/>
    <n v="0.87"/>
    <n v="0.39"/>
    <n v="0.51"/>
    <n v="0.95"/>
    <n v="0.54"/>
    <x v="0"/>
    <s v="Senior"/>
    <x v="13"/>
    <x v="3"/>
  </r>
  <r>
    <x v="12"/>
    <n v="103298"/>
    <n v="14"/>
    <s v="Master's"/>
    <n v="0.14000000000000001"/>
    <n v="1.36"/>
    <x v="11"/>
    <x v="2"/>
    <n v="0.02"/>
    <n v="0.97"/>
    <n v="0.97"/>
    <n v="0.38"/>
    <n v="0.95"/>
    <n v="0.14000000000000001"/>
    <n v="0.68"/>
    <n v="0.19"/>
    <n v="0.25"/>
    <n v="0.78"/>
    <x v="1"/>
    <s v="Senior"/>
    <x v="3"/>
    <x v="1"/>
  </r>
  <r>
    <x v="7"/>
    <n v="65357"/>
    <n v="3"/>
    <s v="Bachelor's"/>
    <n v="0.01"/>
    <n v="0.91"/>
    <x v="37"/>
    <x v="1"/>
    <n v="0.68"/>
    <n v="0.19"/>
    <n v="0.84"/>
    <n v="0.27"/>
    <n v="0.39"/>
    <n v="0.3"/>
    <n v="0.64"/>
    <n v="0.1"/>
    <n v="0.48"/>
    <n v="0.33"/>
    <x v="0"/>
    <s v="Early Career"/>
    <x v="6"/>
    <x v="3"/>
  </r>
  <r>
    <x v="7"/>
    <n v="86735"/>
    <n v="6"/>
    <s v="High School"/>
    <n v="7.0000000000000007E-2"/>
    <n v="1.33"/>
    <x v="63"/>
    <x v="1"/>
    <n v="0.09"/>
    <n v="0.2"/>
    <n v="0.1"/>
    <n v="0.52"/>
    <n v="0.99"/>
    <n v="0.03"/>
    <n v="0.46"/>
    <n v="0.39"/>
    <n v="0.34"/>
    <n v="0.33"/>
    <x v="0"/>
    <s v="Mid-Level"/>
    <x v="6"/>
    <x v="3"/>
  </r>
  <r>
    <x v="11"/>
    <n v="131977"/>
    <n v="0"/>
    <s v="Master's"/>
    <n v="0.02"/>
    <n v="1.27"/>
    <x v="10"/>
    <x v="2"/>
    <n v="0.38"/>
    <n v="0.42"/>
    <n v="0.3"/>
    <n v="0.09"/>
    <n v="0.11"/>
    <n v="0.3"/>
    <n v="0.82"/>
    <n v="0.13"/>
    <n v="0.74"/>
    <n v="0.28999999999999998"/>
    <x v="1"/>
    <s v="Entry/Junior"/>
    <x v="10"/>
    <x v="2"/>
  </r>
  <r>
    <x v="18"/>
    <n v="79684"/>
    <n v="7"/>
    <s v="Master's"/>
    <n v="0.43"/>
    <n v="0.67"/>
    <x v="85"/>
    <x v="1"/>
    <n v="0.18"/>
    <n v="0.56999999999999995"/>
    <n v="0.56999999999999995"/>
    <n v="0.37"/>
    <n v="0.95"/>
    <n v="0.84"/>
    <n v="0.83"/>
    <n v="0.97"/>
    <n v="0.46"/>
    <n v="0.1"/>
    <x v="0"/>
    <s v="Mid-Level"/>
    <x v="13"/>
    <x v="3"/>
  </r>
  <r>
    <x v="1"/>
    <n v="90273"/>
    <n v="25"/>
    <s v="Bachelor's"/>
    <n v="0.38"/>
    <n v="0.69"/>
    <x v="7"/>
    <x v="1"/>
    <n v="0.93"/>
    <n v="0.17"/>
    <n v="0.85"/>
    <n v="0.42"/>
    <n v="0.14000000000000001"/>
    <n v="0.85"/>
    <n v="0.97"/>
    <n v="0.28999999999999998"/>
    <n v="0.3"/>
    <n v="0.39"/>
    <x v="0"/>
    <s v="Expert/Late"/>
    <x v="1"/>
    <x v="1"/>
  </r>
  <r>
    <x v="9"/>
    <n v="85547"/>
    <n v="1"/>
    <s v="PhD"/>
    <n v="0.01"/>
    <n v="0.72"/>
    <x v="51"/>
    <x v="0"/>
    <n v="0.41"/>
    <n v="0.33"/>
    <n v="0.87"/>
    <n v="0.92"/>
    <n v="0.95"/>
    <n v="0.27"/>
    <n v="0.91"/>
    <n v="0.74"/>
    <n v="0.15"/>
    <n v="0.61"/>
    <x v="0"/>
    <s v="Entry/Junior"/>
    <x v="8"/>
    <x v="0"/>
  </r>
  <r>
    <x v="11"/>
    <n v="117429"/>
    <n v="26"/>
    <s v="PhD"/>
    <n v="0.63"/>
    <n v="0.72"/>
    <x v="10"/>
    <x v="2"/>
    <n v="0.79"/>
    <n v="0.69"/>
    <n v="0.88"/>
    <n v="0.4"/>
    <n v="0.55000000000000004"/>
    <n v="0.74"/>
    <n v="0.97"/>
    <n v="0.99"/>
    <n v="1"/>
    <n v="0.89"/>
    <x v="1"/>
    <s v="Expert/Late"/>
    <x v="10"/>
    <x v="2"/>
  </r>
  <r>
    <x v="1"/>
    <n v="40208"/>
    <n v="23"/>
    <s v="Bachelor's"/>
    <n v="0.01"/>
    <n v="1.2"/>
    <x v="37"/>
    <x v="1"/>
    <n v="0.06"/>
    <n v="0.7"/>
    <n v="0.76"/>
    <n v="0.66"/>
    <n v="0.37"/>
    <n v="0.51"/>
    <n v="0.93"/>
    <n v="0.73"/>
    <n v="0.5"/>
    <n v="0.59"/>
    <x v="0"/>
    <s v="Expert/Late"/>
    <x v="1"/>
    <x v="1"/>
  </r>
  <r>
    <x v="2"/>
    <n v="74056"/>
    <n v="23"/>
    <s v="Bachelor's"/>
    <n v="0.39"/>
    <n v="0.6"/>
    <x v="80"/>
    <x v="0"/>
    <n v="0.42"/>
    <n v="0.27"/>
    <n v="0.53"/>
    <n v="0.3"/>
    <n v="0.1"/>
    <n v="0.19"/>
    <n v="0.92"/>
    <n v="0.63"/>
    <n v="0.31"/>
    <n v="0.37"/>
    <x v="0"/>
    <s v="Expert/Late"/>
    <x v="2"/>
    <x v="0"/>
  </r>
  <r>
    <x v="5"/>
    <n v="53553"/>
    <n v="8"/>
    <s v="Bachelor's"/>
    <n v="0.67"/>
    <n v="1.08"/>
    <x v="16"/>
    <x v="1"/>
    <n v="0.63"/>
    <n v="0.91"/>
    <n v="0.01"/>
    <n v="0.89"/>
    <n v="0.72"/>
    <n v="0.17"/>
    <n v="0.26"/>
    <n v="0.54"/>
    <n v="0.12"/>
    <n v="0.79"/>
    <x v="0"/>
    <s v="Mid-Level"/>
    <x v="3"/>
    <x v="1"/>
  </r>
  <r>
    <x v="14"/>
    <n v="54287"/>
    <n v="4"/>
    <s v="High School"/>
    <n v="0.3"/>
    <n v="0.56999999999999995"/>
    <x v="60"/>
    <x v="0"/>
    <n v="0.25"/>
    <n v="7.0000000000000007E-2"/>
    <n v="0.33"/>
    <n v="0.97"/>
    <n v="0.79"/>
    <n v="0.48"/>
    <n v="0.31"/>
    <n v="0.42"/>
    <n v="0.02"/>
    <n v="0.72"/>
    <x v="0"/>
    <s v="Early Career"/>
    <x v="12"/>
    <x v="0"/>
  </r>
  <r>
    <x v="8"/>
    <n v="48803"/>
    <n v="27"/>
    <s v="PhD"/>
    <n v="0.52"/>
    <n v="1.07"/>
    <x v="85"/>
    <x v="1"/>
    <n v="0.98"/>
    <n v="0.3"/>
    <n v="0.08"/>
    <n v="0.85"/>
    <n v="0.15"/>
    <n v="0.02"/>
    <n v="0.49"/>
    <n v="0.13"/>
    <n v="0.98"/>
    <n v="0.01"/>
    <x v="0"/>
    <s v="Expert/Late"/>
    <x v="7"/>
    <x v="2"/>
  </r>
  <r>
    <x v="7"/>
    <n v="113192"/>
    <n v="28"/>
    <s v="High School"/>
    <n v="0.83"/>
    <n v="0.74"/>
    <x v="16"/>
    <x v="1"/>
    <n v="0.31"/>
    <n v="7.0000000000000007E-2"/>
    <n v="0.01"/>
    <n v="0.28000000000000003"/>
    <n v="0.47"/>
    <n v="0"/>
    <n v="0.57999999999999996"/>
    <n v="0.33"/>
    <n v="0.39"/>
    <n v="0.26"/>
    <x v="1"/>
    <s v="Expert/Late"/>
    <x v="6"/>
    <x v="3"/>
  </r>
  <r>
    <x v="7"/>
    <n v="128740"/>
    <n v="9"/>
    <s v="Bachelor's"/>
    <n v="0.23"/>
    <n v="0.63"/>
    <x v="15"/>
    <x v="1"/>
    <n v="0.39"/>
    <n v="0.08"/>
    <n v="0.23"/>
    <n v="0.31"/>
    <n v="0.77"/>
    <n v="0.02"/>
    <n v="0.48"/>
    <n v="0.41"/>
    <n v="0.97"/>
    <n v="0.18"/>
    <x v="1"/>
    <s v="Mid-Level"/>
    <x v="6"/>
    <x v="3"/>
  </r>
  <r>
    <x v="6"/>
    <n v="38996"/>
    <n v="20"/>
    <s v="Master's"/>
    <n v="0.2"/>
    <n v="1.05"/>
    <x v="43"/>
    <x v="2"/>
    <n v="0.08"/>
    <n v="0.46"/>
    <n v="0.46"/>
    <n v="0.32"/>
    <n v="0.28000000000000003"/>
    <n v="0.22"/>
    <n v="0.01"/>
    <n v="0"/>
    <n v="0.59"/>
    <n v="0.28999999999999998"/>
    <x v="0"/>
    <s v="Senior"/>
    <x v="5"/>
    <x v="0"/>
  </r>
  <r>
    <x v="13"/>
    <n v="79210"/>
    <n v="8"/>
    <s v="High School"/>
    <n v="0.68"/>
    <n v="1.03"/>
    <x v="79"/>
    <x v="2"/>
    <n v="0.83"/>
    <n v="0.73"/>
    <n v="0.13"/>
    <n v="0.67"/>
    <n v="0.69"/>
    <n v="0.76"/>
    <n v="0.26"/>
    <n v="0.64"/>
    <n v="0.62"/>
    <n v="0.39"/>
    <x v="0"/>
    <s v="Mid-Level"/>
    <x v="11"/>
    <x v="1"/>
  </r>
  <r>
    <x v="18"/>
    <n v="134439"/>
    <n v="13"/>
    <s v="Bachelor's"/>
    <n v="0.09"/>
    <n v="1.1399999999999999"/>
    <x v="42"/>
    <x v="1"/>
    <n v="0.21"/>
    <n v="0.82"/>
    <n v="0.87"/>
    <n v="0.21"/>
    <n v="0.08"/>
    <n v="0.6"/>
    <n v="0.48"/>
    <n v="0.43"/>
    <n v="0.76"/>
    <n v="0.97"/>
    <x v="1"/>
    <s v="Senior"/>
    <x v="13"/>
    <x v="3"/>
  </r>
  <r>
    <x v="6"/>
    <n v="41135"/>
    <n v="22"/>
    <s v="Bachelor's"/>
    <n v="0.01"/>
    <n v="1.1000000000000001"/>
    <x v="23"/>
    <x v="2"/>
    <n v="0.83"/>
    <n v="0.2"/>
    <n v="0.52"/>
    <n v="0.45"/>
    <n v="0.66"/>
    <n v="0.06"/>
    <n v="0.88"/>
    <n v="0.51"/>
    <n v="0.88"/>
    <n v="0.34"/>
    <x v="0"/>
    <s v="Expert/Late"/>
    <x v="5"/>
    <x v="0"/>
  </r>
  <r>
    <x v="13"/>
    <n v="110709"/>
    <n v="6"/>
    <s v="High School"/>
    <n v="0.96"/>
    <n v="1.44"/>
    <x v="26"/>
    <x v="2"/>
    <n v="0.04"/>
    <n v="0.4"/>
    <n v="0.06"/>
    <n v="0.31"/>
    <n v="0.17"/>
    <n v="0.62"/>
    <n v="0.78"/>
    <n v="0.51"/>
    <n v="0.8"/>
    <n v="0.01"/>
    <x v="1"/>
    <s v="Mid-Level"/>
    <x v="11"/>
    <x v="1"/>
  </r>
  <r>
    <x v="10"/>
    <n v="78416"/>
    <n v="13"/>
    <s v="Bachelor's"/>
    <n v="0.18"/>
    <n v="0.96"/>
    <x v="8"/>
    <x v="2"/>
    <n v="0.87"/>
    <n v="0.97"/>
    <n v="0.26"/>
    <n v="7.0000000000000007E-2"/>
    <n v="0.65"/>
    <n v="0.5"/>
    <n v="0.56999999999999995"/>
    <n v="0.05"/>
    <n v="0.78"/>
    <n v="0.23"/>
    <x v="0"/>
    <s v="Senior"/>
    <x v="9"/>
    <x v="1"/>
  </r>
  <r>
    <x v="5"/>
    <n v="57309"/>
    <n v="7"/>
    <s v="Bachelor's"/>
    <n v="0.23"/>
    <n v="1.45"/>
    <x v="63"/>
    <x v="1"/>
    <n v="0.73"/>
    <n v="0.25"/>
    <n v="0.42"/>
    <n v="1"/>
    <n v="0.1"/>
    <n v="0.88"/>
    <n v="0.95"/>
    <n v="0.7"/>
    <n v="0.01"/>
    <n v="0.82"/>
    <x v="0"/>
    <s v="Mid-Level"/>
    <x v="3"/>
    <x v="1"/>
  </r>
  <r>
    <x v="5"/>
    <n v="67542"/>
    <n v="17"/>
    <s v="PhD"/>
    <n v="0.98"/>
    <n v="1.34"/>
    <x v="74"/>
    <x v="1"/>
    <n v="0.69"/>
    <n v="0.49"/>
    <n v="0.35"/>
    <n v="0.63"/>
    <n v="0.77"/>
    <n v="0.64"/>
    <n v="0.83"/>
    <n v="0.18"/>
    <n v="0.37"/>
    <n v="0.31"/>
    <x v="0"/>
    <s v="Senior"/>
    <x v="3"/>
    <x v="1"/>
  </r>
  <r>
    <x v="11"/>
    <n v="50723"/>
    <n v="7"/>
    <s v="Bachelor's"/>
    <n v="0.44"/>
    <n v="1.45"/>
    <x v="43"/>
    <x v="2"/>
    <n v="0.28999999999999998"/>
    <n v="0.35"/>
    <n v="0.61"/>
    <n v="0.35"/>
    <n v="0.54"/>
    <n v="0.27"/>
    <n v="0.35"/>
    <n v="0.71"/>
    <n v="0.57999999999999996"/>
    <n v="0.09"/>
    <x v="0"/>
    <s v="Mid-Level"/>
    <x v="10"/>
    <x v="2"/>
  </r>
  <r>
    <x v="4"/>
    <n v="62081"/>
    <n v="26"/>
    <s v="PhD"/>
    <n v="0.05"/>
    <n v="0.57999999999999996"/>
    <x v="14"/>
    <x v="2"/>
    <n v="0.71"/>
    <n v="0.02"/>
    <n v="0.64"/>
    <n v="0.03"/>
    <n v="0.96"/>
    <n v="0.7"/>
    <n v="0.19"/>
    <n v="0.16"/>
    <n v="0.56999999999999995"/>
    <n v="0.63"/>
    <x v="0"/>
    <s v="Expert/Late"/>
    <x v="4"/>
    <x v="2"/>
  </r>
  <r>
    <x v="11"/>
    <n v="129443"/>
    <n v="7"/>
    <s v="PhD"/>
    <n v="0.3"/>
    <n v="0.53"/>
    <x v="45"/>
    <x v="2"/>
    <n v="0.05"/>
    <n v="0.75"/>
    <n v="0.05"/>
    <n v="0.25"/>
    <n v="0.84"/>
    <n v="0.95"/>
    <n v="0.41"/>
    <n v="0.97"/>
    <n v="0.63"/>
    <n v="0.42"/>
    <x v="1"/>
    <s v="Mid-Level"/>
    <x v="10"/>
    <x v="2"/>
  </r>
  <r>
    <x v="12"/>
    <n v="55482"/>
    <n v="13"/>
    <s v="High School"/>
    <n v="0.3"/>
    <n v="0.77"/>
    <x v="23"/>
    <x v="2"/>
    <n v="0.39"/>
    <n v="0.14000000000000001"/>
    <n v="7.0000000000000007E-2"/>
    <n v="0.79"/>
    <n v="0.68"/>
    <n v="0.41"/>
    <n v="0.9"/>
    <n v="0.41"/>
    <n v="0.71"/>
    <n v="0.91"/>
    <x v="0"/>
    <s v="Senior"/>
    <x v="3"/>
    <x v="1"/>
  </r>
  <r>
    <x v="13"/>
    <n v="103933"/>
    <n v="8"/>
    <s v="PhD"/>
    <n v="0.51"/>
    <n v="1.18"/>
    <x v="25"/>
    <x v="2"/>
    <n v="0.65"/>
    <n v="0.26"/>
    <n v="0.43"/>
    <n v="0.21"/>
    <n v="0.04"/>
    <n v="0.59"/>
    <n v="0.86"/>
    <n v="0.03"/>
    <n v="0.2"/>
    <n v="0.46"/>
    <x v="1"/>
    <s v="Mid-Level"/>
    <x v="11"/>
    <x v="1"/>
  </r>
  <r>
    <x v="10"/>
    <n v="43997"/>
    <n v="29"/>
    <s v="PhD"/>
    <n v="0.34"/>
    <n v="0.63"/>
    <x v="33"/>
    <x v="2"/>
    <n v="0.57999999999999996"/>
    <n v="0.47"/>
    <n v="0.86"/>
    <n v="0.27"/>
    <n v="0.01"/>
    <n v="0.32"/>
    <n v="0.01"/>
    <n v="0.54"/>
    <n v="0.38"/>
    <n v="0.81"/>
    <x v="0"/>
    <s v="Expert/Late"/>
    <x v="9"/>
    <x v="1"/>
  </r>
  <r>
    <x v="11"/>
    <n v="66258"/>
    <n v="11"/>
    <s v="PhD"/>
    <n v="0.43"/>
    <n v="0.72"/>
    <x v="25"/>
    <x v="2"/>
    <n v="0.64"/>
    <n v="0.19"/>
    <n v="0.77"/>
    <n v="0.33"/>
    <n v="0.93"/>
    <n v="0.51"/>
    <n v="0.85"/>
    <n v="0.62"/>
    <n v="0.55000000000000004"/>
    <n v="0.68"/>
    <x v="0"/>
    <s v="Senior"/>
    <x v="10"/>
    <x v="2"/>
  </r>
  <r>
    <x v="17"/>
    <n v="132495"/>
    <n v="23"/>
    <s v="PhD"/>
    <n v="0.92"/>
    <n v="1.2"/>
    <x v="33"/>
    <x v="2"/>
    <n v="0.53"/>
    <n v="0.18"/>
    <n v="0.12"/>
    <n v="0.49"/>
    <n v="0.16"/>
    <n v="0.57999999999999996"/>
    <n v="0.65"/>
    <n v="0.53"/>
    <n v="0.04"/>
    <n v="0.06"/>
    <x v="1"/>
    <s v="Expert/Late"/>
    <x v="15"/>
    <x v="0"/>
  </r>
  <r>
    <x v="12"/>
    <n v="135071"/>
    <n v="26"/>
    <s v="High School"/>
    <n v="0.86"/>
    <n v="0.91"/>
    <x v="78"/>
    <x v="2"/>
    <n v="0.85"/>
    <n v="0.09"/>
    <n v="0.39"/>
    <n v="0.4"/>
    <n v="0.5"/>
    <n v="0.11"/>
    <n v="0.1"/>
    <n v="0.42"/>
    <n v="0.03"/>
    <n v="0.25"/>
    <x v="1"/>
    <s v="Expert/Late"/>
    <x v="3"/>
    <x v="1"/>
  </r>
  <r>
    <x v="19"/>
    <n v="50954"/>
    <n v="29"/>
    <s v="Bachelor's"/>
    <n v="0.49"/>
    <n v="0.51"/>
    <x v="64"/>
    <x v="2"/>
    <n v="0.86"/>
    <n v="0.71"/>
    <n v="0.82"/>
    <n v="0.64"/>
    <n v="0.51"/>
    <n v="0.22"/>
    <n v="0.28000000000000003"/>
    <n v="0.32"/>
    <n v="0.04"/>
    <n v="0.91"/>
    <x v="0"/>
    <s v="Expert/Late"/>
    <x v="16"/>
    <x v="2"/>
  </r>
  <r>
    <x v="0"/>
    <n v="45590"/>
    <n v="11"/>
    <s v="PhD"/>
    <n v="0.11"/>
    <n v="1.06"/>
    <x v="90"/>
    <x v="0"/>
    <n v="0.68"/>
    <n v="0.6"/>
    <n v="0.12"/>
    <n v="0.66"/>
    <n v="0.61"/>
    <n v="0.53"/>
    <n v="0.4"/>
    <n v="0.95"/>
    <n v="0.85"/>
    <n v="0.59"/>
    <x v="0"/>
    <s v="Senior"/>
    <x v="0"/>
    <x v="0"/>
  </r>
  <r>
    <x v="8"/>
    <n v="118035"/>
    <n v="16"/>
    <s v="Bachelor's"/>
    <n v="0.78"/>
    <n v="0.69"/>
    <x v="14"/>
    <x v="2"/>
    <n v="0.86"/>
    <n v="0.96"/>
    <n v="0.47"/>
    <n v="0.97"/>
    <n v="0.41"/>
    <n v="0.22"/>
    <n v="0.51"/>
    <n v="0.65"/>
    <n v="0.46"/>
    <n v="0.56999999999999995"/>
    <x v="1"/>
    <s v="Senior"/>
    <x v="7"/>
    <x v="2"/>
  </r>
  <r>
    <x v="16"/>
    <n v="147488"/>
    <n v="2"/>
    <s v="Bachelor's"/>
    <n v="0.52"/>
    <n v="1.45"/>
    <x v="90"/>
    <x v="0"/>
    <n v="0.25"/>
    <n v="0.76"/>
    <n v="0.34"/>
    <n v="0.82"/>
    <n v="0.06"/>
    <n v="0.33"/>
    <n v="0.09"/>
    <n v="0.09"/>
    <n v="0.66"/>
    <n v="0.39"/>
    <x v="1"/>
    <s v="Entry/Junior"/>
    <x v="14"/>
    <x v="0"/>
  </r>
  <r>
    <x v="8"/>
    <n v="111506"/>
    <n v="23"/>
    <s v="Bachelor's"/>
    <n v="0.52"/>
    <n v="0.8"/>
    <x v="31"/>
    <x v="2"/>
    <n v="0.62"/>
    <n v="0.8"/>
    <n v="0.64"/>
    <n v="0.17"/>
    <n v="0.67"/>
    <n v="0.39"/>
    <n v="0.46"/>
    <n v="0.92"/>
    <n v="0.36"/>
    <n v="0.61"/>
    <x v="1"/>
    <s v="Expert/Late"/>
    <x v="7"/>
    <x v="2"/>
  </r>
  <r>
    <x v="19"/>
    <n v="104644"/>
    <n v="7"/>
    <s v="Master's"/>
    <n v="0.86"/>
    <n v="0.5"/>
    <x v="22"/>
    <x v="2"/>
    <n v="0.01"/>
    <n v="0.71"/>
    <n v="0.23"/>
    <n v="0.38"/>
    <n v="0.38"/>
    <n v="0.85"/>
    <n v="0.1"/>
    <n v="0.67"/>
    <n v="0.98"/>
    <n v="0.02"/>
    <x v="1"/>
    <s v="Mid-Level"/>
    <x v="16"/>
    <x v="2"/>
  </r>
  <r>
    <x v="14"/>
    <n v="85197"/>
    <n v="4"/>
    <s v="Master's"/>
    <n v="0.02"/>
    <n v="1.34"/>
    <x v="89"/>
    <x v="0"/>
    <n v="0.99"/>
    <n v="0.46"/>
    <n v="0.87"/>
    <n v="0.12"/>
    <n v="0.43"/>
    <n v="0.31"/>
    <n v="0.4"/>
    <n v="0.7"/>
    <n v="0.09"/>
    <n v="1"/>
    <x v="0"/>
    <s v="Early Career"/>
    <x v="12"/>
    <x v="0"/>
  </r>
  <r>
    <x v="17"/>
    <n v="145435"/>
    <n v="22"/>
    <s v="PhD"/>
    <n v="0.87"/>
    <n v="1.33"/>
    <x v="45"/>
    <x v="2"/>
    <n v="0.04"/>
    <n v="0.52"/>
    <n v="0.33"/>
    <n v="0.11"/>
    <n v="0.34"/>
    <n v="0.64"/>
    <n v="0.23"/>
    <n v="0.44"/>
    <n v="0.4"/>
    <n v="0.05"/>
    <x v="1"/>
    <s v="Expert/Late"/>
    <x v="15"/>
    <x v="0"/>
  </r>
  <r>
    <x v="10"/>
    <n v="31113"/>
    <n v="3"/>
    <s v="High School"/>
    <n v="0.62"/>
    <n v="1.47"/>
    <x v="71"/>
    <x v="2"/>
    <n v="0.42"/>
    <n v="0.4"/>
    <n v="0.92"/>
    <n v="0.41"/>
    <n v="0.44"/>
    <n v="0.25"/>
    <n v="0"/>
    <n v="0.11"/>
    <n v="0.7"/>
    <n v="0.68"/>
    <x v="0"/>
    <s v="Early Career"/>
    <x v="9"/>
    <x v="1"/>
  </r>
  <r>
    <x v="14"/>
    <n v="119374"/>
    <n v="27"/>
    <s v="Bachelor's"/>
    <n v="0.47"/>
    <n v="0.8"/>
    <x v="51"/>
    <x v="0"/>
    <n v="0.84"/>
    <n v="0.9"/>
    <n v="0.17"/>
    <n v="0.7"/>
    <n v="0.96"/>
    <n v="0.65"/>
    <n v="0.35"/>
    <n v="0.64"/>
    <n v="0.69"/>
    <n v="0.4"/>
    <x v="1"/>
    <s v="Expert/Late"/>
    <x v="12"/>
    <x v="0"/>
  </r>
  <r>
    <x v="14"/>
    <n v="105450"/>
    <n v="27"/>
    <s v="PhD"/>
    <n v="0.61"/>
    <n v="1.3"/>
    <x v="60"/>
    <x v="0"/>
    <n v="0.22"/>
    <n v="0.7"/>
    <n v="0.03"/>
    <n v="0.97"/>
    <n v="0.01"/>
    <n v="0.36"/>
    <n v="0.08"/>
    <n v="0.62"/>
    <n v="0.34"/>
    <n v="0.73"/>
    <x v="1"/>
    <s v="Expert/Late"/>
    <x v="12"/>
    <x v="0"/>
  </r>
  <r>
    <x v="1"/>
    <n v="113453"/>
    <n v="18"/>
    <s v="PhD"/>
    <n v="0.42"/>
    <n v="0.85"/>
    <x v="34"/>
    <x v="1"/>
    <n v="0.2"/>
    <n v="0.64"/>
    <n v="0.5"/>
    <n v="7.0000000000000007E-2"/>
    <n v="0.54"/>
    <n v="0.05"/>
    <n v="0.51"/>
    <n v="0.96"/>
    <n v="0.31"/>
    <n v="0.72"/>
    <x v="1"/>
    <s v="Senior"/>
    <x v="1"/>
    <x v="1"/>
  </r>
  <r>
    <x v="6"/>
    <n v="62656"/>
    <n v="1"/>
    <s v="High School"/>
    <n v="0.73"/>
    <n v="1.02"/>
    <x v="69"/>
    <x v="2"/>
    <n v="0.7"/>
    <n v="0.24"/>
    <n v="0.53"/>
    <n v="0.56000000000000005"/>
    <n v="0.45"/>
    <n v="0.18"/>
    <n v="0.22"/>
    <n v="0.28000000000000003"/>
    <n v="0.01"/>
    <n v="0.92"/>
    <x v="0"/>
    <s v="Entry/Junior"/>
    <x v="5"/>
    <x v="0"/>
  </r>
  <r>
    <x v="14"/>
    <n v="50823"/>
    <n v="4"/>
    <s v="PhD"/>
    <n v="0.31"/>
    <n v="1.1499999999999999"/>
    <x v="56"/>
    <x v="0"/>
    <n v="0.65"/>
    <n v="0.43"/>
    <n v="0.41"/>
    <n v="0.12"/>
    <n v="0.62"/>
    <n v="0.18"/>
    <n v="0.67"/>
    <n v="0.97"/>
    <n v="0.26"/>
    <n v="0.14000000000000001"/>
    <x v="0"/>
    <s v="Early Career"/>
    <x v="12"/>
    <x v="0"/>
  </r>
  <r>
    <x v="0"/>
    <n v="52879"/>
    <n v="25"/>
    <s v="PhD"/>
    <n v="0.38"/>
    <n v="0.71"/>
    <x v="90"/>
    <x v="0"/>
    <n v="0.52"/>
    <n v="0.35"/>
    <n v="0.75"/>
    <n v="0.9"/>
    <n v="0.21"/>
    <n v="0.84"/>
    <n v="0.13"/>
    <n v="0.23"/>
    <n v="0.56000000000000005"/>
    <n v="0.31"/>
    <x v="0"/>
    <s v="Expert/Late"/>
    <x v="0"/>
    <x v="0"/>
  </r>
  <r>
    <x v="7"/>
    <n v="132132"/>
    <n v="29"/>
    <s v="PhD"/>
    <n v="0.28999999999999998"/>
    <n v="1.4"/>
    <x v="63"/>
    <x v="1"/>
    <n v="0.76"/>
    <n v="0.72"/>
    <n v="0.11"/>
    <n v="0.33"/>
    <n v="0.19"/>
    <n v="0.02"/>
    <n v="0.17"/>
    <n v="0.2"/>
    <n v="0.17"/>
    <n v="0.09"/>
    <x v="1"/>
    <s v="Expert/Late"/>
    <x v="6"/>
    <x v="3"/>
  </r>
  <r>
    <x v="1"/>
    <n v="32693"/>
    <n v="27"/>
    <s v="Bachelor's"/>
    <n v="0.14000000000000001"/>
    <n v="1.25"/>
    <x v="61"/>
    <x v="1"/>
    <n v="0.51"/>
    <n v="0.77"/>
    <n v="0.75"/>
    <n v="0.17"/>
    <n v="0.1"/>
    <n v="0.59"/>
    <n v="0.74"/>
    <n v="0.15"/>
    <n v="0.37"/>
    <n v="0.87"/>
    <x v="0"/>
    <s v="Expert/Late"/>
    <x v="1"/>
    <x v="1"/>
  </r>
  <r>
    <x v="15"/>
    <n v="69812"/>
    <n v="26"/>
    <s v="PhD"/>
    <n v="0.67"/>
    <n v="0.51"/>
    <x v="15"/>
    <x v="1"/>
    <n v="0.4"/>
    <n v="0.65"/>
    <n v="0.4"/>
    <n v="0.88"/>
    <n v="0.65"/>
    <n v="0.57999999999999996"/>
    <n v="0.98"/>
    <n v="0.28000000000000003"/>
    <n v="7.0000000000000007E-2"/>
    <n v="0.52"/>
    <x v="0"/>
    <s v="Expert/Late"/>
    <x v="13"/>
    <x v="3"/>
  </r>
  <r>
    <x v="18"/>
    <n v="58353"/>
    <n v="24"/>
    <s v="PhD"/>
    <n v="0.45"/>
    <n v="1.1200000000000001"/>
    <x v="42"/>
    <x v="1"/>
    <n v="0.39"/>
    <n v="0.86"/>
    <n v="0.65"/>
    <n v="0.89"/>
    <n v="0.91"/>
    <n v="0.17"/>
    <n v="0.68"/>
    <n v="0.32"/>
    <n v="0.84"/>
    <n v="0.73"/>
    <x v="0"/>
    <s v="Expert/Late"/>
    <x v="13"/>
    <x v="3"/>
  </r>
  <r>
    <x v="2"/>
    <n v="103969"/>
    <n v="16"/>
    <s v="PhD"/>
    <n v="0.94"/>
    <n v="1.18"/>
    <x v="89"/>
    <x v="0"/>
    <n v="0.2"/>
    <n v="0.87"/>
    <n v="0.67"/>
    <n v="0.55000000000000004"/>
    <n v="0.82"/>
    <n v="0.63"/>
    <n v="0.67"/>
    <n v="0.25"/>
    <n v="0.82"/>
    <n v="0.65"/>
    <x v="1"/>
    <s v="Senior"/>
    <x v="2"/>
    <x v="0"/>
  </r>
  <r>
    <x v="10"/>
    <n v="34110"/>
    <n v="14"/>
    <s v="Bachelor's"/>
    <n v="0.65"/>
    <n v="1.48"/>
    <x v="22"/>
    <x v="2"/>
    <n v="0.69"/>
    <n v="0.56000000000000005"/>
    <n v="0.78"/>
    <n v="0.98"/>
    <n v="0.54"/>
    <n v="0.42"/>
    <n v="0.86"/>
    <n v="0.97"/>
    <n v="0.13"/>
    <n v="0.57999999999999996"/>
    <x v="0"/>
    <s v="Senior"/>
    <x v="9"/>
    <x v="1"/>
  </r>
  <r>
    <x v="14"/>
    <n v="73105"/>
    <n v="23"/>
    <s v="PhD"/>
    <n v="0.53"/>
    <n v="0.91"/>
    <x v="83"/>
    <x v="0"/>
    <n v="0.27"/>
    <n v="0.35"/>
    <n v="0.99"/>
    <n v="0.64"/>
    <n v="0.87"/>
    <n v="0.81"/>
    <n v="0.65"/>
    <n v="0.84"/>
    <n v="0.28999999999999998"/>
    <n v="0.64"/>
    <x v="0"/>
    <s v="Expert/Late"/>
    <x v="12"/>
    <x v="0"/>
  </r>
  <r>
    <x v="0"/>
    <n v="147323"/>
    <n v="9"/>
    <s v="Master's"/>
    <n v="0.62"/>
    <n v="0.67"/>
    <x v="62"/>
    <x v="0"/>
    <n v="0.28999999999999998"/>
    <n v="0.6"/>
    <n v="0.97"/>
    <n v="0.95"/>
    <n v="0.23"/>
    <n v="0.3"/>
    <n v="0.04"/>
    <n v="0.4"/>
    <n v="0.83"/>
    <n v="0.92"/>
    <x v="1"/>
    <s v="Mid-Level"/>
    <x v="0"/>
    <x v="0"/>
  </r>
  <r>
    <x v="3"/>
    <n v="97720"/>
    <n v="13"/>
    <s v="Master's"/>
    <n v="0.27"/>
    <n v="0.72"/>
    <x v="30"/>
    <x v="2"/>
    <n v="0.8"/>
    <n v="0.65"/>
    <n v="0.79"/>
    <n v="0.57999999999999996"/>
    <n v="0.26"/>
    <n v="0.23"/>
    <n v="0.01"/>
    <n v="0.78"/>
    <n v="0.85"/>
    <n v="0.77"/>
    <x v="0"/>
    <s v="Senior"/>
    <x v="3"/>
    <x v="1"/>
  </r>
  <r>
    <x v="4"/>
    <n v="30877"/>
    <n v="20"/>
    <s v="High School"/>
    <n v="0.05"/>
    <n v="0.61"/>
    <x v="8"/>
    <x v="2"/>
    <n v="0.48"/>
    <n v="0.82"/>
    <n v="0.68"/>
    <n v="0.15"/>
    <n v="0.23"/>
    <n v="0.28999999999999998"/>
    <n v="0.12"/>
    <n v="0.28999999999999998"/>
    <n v="0.73"/>
    <n v="0.24"/>
    <x v="0"/>
    <s v="Senior"/>
    <x v="4"/>
    <x v="2"/>
  </r>
  <r>
    <x v="5"/>
    <n v="38499"/>
    <n v="9"/>
    <s v="Master's"/>
    <n v="0.47"/>
    <n v="0.82"/>
    <x v="18"/>
    <x v="1"/>
    <n v="0.71"/>
    <n v="0.52"/>
    <n v="0.01"/>
    <n v="0.92"/>
    <n v="7.0000000000000007E-2"/>
    <n v="0.94"/>
    <n v="0.03"/>
    <n v="0.77"/>
    <n v="0.53"/>
    <n v="0.51"/>
    <x v="0"/>
    <s v="Mid-Level"/>
    <x v="3"/>
    <x v="1"/>
  </r>
  <r>
    <x v="3"/>
    <n v="135634"/>
    <n v="0"/>
    <s v="High School"/>
    <n v="0.24"/>
    <n v="1.28"/>
    <x v="72"/>
    <x v="2"/>
    <n v="0.53"/>
    <n v="0.35"/>
    <n v="0.06"/>
    <n v="0.68"/>
    <n v="0.28000000000000003"/>
    <n v="0.06"/>
    <n v="0.67"/>
    <n v="0.49"/>
    <n v="0.01"/>
    <n v="0.11"/>
    <x v="1"/>
    <s v="Entry/Junior"/>
    <x v="3"/>
    <x v="1"/>
  </r>
  <r>
    <x v="7"/>
    <n v="88843"/>
    <n v="24"/>
    <s v="PhD"/>
    <n v="0.06"/>
    <n v="1.37"/>
    <x v="61"/>
    <x v="1"/>
    <n v="0.09"/>
    <n v="0.76"/>
    <n v="0.52"/>
    <n v="0.31"/>
    <n v="0.41"/>
    <n v="0.02"/>
    <n v="0.66"/>
    <n v="0.37"/>
    <n v="0.71"/>
    <n v="0.63"/>
    <x v="0"/>
    <s v="Expert/Late"/>
    <x v="6"/>
    <x v="3"/>
  </r>
  <r>
    <x v="18"/>
    <n v="68966"/>
    <n v="22"/>
    <s v="Bachelor's"/>
    <n v="0.79"/>
    <n v="1.1299999999999999"/>
    <x v="18"/>
    <x v="1"/>
    <n v="0.39"/>
    <n v="0.12"/>
    <n v="0.78"/>
    <n v="0.76"/>
    <n v="0.25"/>
    <n v="0.86"/>
    <n v="0.59"/>
    <n v="0.48"/>
    <n v="0.02"/>
    <n v="0.38"/>
    <x v="0"/>
    <s v="Expert/Late"/>
    <x v="13"/>
    <x v="3"/>
  </r>
  <r>
    <x v="13"/>
    <n v="95490"/>
    <n v="17"/>
    <s v="High School"/>
    <n v="0.09"/>
    <n v="0.96"/>
    <x v="58"/>
    <x v="2"/>
    <n v="0.72"/>
    <n v="0.55000000000000004"/>
    <n v="0.53"/>
    <n v="0.04"/>
    <n v="0.96"/>
    <n v="0.93"/>
    <n v="0.68"/>
    <n v="0.1"/>
    <n v="0.21"/>
    <n v="0.18"/>
    <x v="0"/>
    <s v="Senior"/>
    <x v="11"/>
    <x v="1"/>
  </r>
  <r>
    <x v="13"/>
    <n v="101786"/>
    <n v="2"/>
    <s v="PhD"/>
    <n v="0.21"/>
    <n v="1.2"/>
    <x v="43"/>
    <x v="2"/>
    <n v="0.02"/>
    <n v="0.74"/>
    <n v="0.19"/>
    <n v="0.82"/>
    <n v="0.36"/>
    <n v="0.34"/>
    <n v="0.01"/>
    <n v="0.99"/>
    <n v="0.61"/>
    <n v="0.42"/>
    <x v="1"/>
    <s v="Entry/Junior"/>
    <x v="11"/>
    <x v="1"/>
  </r>
  <r>
    <x v="1"/>
    <n v="41808"/>
    <n v="24"/>
    <s v="Bachelor's"/>
    <n v="0.7"/>
    <n v="0.78"/>
    <x v="85"/>
    <x v="1"/>
    <n v="0.95"/>
    <n v="0.74"/>
    <n v="0.97"/>
    <n v="0.11"/>
    <n v="0.28000000000000003"/>
    <n v="0.25"/>
    <n v="7.0000000000000007E-2"/>
    <n v="0.97"/>
    <n v="0.06"/>
    <n v="0.86"/>
    <x v="0"/>
    <s v="Expert/Late"/>
    <x v="1"/>
    <x v="1"/>
  </r>
  <r>
    <x v="3"/>
    <n v="44903"/>
    <n v="18"/>
    <s v="Master's"/>
    <n v="0.38"/>
    <n v="0.52"/>
    <x v="85"/>
    <x v="1"/>
    <n v="0.2"/>
    <n v="0.49"/>
    <n v="0.46"/>
    <n v="0.59"/>
    <n v="0.77"/>
    <n v="0.38"/>
    <n v="0.16"/>
    <n v="0.8"/>
    <n v="0.33"/>
    <n v="0.28999999999999998"/>
    <x v="0"/>
    <s v="Senior"/>
    <x v="3"/>
    <x v="1"/>
  </r>
  <r>
    <x v="10"/>
    <n v="93615"/>
    <n v="16"/>
    <s v="High School"/>
    <n v="0.01"/>
    <n v="0.98"/>
    <x v="53"/>
    <x v="2"/>
    <n v="0.18"/>
    <n v="0.48"/>
    <n v="0.87"/>
    <n v="0.84"/>
    <n v="0.97"/>
    <n v="0.48"/>
    <n v="0.55000000000000004"/>
    <n v="0.82"/>
    <n v="0.7"/>
    <n v="0.18"/>
    <x v="0"/>
    <s v="Senior"/>
    <x v="9"/>
    <x v="1"/>
  </r>
  <r>
    <x v="5"/>
    <n v="81141"/>
    <n v="10"/>
    <s v="Bachelor's"/>
    <n v="0.13"/>
    <n v="0.67"/>
    <x v="15"/>
    <x v="1"/>
    <n v="0.53"/>
    <n v="0.71"/>
    <n v="0.37"/>
    <n v="0.53"/>
    <n v="0.98"/>
    <n v="0.33"/>
    <n v="0.67"/>
    <n v="0.17"/>
    <n v="0.12"/>
    <n v="0.78"/>
    <x v="0"/>
    <s v="Mid-Level"/>
    <x v="3"/>
    <x v="1"/>
  </r>
  <r>
    <x v="16"/>
    <n v="126705"/>
    <n v="27"/>
    <s v="Master's"/>
    <n v="0.67"/>
    <n v="0.66"/>
    <x v="39"/>
    <x v="0"/>
    <n v="0.91"/>
    <n v="0.28999999999999998"/>
    <n v="0.82"/>
    <n v="0.28999999999999998"/>
    <n v="0.94"/>
    <n v="0.91"/>
    <n v="0.04"/>
    <n v="0.77"/>
    <n v="0.17"/>
    <n v="0.22"/>
    <x v="1"/>
    <s v="Expert/Late"/>
    <x v="14"/>
    <x v="0"/>
  </r>
  <r>
    <x v="9"/>
    <n v="57254"/>
    <n v="8"/>
    <s v="Bachelor's"/>
    <n v="0.57999999999999996"/>
    <n v="0.83"/>
    <x v="56"/>
    <x v="0"/>
    <n v="0.17"/>
    <n v="0.02"/>
    <n v="0.56999999999999995"/>
    <n v="0.52"/>
    <n v="0.69"/>
    <n v="0.65"/>
    <n v="0.9"/>
    <n v="0.46"/>
    <n v="0.01"/>
    <n v="0.63"/>
    <x v="0"/>
    <s v="Mid-Level"/>
    <x v="8"/>
    <x v="0"/>
  </r>
  <r>
    <x v="6"/>
    <n v="126923"/>
    <n v="28"/>
    <s v="PhD"/>
    <n v="0.64"/>
    <n v="1.08"/>
    <x v="65"/>
    <x v="2"/>
    <n v="0.36"/>
    <n v="0.91"/>
    <n v="0.47"/>
    <n v="0.59"/>
    <n v="0.94"/>
    <n v="0.47"/>
    <n v="0.39"/>
    <n v="0.89"/>
    <n v="0.91"/>
    <n v="0.35"/>
    <x v="1"/>
    <s v="Expert/Late"/>
    <x v="5"/>
    <x v="0"/>
  </r>
  <r>
    <x v="16"/>
    <n v="71689"/>
    <n v="28"/>
    <s v="Bachelor's"/>
    <n v="0.96"/>
    <n v="0.56000000000000005"/>
    <x v="76"/>
    <x v="0"/>
    <n v="0.52"/>
    <n v="0.28999999999999998"/>
    <n v="0.57999999999999996"/>
    <n v="0.72"/>
    <n v="7.0000000000000007E-2"/>
    <n v="0.88"/>
    <n v="0.28000000000000003"/>
    <n v="0.38"/>
    <n v="0.34"/>
    <n v="0.84"/>
    <x v="0"/>
    <s v="Expert/Late"/>
    <x v="14"/>
    <x v="0"/>
  </r>
  <r>
    <x v="5"/>
    <n v="49546"/>
    <n v="5"/>
    <s v="High School"/>
    <n v="0.22"/>
    <n v="0.89"/>
    <x v="75"/>
    <x v="1"/>
    <n v="0.15"/>
    <n v="0.43"/>
    <n v="0.93"/>
    <n v="0.5"/>
    <n v="0.73"/>
    <n v="0.83"/>
    <n v="0.2"/>
    <n v="0.22"/>
    <n v="0.76"/>
    <n v="0.75"/>
    <x v="0"/>
    <s v="Early Career"/>
    <x v="3"/>
    <x v="1"/>
  </r>
  <r>
    <x v="16"/>
    <n v="41398"/>
    <n v="22"/>
    <s v="High School"/>
    <n v="0.32"/>
    <n v="0.9"/>
    <x v="32"/>
    <x v="0"/>
    <n v="0.42"/>
    <n v="0.93"/>
    <n v="1"/>
    <n v="0.78"/>
    <n v="0.67"/>
    <n v="0.39"/>
    <n v="7.0000000000000007E-2"/>
    <n v="0.56999999999999995"/>
    <n v="0.36"/>
    <n v="0.35"/>
    <x v="0"/>
    <s v="Expert/Late"/>
    <x v="14"/>
    <x v="0"/>
  </r>
  <r>
    <x v="19"/>
    <n v="142301"/>
    <n v="27"/>
    <s v="Bachelor's"/>
    <n v="0.46"/>
    <n v="1.25"/>
    <x v="36"/>
    <x v="2"/>
    <n v="0.15"/>
    <n v="0.46"/>
    <n v="0.95"/>
    <n v="0.8"/>
    <n v="0.21"/>
    <n v="0.39"/>
    <n v="0.93"/>
    <n v="0.12"/>
    <n v="0.25"/>
    <n v="0.26"/>
    <x v="1"/>
    <s v="Expert/Late"/>
    <x v="16"/>
    <x v="2"/>
  </r>
  <r>
    <x v="10"/>
    <n v="73042"/>
    <n v="28"/>
    <s v="Master's"/>
    <n v="0.41"/>
    <n v="0.57999999999999996"/>
    <x v="33"/>
    <x v="2"/>
    <n v="0.1"/>
    <n v="0.61"/>
    <n v="0.51"/>
    <n v="0.49"/>
    <n v="7.0000000000000007E-2"/>
    <n v="0.64"/>
    <n v="0.43"/>
    <n v="0.41"/>
    <n v="0.6"/>
    <n v="0.61"/>
    <x v="0"/>
    <s v="Expert/Late"/>
    <x v="9"/>
    <x v="1"/>
  </r>
  <r>
    <x v="6"/>
    <n v="110094"/>
    <n v="10"/>
    <s v="PhD"/>
    <n v="0.13"/>
    <n v="0.74"/>
    <x v="64"/>
    <x v="2"/>
    <n v="0.57999999999999996"/>
    <n v="0.76"/>
    <n v="0.74"/>
    <n v="0.85"/>
    <n v="0.38"/>
    <n v="0.35"/>
    <n v="0.83"/>
    <n v="0.24"/>
    <n v="0.46"/>
    <n v="0.19"/>
    <x v="1"/>
    <s v="Mid-Level"/>
    <x v="5"/>
    <x v="0"/>
  </r>
  <r>
    <x v="10"/>
    <n v="126155"/>
    <n v="9"/>
    <s v="High School"/>
    <n v="0.41"/>
    <n v="0.71"/>
    <x v="14"/>
    <x v="2"/>
    <n v="0.24"/>
    <n v="0.94"/>
    <n v="0.37"/>
    <n v="0.66"/>
    <n v="0.35"/>
    <n v="0.81"/>
    <n v="0.9"/>
    <n v="0.79"/>
    <n v="0.85"/>
    <n v="0.1"/>
    <x v="1"/>
    <s v="Mid-Level"/>
    <x v="9"/>
    <x v="1"/>
  </r>
  <r>
    <x v="18"/>
    <n v="128464"/>
    <n v="15"/>
    <s v="Master's"/>
    <n v="0.62"/>
    <n v="1.37"/>
    <x v="29"/>
    <x v="1"/>
    <n v="0.2"/>
    <n v="0.61"/>
    <n v="0.09"/>
    <n v="0.7"/>
    <n v="0.41"/>
    <n v="0.15"/>
    <n v="0.98"/>
    <n v="0.9"/>
    <n v="0.89"/>
    <n v="0.79"/>
    <x v="1"/>
    <s v="Senior"/>
    <x v="13"/>
    <x v="3"/>
  </r>
  <r>
    <x v="11"/>
    <n v="139791"/>
    <n v="4"/>
    <s v="PhD"/>
    <n v="0.66"/>
    <n v="0.61"/>
    <x v="72"/>
    <x v="2"/>
    <n v="0.88"/>
    <n v="0.75"/>
    <n v="0.93"/>
    <n v="0.55000000000000004"/>
    <n v="0.45"/>
    <n v="0.97"/>
    <n v="0.46"/>
    <n v="0.64"/>
    <n v="0.37"/>
    <n v="0.64"/>
    <x v="1"/>
    <s v="Early Career"/>
    <x v="10"/>
    <x v="2"/>
  </r>
  <r>
    <x v="0"/>
    <n v="56745"/>
    <n v="1"/>
    <s v="PhD"/>
    <n v="0.62"/>
    <n v="1.01"/>
    <x v="80"/>
    <x v="0"/>
    <n v="0.64"/>
    <n v="0.91"/>
    <n v="0.01"/>
    <n v="0.13"/>
    <n v="0.12"/>
    <n v="0.92"/>
    <n v="0.66"/>
    <n v="0.95"/>
    <n v="0.57999999999999996"/>
    <n v="0.46"/>
    <x v="0"/>
    <s v="Entry/Junior"/>
    <x v="0"/>
    <x v="0"/>
  </r>
  <r>
    <x v="10"/>
    <n v="94558"/>
    <n v="25"/>
    <s v="High School"/>
    <n v="0.16"/>
    <n v="0.88"/>
    <x v="78"/>
    <x v="2"/>
    <n v="0.3"/>
    <n v="0.37"/>
    <n v="0.08"/>
    <n v="0.2"/>
    <n v="0.34"/>
    <n v="0.8"/>
    <n v="0.18"/>
    <n v="0.35"/>
    <n v="0.06"/>
    <n v="0.56000000000000005"/>
    <x v="0"/>
    <s v="Expert/Late"/>
    <x v="9"/>
    <x v="1"/>
  </r>
  <r>
    <x v="6"/>
    <n v="91478"/>
    <n v="11"/>
    <s v="Master's"/>
    <n v="0.87"/>
    <n v="1.32"/>
    <x v="6"/>
    <x v="2"/>
    <n v="0.14000000000000001"/>
    <n v="0.16"/>
    <n v="0.97"/>
    <n v="0.67"/>
    <n v="0.04"/>
    <n v="0.14000000000000001"/>
    <n v="0.49"/>
    <n v="0.21"/>
    <n v="0.8"/>
    <n v="0.56999999999999995"/>
    <x v="0"/>
    <s v="Senior"/>
    <x v="5"/>
    <x v="0"/>
  </r>
  <r>
    <x v="19"/>
    <n v="125980"/>
    <n v="1"/>
    <s v="High School"/>
    <n v="0.46"/>
    <n v="0.76"/>
    <x v="22"/>
    <x v="2"/>
    <n v="0.72"/>
    <n v="0.37"/>
    <n v="0.5"/>
    <n v="0.84"/>
    <n v="0.15"/>
    <n v="0.55000000000000004"/>
    <n v="0.35"/>
    <n v="0.7"/>
    <n v="0.02"/>
    <n v="0.67"/>
    <x v="1"/>
    <s v="Entry/Junior"/>
    <x v="16"/>
    <x v="2"/>
  </r>
  <r>
    <x v="14"/>
    <n v="128708"/>
    <n v="15"/>
    <s v="PhD"/>
    <n v="0.06"/>
    <n v="1.22"/>
    <x v="83"/>
    <x v="0"/>
    <n v="0.89"/>
    <n v="0.52"/>
    <n v="0.53"/>
    <n v="0.71"/>
    <n v="0.32"/>
    <n v="0.04"/>
    <n v="0.23"/>
    <n v="0.24"/>
    <n v="0.34"/>
    <n v="0.94"/>
    <x v="1"/>
    <s v="Senior"/>
    <x v="12"/>
    <x v="0"/>
  </r>
  <r>
    <x v="0"/>
    <n v="41638"/>
    <n v="26"/>
    <s v="High School"/>
    <n v="0.94"/>
    <n v="1.5"/>
    <x v="2"/>
    <x v="0"/>
    <n v="0.23"/>
    <n v="0.56000000000000005"/>
    <n v="0.88"/>
    <n v="0.47"/>
    <n v="0.51"/>
    <n v="0.13"/>
    <n v="0.42"/>
    <n v="0.39"/>
    <n v="0.35"/>
    <n v="0.89"/>
    <x v="0"/>
    <s v="Expert/Late"/>
    <x v="0"/>
    <x v="0"/>
  </r>
  <r>
    <x v="1"/>
    <n v="54829"/>
    <n v="26"/>
    <s v="PhD"/>
    <n v="0.97"/>
    <n v="0.51"/>
    <x v="21"/>
    <x v="1"/>
    <n v="0.55000000000000004"/>
    <n v="0.7"/>
    <n v="0.19"/>
    <n v="0.65"/>
    <n v="0.88"/>
    <n v="0.14000000000000001"/>
    <n v="0.13"/>
    <n v="0.3"/>
    <n v="0.16"/>
    <n v="0.11"/>
    <x v="0"/>
    <s v="Expert/Late"/>
    <x v="1"/>
    <x v="1"/>
  </r>
  <r>
    <x v="13"/>
    <n v="50720"/>
    <n v="28"/>
    <s v="Master's"/>
    <n v="0.21"/>
    <n v="1.17"/>
    <x v="4"/>
    <x v="2"/>
    <n v="0.65"/>
    <n v="0.12"/>
    <n v="0.56999999999999995"/>
    <n v="0.39"/>
    <n v="0.34"/>
    <n v="0.32"/>
    <n v="0.93"/>
    <n v="0.74"/>
    <n v="0.13"/>
    <n v="0.48"/>
    <x v="0"/>
    <s v="Expert/Late"/>
    <x v="11"/>
    <x v="1"/>
  </r>
  <r>
    <x v="7"/>
    <n v="99981"/>
    <n v="2"/>
    <s v="High School"/>
    <n v="0.43"/>
    <n v="1.17"/>
    <x v="63"/>
    <x v="1"/>
    <n v="0.45"/>
    <n v="0.01"/>
    <n v="0.48"/>
    <n v="0.9"/>
    <n v="0.6"/>
    <n v="0.44"/>
    <n v="0.16"/>
    <n v="0.2"/>
    <n v="0.08"/>
    <n v="0.74"/>
    <x v="0"/>
    <s v="Entry/Junior"/>
    <x v="6"/>
    <x v="3"/>
  </r>
  <r>
    <x v="16"/>
    <n v="104541"/>
    <n v="22"/>
    <s v="Master's"/>
    <n v="0.38"/>
    <n v="1.25"/>
    <x v="51"/>
    <x v="0"/>
    <n v="0.57999999999999996"/>
    <n v="0.56999999999999995"/>
    <n v="0.09"/>
    <n v="0.17"/>
    <n v="0.53"/>
    <n v="0.35"/>
    <n v="0.02"/>
    <n v="0.8"/>
    <n v="0.65"/>
    <n v="0.33"/>
    <x v="1"/>
    <s v="Expert/Late"/>
    <x v="14"/>
    <x v="0"/>
  </r>
  <r>
    <x v="18"/>
    <n v="30733"/>
    <n v="7"/>
    <s v="Bachelor's"/>
    <n v="0.89"/>
    <n v="0.69"/>
    <x v="27"/>
    <x v="1"/>
    <n v="0.96"/>
    <n v="0.64"/>
    <n v="0.44"/>
    <n v="0.72"/>
    <n v="0.82"/>
    <n v="0.59"/>
    <n v="0.87"/>
    <n v="0.51"/>
    <n v="0.83"/>
    <n v="0.95"/>
    <x v="0"/>
    <s v="Mid-Level"/>
    <x v="13"/>
    <x v="3"/>
  </r>
  <r>
    <x v="8"/>
    <n v="127760"/>
    <n v="27"/>
    <s v="High School"/>
    <n v="0.61"/>
    <n v="1.1100000000000001"/>
    <x v="45"/>
    <x v="2"/>
    <n v="0.82"/>
    <n v="0.03"/>
    <n v="0.73"/>
    <n v="0.78"/>
    <n v="0.7"/>
    <n v="0.71"/>
    <n v="0.04"/>
    <n v="0.44"/>
    <n v="0.82"/>
    <n v="0.93"/>
    <x v="1"/>
    <s v="Expert/Late"/>
    <x v="7"/>
    <x v="2"/>
  </r>
  <r>
    <x v="16"/>
    <n v="56819"/>
    <n v="1"/>
    <s v="PhD"/>
    <n v="0.57999999999999996"/>
    <n v="1.3"/>
    <x v="81"/>
    <x v="0"/>
    <n v="0.62"/>
    <n v="0.02"/>
    <n v="0.72"/>
    <n v="0.77"/>
    <n v="0.72"/>
    <n v="0.77"/>
    <n v="0.43"/>
    <n v="0.99"/>
    <n v="0.77"/>
    <n v="0.57999999999999996"/>
    <x v="0"/>
    <s v="Entry/Junior"/>
    <x v="14"/>
    <x v="0"/>
  </r>
  <r>
    <x v="9"/>
    <n v="105954"/>
    <n v="27"/>
    <s v="Master's"/>
    <n v="0.91"/>
    <n v="1.31"/>
    <x v="56"/>
    <x v="0"/>
    <n v="0.53"/>
    <n v="0.33"/>
    <n v="0.25"/>
    <n v="0.51"/>
    <n v="0.57999999999999996"/>
    <n v="0.24"/>
    <n v="0.92"/>
    <n v="0.56000000000000005"/>
    <n v="0.53"/>
    <n v="0.44"/>
    <x v="1"/>
    <s v="Expert/Late"/>
    <x v="8"/>
    <x v="0"/>
  </r>
  <r>
    <x v="1"/>
    <n v="145386"/>
    <n v="21"/>
    <s v="Master's"/>
    <n v="0.88"/>
    <n v="0.82"/>
    <x v="13"/>
    <x v="1"/>
    <n v="0.61"/>
    <n v="0.57999999999999996"/>
    <n v="0.53"/>
    <n v="0.18"/>
    <n v="0.28000000000000003"/>
    <n v="0.52"/>
    <n v="0.79"/>
    <n v="0.43"/>
    <n v="0.2"/>
    <n v="0.09"/>
    <x v="1"/>
    <s v="Expert/Late"/>
    <x v="1"/>
    <x v="1"/>
  </r>
  <r>
    <x v="18"/>
    <n v="101360"/>
    <n v="9"/>
    <s v="High School"/>
    <n v="0.42"/>
    <n v="0.63"/>
    <x v="29"/>
    <x v="1"/>
    <n v="0.21"/>
    <n v="0.51"/>
    <n v="0.31"/>
    <n v="0.93"/>
    <n v="0.23"/>
    <n v="0.42"/>
    <n v="0.96"/>
    <n v="0.32"/>
    <n v="0.64"/>
    <n v="0.32"/>
    <x v="1"/>
    <s v="Mid-Level"/>
    <x v="13"/>
    <x v="3"/>
  </r>
  <r>
    <x v="2"/>
    <n v="108349"/>
    <n v="1"/>
    <s v="High School"/>
    <n v="0.63"/>
    <n v="1.42"/>
    <x v="2"/>
    <x v="0"/>
    <n v="0.63"/>
    <n v="0.61"/>
    <n v="0.42"/>
    <n v="0.61"/>
    <n v="0.26"/>
    <n v="0.38"/>
    <n v="0.44"/>
    <n v="0.86"/>
    <n v="0.35"/>
    <n v="0.64"/>
    <x v="1"/>
    <s v="Entry/Junior"/>
    <x v="2"/>
    <x v="0"/>
  </r>
  <r>
    <x v="16"/>
    <n v="137102"/>
    <n v="19"/>
    <s v="Master's"/>
    <n v="0.25"/>
    <n v="1.1499999999999999"/>
    <x v="81"/>
    <x v="0"/>
    <n v="0.46"/>
    <n v="0.34"/>
    <n v="0.91"/>
    <n v="0.14000000000000001"/>
    <n v="0.72"/>
    <n v="0.69"/>
    <n v="0.69"/>
    <n v="0.94"/>
    <n v="0.73"/>
    <n v="0.3"/>
    <x v="1"/>
    <s v="Senior"/>
    <x v="14"/>
    <x v="0"/>
  </r>
  <r>
    <x v="9"/>
    <n v="97310"/>
    <n v="29"/>
    <s v="PhD"/>
    <n v="0.39"/>
    <n v="0.53"/>
    <x v="17"/>
    <x v="0"/>
    <n v="7.0000000000000007E-2"/>
    <n v="0.7"/>
    <n v="0.73"/>
    <n v="0.84"/>
    <n v="0.55000000000000004"/>
    <n v="0.73"/>
    <n v="0.3"/>
    <n v="0.75"/>
    <n v="0.34"/>
    <n v="0.9"/>
    <x v="0"/>
    <s v="Expert/Late"/>
    <x v="8"/>
    <x v="0"/>
  </r>
  <r>
    <x v="9"/>
    <n v="121111"/>
    <n v="6"/>
    <s v="Bachelor's"/>
    <n v="0.32"/>
    <n v="1"/>
    <x v="81"/>
    <x v="0"/>
    <n v="0.75"/>
    <n v="0.21"/>
    <n v="0.14000000000000001"/>
    <n v="0.3"/>
    <n v="0.48"/>
    <n v="0.54"/>
    <n v="0.43"/>
    <n v="0.66"/>
    <n v="0.43"/>
    <n v="0.95"/>
    <x v="1"/>
    <s v="Mid-Level"/>
    <x v="8"/>
    <x v="0"/>
  </r>
  <r>
    <x v="1"/>
    <n v="85983"/>
    <n v="11"/>
    <s v="Bachelor's"/>
    <n v="0.63"/>
    <n v="1.1100000000000001"/>
    <x v="54"/>
    <x v="1"/>
    <n v="0.41"/>
    <n v="0.37"/>
    <n v="0.17"/>
    <n v="0.48"/>
    <n v="0.39"/>
    <n v="0.18"/>
    <n v="0.45"/>
    <n v="0.42"/>
    <n v="0.13"/>
    <n v="0.13"/>
    <x v="0"/>
    <s v="Senior"/>
    <x v="1"/>
    <x v="1"/>
  </r>
  <r>
    <x v="13"/>
    <n v="98407"/>
    <n v="13"/>
    <s v="Master's"/>
    <n v="0.71"/>
    <n v="1.44"/>
    <x v="20"/>
    <x v="2"/>
    <n v="0.12"/>
    <n v="0.05"/>
    <n v="0.53"/>
    <n v="0.62"/>
    <n v="0.4"/>
    <n v="0.8"/>
    <n v="0.69"/>
    <n v="0.99"/>
    <n v="0.14000000000000001"/>
    <n v="0.06"/>
    <x v="0"/>
    <s v="Senior"/>
    <x v="11"/>
    <x v="1"/>
  </r>
  <r>
    <x v="19"/>
    <n v="130641"/>
    <n v="19"/>
    <s v="Master's"/>
    <n v="0.93"/>
    <n v="1.46"/>
    <x v="86"/>
    <x v="2"/>
    <n v="0.89"/>
    <n v="0.47"/>
    <n v="0.77"/>
    <n v="0.08"/>
    <n v="0.96"/>
    <n v="0.61"/>
    <n v="0.9"/>
    <n v="0.67"/>
    <n v="0.54"/>
    <n v="0.17"/>
    <x v="1"/>
    <s v="Senior"/>
    <x v="16"/>
    <x v="2"/>
  </r>
  <r>
    <x v="10"/>
    <n v="56363"/>
    <n v="3"/>
    <s v="Bachelor's"/>
    <n v="0.47"/>
    <n v="1.37"/>
    <x v="53"/>
    <x v="2"/>
    <n v="1"/>
    <n v="0.88"/>
    <n v="0.39"/>
    <n v="0.25"/>
    <n v="0.92"/>
    <n v="0.12"/>
    <n v="0.35"/>
    <n v="0.08"/>
    <n v="0.95"/>
    <n v="0.62"/>
    <x v="0"/>
    <s v="Early Career"/>
    <x v="9"/>
    <x v="1"/>
  </r>
  <r>
    <x v="17"/>
    <n v="56187"/>
    <n v="17"/>
    <s v="Bachelor's"/>
    <n v="0.56000000000000005"/>
    <n v="0.6"/>
    <x v="68"/>
    <x v="2"/>
    <n v="0.81"/>
    <n v="0.54"/>
    <n v="0.87"/>
    <n v="0.8"/>
    <n v="0.28000000000000003"/>
    <n v="0.63"/>
    <n v="0.01"/>
    <n v="0.4"/>
    <n v="0.24"/>
    <n v="0.94"/>
    <x v="0"/>
    <s v="Senior"/>
    <x v="15"/>
    <x v="0"/>
  </r>
  <r>
    <x v="12"/>
    <n v="133171"/>
    <n v="29"/>
    <s v="Bachelor's"/>
    <n v="0.65"/>
    <n v="1.23"/>
    <x v="45"/>
    <x v="2"/>
    <n v="0.74"/>
    <n v="0.28999999999999998"/>
    <n v="0.69"/>
    <n v="0.55000000000000004"/>
    <n v="0.6"/>
    <n v="0"/>
    <n v="0.26"/>
    <n v="0.93"/>
    <n v="0.28999999999999998"/>
    <n v="0.44"/>
    <x v="1"/>
    <s v="Expert/Late"/>
    <x v="3"/>
    <x v="1"/>
  </r>
  <r>
    <x v="7"/>
    <n v="143968"/>
    <n v="21"/>
    <s v="PhD"/>
    <n v="0.61"/>
    <n v="1.37"/>
    <x v="42"/>
    <x v="1"/>
    <n v="0.56000000000000005"/>
    <n v="0.8"/>
    <n v="0.56000000000000005"/>
    <n v="0.84"/>
    <n v="0.05"/>
    <n v="0.5"/>
    <n v="0.81"/>
    <n v="0.85"/>
    <n v="0.83"/>
    <n v="0.6"/>
    <x v="1"/>
    <s v="Expert/Late"/>
    <x v="6"/>
    <x v="3"/>
  </r>
  <r>
    <x v="5"/>
    <n v="89376"/>
    <n v="8"/>
    <s v="PhD"/>
    <n v="0.18"/>
    <n v="0.67"/>
    <x v="19"/>
    <x v="1"/>
    <n v="0.99"/>
    <n v="0.35"/>
    <n v="0.76"/>
    <n v="0.06"/>
    <n v="0.3"/>
    <n v="0.62"/>
    <n v="0.52"/>
    <n v="0.21"/>
    <n v="0.46"/>
    <n v="0.11"/>
    <x v="0"/>
    <s v="Mid-Level"/>
    <x v="3"/>
    <x v="1"/>
  </r>
  <r>
    <x v="8"/>
    <n v="70305"/>
    <n v="22"/>
    <s v="PhD"/>
    <n v="0.1"/>
    <n v="1.1399999999999999"/>
    <x v="46"/>
    <x v="2"/>
    <n v="0.55000000000000004"/>
    <n v="0.13"/>
    <n v="0.4"/>
    <n v="0.35"/>
    <n v="0.76"/>
    <n v="0.64"/>
    <n v="0.94"/>
    <n v="0.92"/>
    <n v="0.72"/>
    <n v="0.77"/>
    <x v="0"/>
    <s v="Expert/Late"/>
    <x v="7"/>
    <x v="2"/>
  </r>
  <r>
    <x v="4"/>
    <n v="47054"/>
    <n v="5"/>
    <s v="PhD"/>
    <n v="0.69"/>
    <n v="1.1200000000000001"/>
    <x v="71"/>
    <x v="2"/>
    <n v="0.35"/>
    <n v="0.56999999999999995"/>
    <n v="0.72"/>
    <n v="0.41"/>
    <n v="0.14000000000000001"/>
    <n v="0.46"/>
    <n v="0.96"/>
    <n v="0.21"/>
    <n v="0.65"/>
    <n v="0.98"/>
    <x v="0"/>
    <s v="Early Career"/>
    <x v="4"/>
    <x v="2"/>
  </r>
  <r>
    <x v="6"/>
    <n v="103080"/>
    <n v="17"/>
    <s v="High School"/>
    <n v="0.71"/>
    <n v="1.49"/>
    <x v="55"/>
    <x v="2"/>
    <n v="0.55000000000000004"/>
    <n v="0.68"/>
    <n v="0.7"/>
    <n v="0.79"/>
    <n v="0.92"/>
    <n v="0.36"/>
    <n v="0.04"/>
    <n v="0.36"/>
    <n v="0.67"/>
    <n v="0.21"/>
    <x v="1"/>
    <s v="Senior"/>
    <x v="5"/>
    <x v="0"/>
  </r>
  <r>
    <x v="10"/>
    <n v="55401"/>
    <n v="21"/>
    <s v="Bachelor's"/>
    <n v="0.21"/>
    <n v="0.5"/>
    <x v="46"/>
    <x v="2"/>
    <n v="0.59"/>
    <n v="0.39"/>
    <n v="0.72"/>
    <n v="0.67"/>
    <n v="0.8"/>
    <n v="0.87"/>
    <n v="0.82"/>
    <n v="0.45"/>
    <n v="0.31"/>
    <n v="0.5"/>
    <x v="0"/>
    <s v="Expert/Late"/>
    <x v="9"/>
    <x v="1"/>
  </r>
  <r>
    <x v="3"/>
    <n v="41928"/>
    <n v="7"/>
    <s v="Bachelor's"/>
    <n v="0.31"/>
    <n v="1.04"/>
    <x v="55"/>
    <x v="2"/>
    <n v="0.23"/>
    <n v="0.75"/>
    <n v="0.18"/>
    <n v="0.14000000000000001"/>
    <n v="0.28999999999999998"/>
    <n v="0.37"/>
    <n v="0.33"/>
    <n v="0.37"/>
    <n v="0.14000000000000001"/>
    <n v="0.17"/>
    <x v="0"/>
    <s v="Mid-Level"/>
    <x v="3"/>
    <x v="1"/>
  </r>
  <r>
    <x v="15"/>
    <n v="140177"/>
    <n v="24"/>
    <s v="Bachelor's"/>
    <n v="0.4"/>
    <n v="0.84"/>
    <x v="88"/>
    <x v="1"/>
    <n v="0.53"/>
    <n v="0.57999999999999996"/>
    <n v="0.56000000000000005"/>
    <n v="0.4"/>
    <n v="0.98"/>
    <n v="0.04"/>
    <n v="0.22"/>
    <n v="0.28000000000000003"/>
    <n v="0.88"/>
    <n v="0.92"/>
    <x v="1"/>
    <s v="Expert/Late"/>
    <x v="13"/>
    <x v="3"/>
  </r>
  <r>
    <x v="13"/>
    <n v="47024"/>
    <n v="28"/>
    <s v="PhD"/>
    <n v="0.42"/>
    <n v="1.41"/>
    <x v="55"/>
    <x v="2"/>
    <n v="0.65"/>
    <n v="0.94"/>
    <n v="0.75"/>
    <n v="0.28000000000000003"/>
    <n v="0.72"/>
    <n v="0.28999999999999998"/>
    <n v="0.11"/>
    <n v="0.72"/>
    <n v="0.18"/>
    <n v="0.11"/>
    <x v="0"/>
    <s v="Expert/Late"/>
    <x v="11"/>
    <x v="1"/>
  </r>
  <r>
    <x v="7"/>
    <n v="39612"/>
    <n v="10"/>
    <s v="Master's"/>
    <n v="0.19"/>
    <n v="1"/>
    <x v="85"/>
    <x v="1"/>
    <n v="0.68"/>
    <n v="0.88"/>
    <n v="0.03"/>
    <n v="0.87"/>
    <n v="0.7"/>
    <n v="0.17"/>
    <n v="0.03"/>
    <n v="0.26"/>
    <n v="0.92"/>
    <n v="0.67"/>
    <x v="0"/>
    <s v="Mid-Level"/>
    <x v="6"/>
    <x v="3"/>
  </r>
  <r>
    <x v="16"/>
    <n v="51450"/>
    <n v="1"/>
    <s v="High School"/>
    <n v="0.45"/>
    <n v="1.44"/>
    <x v="90"/>
    <x v="0"/>
    <n v="0.2"/>
    <n v="0.15"/>
    <n v="0.99"/>
    <n v="0.33"/>
    <n v="0.16"/>
    <n v="0.01"/>
    <n v="0.28999999999999998"/>
    <n v="0.89"/>
    <n v="0.53"/>
    <n v="0.63"/>
    <x v="0"/>
    <s v="Entry/Junior"/>
    <x v="14"/>
    <x v="0"/>
  </r>
  <r>
    <x v="6"/>
    <n v="149511"/>
    <n v="27"/>
    <s v="Master's"/>
    <n v="0.51"/>
    <n v="1.34"/>
    <x v="87"/>
    <x v="2"/>
    <n v="0.98"/>
    <n v="0.08"/>
    <n v="0.72"/>
    <n v="0.66"/>
    <n v="0.19"/>
    <n v="0.39"/>
    <n v="0.31"/>
    <n v="0.09"/>
    <n v="0.57999999999999996"/>
    <n v="0.99"/>
    <x v="1"/>
    <s v="Expert/Late"/>
    <x v="5"/>
    <x v="0"/>
  </r>
  <r>
    <x v="2"/>
    <n v="106554"/>
    <n v="21"/>
    <s v="High School"/>
    <n v="0.55000000000000004"/>
    <n v="0.54"/>
    <x v="67"/>
    <x v="0"/>
    <n v="0.51"/>
    <n v="0.99"/>
    <n v="0.88"/>
    <n v="0.34"/>
    <n v="0.54"/>
    <n v="0.55000000000000004"/>
    <n v="0.69"/>
    <n v="0.69"/>
    <n v="0.79"/>
    <n v="0.02"/>
    <x v="1"/>
    <s v="Expert/Late"/>
    <x v="2"/>
    <x v="0"/>
  </r>
  <r>
    <x v="8"/>
    <n v="97173"/>
    <n v="3"/>
    <s v="High School"/>
    <n v="7.0000000000000007E-2"/>
    <n v="0.98"/>
    <x v="79"/>
    <x v="2"/>
    <n v="0.49"/>
    <n v="0.06"/>
    <n v="0.23"/>
    <n v="0.57999999999999996"/>
    <n v="0.09"/>
    <n v="0.42"/>
    <n v="0.33"/>
    <n v="0.82"/>
    <n v="0.11"/>
    <n v="0.68"/>
    <x v="0"/>
    <s v="Early Career"/>
    <x v="7"/>
    <x v="2"/>
  </r>
  <r>
    <x v="3"/>
    <n v="44517"/>
    <n v="3"/>
    <s v="Bachelor's"/>
    <n v="0.59"/>
    <n v="0.71"/>
    <x v="22"/>
    <x v="2"/>
    <n v="0.67"/>
    <n v="7.0000000000000007E-2"/>
    <n v="0.82"/>
    <n v="0.86"/>
    <n v="0.06"/>
    <n v="0.6"/>
    <n v="0.59"/>
    <n v="0.01"/>
    <n v="0.34"/>
    <n v="0.97"/>
    <x v="0"/>
    <s v="Early Career"/>
    <x v="3"/>
    <x v="1"/>
  </r>
  <r>
    <x v="0"/>
    <n v="31321"/>
    <n v="22"/>
    <s v="Master's"/>
    <n v="0.93"/>
    <n v="1.18"/>
    <x v="76"/>
    <x v="0"/>
    <n v="0.08"/>
    <n v="0.72"/>
    <n v="0.55000000000000004"/>
    <n v="0.13"/>
    <n v="0.61"/>
    <n v="0.81"/>
    <n v="0.75"/>
    <n v="0.25"/>
    <n v="0.26"/>
    <n v="0.97"/>
    <x v="0"/>
    <s v="Expert/Late"/>
    <x v="0"/>
    <x v="0"/>
  </r>
  <r>
    <x v="5"/>
    <n v="93001"/>
    <n v="25"/>
    <s v="High School"/>
    <n v="0.32"/>
    <n v="1.32"/>
    <x v="63"/>
    <x v="1"/>
    <n v="0.2"/>
    <n v="0.18"/>
    <n v="0.09"/>
    <n v="0.85"/>
    <n v="0.57999999999999996"/>
    <n v="0.26"/>
    <n v="0.85"/>
    <n v="0.8"/>
    <n v="0.1"/>
    <n v="0.64"/>
    <x v="0"/>
    <s v="Expert/Late"/>
    <x v="3"/>
    <x v="1"/>
  </r>
  <r>
    <x v="17"/>
    <n v="35685"/>
    <n v="23"/>
    <s v="Bachelor's"/>
    <n v="0.72"/>
    <n v="1.22"/>
    <x v="49"/>
    <x v="2"/>
    <n v="0.32"/>
    <n v="0.84"/>
    <n v="0.9"/>
    <n v="0.28000000000000003"/>
    <n v="0.02"/>
    <n v="0.86"/>
    <n v="0.38"/>
    <n v="0.33"/>
    <n v="0.35"/>
    <n v="0.42"/>
    <x v="0"/>
    <s v="Expert/Late"/>
    <x v="15"/>
    <x v="0"/>
  </r>
  <r>
    <x v="12"/>
    <n v="35335"/>
    <n v="13"/>
    <s v="High School"/>
    <n v="0.56999999999999995"/>
    <n v="0.57999999999999996"/>
    <x v="66"/>
    <x v="2"/>
    <n v="0.94"/>
    <n v="0.93"/>
    <n v="0.88"/>
    <n v="0.66"/>
    <n v="0.22"/>
    <n v="0.05"/>
    <n v="0.1"/>
    <n v="0.32"/>
    <n v="0.5"/>
    <n v="0.99"/>
    <x v="0"/>
    <s v="Senior"/>
    <x v="3"/>
    <x v="1"/>
  </r>
  <r>
    <x v="6"/>
    <n v="110286"/>
    <n v="26"/>
    <s v="Bachelor's"/>
    <n v="0.52"/>
    <n v="1.2"/>
    <x v="49"/>
    <x v="2"/>
    <n v="0.93"/>
    <n v="0.53"/>
    <n v="0.28000000000000003"/>
    <n v="0.94"/>
    <n v="0.63"/>
    <n v="0.48"/>
    <n v="0.57999999999999996"/>
    <n v="0.75"/>
    <n v="0.15"/>
    <n v="0.86"/>
    <x v="1"/>
    <s v="Expert/Late"/>
    <x v="5"/>
    <x v="0"/>
  </r>
  <r>
    <x v="15"/>
    <n v="45641"/>
    <n v="16"/>
    <s v="PhD"/>
    <n v="0.56999999999999995"/>
    <n v="1.18"/>
    <x v="75"/>
    <x v="1"/>
    <n v="0.37"/>
    <n v="0.99"/>
    <n v="0.68"/>
    <n v="0.42"/>
    <n v="0.68"/>
    <n v="0.52"/>
    <n v="0.11"/>
    <n v="0.8"/>
    <n v="0.56000000000000005"/>
    <n v="0.8"/>
    <x v="0"/>
    <s v="Senior"/>
    <x v="13"/>
    <x v="3"/>
  </r>
  <r>
    <x v="14"/>
    <n v="50242"/>
    <n v="5"/>
    <s v="PhD"/>
    <n v="0.54"/>
    <n v="1.27"/>
    <x v="60"/>
    <x v="0"/>
    <n v="0.88"/>
    <n v="0.86"/>
    <n v="0.25"/>
    <n v="0.84"/>
    <n v="0.17"/>
    <n v="0.2"/>
    <n v="0.11"/>
    <n v="0.86"/>
    <n v="0.11"/>
    <n v="0.14000000000000001"/>
    <x v="0"/>
    <s v="Early Career"/>
    <x v="12"/>
    <x v="0"/>
  </r>
  <r>
    <x v="7"/>
    <n v="60166"/>
    <n v="19"/>
    <s v="Master's"/>
    <n v="0.56999999999999995"/>
    <n v="1.38"/>
    <x v="18"/>
    <x v="1"/>
    <n v="0.55000000000000004"/>
    <n v="0.17"/>
    <n v="0.27"/>
    <n v="0.13"/>
    <n v="0.41"/>
    <n v="0.59"/>
    <n v="0.28000000000000003"/>
    <n v="0.85"/>
    <n v="0.98"/>
    <n v="0.12"/>
    <x v="0"/>
    <s v="Senior"/>
    <x v="6"/>
    <x v="3"/>
  </r>
  <r>
    <x v="10"/>
    <n v="61232"/>
    <n v="15"/>
    <s v="Master's"/>
    <n v="0.79"/>
    <n v="0.69"/>
    <x v="30"/>
    <x v="2"/>
    <n v="0.39"/>
    <n v="0.92"/>
    <n v="0.66"/>
    <n v="0.04"/>
    <n v="0.01"/>
    <n v="0.2"/>
    <n v="0.32"/>
    <n v="0.48"/>
    <n v="0.84"/>
    <n v="0.31"/>
    <x v="0"/>
    <s v="Senior"/>
    <x v="9"/>
    <x v="1"/>
  </r>
  <r>
    <x v="13"/>
    <n v="78720"/>
    <n v="29"/>
    <s v="PhD"/>
    <n v="0.33"/>
    <n v="0.51"/>
    <x v="26"/>
    <x v="2"/>
    <n v="0.14000000000000001"/>
    <n v="0.28999999999999998"/>
    <n v="0.13"/>
    <n v="0.49"/>
    <n v="0.93"/>
    <n v="0.1"/>
    <n v="0.44"/>
    <n v="0.02"/>
    <n v="0.77"/>
    <n v="0.64"/>
    <x v="0"/>
    <s v="Expert/Late"/>
    <x v="11"/>
    <x v="1"/>
  </r>
  <r>
    <x v="2"/>
    <n v="125110"/>
    <n v="4"/>
    <s v="Bachelor's"/>
    <n v="0.47"/>
    <n v="1.41"/>
    <x v="9"/>
    <x v="0"/>
    <n v="0.51"/>
    <n v="0.7"/>
    <n v="0.52"/>
    <n v="0.19"/>
    <n v="0.32"/>
    <n v="0.09"/>
    <n v="0.43"/>
    <n v="0.61"/>
    <n v="0.12"/>
    <n v="0.63"/>
    <x v="1"/>
    <s v="Early Career"/>
    <x v="2"/>
    <x v="0"/>
  </r>
  <r>
    <x v="19"/>
    <n v="113128"/>
    <n v="7"/>
    <s v="High School"/>
    <n v="0.34"/>
    <n v="0.72"/>
    <x v="72"/>
    <x v="2"/>
    <n v="0.69"/>
    <n v="0.11"/>
    <n v="0.41"/>
    <n v="0.67"/>
    <n v="0.56999999999999995"/>
    <n v="0.62"/>
    <n v="0.56999999999999995"/>
    <n v="0.8"/>
    <n v="0.32"/>
    <n v="0.71"/>
    <x v="1"/>
    <s v="Mid-Level"/>
    <x v="16"/>
    <x v="2"/>
  </r>
  <r>
    <x v="7"/>
    <n v="120605"/>
    <n v="29"/>
    <s v="PhD"/>
    <n v="0.39"/>
    <n v="1.29"/>
    <x v="37"/>
    <x v="1"/>
    <n v="0.28000000000000003"/>
    <n v="0.93"/>
    <n v="0.03"/>
    <n v="0.22"/>
    <n v="0.48"/>
    <n v="0.4"/>
    <n v="0.63"/>
    <n v="0.19"/>
    <n v="7.0000000000000007E-2"/>
    <n v="0.37"/>
    <x v="1"/>
    <s v="Expert/Late"/>
    <x v="6"/>
    <x v="3"/>
  </r>
  <r>
    <x v="9"/>
    <n v="39513"/>
    <n v="18"/>
    <s v="Bachelor's"/>
    <n v="0.56000000000000005"/>
    <n v="1.1000000000000001"/>
    <x v="56"/>
    <x v="0"/>
    <n v="0.25"/>
    <n v="0.76"/>
    <n v="0.09"/>
    <n v="0.2"/>
    <n v="0.74"/>
    <n v="0.28000000000000003"/>
    <n v="0.49"/>
    <n v="0.33"/>
    <n v="0.51"/>
    <n v="0.35"/>
    <x v="0"/>
    <s v="Senior"/>
    <x v="8"/>
    <x v="0"/>
  </r>
  <r>
    <x v="10"/>
    <n v="57177"/>
    <n v="0"/>
    <s v="Master's"/>
    <n v="0.85"/>
    <n v="0.65"/>
    <x v="30"/>
    <x v="2"/>
    <n v="0.56000000000000005"/>
    <n v="0.15"/>
    <n v="0.13"/>
    <n v="0.66"/>
    <n v="0.65"/>
    <n v="0.23"/>
    <n v="0.23"/>
    <n v="0.75"/>
    <n v="0.12"/>
    <n v="0.92"/>
    <x v="0"/>
    <s v="Entry/Junior"/>
    <x v="9"/>
    <x v="1"/>
  </r>
  <r>
    <x v="19"/>
    <n v="85572"/>
    <n v="8"/>
    <s v="Master's"/>
    <n v="0.87"/>
    <n v="0.71"/>
    <x v="57"/>
    <x v="2"/>
    <n v="0.94"/>
    <n v="0.34"/>
    <n v="0.31"/>
    <n v="0.26"/>
    <n v="0.24"/>
    <n v="0.73"/>
    <n v="0.91"/>
    <n v="0.79"/>
    <n v="0.67"/>
    <n v="0.28999999999999998"/>
    <x v="0"/>
    <s v="Mid-Level"/>
    <x v="16"/>
    <x v="2"/>
  </r>
  <r>
    <x v="6"/>
    <n v="147849"/>
    <n v="12"/>
    <s v="Master's"/>
    <n v="0.24"/>
    <n v="0.61"/>
    <x v="53"/>
    <x v="2"/>
    <n v="0.6"/>
    <n v="0.04"/>
    <n v="0.97"/>
    <n v="1"/>
    <n v="0.15"/>
    <n v="0.43"/>
    <n v="0.77"/>
    <n v="0.96"/>
    <n v="0.89"/>
    <n v="0.25"/>
    <x v="1"/>
    <s v="Senior"/>
    <x v="5"/>
    <x v="0"/>
  </r>
  <r>
    <x v="18"/>
    <n v="126080"/>
    <n v="1"/>
    <s v="High School"/>
    <n v="0.28999999999999998"/>
    <n v="0.94"/>
    <x v="41"/>
    <x v="1"/>
    <n v="0.77"/>
    <n v="0.26"/>
    <n v="0.86"/>
    <n v="0.23"/>
    <n v="0.36"/>
    <n v="0.45"/>
    <n v="0.28999999999999998"/>
    <n v="0.77"/>
    <n v="0.41"/>
    <n v="0.89"/>
    <x v="1"/>
    <s v="Entry/Junior"/>
    <x v="13"/>
    <x v="3"/>
  </r>
  <r>
    <x v="3"/>
    <n v="144438"/>
    <n v="4"/>
    <s v="High School"/>
    <n v="0.86"/>
    <n v="1.02"/>
    <x v="11"/>
    <x v="2"/>
    <n v="0.22"/>
    <n v="0.59"/>
    <n v="0.95"/>
    <n v="0.08"/>
    <n v="0.75"/>
    <n v="0.87"/>
    <n v="0.99"/>
    <n v="0.33"/>
    <n v="0.36"/>
    <n v="0.23"/>
    <x v="1"/>
    <s v="Early Career"/>
    <x v="3"/>
    <x v="1"/>
  </r>
  <r>
    <x v="2"/>
    <n v="34844"/>
    <n v="22"/>
    <s v="PhD"/>
    <n v="0.14000000000000001"/>
    <n v="0.77"/>
    <x v="62"/>
    <x v="0"/>
    <n v="0.37"/>
    <n v="0.42"/>
    <n v="0.56000000000000005"/>
    <n v="0.95"/>
    <n v="0.25"/>
    <n v="0.78"/>
    <n v="0.68"/>
    <n v="0.12"/>
    <n v="0.81"/>
    <n v="0.09"/>
    <x v="0"/>
    <s v="Expert/Late"/>
    <x v="2"/>
    <x v="0"/>
  </r>
  <r>
    <x v="0"/>
    <n v="47639"/>
    <n v="21"/>
    <s v="Bachelor's"/>
    <n v="0.68"/>
    <n v="1.05"/>
    <x v="59"/>
    <x v="0"/>
    <n v="0.64"/>
    <n v="0.78"/>
    <n v="0.24"/>
    <n v="0.43"/>
    <n v="0.15"/>
    <n v="0.43"/>
    <n v="0.7"/>
    <n v="0.69"/>
    <n v="0.71"/>
    <n v="0.31"/>
    <x v="0"/>
    <s v="Expert/Late"/>
    <x v="0"/>
    <x v="0"/>
  </r>
  <r>
    <x v="2"/>
    <n v="86041"/>
    <n v="3"/>
    <s v="Master's"/>
    <n v="0.37"/>
    <n v="1.44"/>
    <x v="77"/>
    <x v="0"/>
    <n v="0.6"/>
    <n v="0.75"/>
    <n v="0.91"/>
    <n v="0.44"/>
    <n v="0.36"/>
    <n v="0.43"/>
    <n v="0.32"/>
    <n v="0.65"/>
    <n v="0.93"/>
    <n v="0.13"/>
    <x v="0"/>
    <s v="Early Career"/>
    <x v="2"/>
    <x v="0"/>
  </r>
  <r>
    <x v="7"/>
    <n v="68575"/>
    <n v="2"/>
    <s v="Master's"/>
    <n v="0.46"/>
    <n v="1.22"/>
    <x v="41"/>
    <x v="1"/>
    <n v="0.55000000000000004"/>
    <n v="0.03"/>
    <n v="0.46"/>
    <n v="0.24"/>
    <n v="0.52"/>
    <n v="0.53"/>
    <n v="0.75"/>
    <n v="0.54"/>
    <n v="0.61"/>
    <n v="0.53"/>
    <x v="0"/>
    <s v="Entry/Junior"/>
    <x v="6"/>
    <x v="3"/>
  </r>
  <r>
    <x v="5"/>
    <n v="120150"/>
    <n v="14"/>
    <s v="High School"/>
    <n v="0.76"/>
    <n v="1.1299999999999999"/>
    <x v="82"/>
    <x v="1"/>
    <n v="0.34"/>
    <n v="0.78"/>
    <n v="0.19"/>
    <n v="0.04"/>
    <n v="0.7"/>
    <n v="0.14000000000000001"/>
    <n v="0.9"/>
    <n v="0.77"/>
    <n v="0.6"/>
    <n v="0.31"/>
    <x v="1"/>
    <s v="Senior"/>
    <x v="3"/>
    <x v="1"/>
  </r>
  <r>
    <x v="16"/>
    <n v="42485"/>
    <n v="16"/>
    <s v="High School"/>
    <n v="0.48"/>
    <n v="0.79"/>
    <x v="89"/>
    <x v="0"/>
    <n v="0.16"/>
    <n v="0.75"/>
    <n v="0.8"/>
    <n v="0.95"/>
    <n v="0.55000000000000004"/>
    <n v="0.53"/>
    <n v="0.92"/>
    <n v="0.8"/>
    <n v="0.76"/>
    <n v="0.79"/>
    <x v="0"/>
    <s v="Senior"/>
    <x v="14"/>
    <x v="0"/>
  </r>
  <r>
    <x v="3"/>
    <n v="103147"/>
    <n v="13"/>
    <s v="Master's"/>
    <n v="0.04"/>
    <n v="0.7"/>
    <x v="23"/>
    <x v="2"/>
    <n v="0.4"/>
    <n v="0.61"/>
    <n v="0.55000000000000004"/>
    <n v="0.44"/>
    <n v="0.23"/>
    <n v="0.72"/>
    <n v="0.91"/>
    <n v="0.77"/>
    <n v="0.12"/>
    <n v="0.54"/>
    <x v="1"/>
    <s v="Senior"/>
    <x v="3"/>
    <x v="1"/>
  </r>
  <r>
    <x v="9"/>
    <n v="66598"/>
    <n v="8"/>
    <s v="PhD"/>
    <n v="0.59"/>
    <n v="0.94"/>
    <x v="62"/>
    <x v="0"/>
    <n v="0.33"/>
    <n v="0.24"/>
    <n v="0.2"/>
    <n v="0.59"/>
    <n v="0.51"/>
    <n v="0.73"/>
    <n v="0.31"/>
    <n v="0.46"/>
    <n v="0.68"/>
    <n v="0.96"/>
    <x v="0"/>
    <s v="Mid-Level"/>
    <x v="8"/>
    <x v="0"/>
  </r>
  <r>
    <x v="14"/>
    <n v="132916"/>
    <n v="27"/>
    <s v="PhD"/>
    <n v="0.3"/>
    <n v="0.95"/>
    <x v="51"/>
    <x v="0"/>
    <n v="0.96"/>
    <n v="0.54"/>
    <n v="0.81"/>
    <n v="0.46"/>
    <n v="0.04"/>
    <n v="0.89"/>
    <n v="0.28999999999999998"/>
    <n v="0.14000000000000001"/>
    <n v="1"/>
    <n v="0.35"/>
    <x v="1"/>
    <s v="Expert/Late"/>
    <x v="12"/>
    <x v="0"/>
  </r>
  <r>
    <x v="16"/>
    <n v="41311"/>
    <n v="3"/>
    <s v="PhD"/>
    <n v="0.31"/>
    <n v="1.01"/>
    <x v="28"/>
    <x v="0"/>
    <n v="0.35"/>
    <n v="0.67"/>
    <n v="0.92"/>
    <n v="0.4"/>
    <n v="0.56000000000000005"/>
    <n v="0.64"/>
    <n v="7.0000000000000007E-2"/>
    <n v="0.34"/>
    <n v="0.68"/>
    <n v="0.74"/>
    <x v="0"/>
    <s v="Early Career"/>
    <x v="14"/>
    <x v="0"/>
  </r>
  <r>
    <x v="19"/>
    <n v="139940"/>
    <n v="6"/>
    <s v="PhD"/>
    <n v="0.01"/>
    <n v="0.51"/>
    <x v="43"/>
    <x v="2"/>
    <n v="0.55000000000000004"/>
    <n v="0.56000000000000005"/>
    <n v="0.72"/>
    <n v="0.92"/>
    <n v="0.99"/>
    <n v="0.7"/>
    <n v="0.51"/>
    <n v="0.14000000000000001"/>
    <n v="0.38"/>
    <n v="0.56999999999999995"/>
    <x v="1"/>
    <s v="Mid-Level"/>
    <x v="16"/>
    <x v="2"/>
  </r>
  <r>
    <x v="19"/>
    <n v="124930"/>
    <n v="9"/>
    <s v="High School"/>
    <n v="0.13"/>
    <n v="1.29"/>
    <x v="58"/>
    <x v="2"/>
    <n v="0.81"/>
    <n v="0.77"/>
    <n v="0.26"/>
    <n v="0"/>
    <n v="0.23"/>
    <n v="0.79"/>
    <n v="0.11"/>
    <n v="0.3"/>
    <n v="0.56000000000000005"/>
    <n v="0.57999999999999996"/>
    <x v="1"/>
    <s v="Mid-Level"/>
    <x v="16"/>
    <x v="2"/>
  </r>
  <r>
    <x v="10"/>
    <n v="115639"/>
    <n v="9"/>
    <s v="PhD"/>
    <n v="0.98"/>
    <n v="0.51"/>
    <x v="11"/>
    <x v="2"/>
    <n v="0.5"/>
    <n v="0.28999999999999998"/>
    <n v="0.53"/>
    <n v="0.67"/>
    <n v="0.67"/>
    <n v="0.09"/>
    <n v="0.8"/>
    <n v="0.93"/>
    <n v="0.12"/>
    <n v="0.42"/>
    <x v="1"/>
    <s v="Mid-Level"/>
    <x v="9"/>
    <x v="1"/>
  </r>
  <r>
    <x v="16"/>
    <n v="34123"/>
    <n v="16"/>
    <s v="Master's"/>
    <n v="0.83"/>
    <n v="1.03"/>
    <x v="28"/>
    <x v="0"/>
    <n v="0.56999999999999995"/>
    <n v="0.36"/>
    <n v="0.54"/>
    <n v="0.65"/>
    <n v="0.64"/>
    <n v="0.67"/>
    <n v="0.68"/>
    <n v="0.11"/>
    <n v="0.19"/>
    <n v="0.63"/>
    <x v="0"/>
    <s v="Senior"/>
    <x v="14"/>
    <x v="0"/>
  </r>
  <r>
    <x v="4"/>
    <n v="98384"/>
    <n v="13"/>
    <s v="Bachelor's"/>
    <n v="0.63"/>
    <n v="0.56999999999999995"/>
    <x v="49"/>
    <x v="2"/>
    <n v="0.48"/>
    <n v="0.45"/>
    <n v="0.75"/>
    <n v="0.39"/>
    <n v="0.66"/>
    <n v="0.7"/>
    <n v="0.65"/>
    <n v="0.6"/>
    <n v="0.81"/>
    <n v="0.66"/>
    <x v="0"/>
    <s v="Senior"/>
    <x v="4"/>
    <x v="2"/>
  </r>
  <r>
    <x v="13"/>
    <n v="102433"/>
    <n v="29"/>
    <s v="Master's"/>
    <n v="0.64"/>
    <n v="0.66"/>
    <x v="71"/>
    <x v="2"/>
    <n v="0.33"/>
    <n v="0.09"/>
    <n v="0.69"/>
    <n v="0.6"/>
    <n v="0.59"/>
    <n v="0.48"/>
    <n v="0.54"/>
    <n v="0.01"/>
    <n v="0.1"/>
    <n v="0.68"/>
    <x v="1"/>
    <s v="Expert/Late"/>
    <x v="11"/>
    <x v="1"/>
  </r>
  <r>
    <x v="19"/>
    <n v="127550"/>
    <n v="15"/>
    <s v="Bachelor's"/>
    <n v="0.11"/>
    <n v="0.83"/>
    <x v="10"/>
    <x v="2"/>
    <n v="0.03"/>
    <n v="0.41"/>
    <n v="0.03"/>
    <n v="0"/>
    <n v="0.79"/>
    <n v="0.31"/>
    <n v="0.56999999999999995"/>
    <n v="0.3"/>
    <n v="0.93"/>
    <n v="0.73"/>
    <x v="1"/>
    <s v="Senior"/>
    <x v="16"/>
    <x v="2"/>
  </r>
  <r>
    <x v="3"/>
    <n v="76509"/>
    <n v="27"/>
    <s v="Master's"/>
    <n v="0.26"/>
    <n v="1.08"/>
    <x v="43"/>
    <x v="2"/>
    <n v="0.27"/>
    <n v="0.69"/>
    <n v="0.89"/>
    <n v="0.04"/>
    <n v="0.42"/>
    <n v="0.59"/>
    <n v="0.59"/>
    <n v="0.02"/>
    <n v="0.21"/>
    <n v="0.06"/>
    <x v="0"/>
    <s v="Expert/Late"/>
    <x v="3"/>
    <x v="1"/>
  </r>
  <r>
    <x v="4"/>
    <n v="141075"/>
    <n v="11"/>
    <s v="High School"/>
    <n v="0.65"/>
    <n v="0.66"/>
    <x v="87"/>
    <x v="2"/>
    <n v="0.33"/>
    <n v="0.82"/>
    <n v="0.19"/>
    <n v="0.55000000000000004"/>
    <n v="0.78"/>
    <n v="0.83"/>
    <n v="0.67"/>
    <n v="0.3"/>
    <n v="0.82"/>
    <n v="0.74"/>
    <x v="1"/>
    <s v="Senior"/>
    <x v="4"/>
    <x v="2"/>
  </r>
  <r>
    <x v="7"/>
    <n v="35853"/>
    <n v="18"/>
    <s v="Master's"/>
    <n v="7.0000000000000007E-2"/>
    <n v="0.54"/>
    <x v="29"/>
    <x v="1"/>
    <n v="0.94"/>
    <n v="0.77"/>
    <n v="0.83"/>
    <n v="0.54"/>
    <n v="0.3"/>
    <n v="0.68"/>
    <n v="0.71"/>
    <n v="0.68"/>
    <n v="0.95"/>
    <n v="0.37"/>
    <x v="0"/>
    <s v="Senior"/>
    <x v="6"/>
    <x v="3"/>
  </r>
  <r>
    <x v="7"/>
    <n v="95311"/>
    <n v="28"/>
    <s v="High School"/>
    <n v="0.91"/>
    <n v="0.66"/>
    <x v="29"/>
    <x v="1"/>
    <n v="0.87"/>
    <n v="0.31"/>
    <n v="0.83"/>
    <n v="0.33"/>
    <n v="0.79"/>
    <n v="7.0000000000000007E-2"/>
    <n v="0.66"/>
    <n v="0.68"/>
    <n v="0.49"/>
    <n v="0.69"/>
    <x v="0"/>
    <s v="Expert/Late"/>
    <x v="6"/>
    <x v="3"/>
  </r>
  <r>
    <x v="11"/>
    <n v="145672"/>
    <n v="28"/>
    <s v="High School"/>
    <n v="0.73"/>
    <n v="1.46"/>
    <x v="8"/>
    <x v="2"/>
    <n v="0.53"/>
    <n v="0.26"/>
    <n v="0.99"/>
    <n v="0.06"/>
    <n v="0.36"/>
    <n v="0.3"/>
    <n v="0.39"/>
    <n v="0.92"/>
    <n v="0.37"/>
    <n v="0.92"/>
    <x v="1"/>
    <s v="Expert/Late"/>
    <x v="10"/>
    <x v="2"/>
  </r>
  <r>
    <x v="4"/>
    <n v="107045"/>
    <n v="5"/>
    <s v="Bachelor's"/>
    <n v="0.17"/>
    <n v="1.3"/>
    <x v="10"/>
    <x v="2"/>
    <n v="0.09"/>
    <n v="0.23"/>
    <n v="0.89"/>
    <n v="0.28000000000000003"/>
    <n v="0.7"/>
    <n v="0.4"/>
    <n v="0.26"/>
    <n v="0.14000000000000001"/>
    <n v="0.97"/>
    <n v="0.52"/>
    <x v="1"/>
    <s v="Early Career"/>
    <x v="4"/>
    <x v="2"/>
  </r>
  <r>
    <x v="11"/>
    <n v="68211"/>
    <n v="4"/>
    <s v="PhD"/>
    <n v="0.2"/>
    <n v="0.91"/>
    <x v="43"/>
    <x v="2"/>
    <n v="0.18"/>
    <n v="0.28000000000000003"/>
    <n v="0.78"/>
    <n v="0.42"/>
    <n v="0"/>
    <n v="0.05"/>
    <n v="0.44"/>
    <n v="0.06"/>
    <n v="0.17"/>
    <n v="0.73"/>
    <x v="0"/>
    <s v="Early Career"/>
    <x v="10"/>
    <x v="2"/>
  </r>
  <r>
    <x v="8"/>
    <n v="58454"/>
    <n v="29"/>
    <s v="PhD"/>
    <n v="0.52"/>
    <n v="0.63"/>
    <x v="53"/>
    <x v="2"/>
    <n v="0.05"/>
    <n v="0.85"/>
    <n v="0.95"/>
    <n v="0.12"/>
    <n v="0.21"/>
    <n v="0.09"/>
    <n v="0.88"/>
    <n v="0.96"/>
    <n v="0.26"/>
    <n v="0.3"/>
    <x v="0"/>
    <s v="Expert/Late"/>
    <x v="7"/>
    <x v="2"/>
  </r>
  <r>
    <x v="4"/>
    <n v="97855"/>
    <n v="3"/>
    <s v="Master's"/>
    <n v="0.19"/>
    <n v="0.5"/>
    <x v="55"/>
    <x v="2"/>
    <n v="0.62"/>
    <n v="0.04"/>
    <n v="0.43"/>
    <n v="0.5"/>
    <n v="0.91"/>
    <n v="0.47"/>
    <n v="0.14000000000000001"/>
    <n v="0.28999999999999998"/>
    <n v="0.67"/>
    <n v="0.11"/>
    <x v="0"/>
    <s v="Early Career"/>
    <x v="4"/>
    <x v="2"/>
  </r>
  <r>
    <x v="2"/>
    <n v="127891"/>
    <n v="23"/>
    <s v="PhD"/>
    <n v="1"/>
    <n v="0.51"/>
    <x v="44"/>
    <x v="0"/>
    <n v="0.84"/>
    <n v="0.1"/>
    <n v="0.03"/>
    <n v="0.12"/>
    <n v="0.69"/>
    <n v="0.99"/>
    <n v="0.59"/>
    <n v="0.12"/>
    <n v="0.18"/>
    <n v="0.54"/>
    <x v="1"/>
    <s v="Expert/Late"/>
    <x v="2"/>
    <x v="0"/>
  </r>
  <r>
    <x v="10"/>
    <n v="120094"/>
    <n v="25"/>
    <s v="PhD"/>
    <n v="0.66"/>
    <n v="1.07"/>
    <x v="66"/>
    <x v="2"/>
    <n v="0.2"/>
    <n v="0.17"/>
    <n v="0.86"/>
    <n v="0.28999999999999998"/>
    <n v="0.33"/>
    <n v="0.55000000000000004"/>
    <n v="0.38"/>
    <n v="0.28999999999999998"/>
    <n v="0.92"/>
    <n v="0.13"/>
    <x v="1"/>
    <s v="Expert/Late"/>
    <x v="9"/>
    <x v="1"/>
  </r>
  <r>
    <x v="2"/>
    <n v="130621"/>
    <n v="21"/>
    <s v="High School"/>
    <n v="0"/>
    <n v="1.31"/>
    <x v="44"/>
    <x v="0"/>
    <n v="0.77"/>
    <n v="0.15"/>
    <n v="0.42"/>
    <n v="0.73"/>
    <n v="0.27"/>
    <n v="0.31"/>
    <n v="0.67"/>
    <n v="0.19"/>
    <n v="0.95"/>
    <n v="0.19"/>
    <x v="1"/>
    <s v="Expert/Late"/>
    <x v="2"/>
    <x v="0"/>
  </r>
  <r>
    <x v="6"/>
    <n v="141579"/>
    <n v="13"/>
    <s v="PhD"/>
    <n v="0.8"/>
    <n v="0.87"/>
    <x v="46"/>
    <x v="2"/>
    <n v="0.17"/>
    <n v="0.99"/>
    <n v="0.73"/>
    <n v="0.45"/>
    <n v="0.26"/>
    <n v="0.02"/>
    <n v="0.67"/>
    <n v="0.96"/>
    <n v="0.11"/>
    <n v="0.75"/>
    <x v="1"/>
    <s v="Senior"/>
    <x v="5"/>
    <x v="0"/>
  </r>
  <r>
    <x v="14"/>
    <n v="64907"/>
    <n v="10"/>
    <s v="PhD"/>
    <n v="0.79"/>
    <n v="0.87"/>
    <x v="51"/>
    <x v="0"/>
    <n v="0.93"/>
    <n v="0.62"/>
    <n v="0.92"/>
    <n v="0.24"/>
    <n v="0.98"/>
    <n v="0.87"/>
    <n v="0.11"/>
    <n v="0.41"/>
    <n v="0.93"/>
    <n v="0.08"/>
    <x v="0"/>
    <s v="Mid-Level"/>
    <x v="12"/>
    <x v="0"/>
  </r>
  <r>
    <x v="18"/>
    <n v="147754"/>
    <n v="11"/>
    <s v="Bachelor's"/>
    <n v="0.72"/>
    <n v="0.53"/>
    <x v="52"/>
    <x v="1"/>
    <n v="0.36"/>
    <n v="0.25"/>
    <n v="0.57999999999999996"/>
    <n v="0.54"/>
    <n v="0.87"/>
    <n v="0.68"/>
    <n v="0.42"/>
    <n v="0.65"/>
    <n v="0.75"/>
    <n v="0.94"/>
    <x v="1"/>
    <s v="Senior"/>
    <x v="13"/>
    <x v="3"/>
  </r>
  <r>
    <x v="18"/>
    <n v="61937"/>
    <n v="1"/>
    <s v="High School"/>
    <n v="0.54"/>
    <n v="0.87"/>
    <x v="15"/>
    <x v="1"/>
    <n v="0.79"/>
    <n v="0.08"/>
    <n v="0.7"/>
    <n v="0.54"/>
    <n v="0.1"/>
    <n v="0.56000000000000005"/>
    <n v="0.19"/>
    <n v="0.71"/>
    <n v="0.28000000000000003"/>
    <n v="0.15"/>
    <x v="0"/>
    <s v="Entry/Junior"/>
    <x v="13"/>
    <x v="3"/>
  </r>
  <r>
    <x v="12"/>
    <n v="41593"/>
    <n v="25"/>
    <s v="Bachelor's"/>
    <n v="0.49"/>
    <n v="0.7"/>
    <x v="4"/>
    <x v="2"/>
    <n v="0"/>
    <n v="0.84"/>
    <n v="0.52"/>
    <n v="0.92"/>
    <n v="0.2"/>
    <n v="0.1"/>
    <n v="0.62"/>
    <n v="0.71"/>
    <n v="0.37"/>
    <n v="0.01"/>
    <x v="0"/>
    <s v="Expert/Late"/>
    <x v="3"/>
    <x v="1"/>
  </r>
  <r>
    <x v="1"/>
    <n v="75337"/>
    <n v="2"/>
    <s v="Master's"/>
    <n v="0.23"/>
    <n v="0.85"/>
    <x v="82"/>
    <x v="1"/>
    <n v="0.7"/>
    <n v="0.96"/>
    <n v="0.14000000000000001"/>
    <n v="0.68"/>
    <n v="0.23"/>
    <n v="0.22"/>
    <n v="0.63"/>
    <n v="0.78"/>
    <n v="0.98"/>
    <n v="0.77"/>
    <x v="0"/>
    <s v="Entry/Junior"/>
    <x v="1"/>
    <x v="1"/>
  </r>
  <r>
    <x v="6"/>
    <n v="147553"/>
    <n v="19"/>
    <s v="High School"/>
    <n v="0.23"/>
    <n v="1.26"/>
    <x v="50"/>
    <x v="2"/>
    <n v="0.3"/>
    <n v="0.47"/>
    <n v="0.91"/>
    <n v="0.76"/>
    <n v="0.45"/>
    <n v="0.98"/>
    <n v="0.79"/>
    <n v="0.01"/>
    <n v="0.11"/>
    <n v="0.55000000000000004"/>
    <x v="1"/>
    <s v="Senior"/>
    <x v="5"/>
    <x v="0"/>
  </r>
  <r>
    <x v="10"/>
    <n v="69114"/>
    <n v="24"/>
    <s v="Master's"/>
    <n v="0.81"/>
    <n v="1.4"/>
    <x v="10"/>
    <x v="2"/>
    <n v="0.76"/>
    <n v="0.54"/>
    <n v="0.39"/>
    <n v="0.79"/>
    <n v="0.56000000000000005"/>
    <n v="0.64"/>
    <n v="0.06"/>
    <n v="0.59"/>
    <n v="0.3"/>
    <n v="0.49"/>
    <x v="0"/>
    <s v="Expert/Late"/>
    <x v="9"/>
    <x v="1"/>
  </r>
  <r>
    <x v="17"/>
    <n v="142467"/>
    <n v="3"/>
    <s v="Master's"/>
    <n v="0.61"/>
    <n v="0.65"/>
    <x v="53"/>
    <x v="2"/>
    <n v="0.19"/>
    <n v="0.82"/>
    <n v="0.03"/>
    <n v="0.73"/>
    <n v="0.06"/>
    <n v="0.59"/>
    <n v="0.77"/>
    <n v="0.23"/>
    <n v="0.2"/>
    <n v="0.28999999999999998"/>
    <x v="1"/>
    <s v="Early Career"/>
    <x v="15"/>
    <x v="0"/>
  </r>
  <r>
    <x v="16"/>
    <n v="95410"/>
    <n v="0"/>
    <s v="High School"/>
    <n v="0.49"/>
    <n v="1.23"/>
    <x v="90"/>
    <x v="0"/>
    <n v="0.13"/>
    <n v="0.44"/>
    <n v="0.16"/>
    <n v="0.75"/>
    <n v="0.17"/>
    <n v="0.48"/>
    <n v="0.69"/>
    <n v="0.23"/>
    <n v="0.08"/>
    <n v="0.56000000000000005"/>
    <x v="0"/>
    <s v="Entry/Junior"/>
    <x v="14"/>
    <x v="0"/>
  </r>
  <r>
    <x v="18"/>
    <n v="44802"/>
    <n v="16"/>
    <s v="PhD"/>
    <n v="0.59"/>
    <n v="1.25"/>
    <x v="61"/>
    <x v="1"/>
    <n v="0.49"/>
    <n v="0.93"/>
    <n v="0.47"/>
    <n v="1"/>
    <n v="0.16"/>
    <n v="0.71"/>
    <n v="0.65"/>
    <n v="0.87"/>
    <n v="0.09"/>
    <n v="0.28000000000000003"/>
    <x v="0"/>
    <s v="Senior"/>
    <x v="13"/>
    <x v="3"/>
  </r>
  <r>
    <x v="19"/>
    <n v="62611"/>
    <n v="3"/>
    <s v="PhD"/>
    <n v="0.93"/>
    <n v="0.93"/>
    <x v="72"/>
    <x v="2"/>
    <n v="0.28999999999999998"/>
    <n v="0.13"/>
    <n v="0.3"/>
    <n v="0.6"/>
    <n v="0.85"/>
    <n v="0.39"/>
    <n v="0.91"/>
    <n v="0.24"/>
    <n v="0.69"/>
    <n v="0.74"/>
    <x v="0"/>
    <s v="Early Career"/>
    <x v="16"/>
    <x v="2"/>
  </r>
  <r>
    <x v="2"/>
    <n v="58419"/>
    <n v="26"/>
    <s v="PhD"/>
    <n v="0.03"/>
    <n v="0.87"/>
    <x v="76"/>
    <x v="0"/>
    <n v="0.9"/>
    <n v="0.95"/>
    <n v="0.74"/>
    <n v="0.73"/>
    <n v="0.24"/>
    <n v="7.0000000000000007E-2"/>
    <n v="0.8"/>
    <n v="0.56000000000000005"/>
    <n v="0.68"/>
    <n v="0.78"/>
    <x v="0"/>
    <s v="Expert/Late"/>
    <x v="2"/>
    <x v="0"/>
  </r>
  <r>
    <x v="4"/>
    <n v="74852"/>
    <n v="28"/>
    <s v="Bachelor's"/>
    <n v="0.14000000000000001"/>
    <n v="1.3"/>
    <x v="8"/>
    <x v="2"/>
    <n v="0.83"/>
    <n v="0.44"/>
    <n v="0.22"/>
    <n v="0.17"/>
    <n v="0.74"/>
    <n v="0.56999999999999995"/>
    <n v="0.4"/>
    <n v="0.49"/>
    <n v="0.55000000000000004"/>
    <n v="0.24"/>
    <x v="0"/>
    <s v="Expert/Late"/>
    <x v="4"/>
    <x v="2"/>
  </r>
  <r>
    <x v="10"/>
    <n v="125640"/>
    <n v="2"/>
    <s v="High School"/>
    <n v="0.28999999999999998"/>
    <n v="0.89"/>
    <x v="11"/>
    <x v="2"/>
    <n v="0.17"/>
    <n v="0.39"/>
    <n v="0.39"/>
    <n v="0.28999999999999998"/>
    <n v="1"/>
    <n v="7.0000000000000007E-2"/>
    <n v="0.64"/>
    <n v="0.17"/>
    <n v="0.84"/>
    <n v="0.91"/>
    <x v="1"/>
    <s v="Entry/Junior"/>
    <x v="9"/>
    <x v="1"/>
  </r>
  <r>
    <x v="0"/>
    <n v="112654"/>
    <n v="15"/>
    <s v="High School"/>
    <n v="0.82"/>
    <n v="0.75"/>
    <x v="44"/>
    <x v="0"/>
    <n v="0.32"/>
    <n v="0.34"/>
    <n v="0.4"/>
    <n v="0.37"/>
    <n v="0.41"/>
    <n v="0.71"/>
    <n v="0.25"/>
    <n v="0.02"/>
    <n v="0.49"/>
    <n v="0.45"/>
    <x v="1"/>
    <s v="Senior"/>
    <x v="0"/>
    <x v="0"/>
  </r>
  <r>
    <x v="9"/>
    <n v="57476"/>
    <n v="5"/>
    <s v="PhD"/>
    <n v="0.13"/>
    <n v="1.01"/>
    <x v="39"/>
    <x v="0"/>
    <n v="0.88"/>
    <n v="0.17"/>
    <n v="0.02"/>
    <n v="0.45"/>
    <n v="0.99"/>
    <n v="0.63"/>
    <n v="0.35"/>
    <n v="0.02"/>
    <n v="0.48"/>
    <n v="0.21"/>
    <x v="0"/>
    <s v="Early Career"/>
    <x v="8"/>
    <x v="0"/>
  </r>
  <r>
    <x v="6"/>
    <n v="109398"/>
    <n v="18"/>
    <s v="PhD"/>
    <n v="0.57999999999999996"/>
    <n v="0.77"/>
    <x v="20"/>
    <x v="2"/>
    <n v="0.76"/>
    <n v="0.59"/>
    <n v="0.84"/>
    <n v="0.26"/>
    <n v="0.65"/>
    <n v="0.12"/>
    <n v="0.28999999999999998"/>
    <n v="0.66"/>
    <n v="0.83"/>
    <n v="0.32"/>
    <x v="1"/>
    <s v="Senior"/>
    <x v="5"/>
    <x v="0"/>
  </r>
  <r>
    <x v="16"/>
    <n v="139240"/>
    <n v="10"/>
    <s v="PhD"/>
    <n v="0.68"/>
    <n v="0.85"/>
    <x v="24"/>
    <x v="0"/>
    <n v="0.51"/>
    <n v="0.65"/>
    <n v="0.5"/>
    <n v="0.45"/>
    <n v="0.85"/>
    <n v="0.28999999999999998"/>
    <n v="0.04"/>
    <n v="0.88"/>
    <n v="0.83"/>
    <n v="0.37"/>
    <x v="1"/>
    <s v="Mid-Level"/>
    <x v="14"/>
    <x v="0"/>
  </r>
  <r>
    <x v="12"/>
    <n v="143089"/>
    <n v="15"/>
    <s v="Bachelor's"/>
    <n v="0.68"/>
    <n v="0.57999999999999996"/>
    <x v="25"/>
    <x v="2"/>
    <n v="0.09"/>
    <n v="0.6"/>
    <n v="0.03"/>
    <n v="0.63"/>
    <n v="0.67"/>
    <n v="0.49"/>
    <n v="0.18"/>
    <n v="0.1"/>
    <n v="0.31"/>
    <n v="0.47"/>
    <x v="1"/>
    <s v="Senior"/>
    <x v="3"/>
    <x v="1"/>
  </r>
  <r>
    <x v="12"/>
    <n v="145632"/>
    <n v="18"/>
    <s v="PhD"/>
    <n v="0"/>
    <n v="1.21"/>
    <x v="31"/>
    <x v="2"/>
    <n v="0.44"/>
    <n v="0.34"/>
    <n v="0.84"/>
    <n v="0.78"/>
    <n v="0.98"/>
    <n v="0.37"/>
    <n v="0.91"/>
    <n v="0.09"/>
    <n v="0.41"/>
    <n v="0.47"/>
    <x v="1"/>
    <s v="Senior"/>
    <x v="3"/>
    <x v="1"/>
  </r>
  <r>
    <x v="15"/>
    <n v="104657"/>
    <n v="5"/>
    <s v="Master's"/>
    <n v="0.63"/>
    <n v="0.67"/>
    <x v="15"/>
    <x v="1"/>
    <n v="0.55000000000000004"/>
    <n v="0.9"/>
    <n v="0"/>
    <n v="0.63"/>
    <n v="0.41"/>
    <n v="0.51"/>
    <n v="0.74"/>
    <n v="0.23"/>
    <n v="0.2"/>
    <n v="0.7"/>
    <x v="1"/>
    <s v="Early Career"/>
    <x v="13"/>
    <x v="3"/>
  </r>
  <r>
    <x v="4"/>
    <n v="44835"/>
    <n v="8"/>
    <s v="Master's"/>
    <n v="0.23"/>
    <n v="0.98"/>
    <x v="8"/>
    <x v="2"/>
    <n v="0.69"/>
    <n v="0"/>
    <n v="0.59"/>
    <n v="0.61"/>
    <n v="0.75"/>
    <n v="0.89"/>
    <n v="0.44"/>
    <n v="0.34"/>
    <n v="0.1"/>
    <n v="0.34"/>
    <x v="0"/>
    <s v="Mid-Level"/>
    <x v="4"/>
    <x v="2"/>
  </r>
  <r>
    <x v="3"/>
    <n v="43830"/>
    <n v="6"/>
    <s v="Bachelor's"/>
    <n v="0.8"/>
    <n v="1.31"/>
    <x v="25"/>
    <x v="2"/>
    <n v="0.26"/>
    <n v="0.12"/>
    <n v="0.85"/>
    <n v="0.88"/>
    <n v="0.27"/>
    <n v="0.62"/>
    <n v="0.26"/>
    <n v="0.23"/>
    <n v="0.02"/>
    <n v="0.57999999999999996"/>
    <x v="0"/>
    <s v="Mid-Level"/>
    <x v="3"/>
    <x v="1"/>
  </r>
  <r>
    <x v="2"/>
    <n v="67293"/>
    <n v="25"/>
    <s v="Master's"/>
    <n v="0.01"/>
    <n v="0.6"/>
    <x v="80"/>
    <x v="0"/>
    <n v="0.67"/>
    <n v="0.2"/>
    <n v="0.89"/>
    <n v="0.28999999999999998"/>
    <n v="0.33"/>
    <n v="0.22"/>
    <n v="0.25"/>
    <n v="7.0000000000000007E-2"/>
    <n v="0.28999999999999998"/>
    <n v="0.86"/>
    <x v="0"/>
    <s v="Expert/Late"/>
    <x v="2"/>
    <x v="0"/>
  </r>
  <r>
    <x v="5"/>
    <n v="68690"/>
    <n v="13"/>
    <s v="Bachelor's"/>
    <n v="0.88"/>
    <n v="0.6"/>
    <x v="74"/>
    <x v="1"/>
    <n v="0.23"/>
    <n v="0.72"/>
    <n v="0.97"/>
    <n v="0.82"/>
    <n v="0.04"/>
    <n v="0.32"/>
    <n v="0.03"/>
    <n v="0.04"/>
    <n v="0.08"/>
    <n v="0.28000000000000003"/>
    <x v="0"/>
    <s v="Senior"/>
    <x v="3"/>
    <x v="1"/>
  </r>
  <r>
    <x v="5"/>
    <n v="45234"/>
    <n v="1"/>
    <s v="Master's"/>
    <n v="0.4"/>
    <n v="0.9"/>
    <x v="52"/>
    <x v="1"/>
    <n v="0.14000000000000001"/>
    <n v="0.16"/>
    <n v="0.63"/>
    <n v="0.56999999999999995"/>
    <n v="0.15"/>
    <n v="0.85"/>
    <n v="0.33"/>
    <n v="0.37"/>
    <n v="0.42"/>
    <n v="0.32"/>
    <x v="0"/>
    <s v="Entry/Junior"/>
    <x v="3"/>
    <x v="1"/>
  </r>
  <r>
    <x v="4"/>
    <n v="120052"/>
    <n v="3"/>
    <s v="Bachelor's"/>
    <n v="0.39"/>
    <n v="0.76"/>
    <x v="72"/>
    <x v="2"/>
    <n v="0.31"/>
    <n v="0.7"/>
    <n v="0.35"/>
    <n v="0.44"/>
    <n v="0.24"/>
    <n v="0.75"/>
    <n v="0.74"/>
    <n v="0.02"/>
    <n v="0.06"/>
    <n v="0.92"/>
    <x v="1"/>
    <s v="Early Career"/>
    <x v="4"/>
    <x v="2"/>
  </r>
  <r>
    <x v="12"/>
    <n v="40270"/>
    <n v="19"/>
    <s v="High School"/>
    <n v="0.51"/>
    <n v="0.99"/>
    <x v="69"/>
    <x v="2"/>
    <n v="0.14000000000000001"/>
    <n v="0.65"/>
    <n v="0.48"/>
    <n v="0.74"/>
    <n v="0.03"/>
    <n v="0.59"/>
    <n v="0.56000000000000005"/>
    <n v="0.84"/>
    <n v="0.68"/>
    <n v="0.88"/>
    <x v="0"/>
    <s v="Senior"/>
    <x v="3"/>
    <x v="1"/>
  </r>
  <r>
    <x v="13"/>
    <n v="52562"/>
    <n v="3"/>
    <s v="PhD"/>
    <n v="0.41"/>
    <n v="0.64"/>
    <x v="33"/>
    <x v="2"/>
    <n v="0.87"/>
    <n v="7.0000000000000007E-2"/>
    <n v="0.56000000000000005"/>
    <n v="0.11"/>
    <n v="0.03"/>
    <n v="0.68"/>
    <n v="0.68"/>
    <n v="0.6"/>
    <n v="0.86"/>
    <n v="0.08"/>
    <x v="0"/>
    <s v="Early Career"/>
    <x v="11"/>
    <x v="1"/>
  </r>
  <r>
    <x v="4"/>
    <n v="52065"/>
    <n v="27"/>
    <s v="Bachelor's"/>
    <n v="0.86"/>
    <n v="1"/>
    <x v="6"/>
    <x v="2"/>
    <n v="0.74"/>
    <n v="0.89"/>
    <n v="0.69"/>
    <n v="0.79"/>
    <n v="0.28000000000000003"/>
    <n v="0.28999999999999998"/>
    <n v="0.86"/>
    <n v="0.61"/>
    <n v="0.23"/>
    <n v="0.52"/>
    <x v="0"/>
    <s v="Expert/Late"/>
    <x v="4"/>
    <x v="2"/>
  </r>
  <r>
    <x v="11"/>
    <n v="66183"/>
    <n v="0"/>
    <s v="High School"/>
    <n v="0.22"/>
    <n v="1.1499999999999999"/>
    <x v="86"/>
    <x v="2"/>
    <n v="0.3"/>
    <n v="0.67"/>
    <n v="0.15"/>
    <n v="0.22"/>
    <n v="0.88"/>
    <n v="0.67"/>
    <n v="0.5"/>
    <n v="0.21"/>
    <n v="0.34"/>
    <n v="0.56999999999999995"/>
    <x v="0"/>
    <s v="Entry/Junior"/>
    <x v="10"/>
    <x v="2"/>
  </r>
  <r>
    <x v="8"/>
    <n v="67098"/>
    <n v="17"/>
    <s v="Master's"/>
    <n v="0.48"/>
    <n v="0.91"/>
    <x v="78"/>
    <x v="2"/>
    <n v="0.11"/>
    <n v="0.11"/>
    <n v="0.96"/>
    <n v="0.98"/>
    <n v="0.43"/>
    <n v="0.79"/>
    <n v="0.66"/>
    <n v="0.12"/>
    <n v="0.3"/>
    <n v="0.31"/>
    <x v="0"/>
    <s v="Senior"/>
    <x v="7"/>
    <x v="2"/>
  </r>
  <r>
    <x v="2"/>
    <n v="74143"/>
    <n v="7"/>
    <s v="High School"/>
    <n v="0.57999999999999996"/>
    <n v="1.42"/>
    <x v="40"/>
    <x v="0"/>
    <n v="0.86"/>
    <n v="0.89"/>
    <n v="0.8"/>
    <n v="0.33"/>
    <n v="0.22"/>
    <n v="0.56999999999999995"/>
    <n v="0.69"/>
    <n v="0.39"/>
    <n v="0.85"/>
    <n v="0.96"/>
    <x v="0"/>
    <s v="Mid-Level"/>
    <x v="2"/>
    <x v="0"/>
  </r>
  <r>
    <x v="5"/>
    <n v="149245"/>
    <n v="11"/>
    <s v="Master's"/>
    <n v="0.21"/>
    <n v="1.3"/>
    <x v="74"/>
    <x v="1"/>
    <n v="0.18"/>
    <n v="0.66"/>
    <n v="0.6"/>
    <n v="0.17"/>
    <n v="0.87"/>
    <n v="0.85"/>
    <n v="0.84"/>
    <n v="0.4"/>
    <n v="0.82"/>
    <n v="0.84"/>
    <x v="1"/>
    <s v="Senior"/>
    <x v="3"/>
    <x v="1"/>
  </r>
  <r>
    <x v="0"/>
    <n v="112802"/>
    <n v="7"/>
    <s v="Bachelor's"/>
    <n v="0.96"/>
    <n v="0.88"/>
    <x v="73"/>
    <x v="0"/>
    <n v="0.28999999999999998"/>
    <n v="0.49"/>
    <n v="0.81"/>
    <n v="0.72"/>
    <n v="0.79"/>
    <n v="0.38"/>
    <n v="0.25"/>
    <n v="0.02"/>
    <n v="0.63"/>
    <n v="0.8"/>
    <x v="1"/>
    <s v="Mid-Level"/>
    <x v="0"/>
    <x v="0"/>
  </r>
  <r>
    <x v="7"/>
    <n v="76611"/>
    <n v="8"/>
    <s v="High School"/>
    <n v="0.48"/>
    <n v="1.43"/>
    <x v="5"/>
    <x v="1"/>
    <n v="0.51"/>
    <n v="0.21"/>
    <n v="0.19"/>
    <n v="0.95"/>
    <n v="0.82"/>
    <n v="0.01"/>
    <n v="0.27"/>
    <n v="0.21"/>
    <n v="0.15"/>
    <n v="0.7"/>
    <x v="0"/>
    <s v="Mid-Level"/>
    <x v="6"/>
    <x v="3"/>
  </r>
  <r>
    <x v="7"/>
    <n v="48609"/>
    <n v="0"/>
    <s v="PhD"/>
    <n v="0.45"/>
    <n v="0.69"/>
    <x v="54"/>
    <x v="1"/>
    <n v="0.36"/>
    <n v="0.79"/>
    <n v="0.99"/>
    <n v="0.18"/>
    <n v="0.34"/>
    <n v="0.28000000000000003"/>
    <n v="0.04"/>
    <n v="0.22"/>
    <n v="0.9"/>
    <n v="0.84"/>
    <x v="0"/>
    <s v="Entry/Junior"/>
    <x v="6"/>
    <x v="3"/>
  </r>
  <r>
    <x v="4"/>
    <n v="138629"/>
    <n v="15"/>
    <s v="PhD"/>
    <n v="0.37"/>
    <n v="0.81"/>
    <x v="46"/>
    <x v="2"/>
    <n v="0.62"/>
    <n v="0.56000000000000005"/>
    <n v="0.43"/>
    <n v="0.86"/>
    <n v="0.62"/>
    <n v="0.26"/>
    <n v="0.37"/>
    <n v="0.15"/>
    <n v="0.59"/>
    <n v="0.59"/>
    <x v="1"/>
    <s v="Senior"/>
    <x v="4"/>
    <x v="2"/>
  </r>
  <r>
    <x v="4"/>
    <n v="53481"/>
    <n v="4"/>
    <s v="Bachelor's"/>
    <n v="0.2"/>
    <n v="0.7"/>
    <x v="53"/>
    <x v="2"/>
    <n v="0.61"/>
    <n v="0.69"/>
    <n v="0.7"/>
    <n v="0.53"/>
    <n v="0.95"/>
    <n v="0.88"/>
    <n v="0.96"/>
    <n v="0.39"/>
    <n v="0.88"/>
    <n v="0.76"/>
    <x v="0"/>
    <s v="Early Career"/>
    <x v="4"/>
    <x v="2"/>
  </r>
  <r>
    <x v="10"/>
    <n v="60412"/>
    <n v="17"/>
    <s v="Master's"/>
    <n v="0.11"/>
    <n v="1.18"/>
    <x v="53"/>
    <x v="2"/>
    <n v="0.28999999999999998"/>
    <n v="0.5"/>
    <n v="0.68"/>
    <n v="0.93"/>
    <n v="0.59"/>
    <n v="0.67"/>
    <n v="0.31"/>
    <n v="0.69"/>
    <n v="0.44"/>
    <n v="0.86"/>
    <x v="0"/>
    <s v="Senior"/>
    <x v="9"/>
    <x v="1"/>
  </r>
  <r>
    <x v="7"/>
    <n v="137271"/>
    <n v="4"/>
    <s v="PhD"/>
    <n v="0.47"/>
    <n v="0.93"/>
    <x v="88"/>
    <x v="1"/>
    <n v="0.95"/>
    <n v="0.33"/>
    <n v="0.48"/>
    <n v="0.71"/>
    <n v="0.9"/>
    <n v="0.49"/>
    <n v="0.11"/>
    <n v="0.37"/>
    <n v="0.55000000000000004"/>
    <n v="0.42"/>
    <x v="1"/>
    <s v="Early Career"/>
    <x v="6"/>
    <x v="3"/>
  </r>
  <r>
    <x v="18"/>
    <n v="37612"/>
    <n v="16"/>
    <s v="High School"/>
    <n v="0.04"/>
    <n v="1.19"/>
    <x v="85"/>
    <x v="1"/>
    <n v="0.92"/>
    <n v="0.68"/>
    <n v="0.84"/>
    <n v="0.26"/>
    <n v="0.62"/>
    <n v="0.06"/>
    <n v="0.71"/>
    <n v="0.97"/>
    <n v="0.86"/>
    <n v="0.53"/>
    <x v="0"/>
    <s v="Senior"/>
    <x v="13"/>
    <x v="3"/>
  </r>
  <r>
    <x v="10"/>
    <n v="87623"/>
    <n v="12"/>
    <s v="High School"/>
    <n v="0.94"/>
    <n v="0.72"/>
    <x v="69"/>
    <x v="2"/>
    <n v="0.27"/>
    <n v="0.88"/>
    <n v="0.1"/>
    <n v="0.18"/>
    <n v="0.72"/>
    <n v="0.17"/>
    <n v="0.16"/>
    <n v="0.56000000000000005"/>
    <n v="0.83"/>
    <n v="0.27"/>
    <x v="0"/>
    <s v="Senior"/>
    <x v="9"/>
    <x v="1"/>
  </r>
  <r>
    <x v="8"/>
    <n v="84503"/>
    <n v="2"/>
    <s v="Bachelor's"/>
    <n v="0.81"/>
    <n v="1.08"/>
    <x v="23"/>
    <x v="2"/>
    <n v="0.04"/>
    <n v="0.37"/>
    <n v="0.26"/>
    <n v="0.15"/>
    <n v="0.39"/>
    <n v="0.35"/>
    <n v="0.73"/>
    <n v="0.6"/>
    <n v="0.91"/>
    <n v="0.15"/>
    <x v="0"/>
    <s v="Entry/Junior"/>
    <x v="7"/>
    <x v="2"/>
  </r>
  <r>
    <x v="15"/>
    <n v="140427"/>
    <n v="23"/>
    <s v="PhD"/>
    <n v="0.53"/>
    <n v="0.5"/>
    <x v="88"/>
    <x v="1"/>
    <n v="0.51"/>
    <n v="0.49"/>
    <n v="0.36"/>
    <n v="0.37"/>
    <n v="0.43"/>
    <n v="0.02"/>
    <n v="0.08"/>
    <n v="0.51"/>
    <n v="0.15"/>
    <n v="0.78"/>
    <x v="1"/>
    <s v="Expert/Late"/>
    <x v="13"/>
    <x v="3"/>
  </r>
  <r>
    <x v="7"/>
    <n v="73281"/>
    <n v="15"/>
    <s v="High School"/>
    <n v="0.1"/>
    <n v="0.74"/>
    <x v="41"/>
    <x v="1"/>
    <n v="0.04"/>
    <n v="0.14000000000000001"/>
    <n v="0.32"/>
    <n v="0.31"/>
    <n v="0.8"/>
    <n v="0.84"/>
    <n v="0.19"/>
    <n v="0.12"/>
    <n v="0.63"/>
    <n v="0.8"/>
    <x v="0"/>
    <s v="Senior"/>
    <x v="6"/>
    <x v="3"/>
  </r>
  <r>
    <x v="8"/>
    <n v="66492"/>
    <n v="3"/>
    <s v="High School"/>
    <n v="0.01"/>
    <n v="0.91"/>
    <x v="31"/>
    <x v="2"/>
    <n v="0.83"/>
    <n v="0.06"/>
    <n v="0.68"/>
    <n v="0.28999999999999998"/>
    <n v="7.0000000000000007E-2"/>
    <n v="0.49"/>
    <n v="0.16"/>
    <n v="0.74"/>
    <n v="0.74"/>
    <n v="0.84"/>
    <x v="0"/>
    <s v="Early Career"/>
    <x v="7"/>
    <x v="2"/>
  </r>
  <r>
    <x v="12"/>
    <n v="52368"/>
    <n v="8"/>
    <s v="PhD"/>
    <n v="0.01"/>
    <n v="0.76"/>
    <x v="78"/>
    <x v="2"/>
    <n v="0.69"/>
    <n v="0.38"/>
    <n v="0.54"/>
    <n v="0.52"/>
    <n v="0.16"/>
    <n v="0.62"/>
    <n v="0.44"/>
    <n v="0.81"/>
    <n v="0.69"/>
    <n v="0.11"/>
    <x v="0"/>
    <s v="Mid-Level"/>
    <x v="3"/>
    <x v="1"/>
  </r>
  <r>
    <x v="0"/>
    <n v="113302"/>
    <n v="14"/>
    <s v="Master's"/>
    <n v="0.7"/>
    <n v="0.59"/>
    <x v="40"/>
    <x v="0"/>
    <n v="0.22"/>
    <n v="0.5"/>
    <n v="0.94"/>
    <n v="0.56999999999999995"/>
    <n v="0.42"/>
    <n v="0.01"/>
    <n v="0.13"/>
    <n v="0.57999999999999996"/>
    <n v="0.49"/>
    <n v="0.36"/>
    <x v="1"/>
    <s v="Senior"/>
    <x v="0"/>
    <x v="0"/>
  </r>
  <r>
    <x v="17"/>
    <n v="80901"/>
    <n v="17"/>
    <s v="Master's"/>
    <n v="0.77"/>
    <n v="0.62"/>
    <x v="14"/>
    <x v="2"/>
    <n v="0.91"/>
    <n v="0.18"/>
    <n v="0.84"/>
    <n v="0.12"/>
    <n v="0.56999999999999995"/>
    <n v="0.34"/>
    <n v="0.47"/>
    <n v="0.3"/>
    <n v="0.26"/>
    <n v="0.74"/>
    <x v="0"/>
    <s v="Senior"/>
    <x v="15"/>
    <x v="0"/>
  </r>
  <r>
    <x v="10"/>
    <n v="68197"/>
    <n v="23"/>
    <s v="High School"/>
    <n v="0.87"/>
    <n v="0.89"/>
    <x v="69"/>
    <x v="2"/>
    <n v="0.26"/>
    <n v="0.66"/>
    <n v="0.1"/>
    <n v="0.02"/>
    <n v="0.1"/>
    <n v="0.32"/>
    <n v="0.03"/>
    <n v="0.63"/>
    <n v="0.32"/>
    <n v="0.74"/>
    <x v="0"/>
    <s v="Expert/Late"/>
    <x v="9"/>
    <x v="1"/>
  </r>
  <r>
    <x v="7"/>
    <n v="101721"/>
    <n v="9"/>
    <s v="Master's"/>
    <n v="0.22"/>
    <n v="0.91"/>
    <x v="18"/>
    <x v="1"/>
    <n v="0.13"/>
    <n v="0.99"/>
    <n v="0.28000000000000003"/>
    <n v="0.72"/>
    <n v="0.22"/>
    <n v="0.88"/>
    <n v="0.39"/>
    <n v="0.9"/>
    <n v="0.34"/>
    <n v="0.01"/>
    <x v="1"/>
    <s v="Mid-Level"/>
    <x v="6"/>
    <x v="3"/>
  </r>
  <r>
    <x v="6"/>
    <n v="125101"/>
    <n v="12"/>
    <s v="Bachelor's"/>
    <n v="0.52"/>
    <n v="0.62"/>
    <x v="65"/>
    <x v="2"/>
    <n v="0.78"/>
    <n v="0.04"/>
    <n v="0.49"/>
    <n v="0.53"/>
    <n v="0.69"/>
    <n v="0.04"/>
    <n v="0.59"/>
    <n v="0"/>
    <n v="0.27"/>
    <n v="0.5"/>
    <x v="1"/>
    <s v="Senior"/>
    <x v="5"/>
    <x v="0"/>
  </r>
  <r>
    <x v="0"/>
    <n v="143605"/>
    <n v="3"/>
    <s v="Master's"/>
    <n v="0.13"/>
    <n v="0.67"/>
    <x v="59"/>
    <x v="0"/>
    <n v="0.37"/>
    <n v="0.62"/>
    <n v="1"/>
    <n v="0.99"/>
    <n v="0.35"/>
    <n v="0.5"/>
    <n v="0.9"/>
    <n v="0.09"/>
    <n v="0.45"/>
    <n v="0.38"/>
    <x v="1"/>
    <s v="Early Career"/>
    <x v="0"/>
    <x v="0"/>
  </r>
  <r>
    <x v="4"/>
    <n v="124183"/>
    <n v="10"/>
    <s v="PhD"/>
    <n v="0.99"/>
    <n v="1.23"/>
    <x v="36"/>
    <x v="2"/>
    <n v="0.83"/>
    <n v="0.49"/>
    <n v="0.87"/>
    <n v="0.27"/>
    <n v="0.22"/>
    <n v="0.25"/>
    <n v="0.54"/>
    <n v="0.28999999999999998"/>
    <n v="0.15"/>
    <n v="0.99"/>
    <x v="1"/>
    <s v="Mid-Level"/>
    <x v="4"/>
    <x v="2"/>
  </r>
  <r>
    <x v="7"/>
    <n v="81907"/>
    <n v="12"/>
    <s v="Master's"/>
    <n v="0.64"/>
    <n v="1.39"/>
    <x v="16"/>
    <x v="1"/>
    <n v="0.68"/>
    <n v="0.52"/>
    <n v="0.88"/>
    <n v="0.56999999999999995"/>
    <n v="0.13"/>
    <n v="0.37"/>
    <n v="0.45"/>
    <n v="0.94"/>
    <n v="0.66"/>
    <n v="0.88"/>
    <x v="0"/>
    <s v="Senior"/>
    <x v="6"/>
    <x v="3"/>
  </r>
  <r>
    <x v="3"/>
    <n v="130231"/>
    <n v="29"/>
    <s v="High School"/>
    <n v="0.31"/>
    <n v="1.22"/>
    <x v="48"/>
    <x v="2"/>
    <n v="0.41"/>
    <n v="0.81"/>
    <n v="0.61"/>
    <n v="0.83"/>
    <n v="0.25"/>
    <n v="0.75"/>
    <n v="0.2"/>
    <n v="0.55000000000000004"/>
    <n v="0.43"/>
    <n v="0.56000000000000005"/>
    <x v="1"/>
    <s v="Expert/Late"/>
    <x v="3"/>
    <x v="1"/>
  </r>
  <r>
    <x v="16"/>
    <n v="50893"/>
    <n v="6"/>
    <s v="PhD"/>
    <n v="0.36"/>
    <n v="1.17"/>
    <x v="56"/>
    <x v="0"/>
    <n v="0.55000000000000004"/>
    <n v="0.51"/>
    <n v="0.94"/>
    <n v="0.93"/>
    <n v="0.36"/>
    <n v="0.35"/>
    <n v="0.55000000000000004"/>
    <n v="0.1"/>
    <n v="0.3"/>
    <n v="0.23"/>
    <x v="0"/>
    <s v="Mid-Level"/>
    <x v="14"/>
    <x v="0"/>
  </r>
  <r>
    <x v="1"/>
    <n v="34273"/>
    <n v="13"/>
    <s v="PhD"/>
    <n v="0.64"/>
    <n v="0.88"/>
    <x v="63"/>
    <x v="1"/>
    <n v="0.89"/>
    <n v="0.87"/>
    <n v="0.86"/>
    <n v="0.39"/>
    <n v="0.06"/>
    <n v="0.11"/>
    <n v="0.28000000000000003"/>
    <n v="0.22"/>
    <n v="0.87"/>
    <n v="0.99"/>
    <x v="0"/>
    <s v="Senior"/>
    <x v="1"/>
    <x v="1"/>
  </r>
  <r>
    <x v="1"/>
    <n v="129941"/>
    <n v="0"/>
    <s v="PhD"/>
    <n v="0.73"/>
    <n v="1.0900000000000001"/>
    <x v="52"/>
    <x v="1"/>
    <n v="0.95"/>
    <n v="0.6"/>
    <n v="0.15"/>
    <n v="0.16"/>
    <n v="0.57999999999999996"/>
    <n v="0.33"/>
    <n v="0.91"/>
    <n v="0.61"/>
    <n v="0.68"/>
    <n v="0.01"/>
    <x v="1"/>
    <s v="Entry/Junior"/>
    <x v="1"/>
    <x v="1"/>
  </r>
  <r>
    <x v="16"/>
    <n v="65310"/>
    <n v="0"/>
    <s v="High School"/>
    <n v="0.43"/>
    <n v="1.21"/>
    <x v="9"/>
    <x v="0"/>
    <n v="0.98"/>
    <n v="0.67"/>
    <n v="0.66"/>
    <n v="0.92"/>
    <n v="1"/>
    <n v="0.2"/>
    <n v="0.81"/>
    <n v="0.16"/>
    <n v="0.46"/>
    <n v="0.1"/>
    <x v="0"/>
    <s v="Entry/Junior"/>
    <x v="14"/>
    <x v="0"/>
  </r>
  <r>
    <x v="10"/>
    <n v="111301"/>
    <n v="15"/>
    <s v="High School"/>
    <n v="0.47"/>
    <n v="1.1299999999999999"/>
    <x v="64"/>
    <x v="2"/>
    <n v="0.62"/>
    <n v="0.28999999999999998"/>
    <n v="0.84"/>
    <n v="0.55000000000000004"/>
    <n v="0.49"/>
    <n v="0.99"/>
    <n v="0.28000000000000003"/>
    <n v="0.53"/>
    <n v="0.68"/>
    <n v="0.13"/>
    <x v="1"/>
    <s v="Senior"/>
    <x v="9"/>
    <x v="1"/>
  </r>
  <r>
    <x v="13"/>
    <n v="125325"/>
    <n v="25"/>
    <s v="PhD"/>
    <n v="0.8"/>
    <n v="0.74"/>
    <x v="11"/>
    <x v="2"/>
    <n v="0.63"/>
    <n v="0.67"/>
    <n v="0.73"/>
    <n v="0.87"/>
    <n v="0.39"/>
    <n v="0.71"/>
    <n v="0.73"/>
    <n v="0.3"/>
    <n v="0.97"/>
    <n v="0.87"/>
    <x v="1"/>
    <s v="Expert/Late"/>
    <x v="11"/>
    <x v="1"/>
  </r>
  <r>
    <x v="9"/>
    <n v="53070"/>
    <n v="20"/>
    <s v="Master's"/>
    <n v="0.68"/>
    <n v="1.22"/>
    <x v="2"/>
    <x v="0"/>
    <n v="0.86"/>
    <n v="0.69"/>
    <n v="0.66"/>
    <n v="0.22"/>
    <n v="0.41"/>
    <n v="0.43"/>
    <n v="0.73"/>
    <n v="0.62"/>
    <n v="0.09"/>
    <n v="0.31"/>
    <x v="0"/>
    <s v="Senior"/>
    <x v="8"/>
    <x v="0"/>
  </r>
  <r>
    <x v="7"/>
    <n v="137582"/>
    <n v="2"/>
    <s v="High School"/>
    <n v="0.74"/>
    <n v="1.24"/>
    <x v="7"/>
    <x v="1"/>
    <n v="0.12"/>
    <n v="0.28999999999999998"/>
    <n v="0.25"/>
    <n v="0.78"/>
    <n v="0.18"/>
    <n v="0.46"/>
    <n v="0.67"/>
    <n v="0.96"/>
    <n v="1"/>
    <n v="0.95"/>
    <x v="1"/>
    <s v="Entry/Junior"/>
    <x v="6"/>
    <x v="3"/>
  </r>
  <r>
    <x v="3"/>
    <n v="77851"/>
    <n v="13"/>
    <s v="Master's"/>
    <n v="0.75"/>
    <n v="1.26"/>
    <x v="38"/>
    <x v="2"/>
    <n v="0.95"/>
    <n v="0.45"/>
    <n v="0.42"/>
    <n v="0.46"/>
    <n v="0.66"/>
    <n v="0.78"/>
    <n v="0.87"/>
    <n v="0.46"/>
    <n v="0.36"/>
    <n v="0.98"/>
    <x v="0"/>
    <s v="Senior"/>
    <x v="3"/>
    <x v="1"/>
  </r>
  <r>
    <x v="8"/>
    <n v="94690"/>
    <n v="17"/>
    <s v="PhD"/>
    <n v="0.22"/>
    <n v="1.22"/>
    <x v="49"/>
    <x v="2"/>
    <n v="0.4"/>
    <n v="0.28999999999999998"/>
    <n v="0.17"/>
    <n v="0.57999999999999996"/>
    <n v="0.37"/>
    <n v="0.46"/>
    <n v="0.2"/>
    <n v="0.77"/>
    <n v="0.31"/>
    <n v="0.34"/>
    <x v="0"/>
    <s v="Senior"/>
    <x v="7"/>
    <x v="2"/>
  </r>
  <r>
    <x v="19"/>
    <n v="106145"/>
    <n v="25"/>
    <s v="High School"/>
    <n v="0.43"/>
    <n v="0.96"/>
    <x v="50"/>
    <x v="2"/>
    <n v="0.97"/>
    <n v="0.9"/>
    <n v="0.61"/>
    <n v="0.04"/>
    <n v="0.61"/>
    <n v="0.09"/>
    <n v="0.71"/>
    <n v="0.39"/>
    <n v="0.84"/>
    <n v="0.94"/>
    <x v="1"/>
    <s v="Expert/Late"/>
    <x v="16"/>
    <x v="2"/>
  </r>
  <r>
    <x v="7"/>
    <n v="144256"/>
    <n v="4"/>
    <s v="PhD"/>
    <n v="0.46"/>
    <n v="1.0900000000000001"/>
    <x v="5"/>
    <x v="1"/>
    <n v="0.93"/>
    <n v="0.43"/>
    <n v="0.17"/>
    <n v="0.76"/>
    <n v="0.22"/>
    <n v="0.14000000000000001"/>
    <n v="0.56000000000000005"/>
    <n v="0.67"/>
    <n v="0.56999999999999995"/>
    <n v="0.66"/>
    <x v="1"/>
    <s v="Early Career"/>
    <x v="6"/>
    <x v="3"/>
  </r>
  <r>
    <x v="18"/>
    <n v="94322"/>
    <n v="12"/>
    <s v="Bachelor's"/>
    <n v="0.48"/>
    <n v="0.86"/>
    <x v="21"/>
    <x v="1"/>
    <n v="0.05"/>
    <n v="0.3"/>
    <n v="0.94"/>
    <n v="0.98"/>
    <n v="0.82"/>
    <n v="0.08"/>
    <n v="0.56000000000000005"/>
    <n v="0.4"/>
    <n v="0.81"/>
    <n v="0.06"/>
    <x v="0"/>
    <s v="Senior"/>
    <x v="13"/>
    <x v="3"/>
  </r>
  <r>
    <x v="14"/>
    <n v="97504"/>
    <n v="3"/>
    <s v="Bachelor's"/>
    <n v="0.49"/>
    <n v="0.66"/>
    <x v="59"/>
    <x v="0"/>
    <n v="0.82"/>
    <n v="0.7"/>
    <n v="0.44"/>
    <n v="0.88"/>
    <n v="0.14000000000000001"/>
    <n v="0.26"/>
    <n v="0.49"/>
    <n v="0.06"/>
    <n v="0.1"/>
    <n v="0.4"/>
    <x v="0"/>
    <s v="Early Career"/>
    <x v="12"/>
    <x v="0"/>
  </r>
  <r>
    <x v="13"/>
    <n v="64897"/>
    <n v="11"/>
    <s v="Master's"/>
    <n v="0.91"/>
    <n v="0.97"/>
    <x v="46"/>
    <x v="2"/>
    <n v="0.18"/>
    <n v="0.38"/>
    <n v="0.21"/>
    <n v="0.08"/>
    <n v="0.67"/>
    <n v="0.57999999999999996"/>
    <n v="0.28999999999999998"/>
    <n v="0.78"/>
    <n v="0.78"/>
    <n v="0.49"/>
    <x v="0"/>
    <s v="Senior"/>
    <x v="11"/>
    <x v="1"/>
  </r>
  <r>
    <x v="11"/>
    <n v="53425"/>
    <n v="18"/>
    <s v="Master's"/>
    <n v="0.92"/>
    <n v="1.17"/>
    <x v="10"/>
    <x v="2"/>
    <n v="0.61"/>
    <n v="0.41"/>
    <n v="0.64"/>
    <n v="0.47"/>
    <n v="0.49"/>
    <n v="0.74"/>
    <n v="0.61"/>
    <n v="0.08"/>
    <n v="7.0000000000000007E-2"/>
    <n v="0.31"/>
    <x v="0"/>
    <s v="Senior"/>
    <x v="10"/>
    <x v="2"/>
  </r>
  <r>
    <x v="11"/>
    <n v="69426"/>
    <n v="26"/>
    <s v="PhD"/>
    <n v="0.28000000000000003"/>
    <n v="1.1499999999999999"/>
    <x v="48"/>
    <x v="2"/>
    <n v="0.7"/>
    <n v="0.77"/>
    <n v="0.12"/>
    <n v="0.65"/>
    <n v="0.96"/>
    <n v="0.19"/>
    <n v="0.91"/>
    <n v="0.61"/>
    <n v="0.59"/>
    <n v="0.05"/>
    <x v="0"/>
    <s v="Expert/Late"/>
    <x v="10"/>
    <x v="2"/>
  </r>
  <r>
    <x v="11"/>
    <n v="69801"/>
    <n v="0"/>
    <s v="Bachelor's"/>
    <n v="0.48"/>
    <n v="1.22"/>
    <x v="69"/>
    <x v="2"/>
    <n v="0.52"/>
    <n v="0.26"/>
    <n v="0.14000000000000001"/>
    <n v="0.16"/>
    <n v="0.87"/>
    <n v="0.12"/>
    <n v="0.38"/>
    <n v="0.33"/>
    <n v="0.87"/>
    <n v="0.48"/>
    <x v="0"/>
    <s v="Entry/Junior"/>
    <x v="10"/>
    <x v="2"/>
  </r>
  <r>
    <x v="11"/>
    <n v="102904"/>
    <n v="1"/>
    <s v="High School"/>
    <n v="0.74"/>
    <n v="1.35"/>
    <x v="55"/>
    <x v="2"/>
    <n v="0.25"/>
    <n v="0.14000000000000001"/>
    <n v="0.46"/>
    <n v="0.72"/>
    <n v="0.17"/>
    <n v="0.13"/>
    <n v="0.61"/>
    <n v="0.23"/>
    <n v="0.48"/>
    <n v="0.05"/>
    <x v="1"/>
    <s v="Entry/Junior"/>
    <x v="10"/>
    <x v="2"/>
  </r>
  <r>
    <x v="9"/>
    <n v="72020"/>
    <n v="6"/>
    <s v="Bachelor's"/>
    <n v="0.54"/>
    <n v="1.1499999999999999"/>
    <x v="62"/>
    <x v="0"/>
    <n v="0.28000000000000003"/>
    <n v="0.8"/>
    <n v="0.72"/>
    <n v="0.57999999999999996"/>
    <n v="0.63"/>
    <n v="0.09"/>
    <n v="0.86"/>
    <n v="0.77"/>
    <n v="0.59"/>
    <n v="0.92"/>
    <x v="0"/>
    <s v="Mid-Level"/>
    <x v="8"/>
    <x v="0"/>
  </r>
  <r>
    <x v="11"/>
    <n v="59362"/>
    <n v="18"/>
    <s v="Master's"/>
    <n v="0.27"/>
    <n v="0.8"/>
    <x v="38"/>
    <x v="2"/>
    <n v="0.65"/>
    <n v="0.8"/>
    <n v="0.28999999999999998"/>
    <n v="1"/>
    <n v="0.14000000000000001"/>
    <n v="0.96"/>
    <n v="0.9"/>
    <n v="0.55000000000000004"/>
    <n v="0.59"/>
    <n v="0.78"/>
    <x v="0"/>
    <s v="Senior"/>
    <x v="10"/>
    <x v="2"/>
  </r>
  <r>
    <x v="0"/>
    <n v="113366"/>
    <n v="20"/>
    <s v="Master's"/>
    <n v="0.53"/>
    <n v="1.4"/>
    <x v="28"/>
    <x v="0"/>
    <n v="0.91"/>
    <n v="0.73"/>
    <n v="0.77"/>
    <n v="0.06"/>
    <n v="0.19"/>
    <n v="0.93"/>
    <n v="0.12"/>
    <n v="0.63"/>
    <n v="0.78"/>
    <n v="0.23"/>
    <x v="1"/>
    <s v="Senior"/>
    <x v="0"/>
    <x v="0"/>
  </r>
  <r>
    <x v="5"/>
    <n v="114142"/>
    <n v="21"/>
    <s v="PhD"/>
    <n v="0.62"/>
    <n v="1.35"/>
    <x v="37"/>
    <x v="1"/>
    <n v="0.44"/>
    <n v="0.62"/>
    <n v="0.92"/>
    <n v="0.02"/>
    <n v="0.21"/>
    <n v="0.23"/>
    <n v="0.33"/>
    <n v="0.28000000000000003"/>
    <n v="0.59"/>
    <n v="0.89"/>
    <x v="1"/>
    <s v="Expert/Late"/>
    <x v="3"/>
    <x v="1"/>
  </r>
  <r>
    <x v="19"/>
    <n v="94197"/>
    <n v="3"/>
    <s v="Bachelor's"/>
    <n v="0.24"/>
    <n v="1.36"/>
    <x v="33"/>
    <x v="2"/>
    <n v="0.22"/>
    <n v="0.36"/>
    <n v="0.79"/>
    <n v="0.74"/>
    <n v="0.57999999999999996"/>
    <n v="0.14000000000000001"/>
    <n v="0.8"/>
    <n v="0.31"/>
    <n v="0.77"/>
    <n v="0.65"/>
    <x v="0"/>
    <s v="Early Career"/>
    <x v="16"/>
    <x v="2"/>
  </r>
  <r>
    <x v="4"/>
    <n v="73518"/>
    <n v="2"/>
    <s v="High School"/>
    <n v="0.21"/>
    <n v="0.63"/>
    <x v="10"/>
    <x v="2"/>
    <n v="0.16"/>
    <n v="0.62"/>
    <n v="0.6"/>
    <n v="0.59"/>
    <n v="0.64"/>
    <n v="0.81"/>
    <n v="0.91"/>
    <n v="0.23"/>
    <n v="0.59"/>
    <n v="0.08"/>
    <x v="0"/>
    <s v="Entry/Junior"/>
    <x v="4"/>
    <x v="2"/>
  </r>
  <r>
    <x v="6"/>
    <n v="138460"/>
    <n v="20"/>
    <s v="Bachelor's"/>
    <n v="0.65"/>
    <n v="0.99"/>
    <x v="3"/>
    <x v="2"/>
    <n v="0.43"/>
    <n v="0.13"/>
    <n v="0.87"/>
    <n v="0.08"/>
    <n v="0.19"/>
    <n v="0.28000000000000003"/>
    <n v="1"/>
    <n v="0.42"/>
    <n v="0.5"/>
    <n v="0.77"/>
    <x v="1"/>
    <s v="Senior"/>
    <x v="5"/>
    <x v="0"/>
  </r>
  <r>
    <x v="19"/>
    <n v="38628"/>
    <n v="18"/>
    <s v="PhD"/>
    <n v="0.49"/>
    <n v="1.47"/>
    <x v="69"/>
    <x v="2"/>
    <n v="0.4"/>
    <n v="0.38"/>
    <n v="0.93"/>
    <n v="0.68"/>
    <n v="0.62"/>
    <n v="0.76"/>
    <n v="0.56000000000000005"/>
    <n v="0.16"/>
    <n v="0.32"/>
    <n v="0.56000000000000005"/>
    <x v="0"/>
    <s v="Senior"/>
    <x v="16"/>
    <x v="2"/>
  </r>
  <r>
    <x v="3"/>
    <n v="72353"/>
    <n v="14"/>
    <s v="Master's"/>
    <n v="0.44"/>
    <n v="1.26"/>
    <x v="49"/>
    <x v="2"/>
    <n v="0.06"/>
    <n v="0.84"/>
    <n v="0.62"/>
    <n v="0.18"/>
    <n v="0.81"/>
    <n v="0.66"/>
    <n v="0.33"/>
    <n v="0.38"/>
    <n v="0.16"/>
    <n v="0.84"/>
    <x v="0"/>
    <s v="Senior"/>
    <x v="3"/>
    <x v="1"/>
  </r>
  <r>
    <x v="11"/>
    <n v="47054"/>
    <n v="19"/>
    <s v="Master's"/>
    <n v="0.56000000000000005"/>
    <n v="1.38"/>
    <x v="57"/>
    <x v="2"/>
    <n v="7.0000000000000007E-2"/>
    <n v="0.16"/>
    <n v="0.03"/>
    <n v="0.66"/>
    <n v="0.63"/>
    <n v="0.21"/>
    <n v="0.15"/>
    <n v="0.15"/>
    <n v="0.95"/>
    <n v="0.69"/>
    <x v="0"/>
    <s v="Senior"/>
    <x v="10"/>
    <x v="2"/>
  </r>
  <r>
    <x v="12"/>
    <n v="73489"/>
    <n v="2"/>
    <s v="Master's"/>
    <n v="0.32"/>
    <n v="0.93"/>
    <x v="55"/>
    <x v="2"/>
    <n v="1"/>
    <n v="0.76"/>
    <n v="0.62"/>
    <n v="0.59"/>
    <n v="0.5"/>
    <n v="0.26"/>
    <n v="0.23"/>
    <n v="0.55000000000000004"/>
    <n v="7.0000000000000007E-2"/>
    <n v="7.0000000000000007E-2"/>
    <x v="0"/>
    <s v="Entry/Junior"/>
    <x v="3"/>
    <x v="1"/>
  </r>
  <r>
    <x v="14"/>
    <n v="127014"/>
    <n v="11"/>
    <s v="Master's"/>
    <n v="0.92"/>
    <n v="1.41"/>
    <x v="58"/>
    <x v="2"/>
    <n v="0.11"/>
    <n v="0.57999999999999996"/>
    <n v="0.85"/>
    <n v="0.95"/>
    <n v="0.86"/>
    <n v="0.68"/>
    <n v="0.2"/>
    <n v="7.0000000000000007E-2"/>
    <n v="0.05"/>
    <n v="0.61"/>
    <x v="1"/>
    <s v="Senior"/>
    <x v="12"/>
    <x v="0"/>
  </r>
  <r>
    <x v="5"/>
    <n v="138569"/>
    <n v="22"/>
    <s v="Master's"/>
    <n v="0.74"/>
    <n v="1.21"/>
    <x v="34"/>
    <x v="1"/>
    <n v="0.91"/>
    <n v="0.52"/>
    <n v="0.9"/>
    <n v="0.9"/>
    <n v="0.2"/>
    <n v="0.38"/>
    <n v="0.13"/>
    <n v="0.77"/>
    <n v="0.5"/>
    <n v="0.93"/>
    <x v="1"/>
    <s v="Expert/Late"/>
    <x v="3"/>
    <x v="1"/>
  </r>
  <r>
    <x v="0"/>
    <n v="134371"/>
    <n v="6"/>
    <s v="Bachelor's"/>
    <n v="0.69"/>
    <n v="1.49"/>
    <x v="59"/>
    <x v="0"/>
    <n v="7.0000000000000007E-2"/>
    <n v="0.59"/>
    <n v="0.18"/>
    <n v="0.03"/>
    <n v="0.33"/>
    <n v="0.27"/>
    <n v="0.79"/>
    <n v="0.37"/>
    <n v="0.73"/>
    <n v="0.02"/>
    <x v="1"/>
    <s v="Mid-Level"/>
    <x v="0"/>
    <x v="0"/>
  </r>
  <r>
    <x v="6"/>
    <n v="77687"/>
    <n v="28"/>
    <s v="Bachelor's"/>
    <n v="0.03"/>
    <n v="0.72"/>
    <x v="84"/>
    <x v="2"/>
    <n v="0.61"/>
    <n v="0.99"/>
    <n v="0.35"/>
    <n v="0.06"/>
    <n v="0.19"/>
    <n v="0.9"/>
    <n v="0.7"/>
    <n v="0.79"/>
    <n v="0.12"/>
    <n v="0.13"/>
    <x v="0"/>
    <s v="Expert/Late"/>
    <x v="5"/>
    <x v="0"/>
  </r>
  <r>
    <x v="16"/>
    <n v="40128"/>
    <n v="23"/>
    <s v="Master's"/>
    <n v="0.86"/>
    <n v="0.71"/>
    <x v="83"/>
    <x v="0"/>
    <n v="0.52"/>
    <n v="0.54"/>
    <n v="0.2"/>
    <n v="0.64"/>
    <n v="0.04"/>
    <n v="0.99"/>
    <n v="0.03"/>
    <n v="0.05"/>
    <n v="0.32"/>
    <n v="0.83"/>
    <x v="0"/>
    <s v="Expert/Late"/>
    <x v="14"/>
    <x v="0"/>
  </r>
  <r>
    <x v="1"/>
    <n v="105505"/>
    <n v="12"/>
    <s v="Bachelor's"/>
    <n v="0.47"/>
    <n v="0.52"/>
    <x v="34"/>
    <x v="1"/>
    <n v="0.61"/>
    <n v="0.19"/>
    <n v="0.69"/>
    <n v="0.79"/>
    <n v="0.85"/>
    <n v="0.13"/>
    <n v="0.46"/>
    <n v="0.95"/>
    <n v="0.77"/>
    <n v="0.12"/>
    <x v="1"/>
    <s v="Senior"/>
    <x v="1"/>
    <x v="1"/>
  </r>
  <r>
    <x v="9"/>
    <n v="37109"/>
    <n v="19"/>
    <s v="High School"/>
    <n v="0.05"/>
    <n v="1.21"/>
    <x v="32"/>
    <x v="0"/>
    <n v="0.7"/>
    <n v="0.64"/>
    <n v="0.25"/>
    <n v="0.49"/>
    <n v="0.72"/>
    <n v="0.19"/>
    <n v="0.48"/>
    <n v="0.12"/>
    <n v="0.53"/>
    <n v="0.56999999999999995"/>
    <x v="0"/>
    <s v="Senior"/>
    <x v="8"/>
    <x v="0"/>
  </r>
  <r>
    <x v="4"/>
    <n v="97672"/>
    <n v="7"/>
    <s v="Bachelor's"/>
    <n v="0.47"/>
    <n v="1.0900000000000001"/>
    <x v="58"/>
    <x v="2"/>
    <n v="0.62"/>
    <n v="0.75"/>
    <n v="0.19"/>
    <n v="0.53"/>
    <n v="0.01"/>
    <n v="0.03"/>
    <n v="0.32"/>
    <n v="0.47"/>
    <n v="0.57999999999999996"/>
    <n v="0.89"/>
    <x v="0"/>
    <s v="Mid-Level"/>
    <x v="4"/>
    <x v="2"/>
  </r>
  <r>
    <x v="6"/>
    <n v="149593"/>
    <n v="19"/>
    <s v="High School"/>
    <n v="0.3"/>
    <n v="1.24"/>
    <x v="43"/>
    <x v="2"/>
    <n v="0.78"/>
    <n v="0.41"/>
    <n v="0.09"/>
    <n v="0.62"/>
    <n v="0.56000000000000005"/>
    <n v="0.95"/>
    <n v="0.16"/>
    <n v="0.66"/>
    <n v="0.47"/>
    <n v="0.38"/>
    <x v="1"/>
    <s v="Senior"/>
    <x v="5"/>
    <x v="0"/>
  </r>
  <r>
    <x v="5"/>
    <n v="81108"/>
    <n v="6"/>
    <s v="Master's"/>
    <n v="0.48"/>
    <n v="0.9"/>
    <x v="7"/>
    <x v="1"/>
    <n v="0.94"/>
    <n v="0.66"/>
    <n v="0.28999999999999998"/>
    <n v="0.17"/>
    <n v="0.42"/>
    <n v="0.45"/>
    <n v="0.6"/>
    <n v="0.27"/>
    <n v="0.77"/>
    <n v="0.1"/>
    <x v="0"/>
    <s v="Mid-Level"/>
    <x v="3"/>
    <x v="1"/>
  </r>
  <r>
    <x v="13"/>
    <n v="77197"/>
    <n v="3"/>
    <s v="Bachelor's"/>
    <n v="0.83"/>
    <n v="1.39"/>
    <x v="45"/>
    <x v="2"/>
    <n v="0.57999999999999996"/>
    <n v="0.56999999999999995"/>
    <n v="0.47"/>
    <n v="0.23"/>
    <n v="0.38"/>
    <n v="0.99"/>
    <n v="0.15"/>
    <n v="0.54"/>
    <n v="0.87"/>
    <n v="0.45"/>
    <x v="0"/>
    <s v="Early Career"/>
    <x v="11"/>
    <x v="1"/>
  </r>
  <r>
    <x v="9"/>
    <n v="113499"/>
    <n v="6"/>
    <s v="Master's"/>
    <n v="0.17"/>
    <n v="0.93"/>
    <x v="89"/>
    <x v="0"/>
    <n v="0.09"/>
    <n v="0.59"/>
    <n v="0.92"/>
    <n v="0.95"/>
    <n v="0.85"/>
    <n v="0.86"/>
    <n v="0.65"/>
    <n v="0.22"/>
    <n v="0.73"/>
    <n v="0.98"/>
    <x v="1"/>
    <s v="Mid-Level"/>
    <x v="8"/>
    <x v="0"/>
  </r>
  <r>
    <x v="16"/>
    <n v="133462"/>
    <n v="6"/>
    <s v="Master's"/>
    <n v="0.26"/>
    <n v="1.07"/>
    <x v="59"/>
    <x v="0"/>
    <n v="0.21"/>
    <n v="0.72"/>
    <n v="0.59"/>
    <n v="0.61"/>
    <n v="0.31"/>
    <n v="0.16"/>
    <n v="0.62"/>
    <n v="0.59"/>
    <n v="0.34"/>
    <n v="0.3"/>
    <x v="1"/>
    <s v="Mid-Level"/>
    <x v="14"/>
    <x v="0"/>
  </r>
  <r>
    <x v="8"/>
    <n v="96393"/>
    <n v="13"/>
    <s v="Master's"/>
    <n v="0.49"/>
    <n v="1.47"/>
    <x v="45"/>
    <x v="2"/>
    <n v="0.85"/>
    <n v="0.51"/>
    <n v="0.53"/>
    <n v="0.2"/>
    <n v="0.72"/>
    <n v="0.42"/>
    <n v="0.74"/>
    <n v="0.41"/>
    <n v="0.11"/>
    <n v="0.17"/>
    <x v="0"/>
    <s v="Senior"/>
    <x v="7"/>
    <x v="2"/>
  </r>
  <r>
    <x v="2"/>
    <n v="99226"/>
    <n v="11"/>
    <s v="High School"/>
    <n v="0.26"/>
    <n v="0.76"/>
    <x v="17"/>
    <x v="0"/>
    <n v="0.66"/>
    <n v="0.11"/>
    <n v="0.14000000000000001"/>
    <n v="0.27"/>
    <n v="0.59"/>
    <n v="0.75"/>
    <n v="0.27"/>
    <n v="0.87"/>
    <n v="0.11"/>
    <n v="0.21"/>
    <x v="0"/>
    <s v="Senior"/>
    <x v="2"/>
    <x v="0"/>
  </r>
  <r>
    <x v="2"/>
    <n v="55483"/>
    <n v="1"/>
    <s v="Bachelor's"/>
    <n v="0.13"/>
    <n v="1.39"/>
    <x v="51"/>
    <x v="0"/>
    <n v="7.0000000000000007E-2"/>
    <n v="0.48"/>
    <n v="0.52"/>
    <n v="0.93"/>
    <n v="0.42"/>
    <n v="0.45"/>
    <n v="0.11"/>
    <n v="0.64"/>
    <n v="0.21"/>
    <n v="0.08"/>
    <x v="0"/>
    <s v="Entry/Junior"/>
    <x v="2"/>
    <x v="0"/>
  </r>
  <r>
    <x v="10"/>
    <n v="35499"/>
    <n v="27"/>
    <s v="Master's"/>
    <n v="0.27"/>
    <n v="0.64"/>
    <x v="14"/>
    <x v="2"/>
    <n v="0.82"/>
    <n v="0.06"/>
    <n v="0.11"/>
    <n v="0.09"/>
    <n v="0.05"/>
    <n v="0.66"/>
    <n v="0.59"/>
    <n v="0.66"/>
    <n v="0.51"/>
    <n v="0.82"/>
    <x v="0"/>
    <s v="Expert/Late"/>
    <x v="9"/>
    <x v="1"/>
  </r>
  <r>
    <x v="14"/>
    <n v="59737"/>
    <n v="15"/>
    <s v="Bachelor's"/>
    <n v="0.92"/>
    <n v="0.99"/>
    <x v="40"/>
    <x v="0"/>
    <n v="0.41"/>
    <n v="0.44"/>
    <n v="0.85"/>
    <n v="0.11"/>
    <n v="0.56000000000000005"/>
    <n v="0.73"/>
    <n v="0.75"/>
    <n v="0.59"/>
    <n v="0.45"/>
    <n v="0.26"/>
    <x v="0"/>
    <s v="Senior"/>
    <x v="12"/>
    <x v="0"/>
  </r>
  <r>
    <x v="14"/>
    <n v="40364"/>
    <n v="0"/>
    <s v="Master's"/>
    <n v="0.37"/>
    <n v="1.3"/>
    <x v="76"/>
    <x v="0"/>
    <n v="0.23"/>
    <n v="0.35"/>
    <n v="0.67"/>
    <n v="0.32"/>
    <n v="0.04"/>
    <n v="0.17"/>
    <n v="0.26"/>
    <n v="0.18"/>
    <n v="0.2"/>
    <n v="0.77"/>
    <x v="0"/>
    <s v="Entry/Junior"/>
    <x v="12"/>
    <x v="0"/>
  </r>
  <r>
    <x v="10"/>
    <n v="97954"/>
    <n v="20"/>
    <s v="Master's"/>
    <n v="0.41"/>
    <n v="1.47"/>
    <x v="8"/>
    <x v="2"/>
    <n v="0.93"/>
    <n v="0.3"/>
    <n v="0.4"/>
    <n v="0.4"/>
    <n v="0.55000000000000004"/>
    <n v="0.57999999999999996"/>
    <n v="0.25"/>
    <n v="0.79"/>
    <n v="0.5"/>
    <n v="0.01"/>
    <x v="0"/>
    <s v="Senior"/>
    <x v="9"/>
    <x v="1"/>
  </r>
  <r>
    <x v="9"/>
    <n v="36534"/>
    <n v="24"/>
    <s v="High School"/>
    <n v="0.8"/>
    <n v="0.75"/>
    <x v="76"/>
    <x v="0"/>
    <n v="0.81"/>
    <n v="0.98"/>
    <n v="0.08"/>
    <n v="0.94"/>
    <n v="0.36"/>
    <n v="0.94"/>
    <n v="0.65"/>
    <n v="0.89"/>
    <n v="0.79"/>
    <n v="0.03"/>
    <x v="0"/>
    <s v="Expert/Late"/>
    <x v="8"/>
    <x v="0"/>
  </r>
  <r>
    <x v="1"/>
    <n v="85012"/>
    <n v="4"/>
    <s v="Master's"/>
    <n v="0.53"/>
    <n v="0.63"/>
    <x v="7"/>
    <x v="1"/>
    <n v="0.95"/>
    <n v="0.28999999999999998"/>
    <n v="0.49"/>
    <n v="0.38"/>
    <n v="0.63"/>
    <n v="0.19"/>
    <n v="0.26"/>
    <n v="0.86"/>
    <n v="0.81"/>
    <n v="0.79"/>
    <x v="0"/>
    <s v="Early Career"/>
    <x v="1"/>
    <x v="1"/>
  </r>
  <r>
    <x v="2"/>
    <n v="94712"/>
    <n v="25"/>
    <s v="High School"/>
    <n v="0.46"/>
    <n v="1.23"/>
    <x v="9"/>
    <x v="0"/>
    <n v="0.1"/>
    <n v="0.39"/>
    <n v="0.16"/>
    <n v="0.39"/>
    <n v="0.3"/>
    <n v="0.6"/>
    <n v="0.36"/>
    <n v="0.71"/>
    <n v="0.51"/>
    <n v="0.92"/>
    <x v="0"/>
    <s v="Expert/Late"/>
    <x v="2"/>
    <x v="0"/>
  </r>
  <r>
    <x v="7"/>
    <n v="124580"/>
    <n v="12"/>
    <s v="Bachelor's"/>
    <n v="0.69"/>
    <n v="1.17"/>
    <x v="21"/>
    <x v="1"/>
    <n v="0.37"/>
    <n v="0.31"/>
    <n v="0.17"/>
    <n v="0.27"/>
    <n v="0.5"/>
    <n v="0.84"/>
    <n v="0.28000000000000003"/>
    <n v="0.16"/>
    <n v="0.27"/>
    <n v="0.1"/>
    <x v="1"/>
    <s v="Senior"/>
    <x v="6"/>
    <x v="3"/>
  </r>
  <r>
    <x v="10"/>
    <n v="89151"/>
    <n v="8"/>
    <s v="PhD"/>
    <n v="0.08"/>
    <n v="0.86"/>
    <x v="11"/>
    <x v="2"/>
    <n v="0.43"/>
    <n v="0.28000000000000003"/>
    <n v="0.28999999999999998"/>
    <n v="0.63"/>
    <n v="0.72"/>
    <n v="0.57999999999999996"/>
    <n v="0.98"/>
    <n v="0.94"/>
    <n v="0.1"/>
    <n v="0.26"/>
    <x v="0"/>
    <s v="Mid-Level"/>
    <x v="9"/>
    <x v="1"/>
  </r>
  <r>
    <x v="12"/>
    <n v="100529"/>
    <n v="26"/>
    <s v="Bachelor's"/>
    <n v="0.03"/>
    <n v="1.0900000000000001"/>
    <x v="26"/>
    <x v="2"/>
    <n v="0.68"/>
    <n v="0.09"/>
    <n v="0.75"/>
    <n v="0.38"/>
    <n v="0.92"/>
    <n v="0.28999999999999998"/>
    <n v="0.47"/>
    <n v="0.75"/>
    <n v="0.26"/>
    <n v="0.18"/>
    <x v="1"/>
    <s v="Expert/Late"/>
    <x v="3"/>
    <x v="1"/>
  </r>
  <r>
    <x v="14"/>
    <n v="127054"/>
    <n v="27"/>
    <s v="Master's"/>
    <n v="0.49"/>
    <n v="1.43"/>
    <x v="62"/>
    <x v="0"/>
    <n v="0.04"/>
    <n v="0.62"/>
    <n v="0.06"/>
    <n v="0.51"/>
    <n v="0.38"/>
    <n v="0.48"/>
    <n v="0.16"/>
    <n v="0.09"/>
    <n v="0.75"/>
    <n v="0.25"/>
    <x v="1"/>
    <s v="Expert/Late"/>
    <x v="12"/>
    <x v="0"/>
  </r>
  <r>
    <x v="5"/>
    <n v="68899"/>
    <n v="11"/>
    <s v="Bachelor's"/>
    <n v="0.76"/>
    <n v="0.7"/>
    <x v="16"/>
    <x v="1"/>
    <n v="0.16"/>
    <n v="0.8"/>
    <n v="0.42"/>
    <n v="0.18"/>
    <n v="0.94"/>
    <n v="0.96"/>
    <n v="0.51"/>
    <n v="0.47"/>
    <n v="0.9"/>
    <n v="0.6"/>
    <x v="0"/>
    <s v="Senior"/>
    <x v="3"/>
    <x v="1"/>
  </r>
  <r>
    <x v="17"/>
    <n v="102564"/>
    <n v="14"/>
    <s v="High School"/>
    <n v="0.43"/>
    <n v="1.34"/>
    <x v="4"/>
    <x v="2"/>
    <n v="0.94"/>
    <n v="0.28999999999999998"/>
    <n v="0.68"/>
    <n v="7.0000000000000007E-2"/>
    <n v="0.73"/>
    <n v="0.56000000000000005"/>
    <n v="0.25"/>
    <n v="0.65"/>
    <n v="0.14000000000000001"/>
    <n v="0.33"/>
    <x v="1"/>
    <s v="Senior"/>
    <x v="15"/>
    <x v="0"/>
  </r>
  <r>
    <x v="8"/>
    <n v="47928"/>
    <n v="17"/>
    <s v="High School"/>
    <n v="0.78"/>
    <n v="0.81"/>
    <x v="86"/>
    <x v="2"/>
    <n v="0.18"/>
    <n v="0.61"/>
    <n v="0.02"/>
    <n v="0.79"/>
    <n v="0.9"/>
    <n v="0.5"/>
    <n v="0.71"/>
    <n v="0.46"/>
    <n v="0.31"/>
    <n v="0.16"/>
    <x v="0"/>
    <s v="Senior"/>
    <x v="7"/>
    <x v="2"/>
  </r>
  <r>
    <x v="0"/>
    <n v="48560"/>
    <n v="21"/>
    <s v="PhD"/>
    <n v="0.93"/>
    <n v="1.39"/>
    <x v="17"/>
    <x v="0"/>
    <n v="0.97"/>
    <n v="0.17"/>
    <n v="0.15"/>
    <n v="0.43"/>
    <n v="0.69"/>
    <n v="0.44"/>
    <n v="0.89"/>
    <n v="0.72"/>
    <n v="0.63"/>
    <n v="7.0000000000000007E-2"/>
    <x v="0"/>
    <s v="Expert/Late"/>
    <x v="0"/>
    <x v="0"/>
  </r>
  <r>
    <x v="16"/>
    <n v="81290"/>
    <n v="20"/>
    <s v="PhD"/>
    <n v="0.43"/>
    <n v="1.48"/>
    <x v="80"/>
    <x v="0"/>
    <n v="0.63"/>
    <n v="0.99"/>
    <n v="0.26"/>
    <n v="0.17"/>
    <n v="0.55000000000000004"/>
    <n v="0.55000000000000004"/>
    <n v="0.92"/>
    <n v="0.03"/>
    <n v="0.41"/>
    <n v="0.31"/>
    <x v="0"/>
    <s v="Senior"/>
    <x v="14"/>
    <x v="0"/>
  </r>
  <r>
    <x v="9"/>
    <n v="63897"/>
    <n v="4"/>
    <s v="High School"/>
    <n v="0.03"/>
    <n v="1.33"/>
    <x v="77"/>
    <x v="0"/>
    <n v="0.25"/>
    <n v="0.57999999999999996"/>
    <n v="0.7"/>
    <n v="0.81"/>
    <n v="0.35"/>
    <n v="0.81"/>
    <n v="0.46"/>
    <n v="0.1"/>
    <n v="0.85"/>
    <n v="0.55000000000000004"/>
    <x v="0"/>
    <s v="Early Career"/>
    <x v="8"/>
    <x v="0"/>
  </r>
  <r>
    <x v="3"/>
    <n v="124752"/>
    <n v="29"/>
    <s v="PhD"/>
    <n v="0.94"/>
    <n v="1.06"/>
    <x v="85"/>
    <x v="1"/>
    <n v="0.87"/>
    <n v="0.28000000000000003"/>
    <n v="0.5"/>
    <n v="0.2"/>
    <n v="0.3"/>
    <n v="0.69"/>
    <n v="0.43"/>
    <n v="0.63"/>
    <n v="0.82"/>
    <n v="0.34"/>
    <x v="1"/>
    <s v="Expert/Late"/>
    <x v="3"/>
    <x v="1"/>
  </r>
  <r>
    <x v="3"/>
    <n v="78008"/>
    <n v="19"/>
    <s v="Bachelor's"/>
    <n v="0.78"/>
    <n v="1.22"/>
    <x v="43"/>
    <x v="2"/>
    <n v="0.38"/>
    <n v="0.41"/>
    <n v="0.43"/>
    <n v="0.35"/>
    <n v="0.7"/>
    <n v="0.13"/>
    <n v="0.97"/>
    <n v="0.78"/>
    <n v="0.3"/>
    <n v="0.04"/>
    <x v="0"/>
    <s v="Senior"/>
    <x v="3"/>
    <x v="1"/>
  </r>
  <r>
    <x v="16"/>
    <n v="75018"/>
    <n v="16"/>
    <s v="High School"/>
    <n v="0.55000000000000004"/>
    <n v="0.93"/>
    <x v="35"/>
    <x v="0"/>
    <n v="0.66"/>
    <n v="0.99"/>
    <n v="0.78"/>
    <n v="0.54"/>
    <n v="0.77"/>
    <n v="0.48"/>
    <n v="0.31"/>
    <n v="0.26"/>
    <n v="0.4"/>
    <n v="0"/>
    <x v="0"/>
    <s v="Senior"/>
    <x v="14"/>
    <x v="0"/>
  </r>
  <r>
    <x v="15"/>
    <n v="94407"/>
    <n v="11"/>
    <s v="PhD"/>
    <n v="0.13"/>
    <n v="1.46"/>
    <x v="34"/>
    <x v="1"/>
    <n v="0.5"/>
    <n v="0.92"/>
    <n v="0.61"/>
    <n v="0.5"/>
    <n v="0.74"/>
    <n v="0.35"/>
    <n v="0.19"/>
    <n v="0.85"/>
    <n v="0.06"/>
    <n v="0.81"/>
    <x v="0"/>
    <s v="Senior"/>
    <x v="13"/>
    <x v="3"/>
  </r>
  <r>
    <x v="5"/>
    <n v="43096"/>
    <n v="26"/>
    <s v="PhD"/>
    <n v="0.63"/>
    <n v="0.98"/>
    <x v="85"/>
    <x v="1"/>
    <n v="0.39"/>
    <n v="0.96"/>
    <n v="0.4"/>
    <n v="0.68"/>
    <n v="0.64"/>
    <n v="0.09"/>
    <n v="0.74"/>
    <n v="0.21"/>
    <n v="0.39"/>
    <n v="0.78"/>
    <x v="0"/>
    <s v="Expert/Late"/>
    <x v="3"/>
    <x v="1"/>
  </r>
  <r>
    <x v="1"/>
    <n v="65504"/>
    <n v="14"/>
    <s v="Master's"/>
    <n v="0.56000000000000005"/>
    <n v="1.02"/>
    <x v="82"/>
    <x v="1"/>
    <n v="0.82"/>
    <n v="0.99"/>
    <n v="0.63"/>
    <n v="0.38"/>
    <n v="0.22"/>
    <n v="0.2"/>
    <n v="0.86"/>
    <n v="0.99"/>
    <n v="0.7"/>
    <n v="0.96"/>
    <x v="0"/>
    <s v="Senior"/>
    <x v="1"/>
    <x v="1"/>
  </r>
  <r>
    <x v="11"/>
    <n v="115692"/>
    <n v="16"/>
    <s v="High School"/>
    <n v="0.63"/>
    <n v="1.01"/>
    <x v="78"/>
    <x v="2"/>
    <n v="0.63"/>
    <n v="0.31"/>
    <n v="0.64"/>
    <n v="0.67"/>
    <n v="0.84"/>
    <n v="0.73"/>
    <n v="0.32"/>
    <n v="0.45"/>
    <n v="0.12"/>
    <n v="0.26"/>
    <x v="1"/>
    <s v="Senior"/>
    <x v="10"/>
    <x v="2"/>
  </r>
  <r>
    <x v="16"/>
    <n v="72971"/>
    <n v="9"/>
    <s v="High School"/>
    <n v="0.1"/>
    <n v="1.07"/>
    <x v="9"/>
    <x v="0"/>
    <n v="0.03"/>
    <n v="0.43"/>
    <n v="0.28000000000000003"/>
    <n v="7.0000000000000007E-2"/>
    <n v="0.28999999999999998"/>
    <n v="0.28999999999999998"/>
    <n v="0.36"/>
    <n v="0.37"/>
    <n v="0.43"/>
    <n v="0.09"/>
    <x v="0"/>
    <s v="Mid-Level"/>
    <x v="14"/>
    <x v="0"/>
  </r>
  <r>
    <x v="15"/>
    <n v="75456"/>
    <n v="27"/>
    <s v="Master's"/>
    <n v="0.88"/>
    <n v="1.49"/>
    <x v="41"/>
    <x v="1"/>
    <n v="0.95"/>
    <n v="0.76"/>
    <n v="0.17"/>
    <n v="0.05"/>
    <n v="0.21"/>
    <n v="0.78"/>
    <n v="0.63"/>
    <n v="0.22"/>
    <n v="0.74"/>
    <n v="0.14000000000000001"/>
    <x v="0"/>
    <s v="Expert/Late"/>
    <x v="13"/>
    <x v="3"/>
  </r>
  <r>
    <x v="19"/>
    <n v="42929"/>
    <n v="12"/>
    <s v="High School"/>
    <n v="0.79"/>
    <n v="1.47"/>
    <x v="46"/>
    <x v="2"/>
    <n v="0.91"/>
    <n v="0.34"/>
    <n v="0.42"/>
    <n v="0.47"/>
    <n v="0.63"/>
    <n v="0.99"/>
    <n v="0.6"/>
    <n v="0.93"/>
    <n v="0.26"/>
    <n v="0.4"/>
    <x v="0"/>
    <s v="Senior"/>
    <x v="16"/>
    <x v="2"/>
  </r>
  <r>
    <x v="8"/>
    <n v="87735"/>
    <n v="6"/>
    <s v="PhD"/>
    <n v="0.32"/>
    <n v="1.48"/>
    <x v="31"/>
    <x v="2"/>
    <n v="0.48"/>
    <n v="0.75"/>
    <n v="0.47"/>
    <n v="0.02"/>
    <n v="0.54"/>
    <n v="0.63"/>
    <n v="0.98"/>
    <n v="0.04"/>
    <n v="0.51"/>
    <n v="0.1"/>
    <x v="0"/>
    <s v="Mid-Level"/>
    <x v="7"/>
    <x v="2"/>
  </r>
  <r>
    <x v="17"/>
    <n v="69029"/>
    <n v="23"/>
    <s v="High School"/>
    <n v="0.61"/>
    <n v="0.73"/>
    <x v="3"/>
    <x v="2"/>
    <n v="0.51"/>
    <n v="0.22"/>
    <n v="0.49"/>
    <n v="0"/>
    <n v="0.86"/>
    <n v="0.01"/>
    <n v="0.01"/>
    <n v="0.61"/>
    <n v="0.97"/>
    <n v="0.86"/>
    <x v="0"/>
    <s v="Expert/Late"/>
    <x v="15"/>
    <x v="0"/>
  </r>
  <r>
    <x v="10"/>
    <n v="50387"/>
    <n v="18"/>
    <s v="Master's"/>
    <n v="0.2"/>
    <n v="1.1299999999999999"/>
    <x v="12"/>
    <x v="2"/>
    <n v="0.36"/>
    <n v="0.43"/>
    <n v="0.12"/>
    <n v="0.15"/>
    <n v="0.56999999999999995"/>
    <n v="0.1"/>
    <n v="0.2"/>
    <n v="0.23"/>
    <n v="0.44"/>
    <n v="0.05"/>
    <x v="0"/>
    <s v="Senior"/>
    <x v="9"/>
    <x v="1"/>
  </r>
  <r>
    <x v="9"/>
    <n v="94918"/>
    <n v="29"/>
    <s v="PhD"/>
    <n v="0.93"/>
    <n v="0.52"/>
    <x v="83"/>
    <x v="0"/>
    <n v="0.84"/>
    <n v="0.31"/>
    <n v="0.13"/>
    <n v="0.04"/>
    <n v="0.64"/>
    <n v="0.55000000000000004"/>
    <n v="0.23"/>
    <n v="0.83"/>
    <n v="0.74"/>
    <n v="0.28000000000000003"/>
    <x v="0"/>
    <s v="Expert/Late"/>
    <x v="8"/>
    <x v="0"/>
  </r>
  <r>
    <x v="13"/>
    <n v="56154"/>
    <n v="26"/>
    <s v="PhD"/>
    <n v="0.24"/>
    <n v="1.18"/>
    <x v="53"/>
    <x v="2"/>
    <n v="0.69"/>
    <n v="0.24"/>
    <n v="0.56999999999999995"/>
    <n v="0.17"/>
    <n v="0.73"/>
    <n v="0.06"/>
    <n v="0.17"/>
    <n v="0.18"/>
    <n v="0.04"/>
    <n v="0.75"/>
    <x v="0"/>
    <s v="Expert/Late"/>
    <x v="11"/>
    <x v="1"/>
  </r>
  <r>
    <x v="14"/>
    <n v="141634"/>
    <n v="0"/>
    <s v="PhD"/>
    <n v="0.78"/>
    <n v="1.36"/>
    <x v="58"/>
    <x v="2"/>
    <n v="0.12"/>
    <n v="0.56000000000000005"/>
    <n v="0.98"/>
    <n v="0.66"/>
    <n v="0.37"/>
    <n v="0.15"/>
    <n v="0.15"/>
    <n v="0.36"/>
    <n v="0.71"/>
    <n v="0.03"/>
    <x v="1"/>
    <s v="Entry/Junior"/>
    <x v="12"/>
    <x v="0"/>
  </r>
  <r>
    <x v="2"/>
    <n v="50377"/>
    <n v="0"/>
    <s v="PhD"/>
    <n v="0.94"/>
    <n v="1.39"/>
    <x v="17"/>
    <x v="0"/>
    <n v="0.02"/>
    <n v="0.98"/>
    <n v="0.37"/>
    <n v="0.87"/>
    <n v="0.19"/>
    <n v="0.45"/>
    <n v="0.04"/>
    <n v="0.04"/>
    <n v="0.94"/>
    <n v="0.81"/>
    <x v="0"/>
    <s v="Entry/Junior"/>
    <x v="2"/>
    <x v="0"/>
  </r>
  <r>
    <x v="11"/>
    <n v="74516"/>
    <n v="10"/>
    <s v="High School"/>
    <n v="0.53"/>
    <n v="1.25"/>
    <x v="30"/>
    <x v="2"/>
    <n v="0.76"/>
    <n v="0.49"/>
    <n v="0.64"/>
    <n v="0.96"/>
    <n v="0.47"/>
    <n v="0.42"/>
    <n v="0.91"/>
    <n v="0.9"/>
    <n v="0.99"/>
    <n v="0.55000000000000004"/>
    <x v="0"/>
    <s v="Mid-Level"/>
    <x v="10"/>
    <x v="2"/>
  </r>
  <r>
    <x v="8"/>
    <n v="129895"/>
    <n v="29"/>
    <s v="High School"/>
    <n v="0.24"/>
    <n v="0.53"/>
    <x v="31"/>
    <x v="2"/>
    <n v="0.23"/>
    <n v="0.61"/>
    <n v="0.92"/>
    <n v="0.95"/>
    <n v="0"/>
    <n v="0.32"/>
    <n v="0.84"/>
    <n v="0.54"/>
    <n v="0.81"/>
    <n v="0.85"/>
    <x v="1"/>
    <s v="Expert/Late"/>
    <x v="7"/>
    <x v="2"/>
  </r>
  <r>
    <x v="6"/>
    <n v="41329"/>
    <n v="24"/>
    <s v="Bachelor's"/>
    <n v="0.33"/>
    <n v="0.72"/>
    <x v="26"/>
    <x v="2"/>
    <n v="0.31"/>
    <n v="0.34"/>
    <n v="0.9"/>
    <n v="0.14000000000000001"/>
    <n v="0.57999999999999996"/>
    <n v="0.78"/>
    <n v="0.27"/>
    <n v="0.84"/>
    <n v="0.77"/>
    <n v="0.49"/>
    <x v="0"/>
    <s v="Expert/Late"/>
    <x v="5"/>
    <x v="0"/>
  </r>
  <r>
    <x v="16"/>
    <n v="40013"/>
    <n v="21"/>
    <s v="High School"/>
    <n v="0.97"/>
    <n v="1.1200000000000001"/>
    <x v="35"/>
    <x v="0"/>
    <n v="0.89"/>
    <n v="0.42"/>
    <n v="0.56000000000000005"/>
    <n v="0.86"/>
    <n v="0.39"/>
    <n v="0.77"/>
    <n v="0.26"/>
    <n v="0.7"/>
    <n v="0.51"/>
    <n v="0.16"/>
    <x v="0"/>
    <s v="Expert/Late"/>
    <x v="14"/>
    <x v="0"/>
  </r>
  <r>
    <x v="4"/>
    <n v="120777"/>
    <n v="5"/>
    <s v="Bachelor's"/>
    <n v="0.28000000000000003"/>
    <n v="1.43"/>
    <x v="72"/>
    <x v="2"/>
    <n v="0.51"/>
    <n v="0.26"/>
    <n v="0.1"/>
    <n v="0.16"/>
    <n v="0.52"/>
    <n v="0.31"/>
    <n v="0.04"/>
    <n v="0.46"/>
    <n v="0.75"/>
    <n v="0.89"/>
    <x v="1"/>
    <s v="Early Career"/>
    <x v="4"/>
    <x v="2"/>
  </r>
  <r>
    <x v="13"/>
    <n v="107011"/>
    <n v="24"/>
    <s v="Master's"/>
    <n v="0.72"/>
    <n v="0.86"/>
    <x v="11"/>
    <x v="2"/>
    <n v="0.73"/>
    <n v="0.73"/>
    <n v="0.42"/>
    <n v="0.54"/>
    <n v="0.92"/>
    <n v="0.63"/>
    <n v="0.64"/>
    <n v="0.78"/>
    <n v="0.12"/>
    <n v="0.52"/>
    <x v="1"/>
    <s v="Expert/Late"/>
    <x v="11"/>
    <x v="1"/>
  </r>
  <r>
    <x v="6"/>
    <n v="116377"/>
    <n v="6"/>
    <s v="PhD"/>
    <n v="0.36"/>
    <n v="0.79"/>
    <x v="22"/>
    <x v="2"/>
    <n v="0.22"/>
    <n v="0.56000000000000005"/>
    <n v="0.16"/>
    <n v="0.57999999999999996"/>
    <n v="0.6"/>
    <n v="0.42"/>
    <n v="0.38"/>
    <n v="0.25"/>
    <n v="0.33"/>
    <n v="0.5"/>
    <x v="1"/>
    <s v="Mid-Level"/>
    <x v="5"/>
    <x v="0"/>
  </r>
  <r>
    <x v="3"/>
    <n v="67630"/>
    <n v="25"/>
    <s v="High School"/>
    <n v="0.78"/>
    <n v="1.21"/>
    <x v="6"/>
    <x v="2"/>
    <n v="0.1"/>
    <n v="0"/>
    <n v="0.6"/>
    <n v="0.21"/>
    <n v="0.01"/>
    <n v="0.36"/>
    <n v="0.96"/>
    <n v="0.69"/>
    <n v="0.86"/>
    <n v="0.14000000000000001"/>
    <x v="0"/>
    <s v="Expert/Late"/>
    <x v="3"/>
    <x v="1"/>
  </r>
  <r>
    <x v="15"/>
    <n v="96360"/>
    <n v="15"/>
    <s v="Master's"/>
    <n v="0.66"/>
    <n v="0.8"/>
    <x v="34"/>
    <x v="1"/>
    <n v="0.37"/>
    <n v="0.4"/>
    <n v="0.27"/>
    <n v="0.22"/>
    <n v="0.36"/>
    <n v="0.64"/>
    <n v="0.95"/>
    <n v="0.7"/>
    <n v="0.78"/>
    <n v="0.31"/>
    <x v="0"/>
    <s v="Senior"/>
    <x v="13"/>
    <x v="3"/>
  </r>
  <r>
    <x v="18"/>
    <n v="103850"/>
    <n v="7"/>
    <s v="Master's"/>
    <n v="0.28999999999999998"/>
    <n v="0.9"/>
    <x v="29"/>
    <x v="1"/>
    <n v="0.94"/>
    <n v="0.81"/>
    <n v="0.27"/>
    <n v="0.82"/>
    <n v="0.41"/>
    <n v="0.18"/>
    <n v="0.46"/>
    <n v="0.56000000000000005"/>
    <n v="0.76"/>
    <n v="0.35"/>
    <x v="1"/>
    <s v="Mid-Level"/>
    <x v="13"/>
    <x v="3"/>
  </r>
  <r>
    <x v="5"/>
    <n v="117133"/>
    <n v="23"/>
    <s v="High School"/>
    <n v="0.09"/>
    <n v="0.61"/>
    <x v="21"/>
    <x v="1"/>
    <n v="0.95"/>
    <n v="0.97"/>
    <n v="0.3"/>
    <n v="0.19"/>
    <n v="0.98"/>
    <n v="0.99"/>
    <n v="0.08"/>
    <n v="0.75"/>
    <n v="0.28999999999999998"/>
    <n v="0.91"/>
    <x v="1"/>
    <s v="Expert/Late"/>
    <x v="3"/>
    <x v="1"/>
  </r>
  <r>
    <x v="18"/>
    <n v="125065"/>
    <n v="13"/>
    <s v="Master's"/>
    <n v="0.89"/>
    <n v="0.5"/>
    <x v="82"/>
    <x v="1"/>
    <n v="0.34"/>
    <n v="0.43"/>
    <n v="0.43"/>
    <n v="0.65"/>
    <n v="0.02"/>
    <n v="0.69"/>
    <n v="0.02"/>
    <n v="0.19"/>
    <n v="0.61"/>
    <n v="0.09"/>
    <x v="1"/>
    <s v="Senior"/>
    <x v="13"/>
    <x v="3"/>
  </r>
  <r>
    <x v="0"/>
    <n v="147600"/>
    <n v="8"/>
    <s v="Master's"/>
    <n v="0.19"/>
    <n v="0.92"/>
    <x v="90"/>
    <x v="0"/>
    <n v="0.5"/>
    <n v="0.52"/>
    <n v="0.22"/>
    <n v="0.52"/>
    <n v="0.48"/>
    <n v="0.21"/>
    <n v="0.99"/>
    <n v="0.87"/>
    <n v="0.89"/>
    <n v="0.69"/>
    <x v="1"/>
    <s v="Mid-Level"/>
    <x v="0"/>
    <x v="0"/>
  </r>
  <r>
    <x v="3"/>
    <n v="96333"/>
    <n v="15"/>
    <s v="Master's"/>
    <n v="0.82"/>
    <n v="0.54"/>
    <x v="11"/>
    <x v="2"/>
    <n v="0.4"/>
    <n v="0.21"/>
    <n v="0.38"/>
    <n v="0.98"/>
    <n v="0.72"/>
    <n v="0.3"/>
    <n v="0.61"/>
    <n v="0.25"/>
    <n v="0.61"/>
    <n v="0.9"/>
    <x v="0"/>
    <s v="Senior"/>
    <x v="3"/>
    <x v="1"/>
  </r>
  <r>
    <x v="6"/>
    <n v="126847"/>
    <n v="29"/>
    <s v="High School"/>
    <n v="0.73"/>
    <n v="0.95"/>
    <x v="50"/>
    <x v="2"/>
    <n v="0.7"/>
    <n v="0.81"/>
    <n v="0.66"/>
    <n v="0.98"/>
    <n v="0.82"/>
    <n v="0.78"/>
    <n v="0.85"/>
    <n v="0.28000000000000003"/>
    <n v="0.43"/>
    <n v="0.56000000000000005"/>
    <x v="1"/>
    <s v="Expert/Late"/>
    <x v="5"/>
    <x v="0"/>
  </r>
  <r>
    <x v="16"/>
    <n v="92244"/>
    <n v="20"/>
    <s v="PhD"/>
    <n v="0.85"/>
    <n v="0.53"/>
    <x v="73"/>
    <x v="0"/>
    <n v="0.88"/>
    <n v="0.06"/>
    <n v="0.23"/>
    <n v="0.35"/>
    <n v="0.75"/>
    <n v="0.56000000000000005"/>
    <n v="0.95"/>
    <n v="0.23"/>
    <n v="0.87"/>
    <n v="0.28000000000000003"/>
    <x v="0"/>
    <s v="Senior"/>
    <x v="14"/>
    <x v="0"/>
  </r>
  <r>
    <x v="15"/>
    <n v="93810"/>
    <n v="28"/>
    <s v="High School"/>
    <n v="0.5"/>
    <n v="0.56999999999999995"/>
    <x v="18"/>
    <x v="1"/>
    <n v="0.36"/>
    <n v="0.16"/>
    <n v="0.86"/>
    <n v="0.39"/>
    <n v="0.98"/>
    <n v="0.9"/>
    <n v="0.19"/>
    <n v="0.51"/>
    <n v="0.6"/>
    <n v="0.82"/>
    <x v="0"/>
    <s v="Expert/Late"/>
    <x v="13"/>
    <x v="3"/>
  </r>
  <r>
    <x v="5"/>
    <n v="127211"/>
    <n v="12"/>
    <s v="PhD"/>
    <n v="0.62"/>
    <n v="0.54"/>
    <x v="7"/>
    <x v="1"/>
    <n v="0.88"/>
    <n v="0.71"/>
    <n v="0.87"/>
    <n v="0.67"/>
    <n v="0.04"/>
    <n v="0.97"/>
    <n v="0.92"/>
    <n v="0.13"/>
    <n v="0.11"/>
    <n v="0.54"/>
    <x v="1"/>
    <s v="Senior"/>
    <x v="3"/>
    <x v="1"/>
  </r>
  <r>
    <x v="6"/>
    <n v="35455"/>
    <n v="12"/>
    <s v="High School"/>
    <n v="0.38"/>
    <n v="0.64"/>
    <x v="11"/>
    <x v="2"/>
    <n v="0.34"/>
    <n v="0.35"/>
    <n v="0.64"/>
    <n v="0.89"/>
    <n v="0.56000000000000005"/>
    <n v="0.69"/>
    <n v="0.66"/>
    <n v="0.55000000000000004"/>
    <n v="0.31"/>
    <n v="0.38"/>
    <x v="0"/>
    <s v="Senior"/>
    <x v="5"/>
    <x v="0"/>
  </r>
  <r>
    <x v="14"/>
    <n v="37289"/>
    <n v="16"/>
    <s v="Master's"/>
    <n v="0.95"/>
    <n v="1.38"/>
    <x v="67"/>
    <x v="0"/>
    <n v="0.06"/>
    <n v="0.87"/>
    <n v="0.61"/>
    <n v="0.3"/>
    <n v="0.56000000000000005"/>
    <n v="0.22"/>
    <n v="0.95"/>
    <n v="0.83"/>
    <n v="0.96"/>
    <n v="0.19"/>
    <x v="0"/>
    <s v="Senior"/>
    <x v="12"/>
    <x v="0"/>
  </r>
  <r>
    <x v="9"/>
    <n v="81428"/>
    <n v="5"/>
    <s v="Master's"/>
    <n v="0.56000000000000005"/>
    <n v="0.82"/>
    <x v="90"/>
    <x v="0"/>
    <n v="0.94"/>
    <n v="0.69"/>
    <n v="0.36"/>
    <n v="1"/>
    <n v="0.35"/>
    <n v="0.81"/>
    <n v="0.78"/>
    <n v="0.72"/>
    <n v="0.67"/>
    <n v="0.11"/>
    <x v="0"/>
    <s v="Early Career"/>
    <x v="8"/>
    <x v="0"/>
  </r>
  <r>
    <x v="6"/>
    <n v="123890"/>
    <n v="22"/>
    <s v="Master's"/>
    <n v="0.16"/>
    <n v="1.1000000000000001"/>
    <x v="10"/>
    <x v="2"/>
    <n v="0.17"/>
    <n v="0.56000000000000005"/>
    <n v="0.84"/>
    <n v="0.38"/>
    <n v="0.08"/>
    <n v="0.62"/>
    <n v="0.77"/>
    <n v="0.3"/>
    <n v="0.69"/>
    <n v="0.08"/>
    <x v="1"/>
    <s v="Expert/Late"/>
    <x v="5"/>
    <x v="0"/>
  </r>
  <r>
    <x v="13"/>
    <n v="67422"/>
    <n v="2"/>
    <s v="PhD"/>
    <n v="0.47"/>
    <n v="1.28"/>
    <x v="30"/>
    <x v="2"/>
    <n v="0.45"/>
    <n v="0.63"/>
    <n v="0.62"/>
    <n v="0.52"/>
    <n v="0.33"/>
    <n v="0.67"/>
    <n v="0.84"/>
    <n v="0.15"/>
    <n v="0.34"/>
    <n v="0.67"/>
    <x v="0"/>
    <s v="Entry/Junior"/>
    <x v="11"/>
    <x v="1"/>
  </r>
  <r>
    <x v="4"/>
    <n v="62947"/>
    <n v="12"/>
    <s v="Bachelor's"/>
    <n v="0.22"/>
    <n v="0.72"/>
    <x v="53"/>
    <x v="2"/>
    <n v="0.65"/>
    <n v="0.75"/>
    <n v="0.68"/>
    <n v="0.92"/>
    <n v="0.15"/>
    <n v="0.32"/>
    <n v="0.34"/>
    <n v="0.23"/>
    <n v="0.14000000000000001"/>
    <n v="0.49"/>
    <x v="0"/>
    <s v="Senior"/>
    <x v="4"/>
    <x v="2"/>
  </r>
  <r>
    <x v="0"/>
    <n v="149554"/>
    <n v="3"/>
    <s v="High School"/>
    <n v="0.26"/>
    <n v="1.29"/>
    <x v="17"/>
    <x v="0"/>
    <n v="0.88"/>
    <n v="0.72"/>
    <n v="0.17"/>
    <n v="0.37"/>
    <n v="0.05"/>
    <n v="0.64"/>
    <n v="0.45"/>
    <n v="0.56999999999999995"/>
    <n v="0.98"/>
    <n v="0.4"/>
    <x v="1"/>
    <s v="Early Career"/>
    <x v="0"/>
    <x v="0"/>
  </r>
  <r>
    <x v="5"/>
    <n v="66497"/>
    <n v="8"/>
    <s v="High School"/>
    <n v="0.15"/>
    <n v="0.64"/>
    <x v="82"/>
    <x v="1"/>
    <n v="0.75"/>
    <n v="0.56000000000000005"/>
    <n v="0.87"/>
    <n v="0.32"/>
    <n v="0.6"/>
    <n v="0.66"/>
    <n v="0.28000000000000003"/>
    <n v="0.4"/>
    <n v="0.59"/>
    <n v="0.02"/>
    <x v="0"/>
    <s v="Mid-Level"/>
    <x v="3"/>
    <x v="1"/>
  </r>
  <r>
    <x v="3"/>
    <n v="91140"/>
    <n v="6"/>
    <s v="Master's"/>
    <n v="0.11"/>
    <n v="0.55000000000000004"/>
    <x v="65"/>
    <x v="2"/>
    <n v="0.5"/>
    <n v="0.33"/>
    <n v="0.44"/>
    <n v="0.08"/>
    <n v="0.23"/>
    <n v="0.1"/>
    <n v="0.23"/>
    <n v="0.7"/>
    <n v="0.57999999999999996"/>
    <n v="0.33"/>
    <x v="0"/>
    <s v="Mid-Level"/>
    <x v="3"/>
    <x v="1"/>
  </r>
  <r>
    <x v="13"/>
    <n v="147342"/>
    <n v="14"/>
    <s v="High School"/>
    <n v="1"/>
    <n v="1.27"/>
    <x v="12"/>
    <x v="2"/>
    <n v="0.03"/>
    <n v="0.06"/>
    <n v="0.71"/>
    <n v="0.19"/>
    <n v="0.43"/>
    <n v="0.18"/>
    <n v="0.18"/>
    <n v="0.11"/>
    <n v="0.59"/>
    <n v="0.74"/>
    <x v="1"/>
    <s v="Senior"/>
    <x v="11"/>
    <x v="1"/>
  </r>
  <r>
    <x v="1"/>
    <n v="119647"/>
    <n v="23"/>
    <s v="Bachelor's"/>
    <n v="0.28000000000000003"/>
    <n v="1.1599999999999999"/>
    <x v="18"/>
    <x v="1"/>
    <n v="0.7"/>
    <n v="0.76"/>
    <n v="0.03"/>
    <n v="0.38"/>
    <n v="0.73"/>
    <n v="0.38"/>
    <n v="0.01"/>
    <n v="0.34"/>
    <n v="0.87"/>
    <n v="0.95"/>
    <x v="1"/>
    <s v="Expert/Late"/>
    <x v="1"/>
    <x v="1"/>
  </r>
  <r>
    <x v="9"/>
    <n v="31234"/>
    <n v="28"/>
    <s v="High School"/>
    <n v="0.31"/>
    <n v="0.97"/>
    <x v="39"/>
    <x v="0"/>
    <n v="0.17"/>
    <n v="0.49"/>
    <n v="0.74"/>
    <n v="0.22"/>
    <n v="0.91"/>
    <n v="0.17"/>
    <n v="0.56000000000000005"/>
    <n v="0.78"/>
    <n v="0.21"/>
    <n v="0.3"/>
    <x v="0"/>
    <s v="Expert/Late"/>
    <x v="8"/>
    <x v="0"/>
  </r>
  <r>
    <x v="14"/>
    <n v="34677"/>
    <n v="0"/>
    <s v="Master's"/>
    <n v="0.94"/>
    <n v="0.99"/>
    <x v="28"/>
    <x v="0"/>
    <n v="0.83"/>
    <n v="0.56999999999999995"/>
    <n v="0.06"/>
    <n v="0.45"/>
    <n v="0.43"/>
    <n v="0.15"/>
    <n v="0.42"/>
    <n v="0.28000000000000003"/>
    <n v="0.7"/>
    <n v="0.01"/>
    <x v="0"/>
    <s v="Entry/Junior"/>
    <x v="12"/>
    <x v="0"/>
  </r>
  <r>
    <x v="12"/>
    <n v="125288"/>
    <n v="8"/>
    <s v="Master's"/>
    <n v="0.92"/>
    <n v="0.93"/>
    <x v="49"/>
    <x v="2"/>
    <n v="0.79"/>
    <n v="0.85"/>
    <n v="0.21"/>
    <n v="0.71"/>
    <n v="0.62"/>
    <n v="0.75"/>
    <n v="0.79"/>
    <n v="0.66"/>
    <n v="0.96"/>
    <n v="0.86"/>
    <x v="1"/>
    <s v="Mid-Level"/>
    <x v="3"/>
    <x v="1"/>
  </r>
  <r>
    <x v="0"/>
    <n v="77540"/>
    <n v="13"/>
    <s v="PhD"/>
    <n v="0.55000000000000004"/>
    <n v="1.25"/>
    <x v="0"/>
    <x v="0"/>
    <n v="0.04"/>
    <n v="0.21"/>
    <n v="0.08"/>
    <n v="0.11"/>
    <n v="0.02"/>
    <n v="0.42"/>
    <n v="0.18"/>
    <n v="0.86"/>
    <n v="0.75"/>
    <n v="0.56999999999999995"/>
    <x v="0"/>
    <s v="Senior"/>
    <x v="0"/>
    <x v="0"/>
  </r>
  <r>
    <x v="6"/>
    <n v="62953"/>
    <n v="29"/>
    <s v="High School"/>
    <n v="0.26"/>
    <n v="0.97"/>
    <x v="23"/>
    <x v="2"/>
    <n v="0.78"/>
    <n v="0.08"/>
    <n v="0.71"/>
    <n v="0.74"/>
    <n v="0.56000000000000005"/>
    <n v="0.21"/>
    <n v="0.54"/>
    <n v="0.5"/>
    <n v="0.48"/>
    <n v="0.46"/>
    <x v="0"/>
    <s v="Expert/Late"/>
    <x v="5"/>
    <x v="0"/>
  </r>
  <r>
    <x v="14"/>
    <n v="99754"/>
    <n v="1"/>
    <s v="Master's"/>
    <n v="0.18"/>
    <n v="0.6"/>
    <x v="39"/>
    <x v="0"/>
    <n v="0.26"/>
    <n v="0.25"/>
    <n v="0.21"/>
    <n v="0.74"/>
    <n v="0.82"/>
    <n v="0.33"/>
    <n v="0.31"/>
    <n v="0.84"/>
    <n v="0.62"/>
    <n v="0.28999999999999998"/>
    <x v="0"/>
    <s v="Entry/Junior"/>
    <x v="12"/>
    <x v="0"/>
  </r>
  <r>
    <x v="4"/>
    <n v="114865"/>
    <n v="26"/>
    <s v="High School"/>
    <n v="0.34"/>
    <n v="1.0900000000000001"/>
    <x v="58"/>
    <x v="2"/>
    <n v="0.3"/>
    <n v="0.93"/>
    <n v="0.32"/>
    <n v="0.54"/>
    <n v="0.46"/>
    <n v="0.78"/>
    <n v="0.06"/>
    <n v="0.63"/>
    <n v="0.76"/>
    <n v="0.47"/>
    <x v="1"/>
    <s v="Expert/Late"/>
    <x v="4"/>
    <x v="2"/>
  </r>
  <r>
    <x v="14"/>
    <n v="59904"/>
    <n v="9"/>
    <s v="Bachelor's"/>
    <n v="0.24"/>
    <n v="1.18"/>
    <x v="24"/>
    <x v="0"/>
    <n v="0.42"/>
    <n v="0.56000000000000005"/>
    <n v="0.23"/>
    <n v="0.41"/>
    <n v="0.34"/>
    <n v="0.66"/>
    <n v="0.98"/>
    <n v="0.81"/>
    <n v="0.19"/>
    <n v="0.57999999999999996"/>
    <x v="0"/>
    <s v="Mid-Level"/>
    <x v="12"/>
    <x v="0"/>
  </r>
  <r>
    <x v="17"/>
    <n v="53473"/>
    <n v="25"/>
    <s v="Master's"/>
    <n v="0.25"/>
    <n v="0.67"/>
    <x v="87"/>
    <x v="2"/>
    <n v="0.68"/>
    <n v="0.5"/>
    <n v="0.93"/>
    <n v="0.21"/>
    <n v="0.36"/>
    <n v="0.33"/>
    <n v="0.24"/>
    <n v="0.99"/>
    <n v="0.39"/>
    <n v="0.94"/>
    <x v="0"/>
    <s v="Expert/Late"/>
    <x v="15"/>
    <x v="0"/>
  </r>
  <r>
    <x v="2"/>
    <n v="34564"/>
    <n v="0"/>
    <s v="Bachelor's"/>
    <n v="0.2"/>
    <n v="0.62"/>
    <x v="32"/>
    <x v="0"/>
    <n v="0.03"/>
    <n v="0.96"/>
    <n v="0.42"/>
    <n v="0.25"/>
    <n v="0.62"/>
    <n v="0.13"/>
    <n v="7.0000000000000007E-2"/>
    <n v="0.83"/>
    <n v="0.42"/>
    <n v="0.52"/>
    <x v="0"/>
    <s v="Entry/Junior"/>
    <x v="2"/>
    <x v="0"/>
  </r>
  <r>
    <x v="8"/>
    <n v="128259"/>
    <n v="26"/>
    <s v="Master's"/>
    <n v="0.37"/>
    <n v="1.01"/>
    <x v="45"/>
    <x v="2"/>
    <n v="0.5"/>
    <n v="0.78"/>
    <n v="0.12"/>
    <n v="0.06"/>
    <n v="0.16"/>
    <n v="0.77"/>
    <n v="0.76"/>
    <n v="0.14000000000000001"/>
    <n v="0.03"/>
    <n v="0.69"/>
    <x v="1"/>
    <s v="Expert/Late"/>
    <x v="7"/>
    <x v="2"/>
  </r>
  <r>
    <x v="13"/>
    <n v="144486"/>
    <n v="28"/>
    <s v="Master's"/>
    <n v="0.75"/>
    <n v="0.7"/>
    <x v="68"/>
    <x v="2"/>
    <n v="0.76"/>
    <n v="0.26"/>
    <n v="0.53"/>
    <n v="0.31"/>
    <n v="0.23"/>
    <n v="0.97"/>
    <n v="0.91"/>
    <n v="0.45"/>
    <n v="0.14000000000000001"/>
    <n v="0.73"/>
    <x v="1"/>
    <s v="Expert/Late"/>
    <x v="11"/>
    <x v="1"/>
  </r>
  <r>
    <x v="12"/>
    <n v="136766"/>
    <n v="3"/>
    <s v="Master's"/>
    <n v="0.17"/>
    <n v="0.88"/>
    <x v="50"/>
    <x v="2"/>
    <n v="0.1"/>
    <n v="0.56999999999999995"/>
    <n v="0.02"/>
    <n v="0.89"/>
    <n v="0.92"/>
    <n v="0.73"/>
    <n v="0.47"/>
    <n v="0.25"/>
    <n v="0.74"/>
    <n v="0.93"/>
    <x v="1"/>
    <s v="Early Career"/>
    <x v="3"/>
    <x v="1"/>
  </r>
  <r>
    <x v="17"/>
    <n v="139097"/>
    <n v="23"/>
    <s v="Bachelor's"/>
    <n v="0.47"/>
    <n v="0.82"/>
    <x v="30"/>
    <x v="2"/>
    <n v="0.41"/>
    <n v="0.95"/>
    <n v="0.26"/>
    <n v="0.49"/>
    <n v="0.95"/>
    <n v="0.48"/>
    <n v="0.86"/>
    <n v="0.06"/>
    <n v="0.95"/>
    <n v="0.19"/>
    <x v="1"/>
    <s v="Expert/Late"/>
    <x v="15"/>
    <x v="0"/>
  </r>
  <r>
    <x v="9"/>
    <n v="97004"/>
    <n v="8"/>
    <s v="Bachelor's"/>
    <n v="0.18"/>
    <n v="0.94"/>
    <x v="80"/>
    <x v="0"/>
    <n v="0.43"/>
    <n v="0.25"/>
    <n v="0.97"/>
    <n v="0.31"/>
    <n v="0.65"/>
    <n v="0.14000000000000001"/>
    <n v="0.82"/>
    <n v="0.54"/>
    <n v="0.98"/>
    <n v="0.42"/>
    <x v="0"/>
    <s v="Mid-Level"/>
    <x v="8"/>
    <x v="0"/>
  </r>
  <r>
    <x v="2"/>
    <n v="87143"/>
    <n v="25"/>
    <s v="Bachelor's"/>
    <n v="0.35"/>
    <n v="1.24"/>
    <x v="83"/>
    <x v="0"/>
    <n v="0.78"/>
    <n v="7.0000000000000007E-2"/>
    <n v="0.57999999999999996"/>
    <n v="0.93"/>
    <n v="0.11"/>
    <n v="0.09"/>
    <n v="0.72"/>
    <n v="0.32"/>
    <n v="0.66"/>
    <n v="0.55000000000000004"/>
    <x v="0"/>
    <s v="Expert/Late"/>
    <x v="2"/>
    <x v="0"/>
  </r>
  <r>
    <x v="1"/>
    <n v="86668"/>
    <n v="20"/>
    <s v="Bachelor's"/>
    <n v="0.89"/>
    <n v="1.18"/>
    <x v="54"/>
    <x v="1"/>
    <n v="0.26"/>
    <n v="0.88"/>
    <n v="0.59"/>
    <n v="0.79"/>
    <n v="0.45"/>
    <n v="0.1"/>
    <n v="0.33"/>
    <n v="0.16"/>
    <n v="0.78"/>
    <n v="0.7"/>
    <x v="0"/>
    <s v="Senior"/>
    <x v="1"/>
    <x v="1"/>
  </r>
  <r>
    <x v="17"/>
    <n v="45027"/>
    <n v="5"/>
    <s v="Bachelor's"/>
    <n v="0.43"/>
    <n v="1.21"/>
    <x v="87"/>
    <x v="2"/>
    <n v="0.71"/>
    <n v="0.55000000000000004"/>
    <n v="0.25"/>
    <n v="0.67"/>
    <n v="0.88"/>
    <n v="0.31"/>
    <n v="0.81"/>
    <n v="0.34"/>
    <n v="0.82"/>
    <n v="0.05"/>
    <x v="0"/>
    <s v="Early Career"/>
    <x v="15"/>
    <x v="0"/>
  </r>
  <r>
    <x v="19"/>
    <n v="86546"/>
    <n v="8"/>
    <s v="Bachelor's"/>
    <n v="0.11"/>
    <n v="1.37"/>
    <x v="50"/>
    <x v="2"/>
    <n v="0.59"/>
    <n v="0.84"/>
    <n v="0.05"/>
    <n v="0.39"/>
    <n v="0.64"/>
    <n v="0.4"/>
    <n v="0.03"/>
    <n v="0.65"/>
    <n v="0.39"/>
    <n v="0.02"/>
    <x v="0"/>
    <s v="Mid-Level"/>
    <x v="16"/>
    <x v="2"/>
  </r>
  <r>
    <x v="17"/>
    <n v="101621"/>
    <n v="7"/>
    <s v="Master's"/>
    <n v="0.22"/>
    <n v="1.01"/>
    <x v="49"/>
    <x v="2"/>
    <n v="0.36"/>
    <n v="0.75"/>
    <n v="0.81"/>
    <n v="0.8"/>
    <n v="0.7"/>
    <n v="0.54"/>
    <n v="0.55000000000000004"/>
    <n v="0.95"/>
    <n v="0.88"/>
    <n v="0.65"/>
    <x v="1"/>
    <s v="Mid-Level"/>
    <x v="15"/>
    <x v="0"/>
  </r>
  <r>
    <x v="13"/>
    <n v="114191"/>
    <n v="24"/>
    <s v="PhD"/>
    <n v="0.73"/>
    <n v="0.56000000000000005"/>
    <x v="26"/>
    <x v="2"/>
    <n v="0.55000000000000004"/>
    <n v="0.5"/>
    <n v="0.28999999999999998"/>
    <n v="0"/>
    <n v="0.06"/>
    <n v="0.26"/>
    <n v="0.54"/>
    <n v="0.08"/>
    <n v="0.97"/>
    <n v="0.41"/>
    <x v="1"/>
    <s v="Expert/Late"/>
    <x v="11"/>
    <x v="1"/>
  </r>
  <r>
    <x v="7"/>
    <n v="41918"/>
    <n v="24"/>
    <s v="High School"/>
    <n v="0.53"/>
    <n v="0.56000000000000005"/>
    <x v="75"/>
    <x v="1"/>
    <n v="0.46"/>
    <n v="0.18"/>
    <n v="0.16"/>
    <n v="0.36"/>
    <n v="0.56999999999999995"/>
    <n v="0.42"/>
    <n v="0.6"/>
    <n v="0.71"/>
    <n v="0.75"/>
    <n v="0.4"/>
    <x v="0"/>
    <s v="Expert/Late"/>
    <x v="6"/>
    <x v="3"/>
  </r>
  <r>
    <x v="9"/>
    <n v="130213"/>
    <n v="10"/>
    <s v="PhD"/>
    <n v="0.14000000000000001"/>
    <n v="1.01"/>
    <x v="28"/>
    <x v="0"/>
    <n v="0.24"/>
    <n v="0.57999999999999996"/>
    <n v="0.74"/>
    <n v="0.1"/>
    <n v="0.21"/>
    <n v="0.99"/>
    <n v="0.34"/>
    <n v="0.28000000000000003"/>
    <n v="0.09"/>
    <n v="0.69"/>
    <x v="1"/>
    <s v="Mid-Level"/>
    <x v="8"/>
    <x v="0"/>
  </r>
  <r>
    <x v="17"/>
    <n v="88561"/>
    <n v="22"/>
    <s v="Master's"/>
    <n v="0.16"/>
    <n v="1.1299999999999999"/>
    <x v="50"/>
    <x v="2"/>
    <n v="0.56000000000000005"/>
    <n v="0.99"/>
    <n v="0.03"/>
    <n v="0.91"/>
    <n v="0.84"/>
    <n v="0.42"/>
    <n v="0.88"/>
    <n v="0.65"/>
    <n v="0.89"/>
    <n v="0.59"/>
    <x v="0"/>
    <s v="Expert/Late"/>
    <x v="15"/>
    <x v="0"/>
  </r>
  <r>
    <x v="1"/>
    <n v="132013"/>
    <n v="1"/>
    <s v="High School"/>
    <n v="0.57999999999999996"/>
    <n v="0.68"/>
    <x v="63"/>
    <x v="1"/>
    <n v="0.65"/>
    <n v="0.95"/>
    <n v="0.59"/>
    <n v="0.8"/>
    <n v="0.17"/>
    <n v="0.65"/>
    <n v="0.73"/>
    <n v="0.04"/>
    <n v="0.1"/>
    <n v="0.78"/>
    <x v="1"/>
    <s v="Entry/Junior"/>
    <x v="1"/>
    <x v="1"/>
  </r>
  <r>
    <x v="0"/>
    <n v="67010"/>
    <n v="19"/>
    <s v="Bachelor's"/>
    <n v="0.41"/>
    <n v="1.42"/>
    <x v="60"/>
    <x v="0"/>
    <n v="0.76"/>
    <n v="0.79"/>
    <n v="0.21"/>
    <n v="0.19"/>
    <n v="0.98"/>
    <n v="0.7"/>
    <n v="0.69"/>
    <n v="0.28999999999999998"/>
    <n v="0.89"/>
    <n v="0.04"/>
    <x v="0"/>
    <s v="Senior"/>
    <x v="0"/>
    <x v="0"/>
  </r>
  <r>
    <x v="19"/>
    <n v="131807"/>
    <n v="7"/>
    <s v="Master's"/>
    <n v="0.18"/>
    <n v="1.21"/>
    <x v="31"/>
    <x v="2"/>
    <n v="0.53"/>
    <n v="0.01"/>
    <n v="0.87"/>
    <n v="0.96"/>
    <n v="0.2"/>
    <n v="0.84"/>
    <n v="0.97"/>
    <n v="0.33"/>
    <n v="0.19"/>
    <n v="0.98"/>
    <x v="1"/>
    <s v="Mid-Level"/>
    <x v="16"/>
    <x v="2"/>
  </r>
  <r>
    <x v="13"/>
    <n v="117563"/>
    <n v="2"/>
    <s v="High School"/>
    <n v="0.28000000000000003"/>
    <n v="1.24"/>
    <x v="33"/>
    <x v="2"/>
    <n v="0.68"/>
    <n v="0.71"/>
    <n v="0.69"/>
    <n v="0.34"/>
    <n v="0.31"/>
    <n v="0.43"/>
    <n v="0.81"/>
    <n v="0.94"/>
    <n v="0.46"/>
    <n v="0.09"/>
    <x v="1"/>
    <s v="Entry/Junior"/>
    <x v="11"/>
    <x v="1"/>
  </r>
  <r>
    <x v="18"/>
    <n v="51798"/>
    <n v="0"/>
    <s v="PhD"/>
    <n v="0.08"/>
    <n v="0.66"/>
    <x v="15"/>
    <x v="1"/>
    <n v="0.55000000000000004"/>
    <n v="0.35"/>
    <n v="0.93"/>
    <n v="0.96"/>
    <n v="0.33"/>
    <n v="0.87"/>
    <n v="0.68"/>
    <n v="0.27"/>
    <n v="0.94"/>
    <n v="0.06"/>
    <x v="0"/>
    <s v="Entry/Junior"/>
    <x v="13"/>
    <x v="3"/>
  </r>
  <r>
    <x v="12"/>
    <n v="73701"/>
    <n v="25"/>
    <s v="Master's"/>
    <n v="0.4"/>
    <n v="1.19"/>
    <x v="86"/>
    <x v="2"/>
    <n v="0.89"/>
    <n v="0.66"/>
    <n v="0.28000000000000003"/>
    <n v="0.66"/>
    <n v="0.54"/>
    <n v="0.34"/>
    <n v="0.03"/>
    <n v="0.55000000000000004"/>
    <n v="0.08"/>
    <n v="0.81"/>
    <x v="0"/>
    <s v="Expert/Late"/>
    <x v="3"/>
    <x v="1"/>
  </r>
  <r>
    <x v="13"/>
    <n v="135959"/>
    <n v="29"/>
    <s v="High School"/>
    <n v="0.43"/>
    <n v="0.93"/>
    <x v="43"/>
    <x v="2"/>
    <n v="0.04"/>
    <n v="0.2"/>
    <n v="0.2"/>
    <n v="0.6"/>
    <n v="0.26"/>
    <n v="0.14000000000000001"/>
    <n v="0.02"/>
    <n v="0.84"/>
    <n v="0.97"/>
    <n v="0.7"/>
    <x v="1"/>
    <s v="Expert/Late"/>
    <x v="11"/>
    <x v="1"/>
  </r>
  <r>
    <x v="6"/>
    <n v="129721"/>
    <n v="14"/>
    <s v="Master's"/>
    <n v="0.12"/>
    <n v="0.98"/>
    <x v="8"/>
    <x v="2"/>
    <n v="0.42"/>
    <n v="0.38"/>
    <n v="0.5"/>
    <n v="7.0000000000000007E-2"/>
    <n v="0.04"/>
    <n v="0.06"/>
    <n v="0.2"/>
    <n v="0.28000000000000003"/>
    <n v="0.17"/>
    <n v="0.25"/>
    <x v="1"/>
    <s v="Senior"/>
    <x v="5"/>
    <x v="0"/>
  </r>
  <r>
    <x v="18"/>
    <n v="98132"/>
    <n v="29"/>
    <s v="High School"/>
    <n v="0.15"/>
    <n v="0.79"/>
    <x v="18"/>
    <x v="1"/>
    <n v="0.74"/>
    <n v="0.96"/>
    <n v="0.92"/>
    <n v="0.48"/>
    <n v="0.46"/>
    <n v="0.13"/>
    <n v="0.97"/>
    <n v="0.76"/>
    <n v="0.85"/>
    <n v="0.23"/>
    <x v="0"/>
    <s v="Expert/Late"/>
    <x v="13"/>
    <x v="3"/>
  </r>
  <r>
    <x v="8"/>
    <n v="132945"/>
    <n v="5"/>
    <s v="Master's"/>
    <n v="0.1"/>
    <n v="1.44"/>
    <x v="6"/>
    <x v="2"/>
    <n v="0.6"/>
    <n v="0.15"/>
    <n v="0.8"/>
    <n v="0.19"/>
    <n v="0.81"/>
    <n v="0.4"/>
    <n v="0.57999999999999996"/>
    <n v="0.27"/>
    <n v="0.88"/>
    <n v="0.76"/>
    <x v="1"/>
    <s v="Early Career"/>
    <x v="7"/>
    <x v="2"/>
  </r>
  <r>
    <x v="13"/>
    <n v="141318"/>
    <n v="10"/>
    <s v="High School"/>
    <n v="0.59"/>
    <n v="0.63"/>
    <x v="46"/>
    <x v="2"/>
    <n v="0.53"/>
    <n v="0.64"/>
    <n v="0.56000000000000005"/>
    <n v="0.56000000000000005"/>
    <n v="0.74"/>
    <n v="0.9"/>
    <n v="0.39"/>
    <n v="0.54"/>
    <n v="0.89"/>
    <n v="0.46"/>
    <x v="1"/>
    <s v="Mid-Level"/>
    <x v="11"/>
    <x v="1"/>
  </r>
  <r>
    <x v="17"/>
    <n v="114005"/>
    <n v="26"/>
    <s v="PhD"/>
    <n v="0.77"/>
    <n v="1.38"/>
    <x v="3"/>
    <x v="2"/>
    <n v="0.1"/>
    <n v="0.46"/>
    <n v="0.21"/>
    <n v="0.32"/>
    <n v="0.47"/>
    <n v="0.22"/>
    <n v="0.52"/>
    <n v="0.64"/>
    <n v="0.87"/>
    <n v="0.21"/>
    <x v="1"/>
    <s v="Expert/Late"/>
    <x v="15"/>
    <x v="0"/>
  </r>
  <r>
    <x v="12"/>
    <n v="107974"/>
    <n v="6"/>
    <s v="Bachelor's"/>
    <n v="0.41"/>
    <n v="0.72"/>
    <x v="87"/>
    <x v="2"/>
    <n v="0.88"/>
    <n v="0.14000000000000001"/>
    <n v="0.44"/>
    <n v="0.31"/>
    <n v="0.08"/>
    <n v="0.1"/>
    <n v="0.78"/>
    <n v="0.85"/>
    <n v="0.74"/>
    <n v="0.54"/>
    <x v="1"/>
    <s v="Mid-Level"/>
    <x v="3"/>
    <x v="1"/>
  </r>
  <r>
    <x v="7"/>
    <n v="96214"/>
    <n v="27"/>
    <s v="Master's"/>
    <n v="0.15"/>
    <n v="1.28"/>
    <x v="74"/>
    <x v="1"/>
    <n v="0.75"/>
    <n v="0.23"/>
    <n v="0.83"/>
    <n v="0.56999999999999995"/>
    <n v="0.01"/>
    <n v="0.52"/>
    <n v="0.31"/>
    <n v="0.06"/>
    <n v="0.45"/>
    <n v="0.31"/>
    <x v="0"/>
    <s v="Expert/Late"/>
    <x v="6"/>
    <x v="3"/>
  </r>
  <r>
    <x v="1"/>
    <n v="89876"/>
    <n v="10"/>
    <s v="Master's"/>
    <n v="0.35"/>
    <n v="0.68"/>
    <x v="54"/>
    <x v="1"/>
    <n v="0.12"/>
    <n v="0.08"/>
    <n v="0.91"/>
    <n v="0.9"/>
    <n v="0.83"/>
    <n v="0.23"/>
    <n v="0.73"/>
    <n v="0.59"/>
    <n v="0.05"/>
    <n v="0.9"/>
    <x v="0"/>
    <s v="Mid-Level"/>
    <x v="1"/>
    <x v="1"/>
  </r>
  <r>
    <x v="13"/>
    <n v="144947"/>
    <n v="14"/>
    <s v="Master's"/>
    <n v="0.71"/>
    <n v="0.73"/>
    <x v="43"/>
    <x v="2"/>
    <n v="0.11"/>
    <n v="0.3"/>
    <n v="0.72"/>
    <n v="0.3"/>
    <n v="0.15"/>
    <n v="0.01"/>
    <n v="0.56999999999999995"/>
    <n v="0.97"/>
    <n v="0.48"/>
    <n v="0.21"/>
    <x v="1"/>
    <s v="Senior"/>
    <x v="11"/>
    <x v="1"/>
  </r>
  <r>
    <x v="19"/>
    <n v="129590"/>
    <n v="18"/>
    <s v="Master's"/>
    <n v="0.6"/>
    <n v="1.3"/>
    <x v="8"/>
    <x v="2"/>
    <n v="0.17"/>
    <n v="0.19"/>
    <n v="0.9"/>
    <n v="0.24"/>
    <n v="0.73"/>
    <n v="0.27"/>
    <n v="0.72"/>
    <n v="0.08"/>
    <n v="0.21"/>
    <n v="0.41"/>
    <x v="1"/>
    <s v="Senior"/>
    <x v="16"/>
    <x v="2"/>
  </r>
  <r>
    <x v="5"/>
    <n v="147129"/>
    <n v="29"/>
    <s v="PhD"/>
    <n v="0.35"/>
    <n v="1.07"/>
    <x v="61"/>
    <x v="1"/>
    <n v="0.68"/>
    <n v="0.51"/>
    <n v="0.71"/>
    <n v="0.43"/>
    <n v="0.88"/>
    <n v="0.38"/>
    <n v="0.31"/>
    <n v="0.56000000000000005"/>
    <n v="0.51"/>
    <n v="0.52"/>
    <x v="1"/>
    <s v="Expert/Late"/>
    <x v="3"/>
    <x v="1"/>
  </r>
  <r>
    <x v="18"/>
    <n v="107417"/>
    <n v="7"/>
    <s v="High School"/>
    <n v="0.59"/>
    <n v="1.39"/>
    <x v="42"/>
    <x v="1"/>
    <n v="0.02"/>
    <n v="0.87"/>
    <n v="0.84"/>
    <n v="0.05"/>
    <n v="0.13"/>
    <n v="0.56000000000000005"/>
    <n v="0.04"/>
    <n v="0.41"/>
    <n v="0.98"/>
    <n v="0.17"/>
    <x v="1"/>
    <s v="Mid-Level"/>
    <x v="13"/>
    <x v="3"/>
  </r>
  <r>
    <x v="6"/>
    <n v="75631"/>
    <n v="9"/>
    <s v="Bachelor's"/>
    <n v="0.68"/>
    <n v="0.54"/>
    <x v="12"/>
    <x v="2"/>
    <n v="0.2"/>
    <n v="0.53"/>
    <n v="0.25"/>
    <n v="0.66"/>
    <n v="0.59"/>
    <n v="0.95"/>
    <n v="0.45"/>
    <n v="0.87"/>
    <n v="0.57999999999999996"/>
    <n v="0.91"/>
    <x v="0"/>
    <s v="Mid-Level"/>
    <x v="5"/>
    <x v="0"/>
  </r>
  <r>
    <x v="19"/>
    <n v="85753"/>
    <n v="3"/>
    <s v="High School"/>
    <n v="0.55000000000000004"/>
    <n v="0.89"/>
    <x v="20"/>
    <x v="2"/>
    <n v="0.56999999999999995"/>
    <n v="0.79"/>
    <n v="0.56000000000000005"/>
    <n v="0.28000000000000003"/>
    <n v="0.26"/>
    <n v="0.24"/>
    <n v="0.98"/>
    <n v="0.4"/>
    <n v="0.32"/>
    <n v="0.42"/>
    <x v="0"/>
    <s v="Early Career"/>
    <x v="16"/>
    <x v="2"/>
  </r>
  <r>
    <x v="8"/>
    <n v="91138"/>
    <n v="28"/>
    <s v="Bachelor's"/>
    <n v="0.2"/>
    <n v="1.01"/>
    <x v="69"/>
    <x v="2"/>
    <n v="0.88"/>
    <n v="0.87"/>
    <n v="0.94"/>
    <n v="0.13"/>
    <n v="0.04"/>
    <n v="0.11"/>
    <n v="0.6"/>
    <n v="0.56000000000000005"/>
    <n v="0.67"/>
    <n v="0.37"/>
    <x v="0"/>
    <s v="Expert/Late"/>
    <x v="7"/>
    <x v="2"/>
  </r>
  <r>
    <x v="9"/>
    <n v="106258"/>
    <n v="19"/>
    <s v="PhD"/>
    <n v="0.55000000000000004"/>
    <n v="0.57999999999999996"/>
    <x v="40"/>
    <x v="0"/>
    <n v="0.92"/>
    <n v="0.39"/>
    <n v="0.74"/>
    <n v="0.55000000000000004"/>
    <n v="0.24"/>
    <n v="7.0000000000000007E-2"/>
    <n v="0.25"/>
    <n v="0.6"/>
    <n v="0.04"/>
    <n v="0.84"/>
    <x v="1"/>
    <s v="Senior"/>
    <x v="8"/>
    <x v="0"/>
  </r>
  <r>
    <x v="18"/>
    <n v="140514"/>
    <n v="10"/>
    <s v="Bachelor's"/>
    <n v="0.9"/>
    <n v="1.26"/>
    <x v="75"/>
    <x v="1"/>
    <n v="0.6"/>
    <n v="0.89"/>
    <n v="0.5"/>
    <n v="0.99"/>
    <n v="0.1"/>
    <n v="0.81"/>
    <n v="0.64"/>
    <n v="0.57999999999999996"/>
    <n v="0.73"/>
    <n v="0.84"/>
    <x v="1"/>
    <s v="Mid-Level"/>
    <x v="13"/>
    <x v="3"/>
  </r>
  <r>
    <x v="16"/>
    <n v="47762"/>
    <n v="5"/>
    <s v="Bachelor's"/>
    <n v="0.38"/>
    <n v="1.33"/>
    <x v="44"/>
    <x v="0"/>
    <n v="0.14000000000000001"/>
    <n v="0.65"/>
    <n v="0.91"/>
    <n v="0.11"/>
    <n v="0.59"/>
    <n v="0.08"/>
    <n v="0.81"/>
    <n v="0.91"/>
    <n v="0.63"/>
    <n v="0.69"/>
    <x v="0"/>
    <s v="Early Career"/>
    <x v="14"/>
    <x v="0"/>
  </r>
  <r>
    <x v="12"/>
    <n v="101060"/>
    <n v="4"/>
    <s v="Master's"/>
    <n v="7.0000000000000007E-2"/>
    <n v="0.68"/>
    <x v="6"/>
    <x v="2"/>
    <n v="0.76"/>
    <n v="0.44"/>
    <n v="0.08"/>
    <n v="0.85"/>
    <n v="0.99"/>
    <n v="0.46"/>
    <n v="0.51"/>
    <n v="0.08"/>
    <n v="0.38"/>
    <n v="0.37"/>
    <x v="1"/>
    <s v="Early Career"/>
    <x v="3"/>
    <x v="1"/>
  </r>
  <r>
    <x v="3"/>
    <n v="37361"/>
    <n v="7"/>
    <s v="PhD"/>
    <n v="0.66"/>
    <n v="1.28"/>
    <x v="53"/>
    <x v="2"/>
    <n v="0.42"/>
    <n v="0.19"/>
    <n v="0.86"/>
    <n v="0.15"/>
    <n v="0.44"/>
    <n v="0.05"/>
    <n v="0.63"/>
    <n v="0.48"/>
    <n v="0.5"/>
    <n v="0.1"/>
    <x v="0"/>
    <s v="Mid-Level"/>
    <x v="3"/>
    <x v="1"/>
  </r>
  <r>
    <x v="14"/>
    <n v="47736"/>
    <n v="22"/>
    <s v="Master's"/>
    <n v="0.56000000000000005"/>
    <n v="1.46"/>
    <x v="76"/>
    <x v="0"/>
    <n v="0.92"/>
    <n v="0.48"/>
    <n v="0.21"/>
    <n v="0.67"/>
    <n v="0.52"/>
    <n v="0.23"/>
    <n v="0.63"/>
    <n v="0.47"/>
    <n v="0.69"/>
    <n v="0.69"/>
    <x v="0"/>
    <s v="Expert/Late"/>
    <x v="12"/>
    <x v="0"/>
  </r>
  <r>
    <x v="13"/>
    <n v="57814"/>
    <n v="1"/>
    <s v="PhD"/>
    <n v="0.39"/>
    <n v="0.56000000000000005"/>
    <x v="11"/>
    <x v="2"/>
    <n v="0.24"/>
    <n v="0.05"/>
    <n v="0.33"/>
    <n v="0.09"/>
    <n v="0.57999999999999996"/>
    <n v="0.5"/>
    <n v="0.79"/>
    <n v="0.27"/>
    <n v="0.37"/>
    <n v="0.69"/>
    <x v="0"/>
    <s v="Entry/Junior"/>
    <x v="11"/>
    <x v="1"/>
  </r>
  <r>
    <x v="3"/>
    <n v="135636"/>
    <n v="22"/>
    <s v="High School"/>
    <n v="0.9"/>
    <n v="1.02"/>
    <x v="64"/>
    <x v="2"/>
    <n v="0.53"/>
    <n v="0.43"/>
    <n v="0.6"/>
    <n v="0.39"/>
    <n v="0.28000000000000003"/>
    <n v="0.71"/>
    <n v="0.87"/>
    <n v="0.28999999999999998"/>
    <n v="0.71"/>
    <n v="0.43"/>
    <x v="1"/>
    <s v="Expert/Late"/>
    <x v="3"/>
    <x v="1"/>
  </r>
  <r>
    <x v="11"/>
    <n v="124697"/>
    <n v="12"/>
    <s v="Bachelor's"/>
    <n v="0.62"/>
    <n v="1.44"/>
    <x v="30"/>
    <x v="2"/>
    <n v="0.76"/>
    <n v="0.31"/>
    <n v="0.8"/>
    <n v="0.76"/>
    <n v="0.77"/>
    <n v="1"/>
    <n v="0.14000000000000001"/>
    <n v="0.39"/>
    <n v="0.63"/>
    <n v="0.59"/>
    <x v="1"/>
    <s v="Senior"/>
    <x v="10"/>
    <x v="2"/>
  </r>
  <r>
    <x v="0"/>
    <n v="132887"/>
    <n v="9"/>
    <s v="Master's"/>
    <n v="0.05"/>
    <n v="1.21"/>
    <x v="51"/>
    <x v="0"/>
    <n v="0.06"/>
    <n v="0.54"/>
    <n v="0.24"/>
    <n v="0.8"/>
    <n v="0.05"/>
    <n v="0.15"/>
    <n v="0.1"/>
    <n v="7.0000000000000007E-2"/>
    <n v="0.6"/>
    <n v="0.87"/>
    <x v="1"/>
    <s v="Mid-Level"/>
    <x v="0"/>
    <x v="0"/>
  </r>
  <r>
    <x v="13"/>
    <n v="104336"/>
    <n v="21"/>
    <s v="Master's"/>
    <n v="0.21"/>
    <n v="0.84"/>
    <x v="30"/>
    <x v="2"/>
    <n v="0.45"/>
    <n v="0.42"/>
    <n v="0.67"/>
    <n v="0.34"/>
    <n v="0.66"/>
    <n v="0.55000000000000004"/>
    <n v="0.05"/>
    <n v="0.92"/>
    <n v="0.18"/>
    <n v="0.45"/>
    <x v="1"/>
    <s v="Expert/Late"/>
    <x v="11"/>
    <x v="1"/>
  </r>
  <r>
    <x v="0"/>
    <n v="143398"/>
    <n v="11"/>
    <s v="High School"/>
    <n v="0.25"/>
    <n v="0.52"/>
    <x v="90"/>
    <x v="0"/>
    <n v="0.22"/>
    <n v="0.57999999999999996"/>
    <n v="0.82"/>
    <n v="0.51"/>
    <n v="0.65"/>
    <n v="0.67"/>
    <n v="0.82"/>
    <n v="0.69"/>
    <n v="0.98"/>
    <n v="0.46"/>
    <x v="1"/>
    <s v="Senior"/>
    <x v="0"/>
    <x v="0"/>
  </r>
  <r>
    <x v="13"/>
    <n v="143546"/>
    <n v="8"/>
    <s v="Master's"/>
    <n v="0.39"/>
    <n v="1.34"/>
    <x v="53"/>
    <x v="2"/>
    <n v="0.74"/>
    <n v="0.54"/>
    <n v="0.9"/>
    <n v="0.73"/>
    <n v="0.66"/>
    <n v="0.89"/>
    <n v="0.91"/>
    <n v="0.38"/>
    <n v="0.93"/>
    <n v="0.05"/>
    <x v="1"/>
    <s v="Mid-Level"/>
    <x v="11"/>
    <x v="1"/>
  </r>
  <r>
    <x v="14"/>
    <n v="132676"/>
    <n v="23"/>
    <s v="Master's"/>
    <n v="0.34"/>
    <n v="0.99"/>
    <x v="32"/>
    <x v="0"/>
    <n v="0.64"/>
    <n v="0.46"/>
    <n v="0.16"/>
    <n v="0.94"/>
    <n v="0.33"/>
    <n v="0.1"/>
    <n v="0.56000000000000005"/>
    <n v="0.41"/>
    <n v="0.59"/>
    <n v="0.23"/>
    <x v="1"/>
    <s v="Expert/Late"/>
    <x v="12"/>
    <x v="0"/>
  </r>
  <r>
    <x v="6"/>
    <n v="54569"/>
    <n v="29"/>
    <s v="PhD"/>
    <n v="0.38"/>
    <n v="0.67"/>
    <x v="45"/>
    <x v="2"/>
    <n v="0.99"/>
    <n v="0.28000000000000003"/>
    <n v="0.92"/>
    <n v="0.13"/>
    <n v="0.95"/>
    <n v="0.75"/>
    <n v="0.35"/>
    <n v="0.3"/>
    <n v="0.64"/>
    <n v="0.59"/>
    <x v="0"/>
    <s v="Expert/Late"/>
    <x v="5"/>
    <x v="0"/>
  </r>
  <r>
    <x v="2"/>
    <n v="124093"/>
    <n v="12"/>
    <s v="Bachelor's"/>
    <n v="0.77"/>
    <n v="1.04"/>
    <x v="17"/>
    <x v="0"/>
    <n v="0.59"/>
    <n v="0.85"/>
    <n v="0.84"/>
    <n v="0.92"/>
    <n v="7.0000000000000007E-2"/>
    <n v="0.57999999999999996"/>
    <n v="0.47"/>
    <n v="0.49"/>
    <n v="0.46"/>
    <n v="0.84"/>
    <x v="1"/>
    <s v="Senior"/>
    <x v="2"/>
    <x v="0"/>
  </r>
  <r>
    <x v="16"/>
    <n v="83638"/>
    <n v="15"/>
    <s v="Bachelor's"/>
    <n v="0.46"/>
    <n v="0.7"/>
    <x v="39"/>
    <x v="0"/>
    <n v="0.66"/>
    <n v="0.12"/>
    <n v="0.19"/>
    <n v="0.53"/>
    <n v="0.04"/>
    <n v="0.13"/>
    <n v="0.86"/>
    <n v="0.85"/>
    <n v="0.35"/>
    <n v="0.35"/>
    <x v="0"/>
    <s v="Senior"/>
    <x v="14"/>
    <x v="0"/>
  </r>
  <r>
    <x v="5"/>
    <n v="126765"/>
    <n v="21"/>
    <s v="Bachelor's"/>
    <n v="0.03"/>
    <n v="1.08"/>
    <x v="42"/>
    <x v="1"/>
    <n v="0.79"/>
    <n v="0.95"/>
    <n v="0.36"/>
    <n v="0.44"/>
    <n v="0.67"/>
    <n v="0.97"/>
    <n v="0.89"/>
    <n v="0.67"/>
    <n v="0.86"/>
    <n v="0.09"/>
    <x v="1"/>
    <s v="Expert/Late"/>
    <x v="3"/>
    <x v="1"/>
  </r>
  <r>
    <x v="1"/>
    <n v="121190"/>
    <n v="16"/>
    <s v="High School"/>
    <n v="0.01"/>
    <n v="0.68"/>
    <x v="13"/>
    <x v="1"/>
    <n v="0.89"/>
    <n v="0.63"/>
    <n v="0.66"/>
    <n v="0.1"/>
    <n v="0.66"/>
    <n v="0.45"/>
    <n v="0.65"/>
    <n v="0.33"/>
    <n v="0.57999999999999996"/>
    <n v="0.42"/>
    <x v="1"/>
    <s v="Senior"/>
    <x v="1"/>
    <x v="1"/>
  </r>
  <r>
    <x v="7"/>
    <n v="84916"/>
    <n v="13"/>
    <s v="High School"/>
    <n v="0.15"/>
    <n v="0.9"/>
    <x v="41"/>
    <x v="1"/>
    <n v="0.74"/>
    <n v="0.71"/>
    <n v="0.91"/>
    <n v="0.63"/>
    <n v="0.31"/>
    <n v="0.78"/>
    <n v="0.5"/>
    <n v="0.19"/>
    <n v="0.75"/>
    <n v="0.13"/>
    <x v="0"/>
    <s v="Senior"/>
    <x v="6"/>
    <x v="3"/>
  </r>
  <r>
    <x v="16"/>
    <n v="125462"/>
    <n v="13"/>
    <s v="Bachelor's"/>
    <n v="0.76"/>
    <n v="1.27"/>
    <x v="40"/>
    <x v="0"/>
    <n v="0.28999999999999998"/>
    <n v="0.87"/>
    <n v="0.72"/>
    <n v="0.83"/>
    <n v="0.71"/>
    <n v="0.57999999999999996"/>
    <n v="0.11"/>
    <n v="0.71"/>
    <n v="0.69"/>
    <n v="0.31"/>
    <x v="1"/>
    <s v="Senior"/>
    <x v="14"/>
    <x v="0"/>
  </r>
  <r>
    <x v="6"/>
    <n v="74838"/>
    <n v="15"/>
    <s v="Master's"/>
    <n v="0.55000000000000004"/>
    <n v="1.06"/>
    <x v="84"/>
    <x v="2"/>
    <n v="0.12"/>
    <n v="0.22"/>
    <n v="0.77"/>
    <n v="0.27"/>
    <n v="0"/>
    <n v="1"/>
    <n v="0.21"/>
    <n v="0.66"/>
    <n v="0.93"/>
    <n v="0.6"/>
    <x v="0"/>
    <s v="Senior"/>
    <x v="5"/>
    <x v="0"/>
  </r>
  <r>
    <x v="10"/>
    <n v="113253"/>
    <n v="10"/>
    <s v="Master's"/>
    <n v="0.89"/>
    <n v="0.78"/>
    <x v="65"/>
    <x v="2"/>
    <n v="1"/>
    <n v="0.21"/>
    <n v="0.67"/>
    <n v="0.95"/>
    <n v="0.9"/>
    <n v="0.44"/>
    <n v="0.64"/>
    <n v="0.53"/>
    <n v="0.35"/>
    <n v="0.14000000000000001"/>
    <x v="1"/>
    <s v="Mid-Level"/>
    <x v="9"/>
    <x v="1"/>
  </r>
  <r>
    <x v="17"/>
    <n v="111546"/>
    <n v="6"/>
    <s v="PhD"/>
    <n v="0.09"/>
    <n v="1.1100000000000001"/>
    <x v="22"/>
    <x v="2"/>
    <n v="0.33"/>
    <n v="0.14000000000000001"/>
    <n v="0.8"/>
    <n v="0.46"/>
    <n v="0.73"/>
    <n v="0.02"/>
    <n v="7.0000000000000007E-2"/>
    <n v="0.18"/>
    <n v="0.11"/>
    <n v="0.19"/>
    <x v="1"/>
    <s v="Mid-Level"/>
    <x v="15"/>
    <x v="0"/>
  </r>
  <r>
    <x v="9"/>
    <n v="140217"/>
    <n v="21"/>
    <s v="High School"/>
    <n v="0.05"/>
    <n v="0.54"/>
    <x v="76"/>
    <x v="0"/>
    <n v="0.7"/>
    <n v="0.54"/>
    <n v="0.37"/>
    <n v="0.68"/>
    <n v="0.55000000000000004"/>
    <n v="0.01"/>
    <n v="0.84"/>
    <n v="0.35"/>
    <n v="0.4"/>
    <n v="0.78"/>
    <x v="1"/>
    <s v="Expert/Late"/>
    <x v="8"/>
    <x v="0"/>
  </r>
  <r>
    <x v="3"/>
    <n v="107576"/>
    <n v="7"/>
    <s v="High School"/>
    <n v="0.01"/>
    <n v="1.41"/>
    <x v="11"/>
    <x v="2"/>
    <n v="0.35"/>
    <n v="0.82"/>
    <n v="0.03"/>
    <n v="0.2"/>
    <n v="0.16"/>
    <n v="0.74"/>
    <n v="0.31"/>
    <n v="0.77"/>
    <n v="0.04"/>
    <n v="0.61"/>
    <x v="1"/>
    <s v="Mid-Level"/>
    <x v="3"/>
    <x v="1"/>
  </r>
  <r>
    <x v="0"/>
    <n v="89849"/>
    <n v="19"/>
    <s v="PhD"/>
    <n v="0.19"/>
    <n v="1.32"/>
    <x v="9"/>
    <x v="0"/>
    <n v="0.56999999999999995"/>
    <n v="0.03"/>
    <n v="0.79"/>
    <n v="0.28999999999999998"/>
    <n v="0.69"/>
    <n v="0.76"/>
    <n v="0.12"/>
    <n v="0.3"/>
    <n v="0.72"/>
    <n v="0.23"/>
    <x v="0"/>
    <s v="Senior"/>
    <x v="0"/>
    <x v="0"/>
  </r>
  <r>
    <x v="10"/>
    <n v="133970"/>
    <n v="23"/>
    <s v="Master's"/>
    <n v="0.51"/>
    <n v="0.87"/>
    <x v="8"/>
    <x v="2"/>
    <n v="0.9"/>
    <n v="0.18"/>
    <n v="0.81"/>
    <n v="0.02"/>
    <n v="0.92"/>
    <n v="0.5"/>
    <n v="0.23"/>
    <n v="0"/>
    <n v="0.56000000000000005"/>
    <n v="0.24"/>
    <x v="1"/>
    <s v="Expert/Late"/>
    <x v="9"/>
    <x v="1"/>
  </r>
  <r>
    <x v="4"/>
    <n v="65340"/>
    <n v="11"/>
    <s v="High School"/>
    <n v="0.28000000000000003"/>
    <n v="0.59"/>
    <x v="11"/>
    <x v="2"/>
    <n v="0.56000000000000005"/>
    <n v="0.45"/>
    <n v="0.46"/>
    <n v="0.59"/>
    <n v="0.53"/>
    <n v="0.13"/>
    <n v="0.2"/>
    <n v="0.14000000000000001"/>
    <n v="0.69"/>
    <n v="0.53"/>
    <x v="0"/>
    <s v="Senior"/>
    <x v="4"/>
    <x v="2"/>
  </r>
  <r>
    <x v="2"/>
    <n v="94605"/>
    <n v="27"/>
    <s v="Master's"/>
    <n v="0.8"/>
    <n v="0.83"/>
    <x v="56"/>
    <x v="0"/>
    <n v="7.0000000000000007E-2"/>
    <n v="0.74"/>
    <n v="0.7"/>
    <n v="0.8"/>
    <n v="0.88"/>
    <n v="0.76"/>
    <n v="0.84"/>
    <n v="0.35"/>
    <n v="0.34"/>
    <n v="0.94"/>
    <x v="0"/>
    <s v="Expert/Late"/>
    <x v="2"/>
    <x v="0"/>
  </r>
  <r>
    <x v="13"/>
    <n v="132025"/>
    <n v="3"/>
    <s v="Bachelor's"/>
    <n v="0.55000000000000004"/>
    <n v="0.87"/>
    <x v="38"/>
    <x v="2"/>
    <n v="0.32"/>
    <n v="0.15"/>
    <n v="0.64"/>
    <n v="0.04"/>
    <n v="0.38"/>
    <n v="0.81"/>
    <n v="0.3"/>
    <n v="0.93"/>
    <n v="0.96"/>
    <n v="0.82"/>
    <x v="1"/>
    <s v="Early Career"/>
    <x v="11"/>
    <x v="1"/>
  </r>
  <r>
    <x v="17"/>
    <n v="42623"/>
    <n v="8"/>
    <s v="PhD"/>
    <n v="0.53"/>
    <n v="1.07"/>
    <x v="12"/>
    <x v="2"/>
    <n v="0.49"/>
    <n v="0.41"/>
    <n v="0.61"/>
    <n v="0.66"/>
    <n v="0.75"/>
    <n v="0.67"/>
    <n v="0.75"/>
    <n v="0.67"/>
    <n v="0.48"/>
    <n v="0.13"/>
    <x v="0"/>
    <s v="Mid-Level"/>
    <x v="15"/>
    <x v="0"/>
  </r>
  <r>
    <x v="7"/>
    <n v="82913"/>
    <n v="27"/>
    <s v="Bachelor's"/>
    <n v="0.77"/>
    <n v="0.86"/>
    <x v="54"/>
    <x v="1"/>
    <n v="0.49"/>
    <n v="0.79"/>
    <n v="0.64"/>
    <n v="0.04"/>
    <n v="0.48"/>
    <n v="0.99"/>
    <n v="0.35"/>
    <n v="0.44"/>
    <n v="0.28999999999999998"/>
    <n v="0.5"/>
    <x v="0"/>
    <s v="Expert/Late"/>
    <x v="6"/>
    <x v="3"/>
  </r>
  <r>
    <x v="11"/>
    <n v="39159"/>
    <n v="4"/>
    <s v="Master's"/>
    <n v="0.25"/>
    <n v="1.21"/>
    <x v="46"/>
    <x v="2"/>
    <n v="0.93"/>
    <n v="0.31"/>
    <n v="0.57999999999999996"/>
    <n v="0.32"/>
    <n v="0.48"/>
    <n v="0.9"/>
    <n v="7.0000000000000007E-2"/>
    <n v="0.86"/>
    <n v="0.56000000000000005"/>
    <n v="0.67"/>
    <x v="0"/>
    <s v="Early Career"/>
    <x v="10"/>
    <x v="2"/>
  </r>
  <r>
    <x v="14"/>
    <n v="70294"/>
    <n v="16"/>
    <s v="PhD"/>
    <n v="0.76"/>
    <n v="0.63"/>
    <x v="89"/>
    <x v="0"/>
    <n v="0.8"/>
    <n v="0.49"/>
    <n v="0.92"/>
    <n v="0.17"/>
    <n v="0.99"/>
    <n v="0.72"/>
    <n v="0.1"/>
    <n v="0.54"/>
    <n v="0.71"/>
    <n v="0.61"/>
    <x v="0"/>
    <s v="Senior"/>
    <x v="12"/>
    <x v="0"/>
  </r>
  <r>
    <x v="5"/>
    <n v="110381"/>
    <n v="9"/>
    <s v="Bachelor's"/>
    <n v="0.35"/>
    <n v="0.84"/>
    <x v="75"/>
    <x v="1"/>
    <n v="0.23"/>
    <n v="0.09"/>
    <n v="0.6"/>
    <n v="0.69"/>
    <n v="0.28999999999999998"/>
    <n v="0.6"/>
    <n v="0.78"/>
    <n v="0.35"/>
    <n v="0.53"/>
    <n v="0.15"/>
    <x v="1"/>
    <s v="Mid-Level"/>
    <x v="3"/>
    <x v="1"/>
  </r>
  <r>
    <x v="16"/>
    <n v="142488"/>
    <n v="4"/>
    <s v="PhD"/>
    <n v="0.98"/>
    <n v="0.8"/>
    <x v="62"/>
    <x v="0"/>
    <n v="0.97"/>
    <n v="0.73"/>
    <n v="0.59"/>
    <n v="0.7"/>
    <n v="0.71"/>
    <n v="0.76"/>
    <n v="7.0000000000000007E-2"/>
    <n v="0.41"/>
    <n v="0.3"/>
    <n v="7.0000000000000007E-2"/>
    <x v="1"/>
    <s v="Early Career"/>
    <x v="14"/>
    <x v="0"/>
  </r>
  <r>
    <x v="10"/>
    <n v="35749"/>
    <n v="24"/>
    <s v="High School"/>
    <n v="0.62"/>
    <n v="0.68"/>
    <x v="71"/>
    <x v="2"/>
    <n v="0.64"/>
    <n v="0.57999999999999996"/>
    <n v="0.87"/>
    <n v="0.79"/>
    <n v="0.97"/>
    <n v="0.6"/>
    <n v="0.7"/>
    <n v="0.86"/>
    <n v="0.84"/>
    <n v="0.72"/>
    <x v="0"/>
    <s v="Expert/Late"/>
    <x v="9"/>
    <x v="1"/>
  </r>
  <r>
    <x v="16"/>
    <n v="81833"/>
    <n v="12"/>
    <s v="PhD"/>
    <n v="0.27"/>
    <n v="1.38"/>
    <x v="81"/>
    <x v="0"/>
    <n v="0.84"/>
    <n v="0.14000000000000001"/>
    <n v="0.31"/>
    <n v="0.42"/>
    <n v="0.84"/>
    <n v="0.89"/>
    <n v="0.28000000000000003"/>
    <n v="0.69"/>
    <n v="0.08"/>
    <n v="0.41"/>
    <x v="0"/>
    <s v="Senior"/>
    <x v="14"/>
    <x v="0"/>
  </r>
  <r>
    <x v="4"/>
    <n v="52703"/>
    <n v="6"/>
    <s v="Master's"/>
    <n v="0.77"/>
    <n v="1.39"/>
    <x v="87"/>
    <x v="2"/>
    <n v="0.53"/>
    <n v="0.65"/>
    <n v="0.33"/>
    <n v="0.99"/>
    <n v="0.88"/>
    <n v="0.3"/>
    <n v="0.51"/>
    <n v="0.23"/>
    <n v="0.51"/>
    <n v="0.68"/>
    <x v="0"/>
    <s v="Mid-Level"/>
    <x v="4"/>
    <x v="2"/>
  </r>
  <r>
    <x v="15"/>
    <n v="76554"/>
    <n v="15"/>
    <s v="High School"/>
    <n v="0.87"/>
    <n v="1.0900000000000001"/>
    <x v="85"/>
    <x v="1"/>
    <n v="0.03"/>
    <n v="0.83"/>
    <n v="0.79"/>
    <n v="0.13"/>
    <n v="0.34"/>
    <n v="0.88"/>
    <n v="0.52"/>
    <n v="0.4"/>
    <n v="0.91"/>
    <n v="0.09"/>
    <x v="0"/>
    <s v="Senior"/>
    <x v="13"/>
    <x v="3"/>
  </r>
  <r>
    <x v="2"/>
    <n v="67648"/>
    <n v="25"/>
    <s v="High School"/>
    <n v="0.65"/>
    <n v="1.1100000000000001"/>
    <x v="62"/>
    <x v="0"/>
    <n v="0.56000000000000005"/>
    <n v="0.71"/>
    <n v="0.57999999999999996"/>
    <n v="0.68"/>
    <n v="0.26"/>
    <n v="0.83"/>
    <n v="0.45"/>
    <n v="0.99"/>
    <n v="0.02"/>
    <n v="0.38"/>
    <x v="0"/>
    <s v="Expert/Late"/>
    <x v="2"/>
    <x v="0"/>
  </r>
  <r>
    <x v="14"/>
    <n v="135718"/>
    <n v="4"/>
    <s v="Bachelor's"/>
    <n v="0.56000000000000005"/>
    <n v="0.74"/>
    <x v="51"/>
    <x v="0"/>
    <n v="0.88"/>
    <n v="0.21"/>
    <n v="0.16"/>
    <n v="0.88"/>
    <n v="0.36"/>
    <n v="0.43"/>
    <n v="0.22"/>
    <n v="0.43"/>
    <n v="0.23"/>
    <n v="0.67"/>
    <x v="1"/>
    <s v="Early Career"/>
    <x v="12"/>
    <x v="0"/>
  </r>
  <r>
    <x v="14"/>
    <n v="53876"/>
    <n v="18"/>
    <s v="PhD"/>
    <n v="0.57999999999999996"/>
    <n v="0.72"/>
    <x v="62"/>
    <x v="0"/>
    <n v="0.77"/>
    <n v="0.79"/>
    <n v="0.49"/>
    <n v="0.15"/>
    <n v="0.06"/>
    <n v="0.27"/>
    <n v="0.73"/>
    <n v="0.6"/>
    <n v="0.72"/>
    <n v="0.47"/>
    <x v="0"/>
    <s v="Senior"/>
    <x v="12"/>
    <x v="0"/>
  </r>
  <r>
    <x v="19"/>
    <n v="56513"/>
    <n v="11"/>
    <s v="PhD"/>
    <n v="0.48"/>
    <n v="0.57999999999999996"/>
    <x v="20"/>
    <x v="2"/>
    <n v="0.83"/>
    <n v="0.63"/>
    <n v="0.28000000000000003"/>
    <n v="0.76"/>
    <n v="0.14000000000000001"/>
    <n v="0.65"/>
    <n v="0.99"/>
    <n v="0.15"/>
    <n v="0.14000000000000001"/>
    <n v="0.47"/>
    <x v="0"/>
    <s v="Senior"/>
    <x v="16"/>
    <x v="2"/>
  </r>
  <r>
    <x v="11"/>
    <n v="125564"/>
    <n v="15"/>
    <s v="Master's"/>
    <n v="0.03"/>
    <n v="1"/>
    <x v="20"/>
    <x v="2"/>
    <n v="0.24"/>
    <n v="0.71"/>
    <n v="0.74"/>
    <n v="0.73"/>
    <n v="7.0000000000000007E-2"/>
    <n v="0.79"/>
    <n v="0.43"/>
    <n v="0.48"/>
    <n v="0.42"/>
    <n v="0.86"/>
    <x v="1"/>
    <s v="Senior"/>
    <x v="10"/>
    <x v="2"/>
  </r>
  <r>
    <x v="16"/>
    <n v="65253"/>
    <n v="22"/>
    <s v="High School"/>
    <n v="0.5"/>
    <n v="1.33"/>
    <x v="40"/>
    <x v="0"/>
    <n v="0.01"/>
    <n v="0.48"/>
    <n v="0.04"/>
    <n v="0.31"/>
    <n v="0.8"/>
    <n v="0.94"/>
    <n v="0.24"/>
    <n v="0.02"/>
    <n v="0.4"/>
    <n v="0.34"/>
    <x v="0"/>
    <s v="Expert/Late"/>
    <x v="14"/>
    <x v="0"/>
  </r>
  <r>
    <x v="3"/>
    <n v="138482"/>
    <n v="23"/>
    <s v="Bachelor's"/>
    <n v="0.5"/>
    <n v="0.9"/>
    <x v="65"/>
    <x v="2"/>
    <n v="0.83"/>
    <n v="0.25"/>
    <n v="0.05"/>
    <n v="0.56000000000000005"/>
    <n v="0.32"/>
    <n v="0.71"/>
    <n v="0.08"/>
    <n v="0.97"/>
    <n v="0.19"/>
    <n v="0.36"/>
    <x v="1"/>
    <s v="Expert/Late"/>
    <x v="3"/>
    <x v="1"/>
  </r>
  <r>
    <x v="15"/>
    <n v="143169"/>
    <n v="0"/>
    <s v="Bachelor's"/>
    <n v="0.69"/>
    <n v="0.7"/>
    <x v="7"/>
    <x v="1"/>
    <n v="0.21"/>
    <n v="0.02"/>
    <n v="0.48"/>
    <n v="0.42"/>
    <n v="0.43"/>
    <n v="0.21"/>
    <n v="0.95"/>
    <n v="0"/>
    <n v="0.89"/>
    <n v="0.74"/>
    <x v="1"/>
    <s v="Entry/Junior"/>
    <x v="13"/>
    <x v="3"/>
  </r>
  <r>
    <x v="6"/>
    <n v="89816"/>
    <n v="16"/>
    <s v="Master's"/>
    <n v="0.47"/>
    <n v="1.49"/>
    <x v="23"/>
    <x v="2"/>
    <n v="0.13"/>
    <n v="0.46"/>
    <n v="0.47"/>
    <n v="0.8"/>
    <n v="0.92"/>
    <n v="0.08"/>
    <n v="0.31"/>
    <n v="0.3"/>
    <n v="1"/>
    <n v="0.56000000000000005"/>
    <x v="0"/>
    <s v="Senior"/>
    <x v="5"/>
    <x v="0"/>
  </r>
  <r>
    <x v="2"/>
    <n v="71729"/>
    <n v="11"/>
    <s v="Bachelor's"/>
    <n v="0.43"/>
    <n v="1.22"/>
    <x v="62"/>
    <x v="0"/>
    <n v="0.91"/>
    <n v="0.46"/>
    <n v="0.8"/>
    <n v="0.26"/>
    <n v="0.69"/>
    <n v="0.41"/>
    <n v="0.03"/>
    <n v="0.41"/>
    <n v="0.55000000000000004"/>
    <n v="0.15"/>
    <x v="0"/>
    <s v="Senior"/>
    <x v="2"/>
    <x v="0"/>
  </r>
  <r>
    <x v="5"/>
    <n v="90924"/>
    <n v="11"/>
    <s v="PhD"/>
    <n v="0.46"/>
    <n v="0.84"/>
    <x v="74"/>
    <x v="1"/>
    <n v="0.46"/>
    <n v="0.14000000000000001"/>
    <n v="0.18"/>
    <n v="0.85"/>
    <n v="0.16"/>
    <n v="0.67"/>
    <n v="0.42"/>
    <n v="0.97"/>
    <n v="7.0000000000000007E-2"/>
    <n v="0.83"/>
    <x v="0"/>
    <s v="Senior"/>
    <x v="3"/>
    <x v="1"/>
  </r>
  <r>
    <x v="6"/>
    <n v="135963"/>
    <n v="23"/>
    <s v="PhD"/>
    <n v="0.01"/>
    <n v="0.76"/>
    <x v="36"/>
    <x v="2"/>
    <n v="0.31"/>
    <n v="0.36"/>
    <n v="0.92"/>
    <n v="0.36"/>
    <n v="0.42"/>
    <n v="0.76"/>
    <n v="0.79"/>
    <n v="0.08"/>
    <n v="0.7"/>
    <n v="0.48"/>
    <x v="1"/>
    <s v="Expert/Late"/>
    <x v="5"/>
    <x v="0"/>
  </r>
  <r>
    <x v="19"/>
    <n v="46294"/>
    <n v="4"/>
    <s v="Master's"/>
    <n v="0.26"/>
    <n v="0.55000000000000004"/>
    <x v="30"/>
    <x v="2"/>
    <n v="0.26"/>
    <n v="0.38"/>
    <n v="0.57999999999999996"/>
    <n v="0.73"/>
    <n v="0.61"/>
    <n v="0.68"/>
    <n v="0.87"/>
    <n v="0.87"/>
    <n v="0.86"/>
    <n v="0.15"/>
    <x v="0"/>
    <s v="Early Career"/>
    <x v="16"/>
    <x v="2"/>
  </r>
  <r>
    <x v="3"/>
    <n v="34383"/>
    <n v="24"/>
    <s v="Master's"/>
    <n v="0.5"/>
    <n v="0.86"/>
    <x v="53"/>
    <x v="2"/>
    <n v="0.28999999999999998"/>
    <n v="0.98"/>
    <n v="0.35"/>
    <n v="0.42"/>
    <n v="0.01"/>
    <n v="0.72"/>
    <n v="0.41"/>
    <n v="0.1"/>
    <n v="0.97"/>
    <n v="0.78"/>
    <x v="0"/>
    <s v="Expert/Late"/>
    <x v="3"/>
    <x v="1"/>
  </r>
  <r>
    <x v="15"/>
    <n v="93742"/>
    <n v="18"/>
    <s v="Bachelor's"/>
    <n v="0.96"/>
    <n v="0.91"/>
    <x v="70"/>
    <x v="1"/>
    <n v="0.21"/>
    <n v="0.7"/>
    <n v="0.01"/>
    <n v="0.13"/>
    <n v="0.43"/>
    <n v="0.01"/>
    <n v="0.46"/>
    <n v="0.52"/>
    <n v="0.62"/>
    <n v="0.1"/>
    <x v="0"/>
    <s v="Senior"/>
    <x v="13"/>
    <x v="3"/>
  </r>
  <r>
    <x v="14"/>
    <n v="82210"/>
    <n v="8"/>
    <s v="PhD"/>
    <n v="0.61"/>
    <n v="1.1599999999999999"/>
    <x v="76"/>
    <x v="0"/>
    <n v="0.54"/>
    <n v="0.78"/>
    <n v="7.0000000000000007E-2"/>
    <n v="0.41"/>
    <n v="0.33"/>
    <n v="0.91"/>
    <n v="0.19"/>
    <n v="0.32"/>
    <n v="0.9"/>
    <n v="0.33"/>
    <x v="0"/>
    <s v="Mid-Level"/>
    <x v="12"/>
    <x v="0"/>
  </r>
  <r>
    <x v="0"/>
    <n v="55281"/>
    <n v="25"/>
    <s v="PhD"/>
    <n v="0.91"/>
    <n v="0.79"/>
    <x v="32"/>
    <x v="0"/>
    <n v="0.44"/>
    <n v="0.72"/>
    <n v="0.11"/>
    <n v="0.54"/>
    <n v="0.96"/>
    <n v="0.67"/>
    <n v="0.82"/>
    <n v="0.26"/>
    <n v="0.8"/>
    <n v="0.35"/>
    <x v="0"/>
    <s v="Expert/Late"/>
    <x v="0"/>
    <x v="0"/>
  </r>
  <r>
    <x v="7"/>
    <n v="35143"/>
    <n v="10"/>
    <s v="High School"/>
    <n v="0.19"/>
    <n v="0.99"/>
    <x v="82"/>
    <x v="1"/>
    <n v="0.62"/>
    <n v="0.87"/>
    <n v="0.3"/>
    <n v="0.98"/>
    <n v="0.85"/>
    <n v="0.4"/>
    <n v="0.23"/>
    <n v="7.0000000000000007E-2"/>
    <n v="0.23"/>
    <n v="0.88"/>
    <x v="0"/>
    <s v="Mid-Level"/>
    <x v="6"/>
    <x v="3"/>
  </r>
  <r>
    <x v="19"/>
    <n v="67404"/>
    <n v="17"/>
    <s v="Master's"/>
    <n v="0.14000000000000001"/>
    <n v="0.52"/>
    <x v="71"/>
    <x v="2"/>
    <n v="0.22"/>
    <n v="0.1"/>
    <n v="0.95"/>
    <n v="0.27"/>
    <n v="0.01"/>
    <n v="0.94"/>
    <n v="0.57999999999999996"/>
    <n v="0.08"/>
    <n v="0.03"/>
    <n v="0.11"/>
    <x v="0"/>
    <s v="Senior"/>
    <x v="16"/>
    <x v="2"/>
  </r>
  <r>
    <x v="5"/>
    <n v="83568"/>
    <n v="24"/>
    <s v="PhD"/>
    <n v="0.56999999999999995"/>
    <n v="1.1499999999999999"/>
    <x v="63"/>
    <x v="1"/>
    <n v="0.49"/>
    <n v="0.96"/>
    <n v="0.84"/>
    <n v="0.72"/>
    <n v="0.52"/>
    <n v="0.39"/>
    <n v="0.45"/>
    <n v="0.76"/>
    <n v="0.55000000000000004"/>
    <n v="0.76"/>
    <x v="0"/>
    <s v="Expert/Late"/>
    <x v="3"/>
    <x v="1"/>
  </r>
  <r>
    <x v="0"/>
    <n v="134534"/>
    <n v="1"/>
    <s v="PhD"/>
    <n v="0.64"/>
    <n v="1.1000000000000001"/>
    <x v="9"/>
    <x v="0"/>
    <n v="0.2"/>
    <n v="0.37"/>
    <n v="0.52"/>
    <n v="0.03"/>
    <n v="0.48"/>
    <n v="0.86"/>
    <n v="0.98"/>
    <n v="0.86"/>
    <n v="0.17"/>
    <n v="0.16"/>
    <x v="1"/>
    <s v="Entry/Junior"/>
    <x v="0"/>
    <x v="0"/>
  </r>
  <r>
    <x v="9"/>
    <n v="37120"/>
    <n v="20"/>
    <s v="High School"/>
    <n v="0.23"/>
    <n v="1.18"/>
    <x v="28"/>
    <x v="0"/>
    <n v="0.44"/>
    <n v="0.28000000000000003"/>
    <n v="0.6"/>
    <n v="0.8"/>
    <n v="0.92"/>
    <n v="0.96"/>
    <n v="0.35"/>
    <n v="0.86"/>
    <n v="0.59"/>
    <n v="0.69"/>
    <x v="0"/>
    <s v="Senior"/>
    <x v="8"/>
    <x v="0"/>
  </r>
  <r>
    <x v="17"/>
    <n v="140931"/>
    <n v="7"/>
    <s v="Master's"/>
    <n v="0.13"/>
    <n v="1.45"/>
    <x v="43"/>
    <x v="2"/>
    <n v="0.34"/>
    <n v="0.34"/>
    <n v="0.75"/>
    <n v="0.68"/>
    <n v="0.73"/>
    <n v="0.25"/>
    <n v="0.17"/>
    <n v="0.72"/>
    <n v="0.3"/>
    <n v="0.22"/>
    <x v="1"/>
    <s v="Mid-Level"/>
    <x v="15"/>
    <x v="0"/>
  </r>
  <r>
    <x v="17"/>
    <n v="68191"/>
    <n v="7"/>
    <s v="High School"/>
    <n v="0.15"/>
    <n v="0.93"/>
    <x v="10"/>
    <x v="2"/>
    <n v="0.89"/>
    <n v="0.69"/>
    <n v="0.74"/>
    <n v="0.4"/>
    <n v="0.6"/>
    <n v="0.5"/>
    <n v="0.17"/>
    <n v="0.05"/>
    <n v="0.68"/>
    <n v="0.12"/>
    <x v="0"/>
    <s v="Mid-Level"/>
    <x v="15"/>
    <x v="0"/>
  </r>
  <r>
    <x v="11"/>
    <n v="58453"/>
    <n v="1"/>
    <s v="Bachelor's"/>
    <n v="0.44"/>
    <n v="1.24"/>
    <x v="45"/>
    <x v="2"/>
    <n v="0.87"/>
    <n v="0.2"/>
    <n v="0.99"/>
    <n v="0.76"/>
    <n v="0.16"/>
    <n v="0.84"/>
    <n v="0.5"/>
    <n v="7.0000000000000007E-2"/>
    <n v="0.13"/>
    <n v="0.43"/>
    <x v="0"/>
    <s v="Entry/Junior"/>
    <x v="10"/>
    <x v="2"/>
  </r>
  <r>
    <x v="10"/>
    <n v="114815"/>
    <n v="15"/>
    <s v="PhD"/>
    <n v="0.95"/>
    <n v="0.72"/>
    <x v="78"/>
    <x v="2"/>
    <n v="0.23"/>
    <n v="0.56000000000000005"/>
    <n v="0.91"/>
    <n v="0.56999999999999995"/>
    <n v="0.51"/>
    <n v="0.75"/>
    <n v="0.15"/>
    <n v="0.91"/>
    <n v="0.57999999999999996"/>
    <n v="0.69"/>
    <x v="1"/>
    <s v="Senior"/>
    <x v="9"/>
    <x v="1"/>
  </r>
  <r>
    <x v="8"/>
    <n v="122562"/>
    <n v="18"/>
    <s v="High School"/>
    <n v="0.64"/>
    <n v="1.1399999999999999"/>
    <x v="31"/>
    <x v="2"/>
    <n v="0.05"/>
    <n v="0.38"/>
    <n v="0.96"/>
    <n v="0.26"/>
    <n v="0.54"/>
    <n v="0.18"/>
    <n v="0.32"/>
    <n v="0.72"/>
    <n v="0.64"/>
    <n v="0.41"/>
    <x v="1"/>
    <s v="Senior"/>
    <x v="7"/>
    <x v="2"/>
  </r>
  <r>
    <x v="9"/>
    <n v="145427"/>
    <n v="7"/>
    <s v="Master's"/>
    <n v="0.78"/>
    <n v="0.77"/>
    <x v="90"/>
    <x v="0"/>
    <n v="0.88"/>
    <n v="0.02"/>
    <n v="0.57999999999999996"/>
    <n v="0.23"/>
    <n v="0.06"/>
    <n v="0.91"/>
    <n v="0.82"/>
    <n v="0.19"/>
    <n v="0.84"/>
    <n v="0.15"/>
    <x v="1"/>
    <s v="Mid-Level"/>
    <x v="8"/>
    <x v="0"/>
  </r>
  <r>
    <x v="9"/>
    <n v="142113"/>
    <n v="11"/>
    <s v="Bachelor's"/>
    <n v="0.43"/>
    <n v="0.87"/>
    <x v="0"/>
    <x v="0"/>
    <n v="0.06"/>
    <n v="0.69"/>
    <n v="0.78"/>
    <n v="0.4"/>
    <n v="0.17"/>
    <n v="0.03"/>
    <n v="0.64"/>
    <n v="0.27"/>
    <n v="0.46"/>
    <n v="0.39"/>
    <x v="1"/>
    <s v="Senior"/>
    <x v="8"/>
    <x v="0"/>
  </r>
  <r>
    <x v="16"/>
    <n v="111912"/>
    <n v="10"/>
    <s v="PhD"/>
    <n v="0.51"/>
    <n v="0.96"/>
    <x v="83"/>
    <x v="0"/>
    <n v="0.25"/>
    <n v="0.21"/>
    <n v="0.81"/>
    <n v="0.7"/>
    <n v="0.77"/>
    <n v="0.12"/>
    <n v="0.22"/>
    <n v="0.57999999999999996"/>
    <n v="0.86"/>
    <n v="0.89"/>
    <x v="1"/>
    <s v="Mid-Level"/>
    <x v="14"/>
    <x v="0"/>
  </r>
  <r>
    <x v="14"/>
    <n v="33390"/>
    <n v="14"/>
    <s v="Bachelor's"/>
    <n v="0.04"/>
    <n v="1.32"/>
    <x v="24"/>
    <x v="0"/>
    <n v="0.06"/>
    <n v="0.42"/>
    <n v="0.54"/>
    <n v="0.23"/>
    <n v="0.52"/>
    <n v="0.89"/>
    <n v="0.87"/>
    <n v="0.94"/>
    <n v="0.48"/>
    <n v="0.41"/>
    <x v="0"/>
    <s v="Senior"/>
    <x v="12"/>
    <x v="0"/>
  </r>
  <r>
    <x v="11"/>
    <n v="100174"/>
    <n v="20"/>
    <s v="PhD"/>
    <n v="0.42"/>
    <n v="0.54"/>
    <x v="31"/>
    <x v="2"/>
    <n v="0.28000000000000003"/>
    <n v="0.05"/>
    <n v="0.02"/>
    <n v="0.93"/>
    <n v="0.25"/>
    <n v="0.45"/>
    <n v="0.95"/>
    <n v="0.47"/>
    <n v="0.08"/>
    <n v="0.55000000000000004"/>
    <x v="1"/>
    <s v="Senior"/>
    <x v="10"/>
    <x v="2"/>
  </r>
  <r>
    <x v="19"/>
    <n v="42225"/>
    <n v="27"/>
    <s v="PhD"/>
    <n v="0.1"/>
    <n v="1.35"/>
    <x v="71"/>
    <x v="2"/>
    <n v="0.68"/>
    <n v="0.51"/>
    <n v="0.22"/>
    <n v="0.52"/>
    <n v="7.0000000000000007E-2"/>
    <n v="0.35"/>
    <n v="0.52"/>
    <n v="0.23"/>
    <n v="0.66"/>
    <n v="0.05"/>
    <x v="0"/>
    <s v="Expert/Late"/>
    <x v="16"/>
    <x v="2"/>
  </r>
  <r>
    <x v="16"/>
    <n v="62864"/>
    <n v="29"/>
    <s v="Master's"/>
    <n v="0.71"/>
    <n v="0.93"/>
    <x v="24"/>
    <x v="0"/>
    <n v="0.63"/>
    <n v="0.96"/>
    <n v="0.28000000000000003"/>
    <n v="0.94"/>
    <n v="0.61"/>
    <n v="0.75"/>
    <n v="0.9"/>
    <n v="0.55000000000000004"/>
    <n v="0.86"/>
    <n v="0.54"/>
    <x v="0"/>
    <s v="Expert/Late"/>
    <x v="14"/>
    <x v="0"/>
  </r>
  <r>
    <x v="5"/>
    <n v="102135"/>
    <n v="15"/>
    <s v="Master's"/>
    <n v="0.45"/>
    <n v="0.65"/>
    <x v="27"/>
    <x v="1"/>
    <n v="0.98"/>
    <n v="0.79"/>
    <n v="0.75"/>
    <n v="0.64"/>
    <n v="0.35"/>
    <n v="0.17"/>
    <n v="0.22"/>
    <n v="0.01"/>
    <n v="0.67"/>
    <n v="0.81"/>
    <x v="1"/>
    <s v="Senior"/>
    <x v="3"/>
    <x v="1"/>
  </r>
  <r>
    <x v="15"/>
    <n v="120061"/>
    <n v="26"/>
    <s v="Bachelor's"/>
    <n v="0.09"/>
    <n v="0.84"/>
    <x v="54"/>
    <x v="1"/>
    <n v="0.45"/>
    <n v="0.26"/>
    <n v="0.34"/>
    <n v="0.91"/>
    <n v="0.33"/>
    <n v="0.79"/>
    <n v="0.63"/>
    <n v="0.34"/>
    <n v="0.82"/>
    <n v="0.6"/>
    <x v="1"/>
    <s v="Expert/Late"/>
    <x v="13"/>
    <x v="3"/>
  </r>
  <r>
    <x v="9"/>
    <n v="84879"/>
    <n v="3"/>
    <s v="High School"/>
    <n v="7.0000000000000007E-2"/>
    <n v="1.25"/>
    <x v="2"/>
    <x v="0"/>
    <n v="0.41"/>
    <n v="0.15"/>
    <n v="0.16"/>
    <n v="0.8"/>
    <n v="0.83"/>
    <n v="0.56000000000000005"/>
    <n v="0.3"/>
    <n v="0.93"/>
    <n v="0.62"/>
    <n v="0.8"/>
    <x v="0"/>
    <s v="Early Career"/>
    <x v="8"/>
    <x v="0"/>
  </r>
  <r>
    <x v="17"/>
    <n v="105342"/>
    <n v="22"/>
    <s v="Bachelor's"/>
    <n v="0.45"/>
    <n v="1.37"/>
    <x v="30"/>
    <x v="2"/>
    <n v="0.73"/>
    <n v="0.66"/>
    <n v="0.15"/>
    <n v="0.77"/>
    <n v="0.11"/>
    <n v="0.73"/>
    <n v="0.99"/>
    <n v="0.96"/>
    <n v="0.8"/>
    <n v="0.53"/>
    <x v="1"/>
    <s v="Expert/Late"/>
    <x v="15"/>
    <x v="0"/>
  </r>
  <r>
    <x v="8"/>
    <n v="115424"/>
    <n v="27"/>
    <s v="PhD"/>
    <n v="0.73"/>
    <n v="0.51"/>
    <x v="55"/>
    <x v="2"/>
    <n v="0.6"/>
    <n v="0.01"/>
    <n v="0.91"/>
    <n v="0.49"/>
    <n v="0.26"/>
    <n v="0.39"/>
    <n v="0.85"/>
    <n v="0.93"/>
    <n v="0.12"/>
    <n v="0.78"/>
    <x v="1"/>
    <s v="Expert/Late"/>
    <x v="7"/>
    <x v="2"/>
  </r>
  <r>
    <x v="0"/>
    <n v="75381"/>
    <n v="12"/>
    <s v="Bachelor's"/>
    <n v="0.87"/>
    <n v="1.39"/>
    <x v="56"/>
    <x v="0"/>
    <n v="7.0000000000000007E-2"/>
    <n v="0.48"/>
    <n v="0.21"/>
    <n v="0.44"/>
    <n v="0.72"/>
    <n v="0.67"/>
    <n v="0.78"/>
    <n v="0.48"/>
    <n v="0.51"/>
    <n v="0.94"/>
    <x v="0"/>
    <s v="Senior"/>
    <x v="0"/>
    <x v="0"/>
  </r>
  <r>
    <x v="4"/>
    <n v="112146"/>
    <n v="23"/>
    <s v="PhD"/>
    <n v="0.75"/>
    <n v="1.1599999999999999"/>
    <x v="23"/>
    <x v="2"/>
    <n v="0.91"/>
    <n v="0.36"/>
    <n v="0.43"/>
    <n v="0.38"/>
    <n v="0.77"/>
    <n v="0.87"/>
    <n v="0.36"/>
    <n v="0.14000000000000001"/>
    <n v="0.49"/>
    <n v="0.98"/>
    <x v="1"/>
    <s v="Expert/Late"/>
    <x v="4"/>
    <x v="2"/>
  </r>
  <r>
    <x v="19"/>
    <n v="61973"/>
    <n v="11"/>
    <s v="High School"/>
    <n v="0.45"/>
    <n v="0.77"/>
    <x v="79"/>
    <x v="2"/>
    <n v="0.55000000000000004"/>
    <n v="0.57999999999999996"/>
    <n v="0.01"/>
    <n v="0.65"/>
    <n v="0.31"/>
    <n v="0.51"/>
    <n v="0.53"/>
    <n v="0.59"/>
    <n v="0.82"/>
    <n v="0.3"/>
    <x v="0"/>
    <s v="Senior"/>
    <x v="16"/>
    <x v="2"/>
  </r>
  <r>
    <x v="3"/>
    <n v="147442"/>
    <n v="16"/>
    <s v="PhD"/>
    <n v="0.8"/>
    <n v="1.22"/>
    <x v="65"/>
    <x v="2"/>
    <n v="0"/>
    <n v="0.67"/>
    <n v="0.16"/>
    <n v="0.96"/>
    <n v="0.6"/>
    <n v="0.85"/>
    <n v="0.81"/>
    <n v="0.56000000000000005"/>
    <n v="0.44"/>
    <n v="0.5"/>
    <x v="1"/>
    <s v="Senior"/>
    <x v="3"/>
    <x v="1"/>
  </r>
  <r>
    <x v="15"/>
    <n v="73904"/>
    <n v="2"/>
    <s v="Bachelor's"/>
    <n v="0.64"/>
    <n v="0.71"/>
    <x v="42"/>
    <x v="1"/>
    <n v="0.4"/>
    <n v="0.06"/>
    <n v="0.38"/>
    <n v="0.23"/>
    <n v="0.84"/>
    <n v="0.1"/>
    <n v="0.36"/>
    <n v="0.7"/>
    <n v="0.9"/>
    <n v="0.34"/>
    <x v="0"/>
    <s v="Entry/Junior"/>
    <x v="13"/>
    <x v="3"/>
  </r>
  <r>
    <x v="10"/>
    <n v="131937"/>
    <n v="24"/>
    <s v="Bachelor's"/>
    <n v="0.37"/>
    <n v="0.7"/>
    <x v="87"/>
    <x v="2"/>
    <n v="0.64"/>
    <n v="0.72"/>
    <n v="0.37"/>
    <n v="0.15"/>
    <n v="0.14000000000000001"/>
    <n v="0.81"/>
    <n v="0.65"/>
    <n v="0.73"/>
    <n v="0.49"/>
    <n v="0.46"/>
    <x v="1"/>
    <s v="Expert/Late"/>
    <x v="9"/>
    <x v="1"/>
  </r>
  <r>
    <x v="13"/>
    <n v="122928"/>
    <n v="23"/>
    <s v="Master's"/>
    <n v="0.5"/>
    <n v="0.91"/>
    <x v="79"/>
    <x v="2"/>
    <n v="0.61"/>
    <n v="0.28999999999999998"/>
    <n v="0.56000000000000005"/>
    <n v="0.99"/>
    <n v="0.85"/>
    <n v="0.28000000000000003"/>
    <n v="0.95"/>
    <n v="0.98"/>
    <n v="0.23"/>
    <n v="0.9"/>
    <x v="1"/>
    <s v="Expert/Late"/>
    <x v="11"/>
    <x v="1"/>
  </r>
  <r>
    <x v="4"/>
    <n v="133120"/>
    <n v="25"/>
    <s v="High School"/>
    <n v="0.04"/>
    <n v="1.17"/>
    <x v="71"/>
    <x v="2"/>
    <n v="0.67"/>
    <n v="0.91"/>
    <n v="0.5"/>
    <n v="0.41"/>
    <n v="0.92"/>
    <n v="0.97"/>
    <n v="0.06"/>
    <n v="0.92"/>
    <n v="0.08"/>
    <n v="0.34"/>
    <x v="1"/>
    <s v="Expert/Late"/>
    <x v="4"/>
    <x v="2"/>
  </r>
  <r>
    <x v="12"/>
    <n v="33796"/>
    <n v="5"/>
    <s v="High School"/>
    <n v="0.78"/>
    <n v="1.23"/>
    <x v="86"/>
    <x v="2"/>
    <n v="0.13"/>
    <n v="0.94"/>
    <n v="0.08"/>
    <n v="0.08"/>
    <n v="0.84"/>
    <n v="0.64"/>
    <n v="0.35"/>
    <n v="0.17"/>
    <n v="0.88"/>
    <n v="0.99"/>
    <x v="0"/>
    <s v="Early Career"/>
    <x v="3"/>
    <x v="1"/>
  </r>
  <r>
    <x v="11"/>
    <n v="92058"/>
    <n v="1"/>
    <s v="PhD"/>
    <n v="0.55000000000000004"/>
    <n v="0.76"/>
    <x v="12"/>
    <x v="2"/>
    <n v="0.35"/>
    <n v="0.71"/>
    <n v="0.54"/>
    <n v="0.54"/>
    <n v="0.86"/>
    <n v="0.47"/>
    <n v="0.85"/>
    <n v="0.36"/>
    <n v="0.17"/>
    <n v="0.46"/>
    <x v="0"/>
    <s v="Entry/Junior"/>
    <x v="10"/>
    <x v="2"/>
  </r>
  <r>
    <x v="13"/>
    <n v="46005"/>
    <n v="28"/>
    <s v="Bachelor's"/>
    <n v="0.48"/>
    <n v="1.31"/>
    <x v="68"/>
    <x v="2"/>
    <n v="0.89"/>
    <n v="0.51"/>
    <n v="0.22"/>
    <n v="0.13"/>
    <n v="0.87"/>
    <n v="0.06"/>
    <n v="0.12"/>
    <n v="0.06"/>
    <n v="0.42"/>
    <n v="0.53"/>
    <x v="0"/>
    <s v="Expert/Late"/>
    <x v="11"/>
    <x v="1"/>
  </r>
  <r>
    <x v="0"/>
    <n v="63445"/>
    <n v="14"/>
    <s v="PhD"/>
    <n v="0.52"/>
    <n v="0.89"/>
    <x v="81"/>
    <x v="0"/>
    <n v="0.83"/>
    <n v="0.68"/>
    <n v="0.47"/>
    <n v="0.22"/>
    <n v="0.85"/>
    <n v="0.34"/>
    <n v="0.36"/>
    <n v="0.92"/>
    <n v="0.98"/>
    <n v="0.9"/>
    <x v="0"/>
    <s v="Senior"/>
    <x v="0"/>
    <x v="0"/>
  </r>
  <r>
    <x v="12"/>
    <n v="50377"/>
    <n v="0"/>
    <s v="Master's"/>
    <n v="0.87"/>
    <n v="1.2"/>
    <x v="71"/>
    <x v="2"/>
    <n v="0.95"/>
    <n v="0.88"/>
    <n v="0.24"/>
    <n v="0.49"/>
    <n v="7.0000000000000007E-2"/>
    <n v="0.95"/>
    <n v="0.56999999999999995"/>
    <n v="0.25"/>
    <n v="0.28999999999999998"/>
    <n v="0.98"/>
    <x v="0"/>
    <s v="Entry/Junior"/>
    <x v="3"/>
    <x v="1"/>
  </r>
  <r>
    <x v="14"/>
    <n v="88851"/>
    <n v="0"/>
    <s v="Bachelor's"/>
    <n v="0.42"/>
    <n v="1"/>
    <x v="28"/>
    <x v="0"/>
    <n v="0.08"/>
    <n v="0.59"/>
    <n v="0.51"/>
    <n v="0.36"/>
    <n v="0.56999999999999995"/>
    <n v="7.0000000000000007E-2"/>
    <n v="0.94"/>
    <n v="0.28999999999999998"/>
    <n v="7.0000000000000007E-2"/>
    <n v="0.17"/>
    <x v="0"/>
    <s v="Entry/Junior"/>
    <x v="12"/>
    <x v="0"/>
  </r>
  <r>
    <x v="5"/>
    <n v="94127"/>
    <n v="13"/>
    <s v="Master's"/>
    <n v="0.18"/>
    <n v="0.92"/>
    <x v="70"/>
    <x v="1"/>
    <n v="0.27"/>
    <n v="0.44"/>
    <n v="0.93"/>
    <n v="0.3"/>
    <n v="0.79"/>
    <n v="0.16"/>
    <n v="0.18"/>
    <n v="0.46"/>
    <n v="0.23"/>
    <n v="0.9"/>
    <x v="0"/>
    <s v="Senior"/>
    <x v="3"/>
    <x v="1"/>
  </r>
  <r>
    <x v="13"/>
    <n v="36703"/>
    <n v="11"/>
    <s v="High School"/>
    <n v="0.82"/>
    <n v="1.24"/>
    <x v="66"/>
    <x v="2"/>
    <n v="0.53"/>
    <n v="0.09"/>
    <n v="0.37"/>
    <n v="0.84"/>
    <n v="0.4"/>
    <n v="0.46"/>
    <n v="0.41"/>
    <n v="0.24"/>
    <n v="7.0000000000000007E-2"/>
    <n v="0.18"/>
    <x v="0"/>
    <s v="Senior"/>
    <x v="11"/>
    <x v="1"/>
  </r>
  <r>
    <x v="1"/>
    <n v="120027"/>
    <n v="21"/>
    <s v="Master's"/>
    <n v="0.25"/>
    <n v="1.07"/>
    <x v="42"/>
    <x v="1"/>
    <n v="0.56999999999999995"/>
    <n v="0.08"/>
    <n v="0.67"/>
    <n v="0.38"/>
    <n v="0.88"/>
    <n v="0.53"/>
    <n v="0.08"/>
    <n v="0.01"/>
    <n v="0.7"/>
    <n v="0.4"/>
    <x v="1"/>
    <s v="Expert/Late"/>
    <x v="1"/>
    <x v="1"/>
  </r>
  <r>
    <x v="3"/>
    <n v="36384"/>
    <n v="13"/>
    <s v="PhD"/>
    <n v="0.45"/>
    <n v="0.56999999999999995"/>
    <x v="36"/>
    <x v="2"/>
    <n v="0.31"/>
    <n v="0.8"/>
    <n v="0.17"/>
    <n v="0.76"/>
    <n v="0.5"/>
    <n v="0.08"/>
    <n v="0.97"/>
    <n v="0.73"/>
    <n v="0.26"/>
    <n v="0.57999999999999996"/>
    <x v="0"/>
    <s v="Senior"/>
    <x v="3"/>
    <x v="1"/>
  </r>
  <r>
    <x v="17"/>
    <n v="41460"/>
    <n v="29"/>
    <s v="High School"/>
    <n v="0.43"/>
    <n v="1.46"/>
    <x v="38"/>
    <x v="2"/>
    <n v="0.41"/>
    <n v="0.35"/>
    <n v="0.12"/>
    <n v="0.04"/>
    <n v="0.3"/>
    <n v="0.94"/>
    <n v="0.96"/>
    <n v="0.81"/>
    <n v="0.35"/>
    <n v="0.14000000000000001"/>
    <x v="0"/>
    <s v="Expert/Late"/>
    <x v="15"/>
    <x v="0"/>
  </r>
  <r>
    <x v="3"/>
    <n v="87803"/>
    <n v="1"/>
    <s v="High School"/>
    <n v="0.65"/>
    <n v="0.92"/>
    <x v="14"/>
    <x v="2"/>
    <n v="0.75"/>
    <n v="0.78"/>
    <n v="0.5"/>
    <n v="0.79"/>
    <n v="0.03"/>
    <n v="0.68"/>
    <n v="0.24"/>
    <n v="0.27"/>
    <n v="0.09"/>
    <n v="0.19"/>
    <x v="0"/>
    <s v="Entry/Junior"/>
    <x v="3"/>
    <x v="1"/>
  </r>
  <r>
    <x v="15"/>
    <n v="46482"/>
    <n v="1"/>
    <s v="PhD"/>
    <n v="0.42"/>
    <n v="1.43"/>
    <x v="63"/>
    <x v="1"/>
    <n v="0.2"/>
    <n v="0.56000000000000005"/>
    <n v="0.35"/>
    <n v="0.64"/>
    <n v="0.42"/>
    <n v="0.81"/>
    <n v="0.43"/>
    <n v="0.56999999999999995"/>
    <n v="0.32"/>
    <n v="0.7"/>
    <x v="0"/>
    <s v="Entry/Junior"/>
    <x v="13"/>
    <x v="3"/>
  </r>
  <r>
    <x v="9"/>
    <n v="73307"/>
    <n v="20"/>
    <s v="PhD"/>
    <n v="0.4"/>
    <n v="0.78"/>
    <x v="0"/>
    <x v="0"/>
    <n v="0.94"/>
    <n v="0.13"/>
    <n v="0.8"/>
    <n v="0.54"/>
    <n v="0.53"/>
    <n v="0.96"/>
    <n v="0.61"/>
    <n v="0.83"/>
    <n v="0.51"/>
    <n v="0.25"/>
    <x v="0"/>
    <s v="Senior"/>
    <x v="8"/>
    <x v="0"/>
  </r>
  <r>
    <x v="13"/>
    <n v="37505"/>
    <n v="27"/>
    <s v="PhD"/>
    <n v="0.92"/>
    <n v="1.34"/>
    <x v="48"/>
    <x v="2"/>
    <n v="0.32"/>
    <n v="0.52"/>
    <n v="0.56999999999999995"/>
    <n v="0.19"/>
    <n v="0.23"/>
    <n v="0.76"/>
    <n v="0.73"/>
    <n v="0.84"/>
    <n v="0.93"/>
    <n v="0.31"/>
    <x v="0"/>
    <s v="Expert/Late"/>
    <x v="11"/>
    <x v="1"/>
  </r>
  <r>
    <x v="9"/>
    <n v="57205"/>
    <n v="10"/>
    <s v="PhD"/>
    <n v="0.67"/>
    <n v="1.46"/>
    <x v="62"/>
    <x v="0"/>
    <n v="0.27"/>
    <n v="0.7"/>
    <n v="0.93"/>
    <n v="0.82"/>
    <n v="0.73"/>
    <n v="0.39"/>
    <n v="0.72"/>
    <n v="0.8"/>
    <n v="0.75"/>
    <n v="0.68"/>
    <x v="0"/>
    <s v="Mid-Level"/>
    <x v="8"/>
    <x v="0"/>
  </r>
  <r>
    <x v="10"/>
    <n v="82025"/>
    <n v="10"/>
    <s v="PhD"/>
    <n v="0.66"/>
    <n v="0.98"/>
    <x v="26"/>
    <x v="2"/>
    <n v="0.61"/>
    <n v="0.61"/>
    <n v="0.99"/>
    <n v="0.09"/>
    <n v="0.28000000000000003"/>
    <n v="0.66"/>
    <n v="0.32"/>
    <n v="0.35"/>
    <n v="0.89"/>
    <n v="0.57999999999999996"/>
    <x v="0"/>
    <s v="Mid-Level"/>
    <x v="9"/>
    <x v="1"/>
  </r>
  <r>
    <x v="11"/>
    <n v="121676"/>
    <n v="21"/>
    <s v="Master's"/>
    <n v="0.31"/>
    <n v="0.57999999999999996"/>
    <x v="43"/>
    <x v="2"/>
    <n v="0.17"/>
    <n v="0.86"/>
    <n v="0.57999999999999996"/>
    <n v="0.06"/>
    <n v="0.3"/>
    <n v="0.62"/>
    <n v="0.34"/>
    <n v="0.51"/>
    <n v="0.91"/>
    <n v="0.35"/>
    <x v="1"/>
    <s v="Expert/Late"/>
    <x v="10"/>
    <x v="2"/>
  </r>
  <r>
    <x v="0"/>
    <n v="145614"/>
    <n v="28"/>
    <s v="High School"/>
    <n v="0.82"/>
    <n v="0.82"/>
    <x v="28"/>
    <x v="0"/>
    <n v="0.18"/>
    <n v="0.95"/>
    <n v="0.93"/>
    <n v="0.22"/>
    <n v="0.55000000000000004"/>
    <n v="0.14000000000000001"/>
    <n v="0.67"/>
    <n v="0.19"/>
    <n v="0.05"/>
    <n v="0.82"/>
    <x v="1"/>
    <s v="Expert/Late"/>
    <x v="0"/>
    <x v="0"/>
  </r>
  <r>
    <x v="14"/>
    <n v="124362"/>
    <n v="1"/>
    <s v="High School"/>
    <n v="0.11"/>
    <n v="1.33"/>
    <x v="81"/>
    <x v="0"/>
    <n v="0.68"/>
    <n v="0.91"/>
    <n v="0.49"/>
    <n v="0.13"/>
    <n v="0.06"/>
    <n v="0.32"/>
    <n v="0.09"/>
    <n v="0.54"/>
    <n v="0.01"/>
    <n v="0.44"/>
    <x v="1"/>
    <s v="Entry/Junior"/>
    <x v="12"/>
    <x v="0"/>
  </r>
  <r>
    <x v="4"/>
    <n v="133132"/>
    <n v="12"/>
    <s v="Bachelor's"/>
    <n v="0.37"/>
    <n v="1.18"/>
    <x v="30"/>
    <x v="2"/>
    <n v="0.34"/>
    <n v="0.99"/>
    <n v="0.72"/>
    <n v="0.51"/>
    <n v="0.57999999999999996"/>
    <n v="0.62"/>
    <n v="0.02"/>
    <n v="0.08"/>
    <n v="0.65"/>
    <n v="0.36"/>
    <x v="1"/>
    <s v="Senior"/>
    <x v="4"/>
    <x v="2"/>
  </r>
  <r>
    <x v="16"/>
    <n v="133601"/>
    <n v="9"/>
    <s v="Master's"/>
    <n v="0.3"/>
    <n v="0.63"/>
    <x v="17"/>
    <x v="0"/>
    <n v="0.2"/>
    <n v="0.14000000000000001"/>
    <n v="0.63"/>
    <n v="0.52"/>
    <n v="0.57999999999999996"/>
    <n v="0.44"/>
    <n v="0.47"/>
    <n v="0.78"/>
    <n v="0.22"/>
    <n v="0.4"/>
    <x v="1"/>
    <s v="Mid-Level"/>
    <x v="14"/>
    <x v="0"/>
  </r>
  <r>
    <x v="4"/>
    <n v="32894"/>
    <n v="3"/>
    <s v="Bachelor's"/>
    <n v="0.19"/>
    <n v="0.79"/>
    <x v="48"/>
    <x v="2"/>
    <n v="0.02"/>
    <n v="0.27"/>
    <n v="0.05"/>
    <n v="0.15"/>
    <n v="0.36"/>
    <n v="0.02"/>
    <n v="0.75"/>
    <n v="0.8"/>
    <n v="0.41"/>
    <n v="0.98"/>
    <x v="0"/>
    <s v="Early Career"/>
    <x v="4"/>
    <x v="2"/>
  </r>
  <r>
    <x v="12"/>
    <n v="65714"/>
    <n v="11"/>
    <s v="High School"/>
    <n v="0.74"/>
    <n v="0.69"/>
    <x v="12"/>
    <x v="2"/>
    <n v="0.95"/>
    <n v="0.24"/>
    <n v="0.69"/>
    <n v="0.75"/>
    <n v="0.31"/>
    <n v="0.48"/>
    <n v="0.1"/>
    <n v="0.17"/>
    <n v="0.06"/>
    <n v="0.56000000000000005"/>
    <x v="0"/>
    <s v="Senior"/>
    <x v="3"/>
    <x v="1"/>
  </r>
  <r>
    <x v="19"/>
    <n v="110560"/>
    <n v="25"/>
    <s v="Bachelor's"/>
    <n v="0.92"/>
    <n v="1.04"/>
    <x v="10"/>
    <x v="2"/>
    <n v="0.06"/>
    <n v="0.88"/>
    <n v="0.48"/>
    <n v="0.74"/>
    <n v="0.01"/>
    <n v="0.49"/>
    <n v="0.33"/>
    <n v="0.03"/>
    <n v="0.78"/>
    <n v="0.51"/>
    <x v="1"/>
    <s v="Expert/Late"/>
    <x v="16"/>
    <x v="2"/>
  </r>
  <r>
    <x v="18"/>
    <n v="115236"/>
    <n v="23"/>
    <s v="High School"/>
    <n v="0.81"/>
    <n v="0.95"/>
    <x v="1"/>
    <x v="1"/>
    <n v="0.94"/>
    <n v="0.26"/>
    <n v="0.83"/>
    <n v="0.82"/>
    <n v="0.16"/>
    <n v="0.47"/>
    <n v="0.04"/>
    <n v="0.35"/>
    <n v="0.73"/>
    <n v="0.24"/>
    <x v="1"/>
    <s v="Expert/Late"/>
    <x v="13"/>
    <x v="3"/>
  </r>
  <r>
    <x v="16"/>
    <n v="36276"/>
    <n v="16"/>
    <s v="Master's"/>
    <n v="0.51"/>
    <n v="1.04"/>
    <x v="59"/>
    <x v="0"/>
    <n v="0.76"/>
    <n v="0.7"/>
    <n v="0.85"/>
    <n v="0.22"/>
    <n v="0.56999999999999995"/>
    <n v="0.36"/>
    <n v="0.96"/>
    <n v="0.44"/>
    <n v="0.96"/>
    <n v="0.77"/>
    <x v="0"/>
    <s v="Senior"/>
    <x v="14"/>
    <x v="0"/>
  </r>
  <r>
    <x v="13"/>
    <n v="111779"/>
    <n v="22"/>
    <s v="Bachelor's"/>
    <n v="0.49"/>
    <n v="0.94"/>
    <x v="50"/>
    <x v="2"/>
    <n v="0.28999999999999998"/>
    <n v="0.9"/>
    <n v="0.79"/>
    <n v="0.8"/>
    <n v="0.43"/>
    <n v="7.0000000000000007E-2"/>
    <n v="0.68"/>
    <n v="0.37"/>
    <n v="0.87"/>
    <n v="0.78"/>
    <x v="1"/>
    <s v="Expert/Late"/>
    <x v="11"/>
    <x v="1"/>
  </r>
  <r>
    <x v="3"/>
    <n v="44775"/>
    <n v="26"/>
    <s v="High School"/>
    <n v="0.6"/>
    <n v="1.19"/>
    <x v="68"/>
    <x v="2"/>
    <n v="0.51"/>
    <n v="0.23"/>
    <n v="0.24"/>
    <n v="0.77"/>
    <n v="0.02"/>
    <n v="0.78"/>
    <n v="0.53"/>
    <n v="0.94"/>
    <n v="1"/>
    <n v="0.66"/>
    <x v="0"/>
    <s v="Expert/Late"/>
    <x v="3"/>
    <x v="1"/>
  </r>
  <r>
    <x v="8"/>
    <n v="140564"/>
    <n v="22"/>
    <s v="Bachelor's"/>
    <n v="0.48"/>
    <n v="0.7"/>
    <x v="55"/>
    <x v="2"/>
    <n v="0.57999999999999996"/>
    <n v="0.81"/>
    <n v="0.26"/>
    <n v="0.42"/>
    <n v="0.55000000000000004"/>
    <n v="0.91"/>
    <n v="0.14000000000000001"/>
    <n v="0.24"/>
    <n v="0.92"/>
    <n v="0.04"/>
    <x v="1"/>
    <s v="Expert/Late"/>
    <x v="7"/>
    <x v="2"/>
  </r>
  <r>
    <x v="2"/>
    <n v="108256"/>
    <n v="23"/>
    <s v="Master's"/>
    <n v="0.64"/>
    <n v="0.88"/>
    <x v="90"/>
    <x v="0"/>
    <n v="0.85"/>
    <n v="0.16"/>
    <n v="0.23"/>
    <n v="0.51"/>
    <n v="0.41"/>
    <n v="0.56999999999999995"/>
    <n v="0.92"/>
    <n v="0.92"/>
    <n v="0.23"/>
    <n v="0.3"/>
    <x v="1"/>
    <s v="Expert/Late"/>
    <x v="2"/>
    <x v="0"/>
  </r>
  <r>
    <x v="12"/>
    <n v="117377"/>
    <n v="1"/>
    <s v="Bachelor's"/>
    <n v="0.93"/>
    <n v="0.9"/>
    <x v="8"/>
    <x v="2"/>
    <n v="0.8"/>
    <n v="0.51"/>
    <n v="0.12"/>
    <n v="0.44"/>
    <n v="0.63"/>
    <n v="0.72"/>
    <n v="0.65"/>
    <n v="0.12"/>
    <n v="0.3"/>
    <n v="0.73"/>
    <x v="1"/>
    <s v="Entry/Junior"/>
    <x v="3"/>
    <x v="1"/>
  </r>
  <r>
    <x v="0"/>
    <n v="39479"/>
    <n v="19"/>
    <s v="Bachelor's"/>
    <n v="0.05"/>
    <n v="0.54"/>
    <x v="83"/>
    <x v="0"/>
    <n v="0.55000000000000004"/>
    <n v="0.16"/>
    <n v="0.55000000000000004"/>
    <n v="0.97"/>
    <n v="0.63"/>
    <n v="0.45"/>
    <n v="0.83"/>
    <n v="0.21"/>
    <n v="0.41"/>
    <n v="0.53"/>
    <x v="0"/>
    <s v="Senior"/>
    <x v="0"/>
    <x v="0"/>
  </r>
  <r>
    <x v="2"/>
    <n v="130003"/>
    <n v="19"/>
    <s v="High School"/>
    <n v="0.92"/>
    <n v="0.79"/>
    <x v="76"/>
    <x v="0"/>
    <n v="0.92"/>
    <n v="0.22"/>
    <n v="0.38"/>
    <n v="0.53"/>
    <n v="0.98"/>
    <n v="0.54"/>
    <n v="0.45"/>
    <n v="0.57999999999999996"/>
    <n v="0.97"/>
    <n v="0.82"/>
    <x v="1"/>
    <s v="Senior"/>
    <x v="2"/>
    <x v="0"/>
  </r>
  <r>
    <x v="3"/>
    <n v="128039"/>
    <n v="17"/>
    <s v="PhD"/>
    <n v="0.8"/>
    <n v="1.34"/>
    <x v="14"/>
    <x v="2"/>
    <n v="0.66"/>
    <n v="0.44"/>
    <n v="0.64"/>
    <n v="0.74"/>
    <n v="0.12"/>
    <n v="0.26"/>
    <n v="0.19"/>
    <n v="0.84"/>
    <n v="0.68"/>
    <n v="0.45"/>
    <x v="1"/>
    <s v="Senior"/>
    <x v="3"/>
    <x v="1"/>
  </r>
  <r>
    <x v="19"/>
    <n v="55563"/>
    <n v="3"/>
    <s v="Bachelor's"/>
    <n v="0.72"/>
    <n v="1.41"/>
    <x v="20"/>
    <x v="2"/>
    <n v="0.51"/>
    <n v="0.71"/>
    <n v="0.21"/>
    <n v="0.33"/>
    <n v="0.42"/>
    <n v="0.79"/>
    <n v="0.49"/>
    <n v="0.49"/>
    <n v="0.43"/>
    <n v="0.23"/>
    <x v="0"/>
    <s v="Early Career"/>
    <x v="16"/>
    <x v="2"/>
  </r>
  <r>
    <x v="6"/>
    <n v="57287"/>
    <n v="28"/>
    <s v="Master's"/>
    <n v="0.32"/>
    <n v="1.07"/>
    <x v="46"/>
    <x v="2"/>
    <n v="0.43"/>
    <n v="0.9"/>
    <n v="1"/>
    <n v="0.36"/>
    <n v="0.15"/>
    <n v="0.31"/>
    <n v="0.33"/>
    <n v="0.64"/>
    <n v="0.5"/>
    <n v="0.77"/>
    <x v="0"/>
    <s v="Expert/Late"/>
    <x v="5"/>
    <x v="0"/>
  </r>
  <r>
    <x v="13"/>
    <n v="70103"/>
    <n v="5"/>
    <s v="PhD"/>
    <n v="0.25"/>
    <n v="1.28"/>
    <x v="4"/>
    <x v="2"/>
    <n v="0.6"/>
    <n v="0.93"/>
    <n v="0.78"/>
    <n v="0.6"/>
    <n v="0.91"/>
    <n v="0.6"/>
    <n v="0.52"/>
    <n v="0.36"/>
    <n v="0.88"/>
    <n v="0.12"/>
    <x v="0"/>
    <s v="Early Career"/>
    <x v="11"/>
    <x v="1"/>
  </r>
  <r>
    <x v="15"/>
    <n v="126600"/>
    <n v="19"/>
    <s v="Master's"/>
    <n v="0.54"/>
    <n v="1.05"/>
    <x v="13"/>
    <x v="1"/>
    <n v="0.51"/>
    <n v="0.26"/>
    <n v="0.86"/>
    <n v="0.66"/>
    <n v="0.86"/>
    <n v="0.28000000000000003"/>
    <n v="0.64"/>
    <n v="0.71"/>
    <n v="0.38"/>
    <n v="0.81"/>
    <x v="1"/>
    <s v="Senior"/>
    <x v="13"/>
    <x v="3"/>
  </r>
  <r>
    <x v="4"/>
    <n v="57217"/>
    <n v="16"/>
    <s v="Master's"/>
    <n v="0.59"/>
    <n v="1.1100000000000001"/>
    <x v="50"/>
    <x v="2"/>
    <n v="0.63"/>
    <n v="0.17"/>
    <n v="0.68"/>
    <n v="0.34"/>
    <n v="0.45"/>
    <n v="0.33"/>
    <n v="0.47"/>
    <n v="0.62"/>
    <n v="0.84"/>
    <n v="0.48"/>
    <x v="0"/>
    <s v="Senior"/>
    <x v="4"/>
    <x v="2"/>
  </r>
  <r>
    <x v="12"/>
    <n v="82216"/>
    <n v="22"/>
    <s v="Bachelor's"/>
    <n v="0.49"/>
    <n v="1.19"/>
    <x v="30"/>
    <x v="2"/>
    <n v="0.41"/>
    <n v="0.56000000000000005"/>
    <n v="0.28999999999999998"/>
    <n v="0.21"/>
    <n v="0.14000000000000001"/>
    <n v="0.35"/>
    <n v="0.05"/>
    <n v="0.57999999999999996"/>
    <n v="0.18"/>
    <n v="0.38"/>
    <x v="0"/>
    <s v="Expert/Late"/>
    <x v="3"/>
    <x v="1"/>
  </r>
  <r>
    <x v="7"/>
    <n v="147063"/>
    <n v="28"/>
    <s v="High School"/>
    <n v="0.63"/>
    <n v="1.35"/>
    <x v="13"/>
    <x v="1"/>
    <n v="0.54"/>
    <n v="0.67"/>
    <n v="0.03"/>
    <n v="0.12"/>
    <n v="0.09"/>
    <n v="0.1"/>
    <n v="0.26"/>
    <n v="0.53"/>
    <n v="0.11"/>
    <n v="0.94"/>
    <x v="1"/>
    <s v="Expert/Late"/>
    <x v="6"/>
    <x v="3"/>
  </r>
  <r>
    <x v="17"/>
    <n v="67631"/>
    <n v="21"/>
    <s v="Master's"/>
    <n v="0.6"/>
    <n v="0.99"/>
    <x v="86"/>
    <x v="2"/>
    <n v="0.52"/>
    <n v="0.56000000000000005"/>
    <n v="0.69"/>
    <n v="1"/>
    <n v="0.42"/>
    <n v="0.51"/>
    <n v="0.08"/>
    <n v="0.83"/>
    <n v="0.1"/>
    <n v="0.93"/>
    <x v="0"/>
    <s v="Expert/Late"/>
    <x v="15"/>
    <x v="0"/>
  </r>
  <r>
    <x v="2"/>
    <n v="116425"/>
    <n v="27"/>
    <s v="Master's"/>
    <n v="0.34"/>
    <n v="0.83"/>
    <x v="89"/>
    <x v="0"/>
    <n v="0.98"/>
    <n v="0.97"/>
    <n v="0.7"/>
    <n v="0.11"/>
    <n v="0.39"/>
    <n v="0.28999999999999998"/>
    <n v="0.71"/>
    <n v="0.49"/>
    <n v="0.62"/>
    <n v="0.01"/>
    <x v="1"/>
    <s v="Expert/Late"/>
    <x v="2"/>
    <x v="0"/>
  </r>
  <r>
    <x v="19"/>
    <n v="146598"/>
    <n v="16"/>
    <s v="Master's"/>
    <n v="0.95"/>
    <n v="1.17"/>
    <x v="4"/>
    <x v="2"/>
    <n v="0.48"/>
    <n v="0.02"/>
    <n v="0.99"/>
    <n v="0.06"/>
    <n v="0.19"/>
    <n v="0.05"/>
    <n v="0.62"/>
    <n v="0.57999999999999996"/>
    <n v="0.21"/>
    <n v="0.96"/>
    <x v="1"/>
    <s v="Senior"/>
    <x v="16"/>
    <x v="2"/>
  </r>
  <r>
    <x v="12"/>
    <n v="45597"/>
    <n v="28"/>
    <s v="Master's"/>
    <n v="0.28000000000000003"/>
    <n v="1.1599999999999999"/>
    <x v="4"/>
    <x v="2"/>
    <n v="0.36"/>
    <n v="0.25"/>
    <n v="0.26"/>
    <n v="0.82"/>
    <n v="0.46"/>
    <n v="0.72"/>
    <n v="0.65"/>
    <n v="0.31"/>
    <n v="0.21"/>
    <n v="0.13"/>
    <x v="0"/>
    <s v="Expert/Late"/>
    <x v="3"/>
    <x v="1"/>
  </r>
  <r>
    <x v="3"/>
    <n v="119643"/>
    <n v="4"/>
    <s v="PhD"/>
    <n v="0.08"/>
    <n v="0.76"/>
    <x v="31"/>
    <x v="2"/>
    <n v="0.15"/>
    <n v="0.52"/>
    <n v="0.25"/>
    <n v="0.51"/>
    <n v="0.75"/>
    <n v="0.27"/>
    <n v="0.35"/>
    <n v="0.72"/>
    <n v="0.55000000000000004"/>
    <n v="0.09"/>
    <x v="1"/>
    <s v="Early Career"/>
    <x v="3"/>
    <x v="1"/>
  </r>
  <r>
    <x v="2"/>
    <n v="56108"/>
    <n v="28"/>
    <s v="High School"/>
    <n v="0.28000000000000003"/>
    <n v="0.89"/>
    <x v="39"/>
    <x v="0"/>
    <n v="0.54"/>
    <n v="0.71"/>
    <n v="0.8"/>
    <n v="0.92"/>
    <n v="0.36"/>
    <n v="0.93"/>
    <n v="0.62"/>
    <n v="0.39"/>
    <n v="0.89"/>
    <n v="0.57999999999999996"/>
    <x v="0"/>
    <s v="Expert/Late"/>
    <x v="2"/>
    <x v="0"/>
  </r>
  <r>
    <x v="12"/>
    <n v="40130"/>
    <n v="23"/>
    <s v="PhD"/>
    <n v="0.95"/>
    <n v="1.33"/>
    <x v="53"/>
    <x v="2"/>
    <n v="0.88"/>
    <n v="0.68"/>
    <n v="0.33"/>
    <n v="0.87"/>
    <n v="0.6"/>
    <n v="0.85"/>
    <n v="0.47"/>
    <n v="0.5"/>
    <n v="0.28999999999999998"/>
    <n v="0.39"/>
    <x v="0"/>
    <s v="Expert/Late"/>
    <x v="3"/>
    <x v="1"/>
  </r>
  <r>
    <x v="18"/>
    <n v="43077"/>
    <n v="5"/>
    <s v="High School"/>
    <n v="0.28999999999999998"/>
    <n v="0.78"/>
    <x v="19"/>
    <x v="1"/>
    <n v="0.12"/>
    <n v="0.52"/>
    <n v="0.57999999999999996"/>
    <n v="0.82"/>
    <n v="0.06"/>
    <n v="0.36"/>
    <n v="0.2"/>
    <n v="0.36"/>
    <n v="0.35"/>
    <n v="0.35"/>
    <x v="0"/>
    <s v="Early Career"/>
    <x v="13"/>
    <x v="3"/>
  </r>
  <r>
    <x v="13"/>
    <n v="38957"/>
    <n v="12"/>
    <s v="Master's"/>
    <n v="0.76"/>
    <n v="1.19"/>
    <x v="30"/>
    <x v="2"/>
    <n v="0.15"/>
    <n v="0.52"/>
    <n v="0.92"/>
    <n v="0.12"/>
    <n v="0.75"/>
    <n v="0.6"/>
    <n v="0.59"/>
    <n v="0.93"/>
    <n v="0.96"/>
    <n v="0.24"/>
    <x v="0"/>
    <s v="Senior"/>
    <x v="11"/>
    <x v="1"/>
  </r>
  <r>
    <x v="8"/>
    <n v="52989"/>
    <n v="20"/>
    <s v="PhD"/>
    <n v="0.62"/>
    <n v="0.91"/>
    <x v="64"/>
    <x v="2"/>
    <n v="0.96"/>
    <n v="0.52"/>
    <n v="0.94"/>
    <n v="0.64"/>
    <n v="0.48"/>
    <n v="0.64"/>
    <n v="0.6"/>
    <n v="0.42"/>
    <n v="0.56000000000000005"/>
    <n v="0.7"/>
    <x v="0"/>
    <s v="Senior"/>
    <x v="7"/>
    <x v="2"/>
  </r>
  <r>
    <x v="19"/>
    <n v="70544"/>
    <n v="1"/>
    <s v="PhD"/>
    <n v="0.01"/>
    <n v="1.05"/>
    <x v="11"/>
    <x v="2"/>
    <n v="0.05"/>
    <n v="0.63"/>
    <n v="0.94"/>
    <n v="0.4"/>
    <n v="0.89"/>
    <n v="0.81"/>
    <n v="0.16"/>
    <n v="0.79"/>
    <n v="0.52"/>
    <n v="0.92"/>
    <x v="0"/>
    <s v="Entry/Junior"/>
    <x v="16"/>
    <x v="2"/>
  </r>
  <r>
    <x v="2"/>
    <n v="45580"/>
    <n v="4"/>
    <s v="High School"/>
    <n v="0.13"/>
    <n v="0.74"/>
    <x v="76"/>
    <x v="0"/>
    <n v="0.32"/>
    <n v="0.28000000000000003"/>
    <n v="0.42"/>
    <n v="0.46"/>
    <n v="0.14000000000000001"/>
    <n v="0.62"/>
    <n v="0.22"/>
    <n v="0.12"/>
    <n v="0.71"/>
    <n v="0.02"/>
    <x v="0"/>
    <s v="Early Career"/>
    <x v="2"/>
    <x v="0"/>
  </r>
  <r>
    <x v="10"/>
    <n v="110614"/>
    <n v="2"/>
    <s v="Master's"/>
    <n v="0.14000000000000001"/>
    <n v="1.38"/>
    <x v="12"/>
    <x v="2"/>
    <n v="0.06"/>
    <n v="0.55000000000000004"/>
    <n v="0.3"/>
    <n v="0.19"/>
    <n v="0.31"/>
    <n v="0.82"/>
    <n v="0.06"/>
    <n v="0.65"/>
    <n v="0.91"/>
    <n v="0.45"/>
    <x v="1"/>
    <s v="Entry/Junior"/>
    <x v="9"/>
    <x v="1"/>
  </r>
  <r>
    <x v="6"/>
    <n v="135953"/>
    <n v="15"/>
    <s v="High School"/>
    <n v="0.91"/>
    <n v="1.1100000000000001"/>
    <x v="8"/>
    <x v="2"/>
    <n v="0.74"/>
    <n v="0.92"/>
    <n v="0.68"/>
    <n v="0.21"/>
    <n v="0.82"/>
    <n v="0.95"/>
    <n v="0.41"/>
    <n v="0.7"/>
    <n v="0.52"/>
    <n v="0.11"/>
    <x v="1"/>
    <s v="Senior"/>
    <x v="5"/>
    <x v="0"/>
  </r>
  <r>
    <x v="5"/>
    <n v="111687"/>
    <n v="21"/>
    <s v="High School"/>
    <n v="0.16"/>
    <n v="1.17"/>
    <x v="42"/>
    <x v="1"/>
    <n v="0.03"/>
    <n v="0.06"/>
    <n v="0.26"/>
    <n v="0.74"/>
    <n v="0.13"/>
    <n v="0.2"/>
    <n v="0.91"/>
    <n v="0.55000000000000004"/>
    <n v="0.62"/>
    <n v="0.46"/>
    <x v="1"/>
    <s v="Expert/Late"/>
    <x v="3"/>
    <x v="1"/>
  </r>
  <r>
    <x v="8"/>
    <n v="147426"/>
    <n v="15"/>
    <s v="Bachelor's"/>
    <n v="0.25"/>
    <n v="1.0900000000000001"/>
    <x v="78"/>
    <x v="2"/>
    <n v="0.4"/>
    <n v="0.69"/>
    <n v="0.4"/>
    <n v="0.04"/>
    <n v="0.84"/>
    <n v="0.32"/>
    <n v="0.95"/>
    <n v="0.88"/>
    <n v="0.23"/>
    <n v="0.97"/>
    <x v="1"/>
    <s v="Senior"/>
    <x v="7"/>
    <x v="2"/>
  </r>
  <r>
    <x v="12"/>
    <n v="92778"/>
    <n v="13"/>
    <s v="High School"/>
    <n v="0.99"/>
    <n v="1.18"/>
    <x v="79"/>
    <x v="2"/>
    <n v="0.69"/>
    <n v="0.86"/>
    <n v="0.61"/>
    <n v="0.93"/>
    <n v="0.52"/>
    <n v="0.74"/>
    <n v="0.92"/>
    <n v="0.42"/>
    <n v="0.03"/>
    <n v="0.11"/>
    <x v="0"/>
    <s v="Senior"/>
    <x v="3"/>
    <x v="1"/>
  </r>
  <r>
    <x v="18"/>
    <n v="107863"/>
    <n v="15"/>
    <s v="PhD"/>
    <n v="0.87"/>
    <n v="0.98"/>
    <x v="21"/>
    <x v="1"/>
    <n v="0.19"/>
    <n v="0.11"/>
    <n v="0.6"/>
    <n v="0.38"/>
    <n v="0.34"/>
    <n v="0.73"/>
    <n v="0.15"/>
    <n v="0.78"/>
    <n v="0.36"/>
    <n v="0.99"/>
    <x v="1"/>
    <s v="Senior"/>
    <x v="13"/>
    <x v="3"/>
  </r>
  <r>
    <x v="8"/>
    <n v="73622"/>
    <n v="14"/>
    <s v="High School"/>
    <n v="0.28000000000000003"/>
    <n v="0.55000000000000004"/>
    <x v="8"/>
    <x v="2"/>
    <n v="0.77"/>
    <n v="0.02"/>
    <n v="0.11"/>
    <n v="0.72"/>
    <n v="0.59"/>
    <n v="0.72"/>
    <n v="0.23"/>
    <n v="0.8"/>
    <n v="0.48"/>
    <n v="0.61"/>
    <x v="0"/>
    <s v="Senior"/>
    <x v="7"/>
    <x v="2"/>
  </r>
  <r>
    <x v="2"/>
    <n v="119565"/>
    <n v="9"/>
    <s v="Master's"/>
    <n v="0.21"/>
    <n v="1.27"/>
    <x v="39"/>
    <x v="0"/>
    <n v="0.09"/>
    <n v="0.6"/>
    <n v="0.55000000000000004"/>
    <n v="0.61"/>
    <n v="0.62"/>
    <n v="0.5"/>
    <n v="0.49"/>
    <n v="0.92"/>
    <n v="0.53"/>
    <n v="0.62"/>
    <x v="1"/>
    <s v="Mid-Level"/>
    <x v="2"/>
    <x v="0"/>
  </r>
  <r>
    <x v="11"/>
    <n v="36944"/>
    <n v="29"/>
    <s v="Master's"/>
    <n v="0.87"/>
    <n v="0.52"/>
    <x v="43"/>
    <x v="2"/>
    <n v="0.38"/>
    <n v="0.6"/>
    <n v="0.36"/>
    <n v="0.72"/>
    <n v="0.02"/>
    <n v="0.41"/>
    <n v="0.83"/>
    <n v="0.25"/>
    <n v="0.05"/>
    <n v="0.5"/>
    <x v="0"/>
    <s v="Expert/Late"/>
    <x v="10"/>
    <x v="2"/>
  </r>
  <r>
    <x v="5"/>
    <n v="36357"/>
    <n v="27"/>
    <s v="Bachelor's"/>
    <n v="0.06"/>
    <n v="0.56999999999999995"/>
    <x v="42"/>
    <x v="1"/>
    <n v="0.25"/>
    <n v="0.41"/>
    <n v="0.83"/>
    <n v="0.2"/>
    <n v="0.72"/>
    <n v="0.5"/>
    <n v="0.9"/>
    <n v="0.97"/>
    <n v="0.48"/>
    <n v="0.57999999999999996"/>
    <x v="0"/>
    <s v="Expert/Late"/>
    <x v="3"/>
    <x v="1"/>
  </r>
  <r>
    <x v="0"/>
    <n v="130709"/>
    <n v="29"/>
    <s v="Bachelor's"/>
    <n v="0.32"/>
    <n v="0.73"/>
    <x v="89"/>
    <x v="0"/>
    <n v="0.43"/>
    <n v="0"/>
    <n v="0.84"/>
    <n v="0.6"/>
    <n v="0.17"/>
    <n v="0.03"/>
    <n v="0.28999999999999998"/>
    <n v="0.93"/>
    <n v="0.93"/>
    <n v="0.31"/>
    <x v="1"/>
    <s v="Expert/Late"/>
    <x v="0"/>
    <x v="0"/>
  </r>
  <r>
    <x v="3"/>
    <n v="133134"/>
    <n v="3"/>
    <s v="High School"/>
    <n v="0.44"/>
    <n v="1.1499999999999999"/>
    <x v="87"/>
    <x v="2"/>
    <n v="0.52"/>
    <n v="0.28999999999999998"/>
    <n v="0.06"/>
    <n v="0.14000000000000001"/>
    <n v="0.28999999999999998"/>
    <n v="0.98"/>
    <n v="0.97"/>
    <n v="0.83"/>
    <n v="0.23"/>
    <n v="0.44"/>
    <x v="1"/>
    <s v="Early Career"/>
    <x v="3"/>
    <x v="1"/>
  </r>
  <r>
    <x v="4"/>
    <n v="135383"/>
    <n v="29"/>
    <s v="Master's"/>
    <n v="0.39"/>
    <n v="0.54"/>
    <x v="50"/>
    <x v="2"/>
    <n v="7.0000000000000007E-2"/>
    <n v="0.8"/>
    <n v="0.69"/>
    <n v="0.35"/>
    <n v="0.65"/>
    <n v="0.23"/>
    <n v="0.27"/>
    <n v="0.31"/>
    <n v="0.8"/>
    <n v="0.21"/>
    <x v="1"/>
    <s v="Expert/Late"/>
    <x v="4"/>
    <x v="2"/>
  </r>
  <r>
    <x v="16"/>
    <n v="58212"/>
    <n v="13"/>
    <s v="Master's"/>
    <n v="0.2"/>
    <n v="0.79"/>
    <x v="39"/>
    <x v="0"/>
    <n v="0.65"/>
    <n v="0.53"/>
    <n v="0.72"/>
    <n v="0.22"/>
    <n v="0.01"/>
    <n v="0.68"/>
    <n v="0.11"/>
    <n v="0.25"/>
    <n v="0.31"/>
    <n v="0.75"/>
    <x v="0"/>
    <s v="Senior"/>
    <x v="14"/>
    <x v="0"/>
  </r>
  <r>
    <x v="19"/>
    <n v="59210"/>
    <n v="25"/>
    <s v="Bachelor's"/>
    <n v="0.18"/>
    <n v="1.1000000000000001"/>
    <x v="14"/>
    <x v="2"/>
    <n v="0.39"/>
    <n v="0.25"/>
    <n v="0.68"/>
    <n v="0.61"/>
    <n v="0.08"/>
    <n v="0.67"/>
    <n v="0.49"/>
    <n v="0.75"/>
    <n v="0.19"/>
    <n v="0.26"/>
    <x v="0"/>
    <s v="Expert/Late"/>
    <x v="16"/>
    <x v="2"/>
  </r>
  <r>
    <x v="6"/>
    <n v="65630"/>
    <n v="6"/>
    <s v="Master's"/>
    <n v="0.48"/>
    <n v="0.89"/>
    <x v="3"/>
    <x v="2"/>
    <n v="0.56000000000000005"/>
    <n v="0.71"/>
    <n v="0.15"/>
    <n v="0.73"/>
    <n v="0.46"/>
    <n v="0.03"/>
    <n v="0.23"/>
    <n v="0.03"/>
    <n v="0.46"/>
    <n v="0.33"/>
    <x v="0"/>
    <s v="Mid-Level"/>
    <x v="5"/>
    <x v="0"/>
  </r>
  <r>
    <x v="8"/>
    <n v="127942"/>
    <n v="20"/>
    <s v="High School"/>
    <n v="0.87"/>
    <n v="1.33"/>
    <x v="11"/>
    <x v="2"/>
    <n v="0.81"/>
    <n v="0.27"/>
    <n v="0.56000000000000005"/>
    <n v="0.39"/>
    <n v="0.17"/>
    <n v="7.0000000000000007E-2"/>
    <n v="0.56000000000000005"/>
    <n v="0.1"/>
    <n v="0.72"/>
    <n v="0.92"/>
    <x v="1"/>
    <s v="Senior"/>
    <x v="7"/>
    <x v="2"/>
  </r>
  <r>
    <x v="13"/>
    <n v="147050"/>
    <n v="16"/>
    <s v="High School"/>
    <n v="0.47"/>
    <n v="1.24"/>
    <x v="6"/>
    <x v="2"/>
    <n v="0.92"/>
    <n v="0.89"/>
    <n v="0.1"/>
    <n v="0.03"/>
    <n v="0.98"/>
    <n v="0.96"/>
    <n v="0.42"/>
    <n v="0.05"/>
    <n v="0.62"/>
    <n v="0.28999999999999998"/>
    <x v="1"/>
    <s v="Senior"/>
    <x v="11"/>
    <x v="1"/>
  </r>
  <r>
    <x v="3"/>
    <n v="100655"/>
    <n v="3"/>
    <s v="Bachelor's"/>
    <n v="0.79"/>
    <n v="1.1499999999999999"/>
    <x v="6"/>
    <x v="2"/>
    <n v="0.7"/>
    <n v="0.28999999999999998"/>
    <n v="0.04"/>
    <n v="0.51"/>
    <n v="0.49"/>
    <n v="0.76"/>
    <n v="0.87"/>
    <n v="0.35"/>
    <n v="0.45"/>
    <n v="0.47"/>
    <x v="1"/>
    <s v="Early Career"/>
    <x v="3"/>
    <x v="1"/>
  </r>
  <r>
    <x v="3"/>
    <n v="52901"/>
    <n v="8"/>
    <s v="Master's"/>
    <n v="0.74"/>
    <n v="1.02"/>
    <x v="79"/>
    <x v="2"/>
    <n v="0.65"/>
    <n v="0.21"/>
    <n v="0.16"/>
    <n v="0.37"/>
    <n v="0.35"/>
    <n v="0.41"/>
    <n v="0.18"/>
    <n v="0.98"/>
    <n v="0.15"/>
    <n v="0.65"/>
    <x v="0"/>
    <s v="Mid-Level"/>
    <x v="3"/>
    <x v="1"/>
  </r>
  <r>
    <x v="19"/>
    <n v="63144"/>
    <n v="24"/>
    <s v="PhD"/>
    <n v="0.41"/>
    <n v="0.81"/>
    <x v="84"/>
    <x v="2"/>
    <n v="0.5"/>
    <n v="0.6"/>
    <n v="0.57999999999999996"/>
    <n v="0.63"/>
    <n v="0.84"/>
    <n v="0.89"/>
    <n v="0.74"/>
    <n v="0.08"/>
    <n v="0.96"/>
    <n v="0.95"/>
    <x v="0"/>
    <s v="Expert/Late"/>
    <x v="16"/>
    <x v="2"/>
  </r>
  <r>
    <x v="3"/>
    <n v="44410"/>
    <n v="7"/>
    <s v="Bachelor's"/>
    <n v="0.54"/>
    <n v="1.1499999999999999"/>
    <x v="50"/>
    <x v="2"/>
    <n v="0.69"/>
    <n v="0.49"/>
    <n v="0.53"/>
    <n v="0.94"/>
    <n v="0.39"/>
    <n v="0.76"/>
    <n v="0.33"/>
    <n v="0.33"/>
    <n v="0.93"/>
    <n v="0.7"/>
    <x v="0"/>
    <s v="Mid-Level"/>
    <x v="3"/>
    <x v="1"/>
  </r>
  <r>
    <x v="6"/>
    <n v="43785"/>
    <n v="27"/>
    <s v="Master's"/>
    <n v="0.99"/>
    <n v="0.5"/>
    <x v="66"/>
    <x v="2"/>
    <n v="0.1"/>
    <n v="7.0000000000000007E-2"/>
    <n v="0.77"/>
    <n v="0.35"/>
    <n v="0.92"/>
    <n v="0.54"/>
    <n v="0.39"/>
    <n v="7.0000000000000007E-2"/>
    <n v="0.46"/>
    <n v="0.28000000000000003"/>
    <x v="0"/>
    <s v="Expert/Late"/>
    <x v="5"/>
    <x v="0"/>
  </r>
  <r>
    <x v="0"/>
    <n v="90037"/>
    <n v="11"/>
    <s v="Bachelor's"/>
    <n v="0.67"/>
    <n v="1.48"/>
    <x v="77"/>
    <x v="0"/>
    <n v="0.3"/>
    <n v="0.09"/>
    <n v="0.22"/>
    <n v="0.28000000000000003"/>
    <n v="0.34"/>
    <n v="0.63"/>
    <n v="0.11"/>
    <n v="0.06"/>
    <n v="0.93"/>
    <n v="0.8"/>
    <x v="0"/>
    <s v="Senior"/>
    <x v="0"/>
    <x v="0"/>
  </r>
  <r>
    <x v="11"/>
    <n v="132424"/>
    <n v="5"/>
    <s v="PhD"/>
    <n v="0.64"/>
    <n v="1.0900000000000001"/>
    <x v="3"/>
    <x v="2"/>
    <n v="0.86"/>
    <n v="0.36"/>
    <n v="0.66"/>
    <n v="0.8"/>
    <n v="0.7"/>
    <n v="0.92"/>
    <n v="0.49"/>
    <n v="0.8"/>
    <n v="0.91"/>
    <n v="0.56000000000000005"/>
    <x v="1"/>
    <s v="Early Career"/>
    <x v="10"/>
    <x v="2"/>
  </r>
  <r>
    <x v="14"/>
    <n v="118400"/>
    <n v="12"/>
    <s v="High School"/>
    <n v="0.82"/>
    <n v="1.35"/>
    <x v="9"/>
    <x v="0"/>
    <n v="0.23"/>
    <n v="0.98"/>
    <n v="0.55000000000000004"/>
    <n v="0.52"/>
    <n v="0.95"/>
    <n v="0.41"/>
    <n v="0.85"/>
    <n v="0.7"/>
    <n v="0.97"/>
    <n v="0.43"/>
    <x v="1"/>
    <s v="Senior"/>
    <x v="12"/>
    <x v="0"/>
  </r>
  <r>
    <x v="1"/>
    <n v="41151"/>
    <n v="22"/>
    <s v="High School"/>
    <n v="0.56999999999999995"/>
    <n v="0.98"/>
    <x v="61"/>
    <x v="1"/>
    <n v="0.55000000000000004"/>
    <n v="0.56999999999999995"/>
    <n v="0.9"/>
    <n v="0.7"/>
    <n v="0.83"/>
    <n v="0.77"/>
    <n v="0.28000000000000003"/>
    <n v="0.21"/>
    <n v="0.26"/>
    <n v="0.15"/>
    <x v="0"/>
    <s v="Expert/Late"/>
    <x v="1"/>
    <x v="1"/>
  </r>
  <r>
    <x v="6"/>
    <n v="56257"/>
    <n v="4"/>
    <s v="Bachelor's"/>
    <n v="0.65"/>
    <n v="1.04"/>
    <x v="64"/>
    <x v="2"/>
    <n v="0.36"/>
    <n v="0.21"/>
    <n v="0.2"/>
    <n v="0.6"/>
    <n v="0.16"/>
    <n v="0.4"/>
    <n v="0.21"/>
    <n v="0.66"/>
    <n v="0.62"/>
    <n v="0.38"/>
    <x v="0"/>
    <s v="Early Career"/>
    <x v="5"/>
    <x v="0"/>
  </r>
  <r>
    <x v="18"/>
    <n v="136933"/>
    <n v="16"/>
    <s v="Bachelor's"/>
    <n v="0.21"/>
    <n v="0.97"/>
    <x v="21"/>
    <x v="1"/>
    <n v="0.27"/>
    <n v="0.19"/>
    <n v="0.22"/>
    <n v="0.71"/>
    <n v="0.91"/>
    <n v="0.08"/>
    <n v="0.75"/>
    <n v="0.49"/>
    <n v="0.83"/>
    <n v="0.42"/>
    <x v="1"/>
    <s v="Senior"/>
    <x v="13"/>
    <x v="3"/>
  </r>
  <r>
    <x v="11"/>
    <n v="50705"/>
    <n v="29"/>
    <s v="PhD"/>
    <n v="0.37"/>
    <n v="1.32"/>
    <x v="38"/>
    <x v="2"/>
    <n v="0.14000000000000001"/>
    <n v="0.54"/>
    <n v="0.68"/>
    <n v="0.08"/>
    <n v="0.93"/>
    <n v="0.52"/>
    <n v="0.65"/>
    <n v="0.18"/>
    <n v="0.26"/>
    <n v="0.12"/>
    <x v="0"/>
    <s v="Expert/Late"/>
    <x v="10"/>
    <x v="2"/>
  </r>
  <r>
    <x v="13"/>
    <n v="123064"/>
    <n v="9"/>
    <s v="PhD"/>
    <n v="0.49"/>
    <n v="1.33"/>
    <x v="50"/>
    <x v="2"/>
    <n v="0.24"/>
    <n v="0.04"/>
    <n v="0.62"/>
    <n v="0.42"/>
    <n v="0.98"/>
    <n v="0.78"/>
    <n v="0.81"/>
    <n v="0.01"/>
    <n v="0.78"/>
    <n v="0.19"/>
    <x v="1"/>
    <s v="Mid-Level"/>
    <x v="11"/>
    <x v="1"/>
  </r>
  <r>
    <x v="11"/>
    <n v="77089"/>
    <n v="24"/>
    <s v="Bachelor's"/>
    <n v="0.45"/>
    <n v="1.07"/>
    <x v="53"/>
    <x v="2"/>
    <n v="0.46"/>
    <n v="0.04"/>
    <n v="0.04"/>
    <n v="0.66"/>
    <n v="0.95"/>
    <n v="0.78"/>
    <n v="0.47"/>
    <n v="0.06"/>
    <n v="0.05"/>
    <n v="0.16"/>
    <x v="0"/>
    <s v="Expert/Late"/>
    <x v="10"/>
    <x v="2"/>
  </r>
  <r>
    <x v="4"/>
    <n v="76978"/>
    <n v="7"/>
    <s v="High School"/>
    <n v="0.4"/>
    <n v="1.34"/>
    <x v="14"/>
    <x v="2"/>
    <n v="0.61"/>
    <n v="0.95"/>
    <n v="0.23"/>
    <n v="0.45"/>
    <n v="0.86"/>
    <n v="0.55000000000000004"/>
    <n v="0.25"/>
    <n v="0.21"/>
    <n v="0.75"/>
    <n v="0.01"/>
    <x v="0"/>
    <s v="Mid-Level"/>
    <x v="4"/>
    <x v="2"/>
  </r>
  <r>
    <x v="13"/>
    <n v="62235"/>
    <n v="5"/>
    <s v="Bachelor's"/>
    <n v="0.02"/>
    <n v="1.1299999999999999"/>
    <x v="22"/>
    <x v="2"/>
    <n v="0.57999999999999996"/>
    <n v="0.47"/>
    <n v="0.85"/>
    <n v="0.66"/>
    <n v="0.78"/>
    <n v="0.12"/>
    <n v="0.05"/>
    <n v="0.03"/>
    <n v="0.15"/>
    <n v="0.67"/>
    <x v="0"/>
    <s v="Early Career"/>
    <x v="11"/>
    <x v="1"/>
  </r>
  <r>
    <x v="15"/>
    <n v="43739"/>
    <n v="17"/>
    <s v="PhD"/>
    <n v="0.75"/>
    <n v="0.69"/>
    <x v="41"/>
    <x v="1"/>
    <n v="0.89"/>
    <n v="0.94"/>
    <n v="0.92"/>
    <n v="0.82"/>
    <n v="0.69"/>
    <n v="0.91"/>
    <n v="0.71"/>
    <n v="0.95"/>
    <n v="0.02"/>
    <n v="0.92"/>
    <x v="0"/>
    <s v="Senior"/>
    <x v="13"/>
    <x v="3"/>
  </r>
  <r>
    <x v="13"/>
    <n v="96321"/>
    <n v="2"/>
    <s v="Bachelor's"/>
    <n v="0.11"/>
    <n v="0.71"/>
    <x v="4"/>
    <x v="2"/>
    <n v="0.51"/>
    <n v="0.98"/>
    <n v="0.12"/>
    <n v="0.41"/>
    <n v="0.33"/>
    <n v="0.52"/>
    <n v="0.63"/>
    <n v="0.66"/>
    <n v="0"/>
    <n v="0.09"/>
    <x v="0"/>
    <s v="Entry/Junior"/>
    <x v="11"/>
    <x v="1"/>
  </r>
  <r>
    <x v="3"/>
    <n v="94314"/>
    <n v="10"/>
    <s v="Bachelor's"/>
    <n v="0.06"/>
    <n v="0.92"/>
    <x v="48"/>
    <x v="2"/>
    <n v="0.79"/>
    <n v="0.57999999999999996"/>
    <n v="0.36"/>
    <n v="0.28999999999999998"/>
    <n v="0.56000000000000005"/>
    <n v="0.43"/>
    <n v="0.06"/>
    <n v="0.67"/>
    <n v="0.5"/>
    <n v="0.28000000000000003"/>
    <x v="0"/>
    <s v="Mid-Level"/>
    <x v="3"/>
    <x v="1"/>
  </r>
  <r>
    <x v="16"/>
    <n v="72229"/>
    <n v="12"/>
    <s v="High School"/>
    <n v="0.38"/>
    <n v="1.47"/>
    <x v="51"/>
    <x v="0"/>
    <n v="0.69"/>
    <n v="0.23"/>
    <n v="0.56000000000000005"/>
    <n v="0.36"/>
    <n v="0.24"/>
    <n v="0.9"/>
    <n v="0.38"/>
    <n v="0.28000000000000003"/>
    <n v="0.93"/>
    <n v="0.2"/>
    <x v="0"/>
    <s v="Senior"/>
    <x v="14"/>
    <x v="0"/>
  </r>
  <r>
    <x v="17"/>
    <n v="121842"/>
    <n v="3"/>
    <s v="Master's"/>
    <n v="0.65"/>
    <n v="1.42"/>
    <x v="12"/>
    <x v="2"/>
    <n v="0.71"/>
    <n v="0.31"/>
    <n v="0.5"/>
    <n v="0.94"/>
    <n v="0.02"/>
    <n v="0.79"/>
    <n v="0.25"/>
    <n v="0.19"/>
    <n v="0.23"/>
    <n v="0.06"/>
    <x v="1"/>
    <s v="Early Career"/>
    <x v="15"/>
    <x v="0"/>
  </r>
  <r>
    <x v="0"/>
    <n v="55564"/>
    <n v="25"/>
    <s v="High School"/>
    <n v="0.87"/>
    <n v="1.02"/>
    <x v="51"/>
    <x v="0"/>
    <n v="0.56000000000000005"/>
    <n v="0.81"/>
    <n v="0.84"/>
    <n v="0.23"/>
    <n v="0.46"/>
    <n v="0.63"/>
    <n v="0.98"/>
    <n v="0.68"/>
    <n v="0.9"/>
    <n v="0.85"/>
    <x v="0"/>
    <s v="Expert/Late"/>
    <x v="0"/>
    <x v="0"/>
  </r>
  <r>
    <x v="11"/>
    <n v="35555"/>
    <n v="4"/>
    <s v="Bachelor's"/>
    <n v="0.89"/>
    <n v="0.88"/>
    <x v="84"/>
    <x v="2"/>
    <n v="0.78"/>
    <n v="0.13"/>
    <n v="0.31"/>
    <n v="0.61"/>
    <n v="0.42"/>
    <n v="0.94"/>
    <n v="0.96"/>
    <n v="0.5"/>
    <n v="0.54"/>
    <n v="0.72"/>
    <x v="0"/>
    <s v="Early Career"/>
    <x v="10"/>
    <x v="2"/>
  </r>
  <r>
    <x v="13"/>
    <n v="116134"/>
    <n v="9"/>
    <s v="PhD"/>
    <n v="0.19"/>
    <n v="1.25"/>
    <x v="3"/>
    <x v="2"/>
    <n v="0.24"/>
    <n v="0.83"/>
    <n v="0.61"/>
    <n v="0.24"/>
    <n v="0.65"/>
    <n v="0.23"/>
    <n v="0.27"/>
    <n v="0.85"/>
    <n v="0.93"/>
    <n v="0.26"/>
    <x v="1"/>
    <s v="Mid-Level"/>
    <x v="11"/>
    <x v="1"/>
  </r>
  <r>
    <x v="0"/>
    <n v="79326"/>
    <n v="16"/>
    <s v="PhD"/>
    <n v="0.24"/>
    <n v="0.62"/>
    <x v="76"/>
    <x v="0"/>
    <n v="0.24"/>
    <n v="0.39"/>
    <n v="0.93"/>
    <n v="0.24"/>
    <n v="0.37"/>
    <n v="0.73"/>
    <n v="0.3"/>
    <n v="0.68"/>
    <n v="0.43"/>
    <n v="0.2"/>
    <x v="0"/>
    <s v="Senior"/>
    <x v="0"/>
    <x v="0"/>
  </r>
  <r>
    <x v="4"/>
    <n v="114141"/>
    <n v="22"/>
    <s v="Master's"/>
    <n v="0.03"/>
    <n v="0.79"/>
    <x v="30"/>
    <x v="2"/>
    <n v="0.46"/>
    <n v="0.68"/>
    <n v="0.46"/>
    <n v="0.59"/>
    <n v="0.6"/>
    <n v="0.37"/>
    <n v="0.93"/>
    <n v="0.96"/>
    <n v="0.57999999999999996"/>
    <n v="7.0000000000000007E-2"/>
    <x v="1"/>
    <s v="Expert/Late"/>
    <x v="4"/>
    <x v="2"/>
  </r>
  <r>
    <x v="17"/>
    <n v="65120"/>
    <n v="7"/>
    <s v="Bachelor's"/>
    <n v="0.18"/>
    <n v="0.98"/>
    <x v="48"/>
    <x v="2"/>
    <n v="0.7"/>
    <n v="0.08"/>
    <n v="0.95"/>
    <n v="0.2"/>
    <n v="0.66"/>
    <n v="0.92"/>
    <n v="0.25"/>
    <n v="0.93"/>
    <n v="0.39"/>
    <n v="0.96"/>
    <x v="0"/>
    <s v="Mid-Level"/>
    <x v="15"/>
    <x v="0"/>
  </r>
  <r>
    <x v="5"/>
    <n v="115317"/>
    <n v="0"/>
    <s v="Master's"/>
    <n v="0.19"/>
    <n v="1.33"/>
    <x v="5"/>
    <x v="1"/>
    <n v="0.23"/>
    <n v="0.08"/>
    <n v="0.16"/>
    <n v="0.63"/>
    <n v="0.45"/>
    <n v="0.79"/>
    <n v="0.33"/>
    <n v="0.97"/>
    <n v="0.05"/>
    <n v="0.06"/>
    <x v="1"/>
    <s v="Entry/Junior"/>
    <x v="3"/>
    <x v="1"/>
  </r>
  <r>
    <x v="15"/>
    <n v="115564"/>
    <n v="7"/>
    <s v="PhD"/>
    <n v="0.89"/>
    <n v="1.3"/>
    <x v="7"/>
    <x v="1"/>
    <n v="0.27"/>
    <n v="0.01"/>
    <n v="0.51"/>
    <n v="0.48"/>
    <n v="0.34"/>
    <n v="0.57999999999999996"/>
    <n v="0.73"/>
    <n v="0.7"/>
    <n v="0.26"/>
    <n v="0.59"/>
    <x v="1"/>
    <s v="Mid-Level"/>
    <x v="13"/>
    <x v="3"/>
  </r>
  <r>
    <x v="10"/>
    <n v="35504"/>
    <n v="14"/>
    <s v="Bachelor's"/>
    <n v="0.12"/>
    <n v="1.29"/>
    <x v="14"/>
    <x v="2"/>
    <n v="0.77"/>
    <n v="0.15"/>
    <n v="0.91"/>
    <n v="0.13"/>
    <n v="0.87"/>
    <n v="0.35"/>
    <n v="0.11"/>
    <n v="0.28999999999999998"/>
    <n v="0.18"/>
    <n v="0.49"/>
    <x v="0"/>
    <s v="Senior"/>
    <x v="9"/>
    <x v="1"/>
  </r>
  <r>
    <x v="11"/>
    <n v="63489"/>
    <n v="20"/>
    <s v="PhD"/>
    <n v="0.33"/>
    <n v="1.1100000000000001"/>
    <x v="72"/>
    <x v="2"/>
    <n v="0.63"/>
    <n v="0.36"/>
    <n v="0.99"/>
    <n v="0.19"/>
    <n v="0.52"/>
    <n v="0.8"/>
    <n v="0"/>
    <n v="0.7"/>
    <n v="0.27"/>
    <n v="0.17"/>
    <x v="0"/>
    <s v="Senior"/>
    <x v="10"/>
    <x v="2"/>
  </r>
  <r>
    <x v="7"/>
    <n v="135390"/>
    <n v="18"/>
    <s v="PhD"/>
    <n v="0.97"/>
    <n v="1.39"/>
    <x v="5"/>
    <x v="1"/>
    <n v="0.12"/>
    <n v="0.36"/>
    <n v="0.59"/>
    <n v="0.87"/>
    <n v="0.97"/>
    <n v="0.75"/>
    <n v="0.6"/>
    <n v="0.14000000000000001"/>
    <n v="7.0000000000000007E-2"/>
    <n v="0.6"/>
    <x v="1"/>
    <s v="Senior"/>
    <x v="6"/>
    <x v="3"/>
  </r>
  <r>
    <x v="7"/>
    <n v="36902"/>
    <n v="13"/>
    <s v="Master's"/>
    <n v="0.85"/>
    <n v="0.82"/>
    <x v="19"/>
    <x v="1"/>
    <n v="0.42"/>
    <n v="0.97"/>
    <n v="0.8"/>
    <n v="0.03"/>
    <n v="0.87"/>
    <n v="0.47"/>
    <n v="0.36"/>
    <n v="0.35"/>
    <n v="0.6"/>
    <n v="0.53"/>
    <x v="0"/>
    <s v="Senior"/>
    <x v="6"/>
    <x v="3"/>
  </r>
  <r>
    <x v="16"/>
    <n v="77373"/>
    <n v="29"/>
    <s v="High School"/>
    <n v="0.56999999999999995"/>
    <n v="0.64"/>
    <x v="39"/>
    <x v="0"/>
    <n v="0.84"/>
    <n v="0.66"/>
    <n v="0.45"/>
    <n v="0.18"/>
    <n v="0.01"/>
    <n v="0.31"/>
    <n v="0.05"/>
    <n v="0.48"/>
    <n v="0.82"/>
    <n v="0.28999999999999998"/>
    <x v="0"/>
    <s v="Expert/Late"/>
    <x v="14"/>
    <x v="0"/>
  </r>
  <r>
    <x v="7"/>
    <n v="57309"/>
    <n v="16"/>
    <s v="PhD"/>
    <n v="0.7"/>
    <n v="0.63"/>
    <x v="13"/>
    <x v="1"/>
    <n v="0.15"/>
    <n v="0.65"/>
    <n v="0.14000000000000001"/>
    <n v="0.39"/>
    <n v="0.56999999999999995"/>
    <n v="0.05"/>
    <n v="0.15"/>
    <n v="0.32"/>
    <n v="0.46"/>
    <n v="0.86"/>
    <x v="0"/>
    <s v="Senior"/>
    <x v="6"/>
    <x v="3"/>
  </r>
  <r>
    <x v="5"/>
    <n v="104010"/>
    <n v="16"/>
    <s v="Master's"/>
    <n v="0.35"/>
    <n v="0.98"/>
    <x v="54"/>
    <x v="1"/>
    <n v="0.63"/>
    <n v="0.26"/>
    <n v="0.77"/>
    <n v="0.51"/>
    <n v="0.09"/>
    <n v="0.63"/>
    <n v="0.56999999999999995"/>
    <n v="0.34"/>
    <n v="0.01"/>
    <n v="0.2"/>
    <x v="1"/>
    <s v="Senior"/>
    <x v="3"/>
    <x v="1"/>
  </r>
  <r>
    <x v="12"/>
    <n v="68011"/>
    <n v="25"/>
    <s v="Master's"/>
    <n v="0.2"/>
    <n v="1.08"/>
    <x v="14"/>
    <x v="2"/>
    <n v="0.86"/>
    <n v="0.65"/>
    <n v="0.69"/>
    <n v="0.61"/>
    <n v="0.99"/>
    <n v="0.26"/>
    <n v="0.27"/>
    <n v="0.13"/>
    <n v="0.49"/>
    <n v="0.1"/>
    <x v="0"/>
    <s v="Expert/Late"/>
    <x v="3"/>
    <x v="1"/>
  </r>
  <r>
    <x v="17"/>
    <n v="51460"/>
    <n v="8"/>
    <s v="High School"/>
    <n v="0.48"/>
    <n v="1.46"/>
    <x v="66"/>
    <x v="2"/>
    <n v="0.74"/>
    <n v="0.39"/>
    <n v="0.87"/>
    <n v="0.88"/>
    <n v="0.91"/>
    <n v="0.64"/>
    <n v="0.2"/>
    <n v="0.09"/>
    <n v="0.91"/>
    <n v="0.06"/>
    <x v="0"/>
    <s v="Mid-Level"/>
    <x v="15"/>
    <x v="0"/>
  </r>
  <r>
    <x v="13"/>
    <n v="125076"/>
    <n v="26"/>
    <s v="High School"/>
    <n v="0.49"/>
    <n v="0.52"/>
    <x v="72"/>
    <x v="2"/>
    <n v="0.28999999999999998"/>
    <n v="0.03"/>
    <n v="0.99"/>
    <n v="0.31"/>
    <n v="0.88"/>
    <n v="0.45"/>
    <n v="0.66"/>
    <n v="0.24"/>
    <n v="0.5"/>
    <n v="0.26"/>
    <x v="1"/>
    <s v="Expert/Late"/>
    <x v="11"/>
    <x v="1"/>
  </r>
  <r>
    <x v="9"/>
    <n v="45281"/>
    <n v="15"/>
    <s v="High School"/>
    <n v="0.06"/>
    <n v="0.77"/>
    <x v="24"/>
    <x v="0"/>
    <n v="0.48"/>
    <n v="0.6"/>
    <n v="0.65"/>
    <n v="7.0000000000000007E-2"/>
    <n v="0.02"/>
    <n v="0.94"/>
    <n v="0.27"/>
    <n v="0.38"/>
    <n v="0.68"/>
    <n v="0.24"/>
    <x v="0"/>
    <s v="Senior"/>
    <x v="8"/>
    <x v="0"/>
  </r>
  <r>
    <x v="9"/>
    <n v="67038"/>
    <n v="21"/>
    <s v="PhD"/>
    <n v="0.46"/>
    <n v="1.36"/>
    <x v="62"/>
    <x v="0"/>
    <n v="0.2"/>
    <n v="0.83"/>
    <n v="0.33"/>
    <n v="0.41"/>
    <n v="0.79"/>
    <n v="0.64"/>
    <n v="0.44"/>
    <n v="0.25"/>
    <n v="0.76"/>
    <n v="0.18"/>
    <x v="0"/>
    <s v="Expert/Late"/>
    <x v="8"/>
    <x v="0"/>
  </r>
  <r>
    <x v="2"/>
    <n v="143472"/>
    <n v="12"/>
    <s v="Bachelor's"/>
    <n v="0.15"/>
    <n v="1.3"/>
    <x v="2"/>
    <x v="0"/>
    <n v="0.19"/>
    <n v="0.4"/>
    <n v="0.22"/>
    <n v="0.14000000000000001"/>
    <n v="0.24"/>
    <n v="0.87"/>
    <n v="0.11"/>
    <n v="0.97"/>
    <n v="0"/>
    <n v="0.66"/>
    <x v="1"/>
    <s v="Senior"/>
    <x v="2"/>
    <x v="0"/>
  </r>
  <r>
    <x v="3"/>
    <n v="54192"/>
    <n v="5"/>
    <s v="High School"/>
    <n v="0.93"/>
    <n v="0.64"/>
    <x v="14"/>
    <x v="2"/>
    <n v="0.11"/>
    <n v="0.35"/>
    <n v="0.73"/>
    <n v="0.35"/>
    <n v="0.31"/>
    <n v="0.12"/>
    <n v="7.0000000000000007E-2"/>
    <n v="0.12"/>
    <n v="0.88"/>
    <n v="0.01"/>
    <x v="0"/>
    <s v="Early Career"/>
    <x v="3"/>
    <x v="1"/>
  </r>
  <r>
    <x v="3"/>
    <n v="138614"/>
    <n v="29"/>
    <s v="Master's"/>
    <n v="0.77"/>
    <n v="1.07"/>
    <x v="31"/>
    <x v="2"/>
    <n v="0.65"/>
    <n v="0.46"/>
    <n v="0.38"/>
    <n v="0.94"/>
    <n v="0.97"/>
    <n v="0.65"/>
    <n v="0.2"/>
    <n v="0.45"/>
    <n v="0.5"/>
    <n v="0.76"/>
    <x v="1"/>
    <s v="Expert/Late"/>
    <x v="3"/>
    <x v="1"/>
  </r>
  <r>
    <x v="6"/>
    <n v="124500"/>
    <n v="27"/>
    <s v="Master's"/>
    <n v="0.51"/>
    <n v="1.18"/>
    <x v="57"/>
    <x v="2"/>
    <n v="0.78"/>
    <n v="0.21"/>
    <n v="0.66"/>
    <n v="0.11"/>
    <n v="0.11"/>
    <n v="0.04"/>
    <n v="0.91"/>
    <n v="0.6"/>
    <n v="0.36"/>
    <n v="0.79"/>
    <x v="1"/>
    <s v="Expert/Late"/>
    <x v="5"/>
    <x v="0"/>
  </r>
  <r>
    <x v="5"/>
    <n v="90486"/>
    <n v="8"/>
    <s v="Master's"/>
    <n v="0.62"/>
    <n v="0.99"/>
    <x v="1"/>
    <x v="1"/>
    <n v="0.26"/>
    <n v="0.11"/>
    <n v="0.66"/>
    <n v="0.25"/>
    <n v="0.45"/>
    <n v="0.35"/>
    <n v="0.14000000000000001"/>
    <n v="0.96"/>
    <n v="0.93"/>
    <n v="0.08"/>
    <x v="0"/>
    <s v="Mid-Level"/>
    <x v="3"/>
    <x v="1"/>
  </r>
  <r>
    <x v="14"/>
    <n v="44142"/>
    <n v="17"/>
    <s v="Master's"/>
    <n v="0.49"/>
    <n v="1.27"/>
    <x v="44"/>
    <x v="0"/>
    <n v="0.13"/>
    <n v="0.89"/>
    <n v="0.9"/>
    <n v="0.47"/>
    <n v="0.87"/>
    <n v="0.67"/>
    <n v="0.19"/>
    <n v="0.33"/>
    <n v="0.14000000000000001"/>
    <n v="0.77"/>
    <x v="0"/>
    <s v="Senior"/>
    <x v="12"/>
    <x v="0"/>
  </r>
  <r>
    <x v="16"/>
    <n v="121168"/>
    <n v="18"/>
    <s v="PhD"/>
    <n v="0.55000000000000004"/>
    <n v="1.1599999999999999"/>
    <x v="81"/>
    <x v="0"/>
    <n v="0.22"/>
    <n v="0.34"/>
    <n v="0.41"/>
    <n v="0.59"/>
    <n v="0.85"/>
    <n v="0.25"/>
    <n v="0.47"/>
    <n v="0.75"/>
    <n v="0.09"/>
    <n v="0.51"/>
    <x v="1"/>
    <s v="Senior"/>
    <x v="14"/>
    <x v="0"/>
  </r>
  <r>
    <x v="3"/>
    <n v="34461"/>
    <n v="24"/>
    <s v="Master's"/>
    <n v="0.54"/>
    <n v="1.27"/>
    <x v="65"/>
    <x v="2"/>
    <n v="0.85"/>
    <n v="0.33"/>
    <n v="0.19"/>
    <n v="0.47"/>
    <n v="0.88"/>
    <n v="7.0000000000000007E-2"/>
    <n v="0.33"/>
    <n v="0.65"/>
    <n v="0.36"/>
    <n v="7.0000000000000007E-2"/>
    <x v="0"/>
    <s v="Expert/Late"/>
    <x v="3"/>
    <x v="1"/>
  </r>
  <r>
    <x v="17"/>
    <n v="41591"/>
    <n v="8"/>
    <s v="PhD"/>
    <n v="0.59"/>
    <n v="1.39"/>
    <x v="11"/>
    <x v="2"/>
    <n v="0.59"/>
    <n v="0.53"/>
    <n v="0.28000000000000003"/>
    <n v="0.64"/>
    <n v="0.51"/>
    <n v="0.23"/>
    <n v="0.9"/>
    <n v="0.95"/>
    <n v="0.06"/>
    <n v="0.62"/>
    <x v="0"/>
    <s v="Mid-Level"/>
    <x v="15"/>
    <x v="0"/>
  </r>
  <r>
    <x v="15"/>
    <n v="58465"/>
    <n v="0"/>
    <s v="High School"/>
    <n v="0.53"/>
    <n v="0.87"/>
    <x v="7"/>
    <x v="1"/>
    <n v="0.32"/>
    <n v="0.12"/>
    <n v="0.3"/>
    <n v="0.67"/>
    <n v="0.05"/>
    <n v="0.38"/>
    <n v="0.04"/>
    <n v="0.36"/>
    <n v="0.09"/>
    <n v="0.34"/>
    <x v="0"/>
    <s v="Entry/Junior"/>
    <x v="13"/>
    <x v="3"/>
  </r>
  <r>
    <x v="11"/>
    <n v="89973"/>
    <n v="1"/>
    <s v="High School"/>
    <n v="0.61"/>
    <n v="1.18"/>
    <x v="11"/>
    <x v="2"/>
    <n v="0.92"/>
    <n v="0.54"/>
    <n v="0.1"/>
    <n v="0.93"/>
    <n v="0.13"/>
    <n v="1"/>
    <n v="0.44"/>
    <n v="7.0000000000000007E-2"/>
    <n v="0.86"/>
    <n v="0.09"/>
    <x v="0"/>
    <s v="Entry/Junior"/>
    <x v="10"/>
    <x v="2"/>
  </r>
  <r>
    <x v="9"/>
    <n v="134615"/>
    <n v="19"/>
    <s v="Master's"/>
    <n v="0.42"/>
    <n v="1.18"/>
    <x v="67"/>
    <x v="0"/>
    <n v="0.62"/>
    <n v="0.78"/>
    <n v="0.12"/>
    <n v="0.65"/>
    <n v="0.96"/>
    <n v="0.97"/>
    <n v="0.16"/>
    <n v="0.76"/>
    <n v="0.85"/>
    <n v="0.89"/>
    <x v="1"/>
    <s v="Senior"/>
    <x v="8"/>
    <x v="0"/>
  </r>
  <r>
    <x v="0"/>
    <n v="81469"/>
    <n v="14"/>
    <s v="Master's"/>
    <n v="0.27"/>
    <n v="0.55000000000000004"/>
    <x v="9"/>
    <x v="0"/>
    <n v="0.12"/>
    <n v="0.79"/>
    <n v="0.14000000000000001"/>
    <n v="0.82"/>
    <n v="0.11"/>
    <n v="0.48"/>
    <n v="0.38"/>
    <n v="0.6"/>
    <n v="0.52"/>
    <n v="0.6"/>
    <x v="0"/>
    <s v="Senior"/>
    <x v="0"/>
    <x v="0"/>
  </r>
  <r>
    <x v="19"/>
    <n v="105764"/>
    <n v="13"/>
    <s v="Master's"/>
    <n v="0.13"/>
    <n v="1.02"/>
    <x v="65"/>
    <x v="2"/>
    <n v="0.08"/>
    <n v="0.22"/>
    <n v="0.78"/>
    <n v="0.54"/>
    <n v="0.19"/>
    <n v="0.02"/>
    <n v="0.36"/>
    <n v="0.36"/>
    <n v="0.74"/>
    <n v="0.92"/>
    <x v="1"/>
    <s v="Senior"/>
    <x v="16"/>
    <x v="2"/>
  </r>
  <r>
    <x v="8"/>
    <n v="50543"/>
    <n v="14"/>
    <s v="Master's"/>
    <n v="0.69"/>
    <n v="1.1299999999999999"/>
    <x v="25"/>
    <x v="2"/>
    <n v="7.0000000000000007E-2"/>
    <n v="0.47"/>
    <n v="0.35"/>
    <n v="0.55000000000000004"/>
    <n v="0.13"/>
    <n v="0.72"/>
    <n v="0.79"/>
    <n v="0.39"/>
    <n v="0.18"/>
    <n v="0.62"/>
    <x v="0"/>
    <s v="Senior"/>
    <x v="7"/>
    <x v="2"/>
  </r>
  <r>
    <x v="11"/>
    <n v="36086"/>
    <n v="22"/>
    <s v="PhD"/>
    <n v="0.7"/>
    <n v="0.62"/>
    <x v="36"/>
    <x v="2"/>
    <n v="0.92"/>
    <n v="0.63"/>
    <n v="0.15"/>
    <n v="0.72"/>
    <n v="0.35"/>
    <n v="0.49"/>
    <n v="0.42"/>
    <n v="0.73"/>
    <n v="0.22"/>
    <n v="0.39"/>
    <x v="0"/>
    <s v="Expert/Late"/>
    <x v="10"/>
    <x v="2"/>
  </r>
  <r>
    <x v="18"/>
    <n v="65906"/>
    <n v="18"/>
    <s v="Bachelor's"/>
    <n v="0.7"/>
    <n v="0.7"/>
    <x v="41"/>
    <x v="1"/>
    <n v="0.01"/>
    <n v="0.53"/>
    <n v="0.28000000000000003"/>
    <n v="0.01"/>
    <n v="0.42"/>
    <n v="0.93"/>
    <n v="0.92"/>
    <n v="0.37"/>
    <n v="0.45"/>
    <n v="0.24"/>
    <x v="0"/>
    <s v="Senior"/>
    <x v="13"/>
    <x v="3"/>
  </r>
  <r>
    <x v="16"/>
    <n v="70527"/>
    <n v="20"/>
    <s v="Bachelor's"/>
    <n v="0.69"/>
    <n v="1.3"/>
    <x v="24"/>
    <x v="0"/>
    <n v="0.94"/>
    <n v="0.92"/>
    <n v="0.03"/>
    <n v="0.98"/>
    <n v="0.38"/>
    <n v="0.89"/>
    <n v="0.44"/>
    <n v="0.42"/>
    <n v="0.01"/>
    <n v="0.05"/>
    <x v="0"/>
    <s v="Senior"/>
    <x v="14"/>
    <x v="0"/>
  </r>
  <r>
    <x v="17"/>
    <n v="91894"/>
    <n v="22"/>
    <s v="PhD"/>
    <n v="0.94"/>
    <n v="0.72"/>
    <x v="55"/>
    <x v="2"/>
    <n v="0.21"/>
    <n v="0.21"/>
    <n v="0.28999999999999998"/>
    <n v="0.09"/>
    <n v="0.24"/>
    <n v="0.92"/>
    <n v="0.89"/>
    <n v="0.32"/>
    <n v="1"/>
    <n v="0.3"/>
    <x v="0"/>
    <s v="Expert/Late"/>
    <x v="15"/>
    <x v="0"/>
  </r>
  <r>
    <x v="19"/>
    <n v="78145"/>
    <n v="11"/>
    <s v="Bachelor's"/>
    <n v="0.91"/>
    <n v="1.23"/>
    <x v="66"/>
    <x v="2"/>
    <n v="0.89"/>
    <n v="0.22"/>
    <n v="0.76"/>
    <n v="0.05"/>
    <n v="0.82"/>
    <n v="0.6"/>
    <n v="0.96"/>
    <n v="0.96"/>
    <n v="0.05"/>
    <n v="0.16"/>
    <x v="0"/>
    <s v="Senior"/>
    <x v="16"/>
    <x v="2"/>
  </r>
  <r>
    <x v="3"/>
    <n v="95056"/>
    <n v="9"/>
    <s v="Bachelor's"/>
    <n v="0.88"/>
    <n v="1.31"/>
    <x v="66"/>
    <x v="2"/>
    <n v="0.62"/>
    <n v="0.26"/>
    <n v="0.03"/>
    <n v="0.22"/>
    <n v="0.68"/>
    <n v="0.93"/>
    <n v="0.32"/>
    <n v="0.88"/>
    <n v="0.39"/>
    <n v="0.31"/>
    <x v="0"/>
    <s v="Mid-Level"/>
    <x v="3"/>
    <x v="1"/>
  </r>
  <r>
    <x v="0"/>
    <n v="135949"/>
    <n v="14"/>
    <s v="Bachelor's"/>
    <n v="0.44"/>
    <n v="1.41"/>
    <x v="90"/>
    <x v="0"/>
    <n v="0.28000000000000003"/>
    <n v="0.84"/>
    <n v="1"/>
    <n v="0.65"/>
    <n v="0.25"/>
    <n v="0.24"/>
    <n v="0.06"/>
    <n v="0.08"/>
    <n v="0.91"/>
    <n v="0.1"/>
    <x v="1"/>
    <s v="Senior"/>
    <x v="0"/>
    <x v="0"/>
  </r>
  <r>
    <x v="9"/>
    <n v="78793"/>
    <n v="17"/>
    <s v="PhD"/>
    <n v="0.14000000000000001"/>
    <n v="1.44"/>
    <x v="40"/>
    <x v="0"/>
    <n v="0.68"/>
    <n v="0.41"/>
    <n v="0.91"/>
    <n v="0.53"/>
    <n v="0.37"/>
    <n v="0.59"/>
    <n v="0.23"/>
    <n v="0.27"/>
    <n v="0.92"/>
    <n v="0.79"/>
    <x v="0"/>
    <s v="Senior"/>
    <x v="8"/>
    <x v="0"/>
  </r>
  <r>
    <x v="10"/>
    <n v="81380"/>
    <n v="26"/>
    <s v="High School"/>
    <n v="0.42"/>
    <n v="1.31"/>
    <x v="68"/>
    <x v="2"/>
    <n v="0.42"/>
    <n v="0.52"/>
    <n v="0.23"/>
    <n v="0.2"/>
    <n v="0.99"/>
    <n v="0.97"/>
    <n v="0.42"/>
    <n v="0.52"/>
    <n v="0.83"/>
    <n v="0.73"/>
    <x v="0"/>
    <s v="Expert/Late"/>
    <x v="9"/>
    <x v="1"/>
  </r>
  <r>
    <x v="0"/>
    <n v="33827"/>
    <n v="10"/>
    <s v="High School"/>
    <n v="0.37"/>
    <n v="0.75"/>
    <x v="60"/>
    <x v="0"/>
    <n v="0.75"/>
    <n v="0.05"/>
    <n v="0.9"/>
    <n v="0.93"/>
    <n v="0.33"/>
    <n v="0.64"/>
    <n v="0.68"/>
    <n v="0.73"/>
    <n v="0.69"/>
    <n v="0.56000000000000005"/>
    <x v="0"/>
    <s v="Mid-Level"/>
    <x v="0"/>
    <x v="0"/>
  </r>
  <r>
    <x v="11"/>
    <n v="103038"/>
    <n v="28"/>
    <s v="High School"/>
    <n v="0.51"/>
    <n v="0.61"/>
    <x v="20"/>
    <x v="2"/>
    <n v="0.02"/>
    <n v="0.43"/>
    <n v="0.27"/>
    <n v="0.9"/>
    <n v="0.87"/>
    <n v="0.84"/>
    <n v="0.87"/>
    <n v="0.3"/>
    <n v="0.43"/>
    <n v="0.31"/>
    <x v="1"/>
    <s v="Expert/Late"/>
    <x v="10"/>
    <x v="2"/>
  </r>
  <r>
    <x v="17"/>
    <n v="122276"/>
    <n v="7"/>
    <s v="PhD"/>
    <n v="0.92"/>
    <n v="1.1200000000000001"/>
    <x v="53"/>
    <x v="2"/>
    <n v="0.21"/>
    <n v="0.45"/>
    <n v="0.05"/>
    <n v="0.27"/>
    <n v="0.7"/>
    <n v="0.92"/>
    <n v="0.93"/>
    <n v="0.52"/>
    <n v="0.31"/>
    <n v="0.92"/>
    <x v="1"/>
    <s v="Mid-Level"/>
    <x v="15"/>
    <x v="0"/>
  </r>
  <r>
    <x v="16"/>
    <n v="89309"/>
    <n v="28"/>
    <s v="Bachelor's"/>
    <n v="0.59"/>
    <n v="1.33"/>
    <x v="2"/>
    <x v="0"/>
    <n v="0.11"/>
    <n v="0.94"/>
    <n v="0.53"/>
    <n v="0.7"/>
    <n v="0.39"/>
    <n v="0.14000000000000001"/>
    <n v="0.27"/>
    <n v="0.04"/>
    <n v="0.09"/>
    <n v="0.2"/>
    <x v="0"/>
    <s v="Expert/Late"/>
    <x v="14"/>
    <x v="0"/>
  </r>
  <r>
    <x v="4"/>
    <n v="57891"/>
    <n v="27"/>
    <s v="High School"/>
    <n v="0.99"/>
    <n v="1.34"/>
    <x v="20"/>
    <x v="2"/>
    <n v="0.84"/>
    <n v="0.54"/>
    <n v="0.66"/>
    <n v="0.13"/>
    <n v="0.4"/>
    <n v="0.88"/>
    <n v="0.43"/>
    <n v="0.13"/>
    <n v="0.31"/>
    <n v="0.22"/>
    <x v="0"/>
    <s v="Expert/Late"/>
    <x v="4"/>
    <x v="2"/>
  </r>
  <r>
    <x v="15"/>
    <n v="61766"/>
    <n v="29"/>
    <s v="Bachelor's"/>
    <n v="0.91"/>
    <n v="1.23"/>
    <x v="75"/>
    <x v="1"/>
    <n v="0.81"/>
    <n v="0.01"/>
    <n v="0.12"/>
    <n v="0.42"/>
    <n v="0.11"/>
    <n v="0.73"/>
    <n v="7.0000000000000007E-2"/>
    <n v="0.42"/>
    <n v="0.39"/>
    <n v="0.54"/>
    <x v="0"/>
    <s v="Expert/Late"/>
    <x v="13"/>
    <x v="3"/>
  </r>
  <r>
    <x v="19"/>
    <n v="87657"/>
    <n v="18"/>
    <s v="Master's"/>
    <n v="0.95"/>
    <n v="0.77"/>
    <x v="64"/>
    <x v="2"/>
    <n v="0.04"/>
    <n v="0"/>
    <n v="0.03"/>
    <n v="0.45"/>
    <n v="0.56000000000000005"/>
    <n v="0.01"/>
    <n v="0.4"/>
    <n v="0.04"/>
    <n v="0.65"/>
    <n v="0.63"/>
    <x v="0"/>
    <s v="Senior"/>
    <x v="16"/>
    <x v="2"/>
  </r>
  <r>
    <x v="2"/>
    <n v="48476"/>
    <n v="6"/>
    <s v="High School"/>
    <n v="0.55000000000000004"/>
    <n v="1.1200000000000001"/>
    <x v="62"/>
    <x v="0"/>
    <n v="0.09"/>
    <n v="0.74"/>
    <n v="0.61"/>
    <n v="0.94"/>
    <n v="0.99"/>
    <n v="0.85"/>
    <n v="0.99"/>
    <n v="0.65"/>
    <n v="0.09"/>
    <n v="0.09"/>
    <x v="0"/>
    <s v="Mid-Level"/>
    <x v="2"/>
    <x v="0"/>
  </r>
  <r>
    <x v="14"/>
    <n v="121860"/>
    <n v="21"/>
    <s v="PhD"/>
    <n v="0.24"/>
    <n v="0.56000000000000005"/>
    <x v="90"/>
    <x v="0"/>
    <n v="0.31"/>
    <n v="0.59"/>
    <n v="0.6"/>
    <n v="0.68"/>
    <n v="0.57999999999999996"/>
    <n v="0.38"/>
    <n v="0.02"/>
    <n v="0.91"/>
    <n v="0.33"/>
    <n v="0.51"/>
    <x v="1"/>
    <s v="Expert/Late"/>
    <x v="12"/>
    <x v="0"/>
  </r>
  <r>
    <x v="12"/>
    <n v="125798"/>
    <n v="4"/>
    <s v="Bachelor's"/>
    <n v="0.31"/>
    <n v="0.81"/>
    <x v="10"/>
    <x v="2"/>
    <n v="0.24"/>
    <n v="0.03"/>
    <n v="0.96"/>
    <n v="0.6"/>
    <n v="0.11"/>
    <n v="0.59"/>
    <n v="0.23"/>
    <n v="0.31"/>
    <n v="0.8"/>
    <n v="0.89"/>
    <x v="1"/>
    <s v="Early Career"/>
    <x v="3"/>
    <x v="1"/>
  </r>
  <r>
    <x v="4"/>
    <n v="138695"/>
    <n v="23"/>
    <s v="Master's"/>
    <n v="0.93"/>
    <n v="1.41"/>
    <x v="43"/>
    <x v="2"/>
    <n v="0.91"/>
    <n v="0.54"/>
    <n v="0.1"/>
    <n v="0.83"/>
    <n v="0.13"/>
    <n v="0.32"/>
    <n v="0.38"/>
    <n v="0.81"/>
    <n v="0.08"/>
    <n v="0.44"/>
    <x v="1"/>
    <s v="Expert/Late"/>
    <x v="4"/>
    <x v="2"/>
  </r>
  <r>
    <x v="1"/>
    <n v="69802"/>
    <n v="9"/>
    <s v="Bachelor's"/>
    <n v="0.57999999999999996"/>
    <n v="0.85"/>
    <x v="27"/>
    <x v="1"/>
    <n v="0.99"/>
    <n v="7.0000000000000007E-2"/>
    <n v="0.87"/>
    <n v="0.31"/>
    <n v="0.47"/>
    <n v="0.74"/>
    <n v="0.91"/>
    <n v="0.01"/>
    <n v="0.66"/>
    <n v="7.0000000000000007E-2"/>
    <x v="0"/>
    <s v="Mid-Level"/>
    <x v="1"/>
    <x v="1"/>
  </r>
  <r>
    <x v="8"/>
    <n v="86832"/>
    <n v="18"/>
    <s v="Master's"/>
    <n v="0.6"/>
    <n v="0.77"/>
    <x v="48"/>
    <x v="2"/>
    <n v="0.27"/>
    <n v="0.62"/>
    <n v="0.15"/>
    <n v="0.72"/>
    <n v="0.42"/>
    <n v="0.35"/>
    <n v="0.81"/>
    <n v="0.51"/>
    <n v="0.38"/>
    <n v="0.88"/>
    <x v="0"/>
    <s v="Senior"/>
    <x v="7"/>
    <x v="2"/>
  </r>
  <r>
    <x v="8"/>
    <n v="143959"/>
    <n v="27"/>
    <s v="PhD"/>
    <n v="0.86"/>
    <n v="1"/>
    <x v="48"/>
    <x v="2"/>
    <n v="0.61"/>
    <n v="0.28999999999999998"/>
    <n v="0.15"/>
    <n v="0.09"/>
    <n v="0.24"/>
    <n v="0.74"/>
    <n v="0.84"/>
    <n v="0.86"/>
    <n v="0.27"/>
    <n v="0.66"/>
    <x v="1"/>
    <s v="Expert/Late"/>
    <x v="7"/>
    <x v="2"/>
  </r>
  <r>
    <x v="2"/>
    <n v="61709"/>
    <n v="22"/>
    <s v="High School"/>
    <n v="0.62"/>
    <n v="1.39"/>
    <x v="76"/>
    <x v="0"/>
    <n v="0.99"/>
    <n v="0.83"/>
    <n v="0.76"/>
    <n v="0.69"/>
    <n v="0.77"/>
    <n v="0.99"/>
    <n v="0.77"/>
    <n v="0.35"/>
    <n v="0.61"/>
    <n v="0.34"/>
    <x v="0"/>
    <s v="Expert/Late"/>
    <x v="2"/>
    <x v="0"/>
  </r>
  <r>
    <x v="12"/>
    <n v="43669"/>
    <n v="12"/>
    <s v="Bachelor's"/>
    <n v="0.9"/>
    <n v="1.07"/>
    <x v="45"/>
    <x v="2"/>
    <n v="0.91"/>
    <n v="0.24"/>
    <n v="0.57999999999999996"/>
    <n v="0.48"/>
    <n v="0.77"/>
    <n v="0.38"/>
    <n v="0.71"/>
    <n v="0.4"/>
    <n v="0.11"/>
    <n v="0.11"/>
    <x v="0"/>
    <s v="Senior"/>
    <x v="3"/>
    <x v="1"/>
  </r>
  <r>
    <x v="19"/>
    <n v="61142"/>
    <n v="18"/>
    <s v="Bachelor's"/>
    <n v="0.03"/>
    <n v="1.03"/>
    <x v="64"/>
    <x v="2"/>
    <n v="0.13"/>
    <n v="0.61"/>
    <n v="0.6"/>
    <n v="0.15"/>
    <n v="0.4"/>
    <n v="0.76"/>
    <n v="0.02"/>
    <n v="0.15"/>
    <n v="1"/>
    <n v="0.73"/>
    <x v="0"/>
    <s v="Senior"/>
    <x v="16"/>
    <x v="2"/>
  </r>
  <r>
    <x v="16"/>
    <n v="111396"/>
    <n v="9"/>
    <s v="Bachelor's"/>
    <n v="0.63"/>
    <n v="1.35"/>
    <x v="32"/>
    <x v="0"/>
    <n v="0.32"/>
    <n v="0.49"/>
    <n v="0.64"/>
    <n v="7.0000000000000007E-2"/>
    <n v="0.95"/>
    <n v="0.43"/>
    <n v="0.37"/>
    <n v="0.91"/>
    <n v="0.12"/>
    <n v="0.04"/>
    <x v="1"/>
    <s v="Mid-Level"/>
    <x v="14"/>
    <x v="0"/>
  </r>
  <r>
    <x v="3"/>
    <n v="50852"/>
    <n v="24"/>
    <s v="PhD"/>
    <n v="0.65"/>
    <n v="0.67"/>
    <x v="57"/>
    <x v="2"/>
    <n v="0.91"/>
    <n v="0.3"/>
    <n v="0.47"/>
    <n v="0.09"/>
    <n v="0.38"/>
    <n v="0.42"/>
    <n v="0.9"/>
    <n v="0.87"/>
    <n v="0.19"/>
    <n v="0.56000000000000005"/>
    <x v="0"/>
    <s v="Expert/Late"/>
    <x v="3"/>
    <x v="1"/>
  </r>
  <r>
    <x v="6"/>
    <n v="99191"/>
    <n v="17"/>
    <s v="Master's"/>
    <n v="0.28999999999999998"/>
    <n v="0.89"/>
    <x v="66"/>
    <x v="2"/>
    <n v="0.76"/>
    <n v="0.44"/>
    <n v="0.53"/>
    <n v="0.63"/>
    <n v="0.5"/>
    <n v="0.41"/>
    <n v="0.36"/>
    <n v="0.17"/>
    <n v="0.97"/>
    <n v="0.09"/>
    <x v="0"/>
    <s v="Senior"/>
    <x v="5"/>
    <x v="0"/>
  </r>
  <r>
    <x v="3"/>
    <n v="69537"/>
    <n v="25"/>
    <s v="Master's"/>
    <n v="0.96"/>
    <n v="0.87"/>
    <x v="10"/>
    <x v="2"/>
    <n v="0.96"/>
    <n v="0.8"/>
    <n v="0.66"/>
    <n v="0.61"/>
    <n v="0.36"/>
    <n v="0.64"/>
    <n v="0.73"/>
    <n v="0.03"/>
    <n v="0.12"/>
    <n v="0.32"/>
    <x v="0"/>
    <s v="Expert/Late"/>
    <x v="3"/>
    <x v="1"/>
  </r>
  <r>
    <x v="16"/>
    <n v="65629"/>
    <n v="3"/>
    <s v="Master's"/>
    <n v="0.9"/>
    <n v="1.18"/>
    <x v="77"/>
    <x v="0"/>
    <n v="0.81"/>
    <n v="0.32"/>
    <n v="0.99"/>
    <n v="0.78"/>
    <n v="0.81"/>
    <n v="0.26"/>
    <n v="0.15"/>
    <n v="0.39"/>
    <n v="0.33"/>
    <n v="0.77"/>
    <x v="0"/>
    <s v="Early Career"/>
    <x v="14"/>
    <x v="0"/>
  </r>
  <r>
    <x v="3"/>
    <n v="39597"/>
    <n v="29"/>
    <s v="Master's"/>
    <n v="0.53"/>
    <n v="1.1299999999999999"/>
    <x v="84"/>
    <x v="2"/>
    <n v="0.2"/>
    <n v="0.9"/>
    <n v="0.14000000000000001"/>
    <n v="0.3"/>
    <n v="0.76"/>
    <n v="0.61"/>
    <n v="0.73"/>
    <n v="0.81"/>
    <n v="0.9"/>
    <n v="0.3"/>
    <x v="0"/>
    <s v="Expert/Late"/>
    <x v="3"/>
    <x v="1"/>
  </r>
  <r>
    <x v="9"/>
    <n v="34096"/>
    <n v="4"/>
    <s v="Master's"/>
    <n v="0.64"/>
    <n v="0.83"/>
    <x v="39"/>
    <x v="0"/>
    <n v="0.21"/>
    <n v="0.4"/>
    <n v="0.19"/>
    <n v="0.14000000000000001"/>
    <n v="0.36"/>
    <n v="0.61"/>
    <n v="0.15"/>
    <n v="0.04"/>
    <n v="0.03"/>
    <n v="0.27"/>
    <x v="0"/>
    <s v="Early Career"/>
    <x v="8"/>
    <x v="0"/>
  </r>
  <r>
    <x v="16"/>
    <n v="63434"/>
    <n v="27"/>
    <s v="Master's"/>
    <n v="0.54"/>
    <n v="0.96"/>
    <x v="80"/>
    <x v="0"/>
    <n v="0.83"/>
    <n v="0.5"/>
    <n v="0.09"/>
    <n v="0.3"/>
    <n v="0.97"/>
    <n v="0.98"/>
    <n v="0.25"/>
    <n v="0.17"/>
    <n v="0.5"/>
    <n v="0.48"/>
    <x v="0"/>
    <s v="Expert/Late"/>
    <x v="14"/>
    <x v="0"/>
  </r>
  <r>
    <x v="10"/>
    <n v="81358"/>
    <n v="29"/>
    <s v="Bachelor's"/>
    <n v="0.53"/>
    <n v="0.73"/>
    <x v="53"/>
    <x v="2"/>
    <n v="0.56999999999999995"/>
    <n v="0.93"/>
    <n v="0.14000000000000001"/>
    <n v="0.7"/>
    <n v="0.44"/>
    <n v="0.28999999999999998"/>
    <n v="0.85"/>
    <n v="0.46"/>
    <n v="0.57999999999999996"/>
    <n v="0.44"/>
    <x v="0"/>
    <s v="Expert/Late"/>
    <x v="9"/>
    <x v="1"/>
  </r>
  <r>
    <x v="19"/>
    <n v="80626"/>
    <n v="29"/>
    <s v="Master's"/>
    <n v="0.59"/>
    <n v="0.92"/>
    <x v="20"/>
    <x v="2"/>
    <n v="0.6"/>
    <n v="0.01"/>
    <n v="0.21"/>
    <n v="0.78"/>
    <n v="0.04"/>
    <n v="0.65"/>
    <n v="0.95"/>
    <n v="0.17"/>
    <n v="0.42"/>
    <n v="0.57999999999999996"/>
    <x v="0"/>
    <s v="Expert/Late"/>
    <x v="16"/>
    <x v="2"/>
  </r>
  <r>
    <x v="14"/>
    <n v="59638"/>
    <n v="22"/>
    <s v="PhD"/>
    <n v="0.62"/>
    <n v="0.9"/>
    <x v="44"/>
    <x v="0"/>
    <n v="0.09"/>
    <n v="0.74"/>
    <n v="0.24"/>
    <n v="0.85"/>
    <n v="0.74"/>
    <n v="0.05"/>
    <n v="0.2"/>
    <n v="0.28999999999999998"/>
    <n v="0.59"/>
    <n v="0.81"/>
    <x v="0"/>
    <s v="Expert/Late"/>
    <x v="12"/>
    <x v="0"/>
  </r>
  <r>
    <x v="8"/>
    <n v="30030"/>
    <n v="9"/>
    <s v="Bachelor's"/>
    <n v="0.25"/>
    <n v="0.88"/>
    <x v="49"/>
    <x v="2"/>
    <n v="0.55000000000000004"/>
    <n v="0.48"/>
    <n v="0.32"/>
    <n v="0.52"/>
    <n v="0.36"/>
    <n v="0.34"/>
    <n v="0.27"/>
    <n v="0.54"/>
    <n v="0.44"/>
    <n v="0.2"/>
    <x v="2"/>
    <s v="Mid-Level"/>
    <x v="7"/>
    <x v="2"/>
  </r>
  <r>
    <x v="10"/>
    <n v="145156"/>
    <n v="27"/>
    <s v="Bachelor's"/>
    <n v="0.15"/>
    <n v="0.54"/>
    <x v="25"/>
    <x v="2"/>
    <n v="0.23"/>
    <n v="0.42"/>
    <n v="0.33"/>
    <n v="0.54"/>
    <n v="0.72"/>
    <n v="0.48"/>
    <n v="0.06"/>
    <n v="0.02"/>
    <n v="0.21"/>
    <n v="0.42"/>
    <x v="1"/>
    <s v="Expert/Late"/>
    <x v="9"/>
    <x v="1"/>
  </r>
  <r>
    <x v="5"/>
    <n v="88717"/>
    <n v="7"/>
    <s v="Master's"/>
    <n v="0.33"/>
    <n v="1.39"/>
    <x v="34"/>
    <x v="1"/>
    <n v="0.95"/>
    <n v="0.86"/>
    <n v="0.83"/>
    <n v="0.86"/>
    <n v="0.08"/>
    <n v="0.15"/>
    <n v="0.13"/>
    <n v="0.11"/>
    <n v="0.33"/>
    <n v="0.83"/>
    <x v="0"/>
    <s v="Mid-Level"/>
    <x v="3"/>
    <x v="1"/>
  </r>
  <r>
    <x v="2"/>
    <n v="68746"/>
    <n v="1"/>
    <s v="PhD"/>
    <n v="0.24"/>
    <n v="1.18"/>
    <x v="28"/>
    <x v="0"/>
    <n v="0.36"/>
    <n v="0.3"/>
    <n v="0.85"/>
    <n v="0.51"/>
    <n v="0.65"/>
    <n v="0.13"/>
    <n v="0.93"/>
    <n v="0.32"/>
    <n v="0.71"/>
    <n v="0.95"/>
    <x v="0"/>
    <s v="Entry/Junior"/>
    <x v="2"/>
    <x v="0"/>
  </r>
  <r>
    <x v="10"/>
    <n v="83207"/>
    <n v="3"/>
    <s v="Master's"/>
    <n v="0.51"/>
    <n v="0.62"/>
    <x v="36"/>
    <x v="2"/>
    <n v="0.85"/>
    <n v="0.14000000000000001"/>
    <n v="0.92"/>
    <n v="0.67"/>
    <n v="0.42"/>
    <n v="0.55000000000000004"/>
    <n v="0.15"/>
    <n v="0.22"/>
    <n v="0.28999999999999998"/>
    <n v="0.38"/>
    <x v="0"/>
    <s v="Early Career"/>
    <x v="9"/>
    <x v="1"/>
  </r>
  <r>
    <x v="7"/>
    <n v="138109"/>
    <n v="18"/>
    <s v="Master's"/>
    <n v="0.37"/>
    <n v="1.02"/>
    <x v="63"/>
    <x v="1"/>
    <n v="0.74"/>
    <n v="0.56000000000000005"/>
    <n v="0.44"/>
    <n v="0.95"/>
    <n v="0.89"/>
    <n v="0.66"/>
    <n v="0.92"/>
    <n v="0.56000000000000005"/>
    <n v="0.83"/>
    <n v="0.41"/>
    <x v="1"/>
    <s v="Senior"/>
    <x v="6"/>
    <x v="3"/>
  </r>
  <r>
    <x v="1"/>
    <n v="86834"/>
    <n v="15"/>
    <s v="PhD"/>
    <n v="0.99"/>
    <n v="0.67"/>
    <x v="37"/>
    <x v="1"/>
    <n v="0.16"/>
    <n v="0.34"/>
    <n v="0.28999999999999998"/>
    <n v="0.6"/>
    <n v="1"/>
    <n v="0.05"/>
    <n v="0.78"/>
    <n v="0.13"/>
    <n v="0.02"/>
    <n v="0.64"/>
    <x v="0"/>
    <s v="Senior"/>
    <x v="1"/>
    <x v="1"/>
  </r>
  <r>
    <x v="19"/>
    <n v="133988"/>
    <n v="7"/>
    <s v="Master's"/>
    <n v="0.18"/>
    <n v="0.84"/>
    <x v="49"/>
    <x v="2"/>
    <n v="0.91"/>
    <n v="0.27"/>
    <n v="0.44"/>
    <n v="0.89"/>
    <n v="0.55000000000000004"/>
    <n v="0.93"/>
    <n v="0.93"/>
    <n v="0.46"/>
    <n v="0.57999999999999996"/>
    <n v="0.23"/>
    <x v="1"/>
    <s v="Mid-Level"/>
    <x v="16"/>
    <x v="2"/>
  </r>
  <r>
    <x v="0"/>
    <n v="145064"/>
    <n v="2"/>
    <s v="High School"/>
    <n v="0.28000000000000003"/>
    <n v="1.28"/>
    <x v="80"/>
    <x v="0"/>
    <n v="0.31"/>
    <n v="0.1"/>
    <n v="0.56000000000000005"/>
    <n v="0.24"/>
    <n v="0.15"/>
    <n v="0.23"/>
    <n v="0.25"/>
    <n v="0.5"/>
    <n v="0.39"/>
    <n v="0.08"/>
    <x v="1"/>
    <s v="Entry/Junior"/>
    <x v="0"/>
    <x v="0"/>
  </r>
  <r>
    <x v="0"/>
    <n v="106620"/>
    <n v="10"/>
    <s v="Bachelor's"/>
    <n v="0.79"/>
    <n v="1.07"/>
    <x v="89"/>
    <x v="0"/>
    <n v="0.1"/>
    <n v="0.82"/>
    <n v="0.51"/>
    <n v="0.52"/>
    <n v="0.52"/>
    <n v="0.33"/>
    <n v="0.32"/>
    <n v="0.63"/>
    <n v="0.04"/>
    <n v="0.59"/>
    <x v="1"/>
    <s v="Mid-Level"/>
    <x v="0"/>
    <x v="0"/>
  </r>
  <r>
    <x v="14"/>
    <n v="80942"/>
    <n v="18"/>
    <s v="Master's"/>
    <n v="0.36"/>
    <n v="0.72"/>
    <x v="73"/>
    <x v="0"/>
    <n v="0.08"/>
    <n v="0.09"/>
    <n v="0.17"/>
    <n v="0.02"/>
    <n v="0.27"/>
    <n v="0.31"/>
    <n v="1"/>
    <n v="0.99"/>
    <n v="0.19"/>
    <n v="0.21"/>
    <x v="0"/>
    <s v="Senior"/>
    <x v="12"/>
    <x v="0"/>
  </r>
  <r>
    <x v="9"/>
    <n v="133274"/>
    <n v="27"/>
    <s v="PhD"/>
    <n v="0.15"/>
    <n v="1"/>
    <x v="9"/>
    <x v="0"/>
    <n v="0.32"/>
    <n v="0.82"/>
    <n v="0.83"/>
    <n v="0.99"/>
    <n v="0.22"/>
    <n v="0.89"/>
    <n v="0.54"/>
    <n v="0.59"/>
    <n v="0.9"/>
    <n v="0.94"/>
    <x v="1"/>
    <s v="Expert/Late"/>
    <x v="8"/>
    <x v="0"/>
  </r>
  <r>
    <x v="14"/>
    <n v="49826"/>
    <n v="9"/>
    <s v="Master's"/>
    <n v="0.35"/>
    <n v="0.99"/>
    <x v="0"/>
    <x v="0"/>
    <n v="0.83"/>
    <n v="0.66"/>
    <n v="0.37"/>
    <n v="0.42"/>
    <n v="0.05"/>
    <n v="0.92"/>
    <n v="0.09"/>
    <n v="0.57999999999999996"/>
    <n v="0.87"/>
    <n v="0.42"/>
    <x v="0"/>
    <s v="Mid-Level"/>
    <x v="12"/>
    <x v="0"/>
  </r>
  <r>
    <x v="14"/>
    <n v="97116"/>
    <n v="26"/>
    <s v="PhD"/>
    <n v="0.8"/>
    <n v="0.56000000000000005"/>
    <x v="9"/>
    <x v="0"/>
    <n v="0.69"/>
    <n v="0.42"/>
    <n v="0.55000000000000004"/>
    <n v="0.59"/>
    <n v="0.15"/>
    <n v="0.41"/>
    <n v="0.03"/>
    <n v="0.15"/>
    <n v="0.51"/>
    <n v="0.56999999999999995"/>
    <x v="0"/>
    <s v="Expert/Late"/>
    <x v="12"/>
    <x v="0"/>
  </r>
  <r>
    <x v="12"/>
    <n v="136030"/>
    <n v="16"/>
    <s v="Bachelor's"/>
    <n v="0.68"/>
    <n v="1.38"/>
    <x v="31"/>
    <x v="2"/>
    <n v="0.95"/>
    <n v="0.89"/>
    <n v="0.86"/>
    <n v="0.39"/>
    <n v="0.39"/>
    <n v="0.74"/>
    <n v="0.08"/>
    <n v="0.32"/>
    <n v="0.93"/>
    <n v="0.45"/>
    <x v="1"/>
    <s v="Senior"/>
    <x v="3"/>
    <x v="1"/>
  </r>
  <r>
    <x v="2"/>
    <n v="33388"/>
    <n v="3"/>
    <s v="PhD"/>
    <n v="0.48"/>
    <n v="0.79"/>
    <x v="81"/>
    <x v="0"/>
    <n v="0.85"/>
    <n v="0.78"/>
    <n v="0.15"/>
    <n v="0.34"/>
    <n v="0.21"/>
    <n v="0.04"/>
    <n v="0.74"/>
    <n v="0.43"/>
    <n v="0.28000000000000003"/>
    <n v="0.31"/>
    <x v="0"/>
    <s v="Early Career"/>
    <x v="2"/>
    <x v="0"/>
  </r>
  <r>
    <x v="3"/>
    <n v="58797"/>
    <n v="18"/>
    <s v="Master's"/>
    <n v="0.83"/>
    <n v="0.64"/>
    <x v="30"/>
    <x v="2"/>
    <n v="0.01"/>
    <n v="0.44"/>
    <n v="0.35"/>
    <n v="0.72"/>
    <n v="0.72"/>
    <n v="0.04"/>
    <n v="0.12"/>
    <n v="0.9"/>
    <n v="0.79"/>
    <n v="0.39"/>
    <x v="0"/>
    <s v="Senior"/>
    <x v="3"/>
    <x v="1"/>
  </r>
  <r>
    <x v="5"/>
    <n v="129508"/>
    <n v="7"/>
    <s v="High School"/>
    <n v="0.26"/>
    <n v="1.1599999999999999"/>
    <x v="21"/>
    <x v="1"/>
    <n v="0.62"/>
    <n v="0.03"/>
    <n v="0.65"/>
    <n v="0.94"/>
    <n v="0.36"/>
    <n v="0.93"/>
    <n v="0.67"/>
    <n v="0.19"/>
    <n v="0.15"/>
    <n v="0.18"/>
    <x v="1"/>
    <s v="Mid-Level"/>
    <x v="3"/>
    <x v="1"/>
  </r>
  <r>
    <x v="17"/>
    <n v="54996"/>
    <n v="12"/>
    <s v="Bachelor's"/>
    <n v="0.59"/>
    <n v="0.96"/>
    <x v="6"/>
    <x v="2"/>
    <n v="0.91"/>
    <n v="0.21"/>
    <n v="0.28000000000000003"/>
    <n v="0.05"/>
    <n v="0.28000000000000003"/>
    <n v="0.92"/>
    <n v="0.19"/>
    <n v="0.2"/>
    <n v="0.6"/>
    <n v="0.56999999999999995"/>
    <x v="0"/>
    <s v="Senior"/>
    <x v="15"/>
    <x v="0"/>
  </r>
  <r>
    <x v="10"/>
    <n v="136165"/>
    <n v="26"/>
    <s v="PhD"/>
    <n v="0.15"/>
    <n v="0.62"/>
    <x v="4"/>
    <x v="2"/>
    <n v="0.65"/>
    <n v="0.95"/>
    <n v="0.17"/>
    <n v="0.46"/>
    <n v="0.74"/>
    <n v="0.21"/>
    <n v="0.68"/>
    <n v="0.47"/>
    <n v="0.43"/>
    <n v="0.64"/>
    <x v="1"/>
    <s v="Expert/Late"/>
    <x v="9"/>
    <x v="1"/>
  </r>
  <r>
    <x v="18"/>
    <n v="83986"/>
    <n v="15"/>
    <s v="High School"/>
    <n v="0.82"/>
    <n v="1.43"/>
    <x v="42"/>
    <x v="1"/>
    <n v="0.3"/>
    <n v="0.78"/>
    <n v="0.17"/>
    <n v="0.09"/>
    <n v="0.52"/>
    <n v="0.65"/>
    <n v="0.83"/>
    <n v="0.96"/>
    <n v="0.87"/>
    <n v="0.99"/>
    <x v="0"/>
    <s v="Senior"/>
    <x v="13"/>
    <x v="3"/>
  </r>
  <r>
    <x v="5"/>
    <n v="126681"/>
    <n v="18"/>
    <s v="High School"/>
    <n v="0.32"/>
    <n v="0.96"/>
    <x v="13"/>
    <x v="1"/>
    <n v="0.51"/>
    <n v="0.63"/>
    <n v="0.89"/>
    <n v="0.17"/>
    <n v="0.12"/>
    <n v="0.5"/>
    <n v="0.98"/>
    <n v="0.06"/>
    <n v="0.99"/>
    <n v="0.97"/>
    <x v="1"/>
    <s v="Senior"/>
    <x v="3"/>
    <x v="1"/>
  </r>
  <r>
    <x v="19"/>
    <n v="148083"/>
    <n v="14"/>
    <s v="High School"/>
    <n v="0.89"/>
    <n v="0.51"/>
    <x v="8"/>
    <x v="2"/>
    <n v="0.4"/>
    <n v="0.9"/>
    <n v="0.47"/>
    <n v="0.42"/>
    <n v="0.64"/>
    <n v="0.38"/>
    <n v="0.54"/>
    <n v="0.96"/>
    <n v="0.2"/>
    <n v="0.46"/>
    <x v="1"/>
    <s v="Senior"/>
    <x v="16"/>
    <x v="2"/>
  </r>
  <r>
    <x v="7"/>
    <n v="145915"/>
    <n v="13"/>
    <s v="Bachelor's"/>
    <n v="0.84"/>
    <n v="0.59"/>
    <x v="34"/>
    <x v="1"/>
    <n v="0.88"/>
    <n v="0.41"/>
    <n v="0.69"/>
    <n v="0.86"/>
    <n v="0.37"/>
    <n v="0.26"/>
    <n v="0.17"/>
    <n v="0.61"/>
    <n v="0.25"/>
    <n v="0.63"/>
    <x v="1"/>
    <s v="Senior"/>
    <x v="6"/>
    <x v="3"/>
  </r>
  <r>
    <x v="16"/>
    <n v="45002"/>
    <n v="5"/>
    <s v="PhD"/>
    <n v="0.35"/>
    <n v="0.75"/>
    <x v="9"/>
    <x v="0"/>
    <n v="0.16"/>
    <n v="0.32"/>
    <n v="0.78"/>
    <n v="0.22"/>
    <n v="0.95"/>
    <n v="0.49"/>
    <n v="0.11"/>
    <n v="0.94"/>
    <n v="0.46"/>
    <n v="0.56000000000000005"/>
    <x v="0"/>
    <s v="Early Career"/>
    <x v="14"/>
    <x v="0"/>
  </r>
  <r>
    <x v="19"/>
    <n v="90587"/>
    <n v="6"/>
    <s v="High School"/>
    <n v="0.33"/>
    <n v="1.2"/>
    <x v="53"/>
    <x v="2"/>
    <n v="0.56999999999999995"/>
    <n v="0.69"/>
    <n v="0"/>
    <n v="0.84"/>
    <n v="0.06"/>
    <n v="0.25"/>
    <n v="0.96"/>
    <n v="0.08"/>
    <n v="0.83"/>
    <n v="0.65"/>
    <x v="0"/>
    <s v="Mid-Level"/>
    <x v="16"/>
    <x v="2"/>
  </r>
  <r>
    <x v="2"/>
    <n v="117927"/>
    <n v="23"/>
    <s v="Master's"/>
    <n v="0.57999999999999996"/>
    <n v="0.67"/>
    <x v="59"/>
    <x v="0"/>
    <n v="0.95"/>
    <n v="0.08"/>
    <n v="0.33"/>
    <n v="0.47"/>
    <n v="0.23"/>
    <n v="0.74"/>
    <n v="0.69"/>
    <n v="0.12"/>
    <n v="0.56999999999999995"/>
    <n v="0.37"/>
    <x v="1"/>
    <s v="Expert/Late"/>
    <x v="2"/>
    <x v="0"/>
  </r>
  <r>
    <x v="13"/>
    <n v="111301"/>
    <n v="1"/>
    <s v="Bachelor's"/>
    <n v="0.85"/>
    <n v="0.55000000000000004"/>
    <x v="78"/>
    <x v="2"/>
    <n v="0.48"/>
    <n v="0.56999999999999995"/>
    <n v="0.2"/>
    <n v="0.87"/>
    <n v="0.97"/>
    <n v="0.55000000000000004"/>
    <n v="0.26"/>
    <n v="0.88"/>
    <n v="0.99"/>
    <n v="0.74"/>
    <x v="1"/>
    <s v="Entry/Junior"/>
    <x v="11"/>
    <x v="1"/>
  </r>
  <r>
    <x v="1"/>
    <n v="138560"/>
    <n v="16"/>
    <s v="Master's"/>
    <n v="0.24"/>
    <n v="0.66"/>
    <x v="37"/>
    <x v="1"/>
    <n v="0.23"/>
    <n v="0.97"/>
    <n v="0.64"/>
    <n v="0.17"/>
    <n v="0.49"/>
    <n v="0.18"/>
    <n v="0.61"/>
    <n v="0.34"/>
    <n v="0.2"/>
    <n v="0.24"/>
    <x v="1"/>
    <s v="Senior"/>
    <x v="1"/>
    <x v="1"/>
  </r>
  <r>
    <x v="5"/>
    <n v="113092"/>
    <n v="23"/>
    <s v="High School"/>
    <n v="0.41"/>
    <n v="1.01"/>
    <x v="75"/>
    <x v="1"/>
    <n v="0.66"/>
    <n v="0.46"/>
    <n v="0.95"/>
    <n v="0.21"/>
    <n v="0.28999999999999998"/>
    <n v="0.91"/>
    <n v="0.85"/>
    <n v="0.13"/>
    <n v="0.93"/>
    <n v="0.01"/>
    <x v="1"/>
    <s v="Expert/Late"/>
    <x v="3"/>
    <x v="1"/>
  </r>
  <r>
    <x v="15"/>
    <n v="41430"/>
    <n v="13"/>
    <s v="PhD"/>
    <n v="0.28000000000000003"/>
    <n v="0.69"/>
    <x v="74"/>
    <x v="1"/>
    <n v="0.9"/>
    <n v="0.79"/>
    <n v="0.97"/>
    <n v="0.54"/>
    <n v="0.51"/>
    <n v="0.01"/>
    <n v="0.18"/>
    <n v="0.5"/>
    <n v="0.75"/>
    <n v="0.82"/>
    <x v="0"/>
    <s v="Senior"/>
    <x v="13"/>
    <x v="3"/>
  </r>
  <r>
    <x v="9"/>
    <n v="39349"/>
    <n v="5"/>
    <s v="High School"/>
    <n v="0.71"/>
    <n v="1.33"/>
    <x v="77"/>
    <x v="0"/>
    <n v="0.7"/>
    <n v="0.44"/>
    <n v="0.99"/>
    <n v="0.01"/>
    <n v="0.41"/>
    <n v="0.26"/>
    <n v="0.85"/>
    <n v="0.28999999999999998"/>
    <n v="0.54"/>
    <n v="0.74"/>
    <x v="0"/>
    <s v="Early Career"/>
    <x v="8"/>
    <x v="0"/>
  </r>
  <r>
    <x v="9"/>
    <n v="61658"/>
    <n v="10"/>
    <s v="Master's"/>
    <n v="0.41"/>
    <n v="0.54"/>
    <x v="76"/>
    <x v="0"/>
    <n v="0.96"/>
    <n v="0.64"/>
    <n v="0.83"/>
    <n v="0.48"/>
    <n v="0.26"/>
    <n v="0.28999999999999998"/>
    <n v="0.04"/>
    <n v="0.79"/>
    <n v="0.57999999999999996"/>
    <n v="0.48"/>
    <x v="0"/>
    <s v="Mid-Level"/>
    <x v="8"/>
    <x v="0"/>
  </r>
  <r>
    <x v="10"/>
    <n v="39106"/>
    <n v="22"/>
    <s v="PhD"/>
    <n v="0.44"/>
    <n v="1.45"/>
    <x v="57"/>
    <x v="2"/>
    <n v="0.98"/>
    <n v="0.82"/>
    <n v="0.35"/>
    <n v="0.6"/>
    <n v="0.86"/>
    <n v="0.48"/>
    <n v="0.05"/>
    <n v="0.9"/>
    <n v="0.52"/>
    <n v="0.55000000000000004"/>
    <x v="0"/>
    <s v="Expert/Late"/>
    <x v="9"/>
    <x v="1"/>
  </r>
  <r>
    <x v="14"/>
    <n v="97792"/>
    <n v="16"/>
    <s v="PhD"/>
    <n v="0.1"/>
    <n v="1.28"/>
    <x v="2"/>
    <x v="0"/>
    <n v="1"/>
    <n v="0.7"/>
    <n v="0.95"/>
    <n v="0.28000000000000003"/>
    <n v="0.18"/>
    <n v="0.38"/>
    <n v="0.26"/>
    <n v="0.61"/>
    <n v="0.74"/>
    <n v="0.4"/>
    <x v="0"/>
    <s v="Senior"/>
    <x v="12"/>
    <x v="0"/>
  </r>
  <r>
    <x v="1"/>
    <n v="39788"/>
    <n v="6"/>
    <s v="PhD"/>
    <n v="0.03"/>
    <n v="0.72"/>
    <x v="70"/>
    <x v="1"/>
    <n v="0.22"/>
    <n v="0.91"/>
    <n v="0.65"/>
    <n v="0.86"/>
    <n v="0.39"/>
    <n v="0.98"/>
    <n v="0.68"/>
    <n v="0.36"/>
    <n v="0.21"/>
    <n v="0.87"/>
    <x v="0"/>
    <s v="Mid-Level"/>
    <x v="1"/>
    <x v="1"/>
  </r>
  <r>
    <x v="0"/>
    <n v="88215"/>
    <n v="5"/>
    <s v="PhD"/>
    <n v="0.04"/>
    <n v="0.78"/>
    <x v="44"/>
    <x v="0"/>
    <n v="0.32"/>
    <n v="0.61"/>
    <n v="0.5"/>
    <n v="0.71"/>
    <n v="0.33"/>
    <n v="0.12"/>
    <n v="0.16"/>
    <n v="0.8"/>
    <n v="0.1"/>
    <n v="0.8"/>
    <x v="0"/>
    <s v="Early Career"/>
    <x v="0"/>
    <x v="0"/>
  </r>
  <r>
    <x v="3"/>
    <n v="87487"/>
    <n v="3"/>
    <s v="PhD"/>
    <n v="0.68"/>
    <n v="1.1200000000000001"/>
    <x v="55"/>
    <x v="2"/>
    <n v="0.67"/>
    <n v="0.45"/>
    <n v="0.71"/>
    <n v="0.84"/>
    <n v="0.04"/>
    <n v="0.65"/>
    <n v="0.1"/>
    <n v="0.38"/>
    <n v="0.01"/>
    <n v="0.33"/>
    <x v="0"/>
    <s v="Early Career"/>
    <x v="3"/>
    <x v="1"/>
  </r>
  <r>
    <x v="6"/>
    <n v="85016"/>
    <n v="6"/>
    <s v="High School"/>
    <n v="0.82"/>
    <n v="1.49"/>
    <x v="84"/>
    <x v="2"/>
    <n v="0.51"/>
    <n v="0.44"/>
    <n v="0.89"/>
    <n v="0.01"/>
    <n v="0.65"/>
    <n v="0.65"/>
    <n v="0.38"/>
    <n v="0.22"/>
    <n v="0.24"/>
    <n v="0.8"/>
    <x v="0"/>
    <s v="Mid-Level"/>
    <x v="5"/>
    <x v="0"/>
  </r>
  <r>
    <x v="17"/>
    <n v="38701"/>
    <n v="3"/>
    <s v="High School"/>
    <n v="0.9"/>
    <n v="1.0900000000000001"/>
    <x v="3"/>
    <x v="2"/>
    <n v="0.43"/>
    <n v="0.43"/>
    <n v="7.0000000000000007E-2"/>
    <n v="0.73"/>
    <n v="0.1"/>
    <n v="0.76"/>
    <n v="0.19"/>
    <n v="0.25"/>
    <n v="0.92"/>
    <n v="0.47"/>
    <x v="0"/>
    <s v="Early Career"/>
    <x v="15"/>
    <x v="0"/>
  </r>
  <r>
    <x v="18"/>
    <n v="145571"/>
    <n v="4"/>
    <s v="High School"/>
    <n v="0.23"/>
    <n v="0.56999999999999995"/>
    <x v="70"/>
    <x v="1"/>
    <n v="0.28999999999999998"/>
    <n v="0.39"/>
    <n v="0.92"/>
    <n v="0.56999999999999995"/>
    <n v="0.1"/>
    <n v="0.8"/>
    <n v="0.26"/>
    <n v="0.55000000000000004"/>
    <n v="0.51"/>
    <n v="0.24"/>
    <x v="1"/>
    <s v="Early Career"/>
    <x v="13"/>
    <x v="3"/>
  </r>
  <r>
    <x v="3"/>
    <n v="106733"/>
    <n v="4"/>
    <s v="High School"/>
    <n v="0.21"/>
    <n v="0.6"/>
    <x v="6"/>
    <x v="2"/>
    <n v="1"/>
    <n v="0.4"/>
    <n v="0.86"/>
    <n v="0.55000000000000004"/>
    <n v="0.67"/>
    <n v="0.16"/>
    <n v="0.27"/>
    <n v="0.51"/>
    <n v="0.88"/>
    <n v="0.04"/>
    <x v="1"/>
    <s v="Early Career"/>
    <x v="3"/>
    <x v="1"/>
  </r>
  <r>
    <x v="5"/>
    <n v="128725"/>
    <n v="7"/>
    <s v="Master's"/>
    <n v="0.05"/>
    <n v="0.96"/>
    <x v="13"/>
    <x v="1"/>
    <n v="0.74"/>
    <n v="0.14000000000000001"/>
    <n v="0.17"/>
    <n v="0.47"/>
    <n v="1"/>
    <n v="0.36"/>
    <n v="0.43"/>
    <n v="0.43"/>
    <n v="0.08"/>
    <n v="0.77"/>
    <x v="1"/>
    <s v="Mid-Level"/>
    <x v="3"/>
    <x v="1"/>
  </r>
  <r>
    <x v="3"/>
    <n v="112669"/>
    <n v="29"/>
    <s v="High School"/>
    <n v="0.64"/>
    <n v="0.63"/>
    <x v="57"/>
    <x v="2"/>
    <n v="0.43"/>
    <n v="0.16"/>
    <n v="0.55000000000000004"/>
    <n v="0.45"/>
    <n v="0.12"/>
    <n v="0.67"/>
    <n v="0.02"/>
    <n v="0.13"/>
    <n v="0.7"/>
    <n v="0.53"/>
    <x v="1"/>
    <s v="Expert/Late"/>
    <x v="3"/>
    <x v="1"/>
  </r>
  <r>
    <x v="6"/>
    <n v="79755"/>
    <n v="11"/>
    <s v="High School"/>
    <n v="0.18"/>
    <n v="1.1399999999999999"/>
    <x v="48"/>
    <x v="2"/>
    <n v="0.98"/>
    <n v="0.87"/>
    <n v="0.13"/>
    <n v="0.86"/>
    <n v="0.35"/>
    <n v="0.49"/>
    <n v="0.14000000000000001"/>
    <n v="0.12"/>
    <n v="0.87"/>
    <n v="0.63"/>
    <x v="0"/>
    <s v="Senior"/>
    <x v="5"/>
    <x v="0"/>
  </r>
  <r>
    <x v="8"/>
    <n v="80636"/>
    <n v="3"/>
    <s v="PhD"/>
    <n v="0.04"/>
    <n v="1.42"/>
    <x v="84"/>
    <x v="2"/>
    <n v="0.42"/>
    <n v="0.28999999999999998"/>
    <n v="0.89"/>
    <n v="0.34"/>
    <n v="0.17"/>
    <n v="0.5"/>
    <n v="0.78"/>
    <n v="0.37"/>
    <n v="0.65"/>
    <n v="0.3"/>
    <x v="0"/>
    <s v="Early Career"/>
    <x v="7"/>
    <x v="2"/>
  </r>
  <r>
    <x v="4"/>
    <n v="52437"/>
    <n v="22"/>
    <s v="Master's"/>
    <n v="0.67"/>
    <n v="1.18"/>
    <x v="23"/>
    <x v="2"/>
    <n v="0.16"/>
    <n v="0.89"/>
    <n v="0.59"/>
    <n v="0.38"/>
    <n v="0.17"/>
    <n v="0.78"/>
    <n v="0.51"/>
    <n v="0.15"/>
    <n v="0.92"/>
    <n v="0.11"/>
    <x v="0"/>
    <s v="Expert/Late"/>
    <x v="4"/>
    <x v="2"/>
  </r>
  <r>
    <x v="16"/>
    <n v="119128"/>
    <n v="25"/>
    <s v="Master's"/>
    <n v="0.61"/>
    <n v="1.5"/>
    <x v="44"/>
    <x v="0"/>
    <n v="0.61"/>
    <n v="0.48"/>
    <n v="0.26"/>
    <n v="0.94"/>
    <n v="0.79"/>
    <n v="0.78"/>
    <n v="0.9"/>
    <n v="0.73"/>
    <n v="0.51"/>
    <n v="0.39"/>
    <x v="1"/>
    <s v="Expert/Late"/>
    <x v="14"/>
    <x v="0"/>
  </r>
  <r>
    <x v="10"/>
    <n v="36210"/>
    <n v="4"/>
    <s v="High School"/>
    <n v="0.6"/>
    <n v="1.04"/>
    <x v="22"/>
    <x v="2"/>
    <n v="0.66"/>
    <n v="0.97"/>
    <n v="0.75"/>
    <n v="0.18"/>
    <n v="0.47"/>
    <n v="0.68"/>
    <n v="0.18"/>
    <n v="0.93"/>
    <n v="0.08"/>
    <n v="0.61"/>
    <x v="0"/>
    <s v="Early Career"/>
    <x v="9"/>
    <x v="1"/>
  </r>
  <r>
    <x v="9"/>
    <n v="88880"/>
    <n v="10"/>
    <s v="PhD"/>
    <n v="0.73"/>
    <n v="1.18"/>
    <x v="60"/>
    <x v="0"/>
    <n v="0.79"/>
    <n v="0.97"/>
    <n v="0.7"/>
    <n v="0.67"/>
    <n v="0.76"/>
    <n v="0.19"/>
    <n v="0.81"/>
    <n v="0.97"/>
    <n v="0.61"/>
    <n v="0.01"/>
    <x v="0"/>
    <s v="Mid-Level"/>
    <x v="8"/>
    <x v="0"/>
  </r>
  <r>
    <x v="6"/>
    <n v="72428"/>
    <n v="9"/>
    <s v="Bachelor's"/>
    <n v="0.23"/>
    <n v="0.99"/>
    <x v="25"/>
    <x v="2"/>
    <n v="0.98"/>
    <n v="0.95"/>
    <n v="0.39"/>
    <n v="0.79"/>
    <n v="0.64"/>
    <n v="0.24"/>
    <n v="0.93"/>
    <n v="0.26"/>
    <n v="0.87"/>
    <n v="0.64"/>
    <x v="0"/>
    <s v="Mid-Level"/>
    <x v="5"/>
    <x v="0"/>
  </r>
  <r>
    <x v="18"/>
    <n v="42199"/>
    <n v="0"/>
    <s v="Bachelor's"/>
    <n v="0.84"/>
    <n v="0.99"/>
    <x v="75"/>
    <x v="1"/>
    <n v="0.55000000000000004"/>
    <n v="0.98"/>
    <n v="0.66"/>
    <n v="0.37"/>
    <n v="0.76"/>
    <n v="0.51"/>
    <n v="0.81"/>
    <n v="0.83"/>
    <n v="0.62"/>
    <n v="0.87"/>
    <x v="0"/>
    <s v="Entry/Junior"/>
    <x v="13"/>
    <x v="3"/>
  </r>
  <r>
    <x v="3"/>
    <n v="95109"/>
    <n v="4"/>
    <s v="High School"/>
    <n v="0.06"/>
    <n v="1.1599999999999999"/>
    <x v="45"/>
    <x v="2"/>
    <n v="7.0000000000000007E-2"/>
    <n v="0.77"/>
    <n v="0.64"/>
    <n v="0.12"/>
    <n v="0.54"/>
    <n v="0.11"/>
    <n v="0.32"/>
    <n v="0.8"/>
    <n v="0.1"/>
    <n v="0.46"/>
    <x v="0"/>
    <s v="Early Career"/>
    <x v="3"/>
    <x v="1"/>
  </r>
  <r>
    <x v="19"/>
    <n v="30448"/>
    <n v="4"/>
    <s v="PhD"/>
    <n v="0.94"/>
    <n v="1.24"/>
    <x v="46"/>
    <x v="2"/>
    <n v="0.97"/>
    <n v="0.48"/>
    <n v="0.37"/>
    <n v="0.13"/>
    <n v="0.93"/>
    <n v="0.59"/>
    <n v="0.99"/>
    <n v="0.17"/>
    <n v="0.55000000000000004"/>
    <n v="0.11"/>
    <x v="2"/>
    <s v="Early Career"/>
    <x v="16"/>
    <x v="2"/>
  </r>
  <r>
    <x v="16"/>
    <n v="91638"/>
    <n v="28"/>
    <s v="PhD"/>
    <n v="0.89"/>
    <n v="0.61"/>
    <x v="62"/>
    <x v="0"/>
    <n v="0.68"/>
    <n v="0.08"/>
    <n v="0.45"/>
    <n v="0.33"/>
    <n v="0.84"/>
    <n v="0.05"/>
    <n v="0.86"/>
    <n v="0.7"/>
    <n v="0.3"/>
    <n v="0.2"/>
    <x v="0"/>
    <s v="Expert/Late"/>
    <x v="14"/>
    <x v="0"/>
  </r>
  <r>
    <x v="9"/>
    <n v="79584"/>
    <n v="15"/>
    <s v="Bachelor's"/>
    <n v="0.55000000000000004"/>
    <n v="0.84"/>
    <x v="76"/>
    <x v="0"/>
    <n v="0.17"/>
    <n v="0.6"/>
    <n v="0.51"/>
    <n v="0.76"/>
    <n v="0.83"/>
    <n v="0.4"/>
    <n v="0.1"/>
    <n v="0.79"/>
    <n v="0.55000000000000004"/>
    <n v="0.98"/>
    <x v="0"/>
    <s v="Senior"/>
    <x v="8"/>
    <x v="0"/>
  </r>
  <r>
    <x v="2"/>
    <n v="134065"/>
    <n v="29"/>
    <s v="PhD"/>
    <n v="0.33"/>
    <n v="0.93"/>
    <x v="39"/>
    <x v="0"/>
    <n v="0.51"/>
    <n v="0.71"/>
    <n v="0.61"/>
    <n v="0.34"/>
    <n v="0.82"/>
    <n v="0.11"/>
    <n v="0.14000000000000001"/>
    <n v="0.4"/>
    <n v="0.7"/>
    <n v="0.69"/>
    <x v="1"/>
    <s v="Expert/Late"/>
    <x v="2"/>
    <x v="0"/>
  </r>
  <r>
    <x v="17"/>
    <n v="61474"/>
    <n v="23"/>
    <s v="High School"/>
    <n v="0.7"/>
    <n v="0.56000000000000005"/>
    <x v="71"/>
    <x v="2"/>
    <n v="0.69"/>
    <n v="0.18"/>
    <n v="0.21"/>
    <n v="0.09"/>
    <n v="0.36"/>
    <n v="0.82"/>
    <n v="0.84"/>
    <n v="0.86"/>
    <n v="0.04"/>
    <n v="0.99"/>
    <x v="0"/>
    <s v="Expert/Late"/>
    <x v="15"/>
    <x v="0"/>
  </r>
  <r>
    <x v="2"/>
    <n v="101864"/>
    <n v="14"/>
    <s v="High School"/>
    <n v="0.87"/>
    <n v="1.41"/>
    <x v="35"/>
    <x v="0"/>
    <n v="0.05"/>
    <n v="0.6"/>
    <n v="0.33"/>
    <n v="0.21"/>
    <n v="0.18"/>
    <n v="0.56000000000000005"/>
    <n v="0.1"/>
    <n v="0.82"/>
    <n v="0.23"/>
    <n v="0.55000000000000004"/>
    <x v="1"/>
    <s v="Senior"/>
    <x v="2"/>
    <x v="0"/>
  </r>
  <r>
    <x v="16"/>
    <n v="40496"/>
    <n v="28"/>
    <s v="PhD"/>
    <n v="0.86"/>
    <n v="1.19"/>
    <x v="73"/>
    <x v="0"/>
    <n v="0.72"/>
    <n v="0.08"/>
    <n v="0.77"/>
    <n v="0.49"/>
    <n v="0.12"/>
    <n v="0.55000000000000004"/>
    <n v="0.2"/>
    <n v="0.67"/>
    <n v="0.71"/>
    <n v="0.76"/>
    <x v="0"/>
    <s v="Expert/Late"/>
    <x v="14"/>
    <x v="0"/>
  </r>
  <r>
    <x v="1"/>
    <n v="45285"/>
    <n v="9"/>
    <s v="High School"/>
    <n v="0.65"/>
    <n v="0.99"/>
    <x v="75"/>
    <x v="1"/>
    <n v="0.9"/>
    <n v="0.78"/>
    <n v="0.94"/>
    <n v="0.98"/>
    <n v="0.25"/>
    <n v="0.18"/>
    <n v="0.45"/>
    <n v="1"/>
    <n v="0.09"/>
    <n v="0.71"/>
    <x v="0"/>
    <s v="Mid-Level"/>
    <x v="1"/>
    <x v="1"/>
  </r>
  <r>
    <x v="14"/>
    <n v="53929"/>
    <n v="23"/>
    <s v="PhD"/>
    <n v="0.97"/>
    <n v="1.47"/>
    <x v="17"/>
    <x v="0"/>
    <n v="0.36"/>
    <n v="0.37"/>
    <n v="0.85"/>
    <n v="0.73"/>
    <n v="0.7"/>
    <n v="0.28000000000000003"/>
    <n v="0.83"/>
    <n v="0.57999999999999996"/>
    <n v="0.45"/>
    <n v="0.87"/>
    <x v="0"/>
    <s v="Expert/Late"/>
    <x v="12"/>
    <x v="0"/>
  </r>
  <r>
    <x v="6"/>
    <n v="90993"/>
    <n v="17"/>
    <s v="Master's"/>
    <n v="0.65"/>
    <n v="0.97"/>
    <x v="22"/>
    <x v="2"/>
    <n v="0.04"/>
    <n v="0.46"/>
    <n v="0.56000000000000005"/>
    <n v="0.49"/>
    <n v="0.85"/>
    <n v="0.31"/>
    <n v="0.88"/>
    <n v="0.4"/>
    <n v="0.69"/>
    <n v="0.09"/>
    <x v="0"/>
    <s v="Senior"/>
    <x v="5"/>
    <x v="0"/>
  </r>
  <r>
    <x v="14"/>
    <n v="115059"/>
    <n v="3"/>
    <s v="Master's"/>
    <n v="0.76"/>
    <n v="0.51"/>
    <x v="89"/>
    <x v="0"/>
    <n v="0.19"/>
    <n v="0.9"/>
    <n v="0.52"/>
    <n v="0.56000000000000005"/>
    <n v="0.08"/>
    <n v="0.37"/>
    <n v="0.16"/>
    <n v="0.53"/>
    <n v="0.55000000000000004"/>
    <n v="0.71"/>
    <x v="1"/>
    <s v="Early Career"/>
    <x v="12"/>
    <x v="0"/>
  </r>
  <r>
    <x v="16"/>
    <n v="84853"/>
    <n v="25"/>
    <s v="Bachelor's"/>
    <n v="0.47"/>
    <n v="0.73"/>
    <x v="80"/>
    <x v="0"/>
    <n v="0.85"/>
    <n v="0.15"/>
    <n v="0.63"/>
    <n v="0.01"/>
    <n v="0.25"/>
    <n v="0.59"/>
    <n v="0.46"/>
    <n v="0.49"/>
    <n v="0.66"/>
    <n v="0.23"/>
    <x v="0"/>
    <s v="Expert/Late"/>
    <x v="14"/>
    <x v="0"/>
  </r>
  <r>
    <x v="10"/>
    <n v="84566"/>
    <n v="25"/>
    <s v="Bachelor's"/>
    <n v="0.68"/>
    <n v="1.04"/>
    <x v="57"/>
    <x v="2"/>
    <n v="0.67"/>
    <n v="0.62"/>
    <n v="0.08"/>
    <n v="0.75"/>
    <n v="0.52"/>
    <n v="0.2"/>
    <n v="0.56000000000000005"/>
    <n v="0.6"/>
    <n v="0.92"/>
    <n v="0.74"/>
    <x v="0"/>
    <s v="Expert/Late"/>
    <x v="9"/>
    <x v="1"/>
  </r>
  <r>
    <x v="10"/>
    <n v="89930"/>
    <n v="19"/>
    <s v="Bachelor's"/>
    <n v="0.12"/>
    <n v="1.35"/>
    <x v="4"/>
    <x v="2"/>
    <n v="0.18"/>
    <n v="0.06"/>
    <n v="0.71"/>
    <n v="0.72"/>
    <n v="0.18"/>
    <n v="0.67"/>
    <n v="0.28000000000000003"/>
    <n v="0.26"/>
    <n v="0.32"/>
    <n v="0.52"/>
    <x v="0"/>
    <s v="Senior"/>
    <x v="9"/>
    <x v="1"/>
  </r>
  <r>
    <x v="1"/>
    <n v="75357"/>
    <n v="9"/>
    <s v="PhD"/>
    <n v="0.33"/>
    <n v="0.95"/>
    <x v="85"/>
    <x v="1"/>
    <n v="0.92"/>
    <n v="0.98"/>
    <n v="0.43"/>
    <n v="0.8"/>
    <n v="0.87"/>
    <n v="0.04"/>
    <n v="0.27"/>
    <n v="0.88"/>
    <n v="0.39"/>
    <n v="0.28000000000000003"/>
    <x v="0"/>
    <s v="Mid-Level"/>
    <x v="1"/>
    <x v="1"/>
  </r>
  <r>
    <x v="2"/>
    <n v="102730"/>
    <n v="21"/>
    <s v="PhD"/>
    <n v="0.38"/>
    <n v="0.74"/>
    <x v="58"/>
    <x v="2"/>
    <n v="0.17"/>
    <n v="0.88"/>
    <n v="0.08"/>
    <n v="0.41"/>
    <n v="0.46"/>
    <n v="0.78"/>
    <n v="0.25"/>
    <n v="0.31"/>
    <n v="0.01"/>
    <n v="0.9"/>
    <x v="1"/>
    <s v="Expert/Late"/>
    <x v="2"/>
    <x v="0"/>
  </r>
  <r>
    <x v="9"/>
    <n v="73200"/>
    <n v="1"/>
    <s v="Master's"/>
    <n v="0.64"/>
    <n v="1.2"/>
    <x v="17"/>
    <x v="0"/>
    <n v="0.81"/>
    <n v="0.61"/>
    <n v="0.66"/>
    <n v="0.15"/>
    <n v="0.47"/>
    <n v="0.3"/>
    <n v="0.43"/>
    <n v="0.66"/>
    <n v="0.15"/>
    <n v="0.02"/>
    <x v="0"/>
    <s v="Entry/Junior"/>
    <x v="8"/>
    <x v="0"/>
  </r>
  <r>
    <x v="10"/>
    <n v="84887"/>
    <n v="26"/>
    <s v="Bachelor's"/>
    <n v="0.32"/>
    <n v="0.92"/>
    <x v="79"/>
    <x v="2"/>
    <n v="0.71"/>
    <n v="0.33"/>
    <n v="0.18"/>
    <n v="0.62"/>
    <n v="0.66"/>
    <n v="0.48"/>
    <n v="0.21"/>
    <n v="0.03"/>
    <n v="0.27"/>
    <n v="0.46"/>
    <x v="0"/>
    <s v="Expert/Late"/>
    <x v="9"/>
    <x v="1"/>
  </r>
  <r>
    <x v="18"/>
    <n v="34008"/>
    <n v="18"/>
    <s v="High School"/>
    <n v="0.85"/>
    <n v="0.91"/>
    <x v="88"/>
    <x v="1"/>
    <n v="0.99"/>
    <n v="0.72"/>
    <n v="0.73"/>
    <n v="0.91"/>
    <n v="0.34"/>
    <n v="0.01"/>
    <n v="0.99"/>
    <n v="0.49"/>
    <n v="0.79"/>
    <n v="0.81"/>
    <x v="0"/>
    <s v="Senior"/>
    <x v="13"/>
    <x v="3"/>
  </r>
  <r>
    <x v="13"/>
    <n v="138321"/>
    <n v="8"/>
    <s v="PhD"/>
    <n v="0.54"/>
    <n v="1.04"/>
    <x v="65"/>
    <x v="2"/>
    <n v="0.12"/>
    <n v="0.54"/>
    <n v="0.12"/>
    <n v="0.35"/>
    <n v="0.19"/>
    <n v="0.71"/>
    <n v="0.87"/>
    <n v="0.57999999999999996"/>
    <n v="0.41"/>
    <n v="1"/>
    <x v="1"/>
    <s v="Mid-Level"/>
    <x v="11"/>
    <x v="1"/>
  </r>
  <r>
    <x v="13"/>
    <n v="105328"/>
    <n v="5"/>
    <s v="High School"/>
    <n v="0.86"/>
    <n v="0.9"/>
    <x v="33"/>
    <x v="2"/>
    <n v="0.46"/>
    <n v="0.37"/>
    <n v="0.25"/>
    <n v="0.44"/>
    <n v="0.81"/>
    <n v="0.84"/>
    <n v="0.96"/>
    <n v="0.28999999999999998"/>
    <n v="0.65"/>
    <n v="0.69"/>
    <x v="1"/>
    <s v="Early Career"/>
    <x v="11"/>
    <x v="1"/>
  </r>
  <r>
    <x v="7"/>
    <n v="105755"/>
    <n v="27"/>
    <s v="High School"/>
    <n v="0.37"/>
    <n v="0.84"/>
    <x v="85"/>
    <x v="1"/>
    <n v="0.96"/>
    <n v="0.82"/>
    <n v="0.47"/>
    <n v="0.26"/>
    <n v="0.92"/>
    <n v="0.27"/>
    <n v="0.52"/>
    <n v="0.25"/>
    <n v="0.97"/>
    <n v="0.04"/>
    <x v="1"/>
    <s v="Expert/Late"/>
    <x v="6"/>
    <x v="3"/>
  </r>
  <r>
    <x v="8"/>
    <n v="42430"/>
    <n v="28"/>
    <s v="Master's"/>
    <n v="0.77"/>
    <n v="0.65"/>
    <x v="66"/>
    <x v="2"/>
    <n v="0.32"/>
    <n v="0.92"/>
    <n v="0.66"/>
    <n v="0.63"/>
    <n v="0.92"/>
    <n v="0.51"/>
    <n v="0.4"/>
    <n v="0.22"/>
    <n v="0.14000000000000001"/>
    <n v="0.79"/>
    <x v="0"/>
    <s v="Expert/Late"/>
    <x v="7"/>
    <x v="2"/>
  </r>
  <r>
    <x v="6"/>
    <n v="67088"/>
    <n v="22"/>
    <s v="Master's"/>
    <n v="0.39"/>
    <n v="0.91"/>
    <x v="64"/>
    <x v="2"/>
    <n v="0.28000000000000003"/>
    <n v="0.84"/>
    <n v="0.21"/>
    <n v="0.79"/>
    <n v="0.85"/>
    <n v="0.19"/>
    <n v="0.81"/>
    <n v="0.71"/>
    <n v="0.87"/>
    <n v="0.51"/>
    <x v="0"/>
    <s v="Expert/Late"/>
    <x v="5"/>
    <x v="0"/>
  </r>
  <r>
    <x v="6"/>
    <n v="31312"/>
    <n v="9"/>
    <s v="Master's"/>
    <n v="0.91"/>
    <n v="1.29"/>
    <x v="57"/>
    <x v="2"/>
    <n v="0.94"/>
    <n v="0.95"/>
    <n v="0.36"/>
    <n v="0.01"/>
    <n v="0.55000000000000004"/>
    <n v="0.91"/>
    <n v="0.12"/>
    <n v="0.59"/>
    <n v="0.73"/>
    <n v="0.13"/>
    <x v="0"/>
    <s v="Mid-Level"/>
    <x v="5"/>
    <x v="0"/>
  </r>
  <r>
    <x v="9"/>
    <n v="33914"/>
    <n v="10"/>
    <s v="Bachelor's"/>
    <n v="0.87"/>
    <n v="1.48"/>
    <x v="90"/>
    <x v="0"/>
    <n v="0.28999999999999998"/>
    <n v="0.77"/>
    <n v="0.18"/>
    <n v="0.24"/>
    <n v="0.26"/>
    <n v="0.95"/>
    <n v="0.73"/>
    <n v="0.13"/>
    <n v="0.09"/>
    <n v="0.84"/>
    <x v="0"/>
    <s v="Mid-Level"/>
    <x v="8"/>
    <x v="0"/>
  </r>
  <r>
    <x v="12"/>
    <n v="74181"/>
    <n v="21"/>
    <s v="Master's"/>
    <n v="0.76"/>
    <n v="0.52"/>
    <x v="84"/>
    <x v="2"/>
    <n v="0.01"/>
    <n v="0.04"/>
    <n v="0.48"/>
    <n v="0.36"/>
    <n v="0.56000000000000005"/>
    <n v="7.0000000000000007E-2"/>
    <n v="0.59"/>
    <n v="7.0000000000000007E-2"/>
    <n v="0.42"/>
    <n v="0.35"/>
    <x v="0"/>
    <s v="Expert/Late"/>
    <x v="3"/>
    <x v="1"/>
  </r>
  <r>
    <x v="12"/>
    <n v="72734"/>
    <n v="1"/>
    <s v="PhD"/>
    <n v="0.31"/>
    <n v="0.5"/>
    <x v="87"/>
    <x v="2"/>
    <n v="0.08"/>
    <n v="0.92"/>
    <n v="7.0000000000000007E-2"/>
    <n v="0.95"/>
    <n v="0.49"/>
    <n v="0.51"/>
    <n v="0.79"/>
    <n v="0.7"/>
    <n v="0.24"/>
    <n v="0.03"/>
    <x v="0"/>
    <s v="Entry/Junior"/>
    <x v="3"/>
    <x v="1"/>
  </r>
  <r>
    <x v="10"/>
    <n v="59319"/>
    <n v="26"/>
    <s v="Master's"/>
    <n v="0.13"/>
    <n v="1.1000000000000001"/>
    <x v="26"/>
    <x v="2"/>
    <n v="0.55000000000000004"/>
    <n v="0.28999999999999998"/>
    <n v="0.18"/>
    <n v="0.03"/>
    <n v="0.62"/>
    <n v="0.56000000000000005"/>
    <n v="0.46"/>
    <n v="0.19"/>
    <n v="0.24"/>
    <n v="0.96"/>
    <x v="0"/>
    <s v="Expert/Late"/>
    <x v="9"/>
    <x v="1"/>
  </r>
  <r>
    <x v="15"/>
    <n v="108806"/>
    <n v="16"/>
    <s v="High School"/>
    <n v="0.36"/>
    <n v="0.54"/>
    <x v="5"/>
    <x v="1"/>
    <n v="0.93"/>
    <n v="0.15"/>
    <n v="0.6"/>
    <n v="0.35"/>
    <n v="0.63"/>
    <n v="0.85"/>
    <n v="0.28999999999999998"/>
    <n v="0.08"/>
    <n v="0.2"/>
    <n v="0.44"/>
    <x v="1"/>
    <s v="Senior"/>
    <x v="13"/>
    <x v="3"/>
  </r>
  <r>
    <x v="13"/>
    <n v="110296"/>
    <n v="28"/>
    <s v="Bachelor's"/>
    <n v="0.94"/>
    <n v="0.52"/>
    <x v="3"/>
    <x v="2"/>
    <n v="7.0000000000000007E-2"/>
    <n v="0.08"/>
    <n v="0.65"/>
    <n v="0.91"/>
    <n v="0.28999999999999998"/>
    <n v="0.27"/>
    <n v="0.62"/>
    <n v="0.78"/>
    <n v="0.87"/>
    <n v="0.25"/>
    <x v="1"/>
    <s v="Expert/Late"/>
    <x v="11"/>
    <x v="1"/>
  </r>
  <r>
    <x v="2"/>
    <n v="140979"/>
    <n v="22"/>
    <s v="PhD"/>
    <n v="0.31"/>
    <n v="1.04"/>
    <x v="73"/>
    <x v="0"/>
    <n v="0.15"/>
    <n v="0.94"/>
    <n v="0.55000000000000004"/>
    <n v="0"/>
    <n v="0.79"/>
    <n v="0.69"/>
    <n v="0.33"/>
    <n v="0.46"/>
    <n v="0.45"/>
    <n v="0.27"/>
    <x v="1"/>
    <s v="Expert/Late"/>
    <x v="2"/>
    <x v="0"/>
  </r>
  <r>
    <x v="1"/>
    <n v="147083"/>
    <n v="9"/>
    <s v="PhD"/>
    <n v="0.54"/>
    <n v="1.4"/>
    <x v="42"/>
    <x v="1"/>
    <n v="0.69"/>
    <n v="0.03"/>
    <n v="0.51"/>
    <n v="0.72"/>
    <n v="0.12"/>
    <n v="0.68"/>
    <n v="0.08"/>
    <n v="0.81"/>
    <n v="0.98"/>
    <n v="0.63"/>
    <x v="1"/>
    <s v="Mid-Level"/>
    <x v="1"/>
    <x v="1"/>
  </r>
  <r>
    <x v="3"/>
    <n v="120236"/>
    <n v="7"/>
    <s v="Master's"/>
    <n v="0.89"/>
    <n v="0.83"/>
    <x v="33"/>
    <x v="2"/>
    <n v="0.33"/>
    <n v="0.79"/>
    <n v="0.47"/>
    <n v="0.34"/>
    <n v="0.42"/>
    <n v="0.09"/>
    <n v="0.87"/>
    <n v="0.96"/>
    <n v="0.48"/>
    <n v="0.22"/>
    <x v="1"/>
    <s v="Mid-Level"/>
    <x v="3"/>
    <x v="1"/>
  </r>
  <r>
    <x v="12"/>
    <n v="89550"/>
    <n v="7"/>
    <s v="Bachelor's"/>
    <n v="0.45"/>
    <n v="0.75"/>
    <x v="86"/>
    <x v="2"/>
    <n v="0.89"/>
    <n v="0.8"/>
    <n v="0.83"/>
    <n v="0.44"/>
    <n v="0.75"/>
    <n v="0.57999999999999996"/>
    <n v="0.37"/>
    <n v="0.84"/>
    <n v="1"/>
    <n v="0.9"/>
    <x v="0"/>
    <s v="Mid-Level"/>
    <x v="3"/>
    <x v="1"/>
  </r>
  <r>
    <x v="14"/>
    <n v="63867"/>
    <n v="27"/>
    <s v="Bachelor's"/>
    <n v="0.75"/>
    <n v="1.1499999999999999"/>
    <x v="32"/>
    <x v="0"/>
    <n v="0.49"/>
    <n v="0.18"/>
    <n v="0.77"/>
    <n v="0.92"/>
    <n v="0.34"/>
    <n v="0.78"/>
    <n v="0.27"/>
    <n v="0.94"/>
    <n v="0.68"/>
    <n v="0.56999999999999995"/>
    <x v="0"/>
    <s v="Expert/Late"/>
    <x v="12"/>
    <x v="0"/>
  </r>
  <r>
    <x v="15"/>
    <n v="132922"/>
    <n v="3"/>
    <s v="Bachelor's"/>
    <n v="0.81"/>
    <n v="1.39"/>
    <x v="16"/>
    <x v="1"/>
    <n v="0.05"/>
    <n v="0.12"/>
    <n v="0.83"/>
    <n v="0.95"/>
    <n v="0.31"/>
    <n v="0.01"/>
    <n v="0.32"/>
    <n v="0.38"/>
    <n v="0.76"/>
    <n v="0.05"/>
    <x v="1"/>
    <s v="Early Career"/>
    <x v="13"/>
    <x v="3"/>
  </r>
  <r>
    <x v="4"/>
    <n v="134242"/>
    <n v="0"/>
    <s v="High School"/>
    <n v="0.89"/>
    <n v="0.65"/>
    <x v="3"/>
    <x v="2"/>
    <n v="0.36"/>
    <n v="0.66"/>
    <n v="7.0000000000000007E-2"/>
    <n v="0.28999999999999998"/>
    <n v="0.42"/>
    <n v="0.86"/>
    <n v="0.56000000000000005"/>
    <n v="0.05"/>
    <n v="0.8"/>
    <n v="0.05"/>
    <x v="1"/>
    <s v="Entry/Junior"/>
    <x v="4"/>
    <x v="2"/>
  </r>
  <r>
    <x v="10"/>
    <n v="72408"/>
    <n v="29"/>
    <s v="Bachelor's"/>
    <n v="0.21"/>
    <n v="0.99"/>
    <x v="20"/>
    <x v="2"/>
    <n v="0.56000000000000005"/>
    <n v="0.5"/>
    <n v="0.41"/>
    <n v="0.04"/>
    <n v="0.88"/>
    <n v="0.8"/>
    <n v="0.63"/>
    <n v="0.56999999999999995"/>
    <n v="0.69"/>
    <n v="0.14000000000000001"/>
    <x v="0"/>
    <s v="Expert/Late"/>
    <x v="9"/>
    <x v="1"/>
  </r>
  <r>
    <x v="7"/>
    <n v="146199"/>
    <n v="26"/>
    <s v="Master's"/>
    <n v="0.28000000000000003"/>
    <n v="1.1599999999999999"/>
    <x v="42"/>
    <x v="1"/>
    <n v="0.64"/>
    <n v="0.88"/>
    <n v="0.3"/>
    <n v="0.75"/>
    <n v="0.6"/>
    <n v="0.08"/>
    <n v="0.41"/>
    <n v="0.84"/>
    <n v="0.32"/>
    <n v="0.48"/>
    <x v="1"/>
    <s v="Expert/Late"/>
    <x v="6"/>
    <x v="3"/>
  </r>
  <r>
    <x v="17"/>
    <n v="122864"/>
    <n v="23"/>
    <s v="PhD"/>
    <n v="0.62"/>
    <n v="1.38"/>
    <x v="49"/>
    <x v="2"/>
    <n v="0.5"/>
    <n v="0.42"/>
    <n v="0.3"/>
    <n v="0.92"/>
    <n v="0.01"/>
    <n v="0.12"/>
    <n v="0.73"/>
    <n v="0.26"/>
    <n v="0.72"/>
    <n v="0.83"/>
    <x v="1"/>
    <s v="Expert/Late"/>
    <x v="15"/>
    <x v="0"/>
  </r>
  <r>
    <x v="7"/>
    <n v="63791"/>
    <n v="21"/>
    <s v="Bachelor's"/>
    <n v="0.19"/>
    <n v="0.65"/>
    <x v="5"/>
    <x v="1"/>
    <n v="0.27"/>
    <n v="0.87"/>
    <n v="0.77"/>
    <n v="0"/>
    <n v="0.87"/>
    <n v="0.08"/>
    <n v="0.66"/>
    <n v="0.15"/>
    <n v="0.06"/>
    <n v="0.76"/>
    <x v="0"/>
    <s v="Expert/Late"/>
    <x v="6"/>
    <x v="3"/>
  </r>
  <r>
    <x v="9"/>
    <n v="70840"/>
    <n v="17"/>
    <s v="Master's"/>
    <n v="0.6"/>
    <n v="0.93"/>
    <x v="28"/>
    <x v="0"/>
    <n v="0.74"/>
    <n v="0.82"/>
    <n v="0.04"/>
    <n v="0.38"/>
    <n v="0.56000000000000005"/>
    <n v="0.61"/>
    <n v="0.57999999999999996"/>
    <n v="0.69"/>
    <n v="0.97"/>
    <n v="0.39"/>
    <x v="0"/>
    <s v="Senior"/>
    <x v="8"/>
    <x v="0"/>
  </r>
  <r>
    <x v="15"/>
    <n v="87796"/>
    <n v="27"/>
    <s v="High School"/>
    <n v="0.7"/>
    <n v="1.0900000000000001"/>
    <x v="18"/>
    <x v="1"/>
    <n v="0.62"/>
    <n v="0.65"/>
    <n v="0.57999999999999996"/>
    <n v="0.21"/>
    <n v="0.51"/>
    <n v="0.88"/>
    <n v="0.87"/>
    <n v="0.75"/>
    <n v="0.7"/>
    <n v="0.15"/>
    <x v="0"/>
    <s v="Expert/Late"/>
    <x v="13"/>
    <x v="3"/>
  </r>
  <r>
    <x v="5"/>
    <n v="126747"/>
    <n v="12"/>
    <s v="Bachelor's"/>
    <n v="0.11"/>
    <n v="1.32"/>
    <x v="54"/>
    <x v="1"/>
    <n v="0.77"/>
    <n v="0.81"/>
    <n v="0.89"/>
    <n v="0.75"/>
    <n v="0.56000000000000005"/>
    <n v="0.6"/>
    <n v="0.32"/>
    <n v="0.18"/>
    <n v="0.13"/>
    <n v="0.18"/>
    <x v="1"/>
    <s v="Senior"/>
    <x v="3"/>
    <x v="1"/>
  </r>
  <r>
    <x v="16"/>
    <n v="126409"/>
    <n v="17"/>
    <s v="Master's"/>
    <n v="0.16"/>
    <n v="1.22"/>
    <x v="73"/>
    <x v="0"/>
    <n v="0.98"/>
    <n v="0.37"/>
    <n v="0.41"/>
    <n v="0.4"/>
    <n v="0.82"/>
    <n v="0.22"/>
    <n v="0.83"/>
    <n v="0.66"/>
    <n v="0.22"/>
    <n v="7.0000000000000007E-2"/>
    <x v="1"/>
    <s v="Senior"/>
    <x v="14"/>
    <x v="0"/>
  </r>
  <r>
    <x v="8"/>
    <n v="60740"/>
    <n v="16"/>
    <s v="PhD"/>
    <n v="0.53"/>
    <n v="1.43"/>
    <x v="86"/>
    <x v="2"/>
    <n v="0.51"/>
    <n v="0.2"/>
    <n v="0.78"/>
    <n v="0.68"/>
    <n v="0.1"/>
    <n v="0.62"/>
    <n v="0.98"/>
    <n v="0.53"/>
    <n v="0.28999999999999998"/>
    <n v="0.15"/>
    <x v="0"/>
    <s v="Senior"/>
    <x v="7"/>
    <x v="2"/>
  </r>
  <r>
    <x v="1"/>
    <n v="108275"/>
    <n v="22"/>
    <s v="High School"/>
    <n v="0.56000000000000005"/>
    <n v="0.87"/>
    <x v="5"/>
    <x v="1"/>
    <n v="0.95"/>
    <n v="0.63"/>
    <n v="0.06"/>
    <n v="0.06"/>
    <n v="0.94"/>
    <n v="0.71"/>
    <n v="0.1"/>
    <n v="0.62"/>
    <n v="0.42"/>
    <n v="0.79"/>
    <x v="1"/>
    <s v="Expert/Late"/>
    <x v="1"/>
    <x v="1"/>
  </r>
  <r>
    <x v="14"/>
    <n v="32570"/>
    <n v="7"/>
    <s v="Bachelor's"/>
    <n v="0.38"/>
    <n v="0.67"/>
    <x v="39"/>
    <x v="0"/>
    <n v="0.19"/>
    <n v="0.02"/>
    <n v="0.05"/>
    <n v="0.84"/>
    <n v="0.8"/>
    <n v="0.14000000000000001"/>
    <n v="0.67"/>
    <n v="0.75"/>
    <n v="0.05"/>
    <n v="0.09"/>
    <x v="0"/>
    <s v="Mid-Level"/>
    <x v="12"/>
    <x v="0"/>
  </r>
  <r>
    <x v="14"/>
    <n v="80258"/>
    <n v="12"/>
    <s v="Bachelor's"/>
    <n v="0.2"/>
    <n v="0.91"/>
    <x v="51"/>
    <x v="0"/>
    <n v="0.71"/>
    <n v="0.97"/>
    <n v="0.19"/>
    <n v="0.02"/>
    <n v="0.32"/>
    <n v="0.15"/>
    <n v="0.55000000000000004"/>
    <n v="0.9"/>
    <n v="0.69"/>
    <n v="0.14000000000000001"/>
    <x v="0"/>
    <s v="Senior"/>
    <x v="12"/>
    <x v="0"/>
  </r>
  <r>
    <x v="12"/>
    <n v="34970"/>
    <n v="6"/>
    <s v="Bachelor's"/>
    <n v="0.91"/>
    <n v="0.99"/>
    <x v="79"/>
    <x v="2"/>
    <n v="0.74"/>
    <n v="0.99"/>
    <n v="0.87"/>
    <n v="0.41"/>
    <n v="0.76"/>
    <n v="0.47"/>
    <n v="0.23"/>
    <n v="0.24"/>
    <n v="0.4"/>
    <n v="0.11"/>
    <x v="0"/>
    <s v="Mid-Level"/>
    <x v="3"/>
    <x v="1"/>
  </r>
  <r>
    <x v="0"/>
    <n v="35973"/>
    <n v="3"/>
    <s v="High School"/>
    <n v="0.5"/>
    <n v="1.45"/>
    <x v="56"/>
    <x v="0"/>
    <n v="0.41"/>
    <n v="0.24"/>
    <n v="0.2"/>
    <n v="0.66"/>
    <n v="0.85"/>
    <n v="0.4"/>
    <n v="0.55000000000000004"/>
    <n v="0.71"/>
    <n v="0.06"/>
    <n v="0.35"/>
    <x v="0"/>
    <s v="Early Career"/>
    <x v="0"/>
    <x v="0"/>
  </r>
  <r>
    <x v="8"/>
    <n v="101126"/>
    <n v="5"/>
    <s v="High School"/>
    <n v="0.68"/>
    <n v="0.55000000000000004"/>
    <x v="10"/>
    <x v="2"/>
    <n v="0.68"/>
    <n v="0.27"/>
    <n v="0.81"/>
    <n v="0.03"/>
    <n v="0.19"/>
    <n v="0.28000000000000003"/>
    <n v="0.93"/>
    <n v="0.8"/>
    <n v="0.88"/>
    <n v="0.44"/>
    <x v="1"/>
    <s v="Early Career"/>
    <x v="7"/>
    <x v="2"/>
  </r>
  <r>
    <x v="12"/>
    <n v="123686"/>
    <n v="7"/>
    <s v="Bachelor's"/>
    <n v="0.85"/>
    <n v="0.9"/>
    <x v="58"/>
    <x v="2"/>
    <n v="0.85"/>
    <n v="0.97"/>
    <n v="0.87"/>
    <n v="0.78"/>
    <n v="0.94"/>
    <n v="0.42"/>
    <n v="0.78"/>
    <n v="0.21"/>
    <n v="0.73"/>
    <n v="0.79"/>
    <x v="1"/>
    <s v="Mid-Level"/>
    <x v="3"/>
    <x v="1"/>
  </r>
  <r>
    <x v="4"/>
    <n v="39421"/>
    <n v="10"/>
    <s v="Master's"/>
    <n v="0.85"/>
    <n v="0.91"/>
    <x v="43"/>
    <x v="2"/>
    <n v="0.01"/>
    <n v="0.15"/>
    <n v="0.64"/>
    <n v="0.56000000000000005"/>
    <n v="0.2"/>
    <n v="0.24"/>
    <n v="0.34"/>
    <n v="0.72"/>
    <n v="0.61"/>
    <n v="7.0000000000000007E-2"/>
    <x v="0"/>
    <s v="Mid-Level"/>
    <x v="4"/>
    <x v="2"/>
  </r>
  <r>
    <x v="16"/>
    <n v="119894"/>
    <n v="13"/>
    <s v="Bachelor's"/>
    <n v="0.26"/>
    <n v="1.17"/>
    <x v="67"/>
    <x v="0"/>
    <n v="1"/>
    <n v="0.08"/>
    <n v="0.74"/>
    <n v="0.54"/>
    <n v="0.09"/>
    <n v="0.03"/>
    <n v="0.36"/>
    <n v="0.8"/>
    <n v="0.04"/>
    <n v="0.7"/>
    <x v="1"/>
    <s v="Senior"/>
    <x v="14"/>
    <x v="0"/>
  </r>
  <r>
    <x v="5"/>
    <n v="78448"/>
    <n v="25"/>
    <s v="High School"/>
    <n v="0.27"/>
    <n v="0.57999999999999996"/>
    <x v="16"/>
    <x v="1"/>
    <n v="0.3"/>
    <n v="0.11"/>
    <n v="0.68"/>
    <n v="0.22"/>
    <n v="0.48"/>
    <n v="0.05"/>
    <n v="0.99"/>
    <n v="0.45"/>
    <n v="1"/>
    <n v="0.39"/>
    <x v="0"/>
    <s v="Expert/Late"/>
    <x v="3"/>
    <x v="1"/>
  </r>
  <r>
    <x v="6"/>
    <n v="86686"/>
    <n v="18"/>
    <s v="High School"/>
    <n v="0.91"/>
    <n v="0.83"/>
    <x v="25"/>
    <x v="2"/>
    <n v="0.08"/>
    <n v="0.96"/>
    <n v="0.09"/>
    <n v="0.77"/>
    <n v="0.54"/>
    <n v="0.06"/>
    <n v="0"/>
    <n v="0.94"/>
    <n v="0.74"/>
    <n v="0.69"/>
    <x v="0"/>
    <s v="Senior"/>
    <x v="5"/>
    <x v="0"/>
  </r>
  <r>
    <x v="15"/>
    <n v="111319"/>
    <n v="6"/>
    <s v="Bachelor's"/>
    <n v="0.24"/>
    <n v="1.18"/>
    <x v="42"/>
    <x v="1"/>
    <n v="0.73"/>
    <n v="0.37"/>
    <n v="0.99"/>
    <n v="7.0000000000000007E-2"/>
    <n v="0.08"/>
    <n v="0.92"/>
    <n v="0.65"/>
    <n v="0.33"/>
    <n v="0.76"/>
    <n v="0.45"/>
    <x v="1"/>
    <s v="Mid-Level"/>
    <x v="13"/>
    <x v="3"/>
  </r>
  <r>
    <x v="10"/>
    <n v="44363"/>
    <n v="29"/>
    <s v="PhD"/>
    <n v="0.65"/>
    <n v="0.74"/>
    <x v="53"/>
    <x v="2"/>
    <n v="0.23"/>
    <n v="0.48"/>
    <n v="0.05"/>
    <n v="0.88"/>
    <n v="0.56000000000000005"/>
    <n v="0.28999999999999998"/>
    <n v="0.69"/>
    <n v="0.8"/>
    <n v="0.61"/>
    <n v="0.2"/>
    <x v="0"/>
    <s v="Expert/Late"/>
    <x v="9"/>
    <x v="1"/>
  </r>
  <r>
    <x v="12"/>
    <n v="61325"/>
    <n v="23"/>
    <s v="Master's"/>
    <n v="0.64"/>
    <n v="0.94"/>
    <x v="65"/>
    <x v="2"/>
    <n v="0.28000000000000003"/>
    <n v="0.62"/>
    <n v="0.73"/>
    <n v="0.21"/>
    <n v="0.96"/>
    <n v="0.01"/>
    <n v="0.7"/>
    <n v="0.28999999999999998"/>
    <n v="0.48"/>
    <n v="0.56999999999999995"/>
    <x v="0"/>
    <s v="Expert/Late"/>
    <x v="3"/>
    <x v="1"/>
  </r>
  <r>
    <x v="13"/>
    <n v="110296"/>
    <n v="7"/>
    <s v="PhD"/>
    <n v="0.95"/>
    <n v="1.23"/>
    <x v="36"/>
    <x v="2"/>
    <n v="0.21"/>
    <n v="0.18"/>
    <n v="0.14000000000000001"/>
    <n v="0.22"/>
    <n v="0.55000000000000004"/>
    <n v="0.68"/>
    <n v="0.31"/>
    <n v="0.55000000000000004"/>
    <n v="0.34"/>
    <n v="0.7"/>
    <x v="1"/>
    <s v="Mid-Level"/>
    <x v="11"/>
    <x v="1"/>
  </r>
  <r>
    <x v="13"/>
    <n v="123909"/>
    <n v="25"/>
    <s v="PhD"/>
    <n v="0.69"/>
    <n v="0.56000000000000005"/>
    <x v="78"/>
    <x v="2"/>
    <n v="0.77"/>
    <n v="0.54"/>
    <n v="0.95"/>
    <n v="0.05"/>
    <n v="0.28999999999999998"/>
    <n v="0.22"/>
    <n v="0.77"/>
    <n v="0.52"/>
    <n v="0.14000000000000001"/>
    <n v="0.28999999999999998"/>
    <x v="1"/>
    <s v="Expert/Late"/>
    <x v="1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n v="45795"/>
    <n v="28"/>
    <s v="Master's"/>
    <n v="0.18"/>
    <n v="1.28"/>
    <n v="0.85"/>
    <s v="High"/>
    <n v="0.45"/>
    <n v="0.1"/>
    <n v="0.46"/>
    <n v="0.33"/>
    <n v="0.14000000000000001"/>
    <n v="0.65"/>
    <n v="0.06"/>
    <n v="0.72"/>
    <n v="0.94"/>
    <n v="0"/>
    <x v="0"/>
    <x v="0"/>
    <x v="0"/>
    <x v="0"/>
    <n v="3.85"/>
  </r>
  <r>
    <x v="1"/>
    <n v="133355"/>
    <n v="20"/>
    <s v="PhD"/>
    <n v="0.62"/>
    <n v="1.1100000000000001"/>
    <n v="0.05"/>
    <s v="Low"/>
    <n v="0.02"/>
    <n v="0.52"/>
    <n v="0.4"/>
    <n v="0.05"/>
    <n v="0.97"/>
    <n v="0.23"/>
    <n v="0.09"/>
    <n v="0.62"/>
    <n v="0.38"/>
    <n v="0.98"/>
    <x v="1"/>
    <x v="1"/>
    <x v="1"/>
    <x v="1"/>
    <n v="4.26"/>
  </r>
  <r>
    <x v="2"/>
    <n v="146216"/>
    <n v="2"/>
    <s v="High School"/>
    <n v="0.86"/>
    <n v="1.18"/>
    <n v="0.81"/>
    <s v="High"/>
    <n v="0.01"/>
    <n v="0.94"/>
    <n v="0.56000000000000005"/>
    <n v="0.39"/>
    <n v="0.02"/>
    <n v="0.23"/>
    <n v="0.24"/>
    <n v="0.68"/>
    <n v="0.61"/>
    <n v="0.83"/>
    <x v="1"/>
    <x v="2"/>
    <x v="2"/>
    <x v="0"/>
    <n v="4.51"/>
  </r>
  <r>
    <x v="3"/>
    <n v="136530"/>
    <n v="13"/>
    <s v="PhD"/>
    <n v="0.39"/>
    <n v="0.68"/>
    <n v="0.6"/>
    <s v="Medium"/>
    <n v="0.43"/>
    <n v="0.21"/>
    <n v="0.56999999999999995"/>
    <n v="0.03"/>
    <n v="0.84"/>
    <n v="0.45"/>
    <n v="0.4"/>
    <n v="0.93"/>
    <n v="0.73"/>
    <n v="0.33"/>
    <x v="1"/>
    <x v="1"/>
    <x v="3"/>
    <x v="1"/>
    <n v="4.92"/>
  </r>
  <r>
    <x v="4"/>
    <n v="70397"/>
    <n v="22"/>
    <s v="High School"/>
    <n v="0.52"/>
    <n v="1.46"/>
    <n v="0.64"/>
    <s v="Medium"/>
    <n v="0.75"/>
    <n v="0.54"/>
    <n v="0.59"/>
    <n v="0.97"/>
    <n v="0.61"/>
    <n v="0.28000000000000003"/>
    <n v="0.3"/>
    <n v="0.17"/>
    <n v="0.02"/>
    <n v="0.42"/>
    <x v="0"/>
    <x v="0"/>
    <x v="4"/>
    <x v="2"/>
    <n v="4.6499999999999986"/>
  </r>
  <r>
    <x v="5"/>
    <n v="92592"/>
    <n v="11"/>
    <s v="Master's"/>
    <n v="0.28999999999999998"/>
    <n v="0.51"/>
    <n v="0.1"/>
    <s v="Low"/>
    <n v="0.71"/>
    <n v="0.79"/>
    <n v="0.61"/>
    <n v="0.93"/>
    <n v="0.65"/>
    <n v="0.91"/>
    <n v="0.85"/>
    <n v="0.45"/>
    <n v="0.1"/>
    <n v="0.37"/>
    <x v="0"/>
    <x v="1"/>
    <x v="3"/>
    <x v="1"/>
    <n v="6.3699999999999992"/>
  </r>
  <r>
    <x v="6"/>
    <n v="107373"/>
    <n v="23"/>
    <s v="PhD"/>
    <n v="0.67"/>
    <n v="1.0900000000000001"/>
    <n v="0.41"/>
    <s v="Medium"/>
    <n v="0.56000000000000005"/>
    <n v="0.38"/>
    <n v="0.97"/>
    <n v="0.85"/>
    <n v="0.72"/>
    <n v="0.24"/>
    <n v="0.26"/>
    <n v="0.04"/>
    <n v="0.71"/>
    <n v="0.11"/>
    <x v="1"/>
    <x v="0"/>
    <x v="5"/>
    <x v="0"/>
    <n v="4.8400000000000007"/>
  </r>
  <r>
    <x v="7"/>
    <n v="53419"/>
    <n v="12"/>
    <s v="High School"/>
    <n v="0.2"/>
    <n v="1.4"/>
    <n v="0.17"/>
    <s v="Low"/>
    <n v="0.56000000000000005"/>
    <n v="0.7"/>
    <n v="0.14000000000000001"/>
    <n v="0.6"/>
    <n v="0.54"/>
    <n v="0.2"/>
    <n v="0.94"/>
    <n v="0.6"/>
    <n v="0.69"/>
    <n v="0.88"/>
    <x v="0"/>
    <x v="1"/>
    <x v="6"/>
    <x v="3"/>
    <n v="5.8500000000000005"/>
  </r>
  <r>
    <x v="8"/>
    <n v="139225"/>
    <n v="12"/>
    <s v="Master's"/>
    <n v="0.3"/>
    <n v="0.61"/>
    <n v="0.48"/>
    <s v="Medium"/>
    <n v="0.22"/>
    <n v="0.42"/>
    <n v="0.88"/>
    <n v="0.32"/>
    <n v="0.12"/>
    <n v="0.36"/>
    <n v="0.91"/>
    <n v="0.27"/>
    <n v="0.65"/>
    <n v="0"/>
    <x v="1"/>
    <x v="1"/>
    <x v="7"/>
    <x v="2"/>
    <n v="4.1500000000000004"/>
  </r>
  <r>
    <x v="9"/>
    <n v="85016"/>
    <n v="2"/>
    <s v="High School"/>
    <n v="0.01"/>
    <n v="1.01"/>
    <n v="0.8"/>
    <s v="High"/>
    <n v="0.22"/>
    <n v="0.12"/>
    <n v="0.34"/>
    <n v="0.94"/>
    <n v="0.32"/>
    <n v="0.52"/>
    <n v="0.7"/>
    <n v="0.36"/>
    <n v="0.97"/>
    <n v="0.96"/>
    <x v="0"/>
    <x v="2"/>
    <x v="8"/>
    <x v="0"/>
    <n v="5.45"/>
  </r>
  <r>
    <x v="10"/>
    <n v="82733"/>
    <n v="6"/>
    <s v="High School"/>
    <n v="0.5"/>
    <n v="0.8"/>
    <n v="0.41"/>
    <s v="Medium"/>
    <n v="0.04"/>
    <n v="0.61"/>
    <n v="0.5"/>
    <n v="0.05"/>
    <n v="0.28000000000000003"/>
    <n v="0.91"/>
    <n v="0.24"/>
    <n v="0.14000000000000001"/>
    <n v="0.49"/>
    <n v="0.99"/>
    <x v="0"/>
    <x v="3"/>
    <x v="9"/>
    <x v="1"/>
    <n v="4.25"/>
  </r>
  <r>
    <x v="4"/>
    <n v="117455"/>
    <n v="22"/>
    <s v="High School"/>
    <n v="0.67"/>
    <n v="1.26"/>
    <n v="0.4"/>
    <s v="Medium"/>
    <n v="0.73"/>
    <n v="0.37"/>
    <n v="0.63"/>
    <n v="0.63"/>
    <n v="0.54"/>
    <n v="0.09"/>
    <n v="0.84"/>
    <n v="0.32"/>
    <n v="0.19"/>
    <n v="0.04"/>
    <x v="1"/>
    <x v="0"/>
    <x v="4"/>
    <x v="2"/>
    <n v="4.38"/>
  </r>
  <r>
    <x v="11"/>
    <n v="79811"/>
    <n v="27"/>
    <s v="High School"/>
    <n v="0.68"/>
    <n v="0.52"/>
    <n v="0.5"/>
    <s v="Medium"/>
    <n v="0.23"/>
    <n v="0.65"/>
    <n v="0.17"/>
    <n v="0.69"/>
    <n v="0.39"/>
    <n v="0.94"/>
    <n v="0.14000000000000001"/>
    <n v="0.34"/>
    <n v="0.11"/>
    <n v="0.92"/>
    <x v="0"/>
    <x v="0"/>
    <x v="10"/>
    <x v="2"/>
    <n v="4.58"/>
  </r>
  <r>
    <x v="12"/>
    <n v="115981"/>
    <n v="9"/>
    <s v="High School"/>
    <n v="0.26"/>
    <n v="1.1599999999999999"/>
    <n v="0.63"/>
    <s v="Medium"/>
    <n v="0.56000000000000005"/>
    <n v="0.53"/>
    <n v="0.24"/>
    <n v="0.09"/>
    <n v="0.9"/>
    <n v="0.9"/>
    <n v="0.63"/>
    <n v="0.34"/>
    <n v="0.35"/>
    <n v="0.73"/>
    <x v="1"/>
    <x v="3"/>
    <x v="3"/>
    <x v="1"/>
    <n v="5.27"/>
  </r>
  <r>
    <x v="1"/>
    <n v="96690"/>
    <n v="19"/>
    <s v="Master's"/>
    <n v="0.89"/>
    <n v="1.28"/>
    <n v="0.21"/>
    <s v="Low"/>
    <n v="0.08"/>
    <n v="0.16"/>
    <n v="0.9"/>
    <n v="0.61"/>
    <n v="0.01"/>
    <n v="0.1"/>
    <n v="0.66"/>
    <n v="0.01"/>
    <n v="0.16"/>
    <n v="0.55000000000000004"/>
    <x v="0"/>
    <x v="1"/>
    <x v="1"/>
    <x v="1"/>
    <n v="3.24"/>
  </r>
  <r>
    <x v="13"/>
    <n v="32869"/>
    <n v="2"/>
    <s v="High School"/>
    <n v="0.65"/>
    <n v="0.72"/>
    <n v="0.57999999999999996"/>
    <s v="Medium"/>
    <n v="0.24"/>
    <n v="0.33"/>
    <n v="0.75"/>
    <n v="0.65"/>
    <n v="0.85"/>
    <n v="0.66"/>
    <n v="0.56999999999999995"/>
    <n v="0.09"/>
    <n v="0.37"/>
    <n v="0.27"/>
    <x v="0"/>
    <x v="2"/>
    <x v="11"/>
    <x v="1"/>
    <n v="4.7800000000000011"/>
  </r>
  <r>
    <x v="7"/>
    <n v="36893"/>
    <n v="29"/>
    <s v="Bachelor's"/>
    <n v="0.97"/>
    <n v="0.89"/>
    <n v="0.27"/>
    <s v="Low"/>
    <n v="0.63"/>
    <n v="0.79"/>
    <n v="0.5"/>
    <n v="0.57999999999999996"/>
    <n v="0.49"/>
    <n v="0.2"/>
    <n v="0.72"/>
    <n v="0.28000000000000003"/>
    <n v="0.02"/>
    <n v="0.65"/>
    <x v="0"/>
    <x v="0"/>
    <x v="6"/>
    <x v="3"/>
    <n v="4.8600000000000003"/>
  </r>
  <r>
    <x v="7"/>
    <n v="103744"/>
    <n v="11"/>
    <s v="Bachelor's"/>
    <n v="0.94"/>
    <n v="1.45"/>
    <n v="0.28000000000000003"/>
    <s v="Low"/>
    <n v="0.37"/>
    <n v="0.02"/>
    <n v="0.93"/>
    <n v="0.43"/>
    <n v="0.97"/>
    <n v="0.96"/>
    <n v="0.85"/>
    <n v="0.28999999999999998"/>
    <n v="0.39"/>
    <n v="0.85"/>
    <x v="1"/>
    <x v="1"/>
    <x v="6"/>
    <x v="3"/>
    <n v="6.0599999999999987"/>
  </r>
  <r>
    <x v="14"/>
    <n v="148015"/>
    <n v="2"/>
    <s v="PhD"/>
    <n v="0.17"/>
    <n v="1.06"/>
    <n v="0.93"/>
    <s v="High"/>
    <n v="0.7"/>
    <n v="0.56999999999999995"/>
    <n v="0.1"/>
    <n v="0.62"/>
    <n v="0.99"/>
    <n v="0.14000000000000001"/>
    <n v="0.52"/>
    <n v="0.88"/>
    <n v="0.74"/>
    <n v="0.7"/>
    <x v="1"/>
    <x v="2"/>
    <x v="12"/>
    <x v="0"/>
    <n v="5.9600000000000009"/>
  </r>
  <r>
    <x v="15"/>
    <n v="108069"/>
    <n v="15"/>
    <s v="Master's"/>
    <n v="0.55000000000000004"/>
    <n v="0.8"/>
    <n v="0.15"/>
    <s v="Low"/>
    <n v="0.26"/>
    <n v="0.61"/>
    <n v="0.08"/>
    <n v="0.01"/>
    <n v="0.63"/>
    <n v="0.19"/>
    <n v="7.0000000000000007E-2"/>
    <n v="0.4"/>
    <n v="0.05"/>
    <n v="0.89"/>
    <x v="1"/>
    <x v="1"/>
    <x v="13"/>
    <x v="3"/>
    <n v="3.19"/>
  </r>
  <r>
    <x v="5"/>
    <n v="43403"/>
    <n v="1"/>
    <s v="High School"/>
    <n v="0.09"/>
    <n v="1.08"/>
    <n v="0.06"/>
    <s v="Low"/>
    <n v="0.47"/>
    <n v="0.54"/>
    <n v="0.28999999999999998"/>
    <n v="0.59"/>
    <n v="0.03"/>
    <n v="0.04"/>
    <n v="0.82"/>
    <n v="0.36"/>
    <n v="0.13"/>
    <n v="0.52"/>
    <x v="0"/>
    <x v="2"/>
    <x v="3"/>
    <x v="1"/>
    <n v="3.79"/>
  </r>
  <r>
    <x v="8"/>
    <n v="49508"/>
    <n v="27"/>
    <s v="Bachelor's"/>
    <n v="0.22"/>
    <n v="1.1200000000000001"/>
    <n v="0.33"/>
    <s v="Medium"/>
    <n v="0.05"/>
    <n v="0.53"/>
    <n v="0.54"/>
    <n v="0.64"/>
    <n v="0.73"/>
    <n v="0.98"/>
    <n v="0.52"/>
    <n v="0.32"/>
    <n v="0.8"/>
    <n v="0.27"/>
    <x v="0"/>
    <x v="0"/>
    <x v="7"/>
    <x v="2"/>
    <n v="5.3800000000000008"/>
  </r>
  <r>
    <x v="7"/>
    <n v="58251"/>
    <n v="25"/>
    <s v="PhD"/>
    <n v="0.08"/>
    <n v="0.53"/>
    <n v="0.28999999999999998"/>
    <s v="Low"/>
    <n v="0.84"/>
    <n v="0.7"/>
    <n v="0.41"/>
    <n v="0.17"/>
    <n v="0.16"/>
    <n v="0.25"/>
    <n v="0.55000000000000004"/>
    <n v="0.71"/>
    <n v="0.66"/>
    <n v="0.28000000000000003"/>
    <x v="0"/>
    <x v="0"/>
    <x v="6"/>
    <x v="3"/>
    <n v="4.7300000000000004"/>
  </r>
  <r>
    <x v="4"/>
    <n v="33343"/>
    <n v="28"/>
    <s v="High School"/>
    <n v="0.74"/>
    <n v="1.05"/>
    <n v="0.54"/>
    <s v="Medium"/>
    <n v="0.42"/>
    <n v="0.25"/>
    <n v="0.36"/>
    <n v="0.76"/>
    <n v="0.01"/>
    <n v="0.12"/>
    <n v="0.05"/>
    <n v="0.04"/>
    <n v="0.86"/>
    <n v="0.7"/>
    <x v="0"/>
    <x v="0"/>
    <x v="4"/>
    <x v="2"/>
    <n v="3.5699999999999994"/>
  </r>
  <r>
    <x v="5"/>
    <n v="125435"/>
    <n v="15"/>
    <s v="PhD"/>
    <n v="0.1"/>
    <n v="0.99"/>
    <n v="0.17"/>
    <s v="Low"/>
    <n v="0.17"/>
    <n v="0.43"/>
    <n v="0.4"/>
    <n v="0.62"/>
    <n v="0.64"/>
    <n v="0.05"/>
    <n v="0.37"/>
    <n v="0.63"/>
    <n v="0.5"/>
    <n v="0.86"/>
    <x v="1"/>
    <x v="1"/>
    <x v="3"/>
    <x v="1"/>
    <n v="4.67"/>
  </r>
  <r>
    <x v="3"/>
    <n v="39540"/>
    <n v="12"/>
    <s v="High School"/>
    <n v="0.16"/>
    <n v="0.56999999999999995"/>
    <n v="0.56000000000000005"/>
    <s v="Medium"/>
    <n v="0.03"/>
    <n v="0.59"/>
    <n v="0.94"/>
    <n v="0.57999999999999996"/>
    <n v="0.39"/>
    <n v="0.64"/>
    <n v="0.46"/>
    <n v="0.55000000000000004"/>
    <n v="0.94"/>
    <n v="0.39"/>
    <x v="0"/>
    <x v="1"/>
    <x v="3"/>
    <x v="1"/>
    <n v="5.5100000000000007"/>
  </r>
  <r>
    <x v="6"/>
    <n v="68304"/>
    <n v="7"/>
    <s v="Master's"/>
    <n v="0.91"/>
    <n v="0.7"/>
    <n v="0.33"/>
    <s v="Medium"/>
    <n v="0.1"/>
    <n v="0.02"/>
    <n v="0.09"/>
    <n v="0.68"/>
    <n v="7.0000000000000007E-2"/>
    <n v="0.32"/>
    <n v="0.84"/>
    <n v="0.02"/>
    <n v="0.81"/>
    <n v="0.28000000000000003"/>
    <x v="0"/>
    <x v="3"/>
    <x v="5"/>
    <x v="0"/>
    <n v="3.2300000000000004"/>
  </r>
  <r>
    <x v="9"/>
    <n v="33267"/>
    <n v="25"/>
    <s v="PhD"/>
    <n v="0.7"/>
    <n v="1.1299999999999999"/>
    <n v="0.92"/>
    <s v="High"/>
    <n v="0.74"/>
    <n v="0.8"/>
    <n v="0.28000000000000003"/>
    <n v="0.18"/>
    <n v="0.75"/>
    <n v="0.81"/>
    <n v="0.99"/>
    <n v="0.41"/>
    <n v="0.37"/>
    <n v="0.78"/>
    <x v="0"/>
    <x v="0"/>
    <x v="8"/>
    <x v="0"/>
    <n v="6.11"/>
  </r>
  <r>
    <x v="8"/>
    <n v="89031"/>
    <n v="22"/>
    <s v="Master's"/>
    <n v="0.93"/>
    <n v="1.36"/>
    <n v="0.47"/>
    <s v="Medium"/>
    <n v="0.75"/>
    <n v="0.75"/>
    <n v="0.1"/>
    <n v="0.9"/>
    <n v="0.51"/>
    <n v="0.83"/>
    <n v="0.32"/>
    <n v="0.9"/>
    <n v="0.39"/>
    <n v="0.01"/>
    <x v="0"/>
    <x v="0"/>
    <x v="7"/>
    <x v="2"/>
    <n v="5.46"/>
  </r>
  <r>
    <x v="8"/>
    <n v="102936"/>
    <n v="18"/>
    <s v="Master's"/>
    <n v="0.09"/>
    <n v="0.82"/>
    <n v="0.68"/>
    <s v="Medium"/>
    <n v="0.95"/>
    <n v="0.56999999999999995"/>
    <n v="0.63"/>
    <n v="0.45"/>
    <n v="0.28999999999999998"/>
    <n v="0.33"/>
    <n v="0.67"/>
    <n v="0.75"/>
    <n v="0.79"/>
    <n v="0.79"/>
    <x v="1"/>
    <x v="1"/>
    <x v="7"/>
    <x v="2"/>
    <n v="6.2200000000000006"/>
  </r>
  <r>
    <x v="7"/>
    <n v="114076"/>
    <n v="20"/>
    <s v="Master's"/>
    <n v="0.49"/>
    <n v="0.56000000000000005"/>
    <n v="0.19"/>
    <s v="Low"/>
    <n v="0.44"/>
    <n v="0.89"/>
    <n v="0.35"/>
    <n v="0.12"/>
    <n v="0.14000000000000001"/>
    <n v="0.76"/>
    <n v="0.62"/>
    <n v="0.1"/>
    <n v="0.08"/>
    <n v="0.7"/>
    <x v="1"/>
    <x v="1"/>
    <x v="6"/>
    <x v="3"/>
    <n v="4.2"/>
  </r>
  <r>
    <x v="14"/>
    <n v="69081"/>
    <n v="8"/>
    <s v="High School"/>
    <n v="0.82"/>
    <n v="1.21"/>
    <n v="0.72"/>
    <s v="High"/>
    <n v="0.08"/>
    <n v="0.99"/>
    <n v="0.37"/>
    <n v="0.37"/>
    <n v="0.81"/>
    <n v="0.95"/>
    <n v="0.99"/>
    <n v="0.75"/>
    <n v="0.38"/>
    <n v="0.08"/>
    <x v="0"/>
    <x v="3"/>
    <x v="12"/>
    <x v="0"/>
    <n v="5.7700000000000005"/>
  </r>
  <r>
    <x v="14"/>
    <n v="102124"/>
    <n v="11"/>
    <s v="Bachelor's"/>
    <n v="0.56000000000000005"/>
    <n v="0.92"/>
    <n v="0.93"/>
    <s v="High"/>
    <n v="0.11"/>
    <n v="0.49"/>
    <n v="0.01"/>
    <n v="0.47"/>
    <n v="0.06"/>
    <n v="0.12"/>
    <n v="0.12"/>
    <n v="0.65"/>
    <n v="0.75"/>
    <n v="0.57999999999999996"/>
    <x v="1"/>
    <x v="1"/>
    <x v="12"/>
    <x v="0"/>
    <n v="3.3600000000000003"/>
  </r>
  <r>
    <x v="16"/>
    <n v="91629"/>
    <n v="24"/>
    <s v="High School"/>
    <n v="0.37"/>
    <n v="0.79"/>
    <n v="0.92"/>
    <s v="High"/>
    <n v="0.22"/>
    <n v="0.96"/>
    <n v="0.01"/>
    <n v="0.97"/>
    <n v="0.04"/>
    <n v="0.89"/>
    <n v="0.53"/>
    <n v="0.99"/>
    <n v="7.0000000000000007E-2"/>
    <n v="0.55000000000000004"/>
    <x v="0"/>
    <x v="0"/>
    <x v="14"/>
    <x v="0"/>
    <n v="5.23"/>
  </r>
  <r>
    <x v="7"/>
    <n v="43843"/>
    <n v="24"/>
    <s v="PhD"/>
    <n v="0.52"/>
    <n v="1.1299999999999999"/>
    <n v="0.22"/>
    <s v="Low"/>
    <n v="0.45"/>
    <n v="0.63"/>
    <n v="0.57999999999999996"/>
    <n v="0.9"/>
    <n v="0.05"/>
    <n v="0.28000000000000003"/>
    <n v="0.95"/>
    <n v="0.89"/>
    <n v="0.46"/>
    <n v="0.62"/>
    <x v="0"/>
    <x v="0"/>
    <x v="6"/>
    <x v="3"/>
    <n v="5.81"/>
  </r>
  <r>
    <x v="6"/>
    <n v="59703"/>
    <n v="25"/>
    <s v="Bachelor's"/>
    <n v="0.19"/>
    <n v="0.96"/>
    <n v="0.44"/>
    <s v="Medium"/>
    <n v="0.57999999999999996"/>
    <n v="0.08"/>
    <n v="0.97"/>
    <n v="0.99"/>
    <n v="0.7"/>
    <n v="0.54"/>
    <n v="0.31"/>
    <n v="0.81"/>
    <n v="0.68"/>
    <n v="0.16"/>
    <x v="0"/>
    <x v="0"/>
    <x v="5"/>
    <x v="0"/>
    <n v="5.82"/>
  </r>
  <r>
    <x v="6"/>
    <n v="64349"/>
    <n v="2"/>
    <s v="Bachelor's"/>
    <n v="0.82"/>
    <n v="1.45"/>
    <n v="0.59"/>
    <s v="Medium"/>
    <n v="0.61"/>
    <n v="0.42"/>
    <n v="0.93"/>
    <n v="0.87"/>
    <n v="0.05"/>
    <n v="0.03"/>
    <n v="0.38"/>
    <n v="0.81"/>
    <n v="0.99"/>
    <n v="0.15"/>
    <x v="0"/>
    <x v="2"/>
    <x v="5"/>
    <x v="0"/>
    <n v="5.24"/>
  </r>
  <r>
    <x v="9"/>
    <n v="92292"/>
    <n v="25"/>
    <s v="Bachelor's"/>
    <n v="0.38"/>
    <n v="1.47"/>
    <n v="0.91"/>
    <s v="High"/>
    <n v="0.84"/>
    <n v="0.47"/>
    <n v="0.41"/>
    <n v="0.27"/>
    <n v="0.06"/>
    <n v="0.86"/>
    <n v="0.81"/>
    <n v="1"/>
    <n v="1"/>
    <n v="0.56000000000000005"/>
    <x v="0"/>
    <x v="0"/>
    <x v="8"/>
    <x v="0"/>
    <n v="6.2799999999999994"/>
  </r>
  <r>
    <x v="17"/>
    <n v="53524"/>
    <n v="20"/>
    <s v="PhD"/>
    <n v="0.94"/>
    <n v="1.35"/>
    <n v="0.4"/>
    <s v="Medium"/>
    <n v="0.45"/>
    <n v="0.13"/>
    <n v="0.95"/>
    <n v="0.61"/>
    <n v="0.23"/>
    <n v="0.67"/>
    <n v="0.62"/>
    <n v="0.36"/>
    <n v="0.11"/>
    <n v="0.67"/>
    <x v="0"/>
    <x v="1"/>
    <x v="15"/>
    <x v="0"/>
    <n v="4.8000000000000007"/>
  </r>
  <r>
    <x v="14"/>
    <n v="88017"/>
    <n v="21"/>
    <s v="Bachelor's"/>
    <n v="0.77"/>
    <n v="1.02"/>
    <n v="0.91"/>
    <s v="High"/>
    <n v="0.55000000000000004"/>
    <n v="0.56000000000000005"/>
    <n v="0.88"/>
    <n v="0.4"/>
    <n v="0.13"/>
    <n v="0.03"/>
    <n v="0.76"/>
    <n v="0.62"/>
    <n v="0.7"/>
    <n v="0.21"/>
    <x v="0"/>
    <x v="0"/>
    <x v="12"/>
    <x v="0"/>
    <n v="4.84"/>
  </r>
  <r>
    <x v="13"/>
    <n v="111317"/>
    <n v="27"/>
    <s v="PhD"/>
    <n v="0.98"/>
    <n v="1.1100000000000001"/>
    <n v="0.55000000000000004"/>
    <s v="Medium"/>
    <n v="0.55000000000000004"/>
    <n v="0.09"/>
    <n v="0.73"/>
    <n v="0.55000000000000004"/>
    <n v="0.45"/>
    <n v="0.91"/>
    <n v="0.3"/>
    <n v="0.52"/>
    <n v="0.7"/>
    <n v="0.8"/>
    <x v="1"/>
    <x v="0"/>
    <x v="11"/>
    <x v="1"/>
    <n v="5.6"/>
  </r>
  <r>
    <x v="15"/>
    <n v="144825"/>
    <n v="23"/>
    <s v="Bachelor's"/>
    <n v="0.84"/>
    <n v="1.27"/>
    <n v="7.0000000000000007E-2"/>
    <s v="Low"/>
    <n v="0.05"/>
    <n v="0.62"/>
    <n v="0.35"/>
    <n v="0.21"/>
    <n v="0.57999999999999996"/>
    <n v="0.34"/>
    <n v="0.54"/>
    <n v="0.46"/>
    <n v="0.57999999999999996"/>
    <n v="0.4"/>
    <x v="1"/>
    <x v="0"/>
    <x v="13"/>
    <x v="3"/>
    <n v="4.13"/>
  </r>
  <r>
    <x v="1"/>
    <n v="52415"/>
    <n v="7"/>
    <s v="PhD"/>
    <n v="0.18"/>
    <n v="1.2"/>
    <n v="0.15"/>
    <s v="Low"/>
    <n v="0.87"/>
    <n v="0.52"/>
    <n v="0.97"/>
    <n v="0.6"/>
    <n v="0.22"/>
    <n v="0.82"/>
    <n v="0.35"/>
    <n v="0.35"/>
    <n v="0.03"/>
    <n v="0.55000000000000004"/>
    <x v="0"/>
    <x v="3"/>
    <x v="1"/>
    <x v="1"/>
    <n v="5.28"/>
  </r>
  <r>
    <x v="2"/>
    <n v="134680"/>
    <n v="11"/>
    <s v="PhD"/>
    <n v="0.21"/>
    <n v="0.86"/>
    <n v="0.83"/>
    <s v="High"/>
    <n v="0.69"/>
    <n v="0.04"/>
    <n v="0.8"/>
    <n v="0.63"/>
    <n v="0.08"/>
    <n v="0.87"/>
    <n v="0.92"/>
    <n v="0.06"/>
    <n v="0.28000000000000003"/>
    <n v="0.81"/>
    <x v="1"/>
    <x v="1"/>
    <x v="2"/>
    <x v="0"/>
    <n v="5.18"/>
  </r>
  <r>
    <x v="9"/>
    <n v="109714"/>
    <n v="28"/>
    <s v="PhD"/>
    <n v="0.99"/>
    <n v="1.04"/>
    <n v="0.93"/>
    <s v="High"/>
    <n v="0.24"/>
    <n v="0.76"/>
    <n v="0.53"/>
    <n v="0.72"/>
    <n v="0.06"/>
    <n v="0.15"/>
    <n v="0.13"/>
    <n v="0.69"/>
    <n v="0.84"/>
    <n v="0.75"/>
    <x v="1"/>
    <x v="0"/>
    <x v="8"/>
    <x v="0"/>
    <n v="4.87"/>
  </r>
  <r>
    <x v="12"/>
    <n v="97067"/>
    <n v="12"/>
    <s v="High School"/>
    <n v="0.87"/>
    <n v="0.85"/>
    <n v="0.46"/>
    <s v="Medium"/>
    <n v="0.1"/>
    <n v="0.74"/>
    <n v="0.18"/>
    <n v="0.56000000000000005"/>
    <n v="0.84"/>
    <n v="0.09"/>
    <n v="0.54"/>
    <n v="0.23"/>
    <n v="0.34"/>
    <n v="0.47"/>
    <x v="0"/>
    <x v="1"/>
    <x v="3"/>
    <x v="1"/>
    <n v="4.09"/>
  </r>
  <r>
    <x v="2"/>
    <n v="37561"/>
    <n v="2"/>
    <s v="Master's"/>
    <n v="0.65"/>
    <n v="0.98"/>
    <n v="0.85"/>
    <s v="High"/>
    <n v="0.74"/>
    <n v="0.56000000000000005"/>
    <n v="0.59"/>
    <n v="0.56000000000000005"/>
    <n v="0.38"/>
    <n v="0.34"/>
    <n v="0.9"/>
    <n v="0.61"/>
    <n v="0.24"/>
    <n v="0.5"/>
    <x v="0"/>
    <x v="2"/>
    <x v="2"/>
    <x v="0"/>
    <n v="5.4200000000000008"/>
  </r>
  <r>
    <x v="7"/>
    <n v="142581"/>
    <n v="4"/>
    <s v="High School"/>
    <n v="0.93"/>
    <n v="0.51"/>
    <n v="0.11"/>
    <s v="Low"/>
    <n v="0.37"/>
    <n v="0.49"/>
    <n v="0.85"/>
    <n v="0.09"/>
    <n v="0.81"/>
    <n v="0.06"/>
    <n v="0.84"/>
    <n v="0.05"/>
    <n v="0.02"/>
    <n v="0.7"/>
    <x v="1"/>
    <x v="4"/>
    <x v="6"/>
    <x v="3"/>
    <n v="4.28"/>
  </r>
  <r>
    <x v="10"/>
    <n v="39111"/>
    <n v="5"/>
    <s v="Bachelor's"/>
    <n v="0.4"/>
    <n v="1.47"/>
    <n v="0.65"/>
    <s v="Medium"/>
    <n v="0.82"/>
    <n v="0.26"/>
    <n v="0.17"/>
    <n v="0.67"/>
    <n v="0.93"/>
    <n v="0.56000000000000005"/>
    <n v="0.56999999999999995"/>
    <n v="0.28000000000000003"/>
    <n v="0.77"/>
    <n v="0.19"/>
    <x v="0"/>
    <x v="4"/>
    <x v="9"/>
    <x v="1"/>
    <n v="5.22"/>
  </r>
  <r>
    <x v="14"/>
    <n v="72101"/>
    <n v="3"/>
    <s v="High School"/>
    <n v="0.43"/>
    <n v="1.01"/>
    <n v="0.76"/>
    <s v="High"/>
    <n v="0.11"/>
    <n v="0.61"/>
    <n v="0.28999999999999998"/>
    <n v="0.57999999999999996"/>
    <n v="0.15"/>
    <n v="0.48"/>
    <n v="0.53"/>
    <n v="0.05"/>
    <n v="0.34"/>
    <n v="0.13"/>
    <x v="0"/>
    <x v="4"/>
    <x v="12"/>
    <x v="0"/>
    <n v="3.2699999999999996"/>
  </r>
  <r>
    <x v="0"/>
    <n v="117958"/>
    <n v="9"/>
    <s v="High School"/>
    <n v="0.99"/>
    <n v="0.82"/>
    <n v="0.9"/>
    <s v="High"/>
    <n v="0.25"/>
    <n v="0.68"/>
    <n v="0.76"/>
    <n v="0.6"/>
    <n v="0.47"/>
    <n v="0.41"/>
    <n v="0.35"/>
    <n v="0.93"/>
    <n v="0.83"/>
    <n v="0.97"/>
    <x v="1"/>
    <x v="3"/>
    <x v="0"/>
    <x v="0"/>
    <n v="6.25"/>
  </r>
  <r>
    <x v="5"/>
    <n v="97444"/>
    <n v="23"/>
    <s v="High School"/>
    <n v="0.99"/>
    <n v="0.71"/>
    <n v="0.14000000000000001"/>
    <s v="Low"/>
    <n v="0.93"/>
    <n v="0.72"/>
    <n v="0.05"/>
    <n v="0.78"/>
    <n v="0.83"/>
    <n v="0.75"/>
    <n v="0.8"/>
    <n v="0.83"/>
    <n v="0.19"/>
    <n v="0.24"/>
    <x v="0"/>
    <x v="0"/>
    <x v="3"/>
    <x v="1"/>
    <n v="6.120000000000001"/>
  </r>
  <r>
    <x v="5"/>
    <n v="30077"/>
    <n v="25"/>
    <s v="High School"/>
    <n v="0.91"/>
    <n v="0.82"/>
    <n v="0.2"/>
    <s v="Low"/>
    <n v="0.68"/>
    <n v="0.45"/>
    <n v="0.71"/>
    <n v="0.9"/>
    <n v="0.62"/>
    <n v="0.54"/>
    <n v="0.44"/>
    <n v="0.57999999999999996"/>
    <n v="0.36"/>
    <n v="0.39"/>
    <x v="2"/>
    <x v="0"/>
    <x v="3"/>
    <x v="1"/>
    <n v="5.6700000000000008"/>
  </r>
  <r>
    <x v="10"/>
    <n v="148721"/>
    <n v="13"/>
    <s v="High School"/>
    <n v="7.0000000000000007E-2"/>
    <n v="0.73"/>
    <n v="0.52"/>
    <s v="Medium"/>
    <n v="0.43"/>
    <n v="0.33"/>
    <n v="0.73"/>
    <n v="0.69"/>
    <n v="0.17"/>
    <n v="0.88"/>
    <n v="0.5"/>
    <n v="0.74"/>
    <n v="0.56999999999999995"/>
    <n v="1"/>
    <x v="1"/>
    <x v="1"/>
    <x v="9"/>
    <x v="1"/>
    <n v="6.04"/>
  </r>
  <r>
    <x v="9"/>
    <n v="127720"/>
    <n v="0"/>
    <s v="High School"/>
    <n v="0.71"/>
    <n v="1.28"/>
    <n v="0.74"/>
    <s v="High"/>
    <n v="0.2"/>
    <n v="0.71"/>
    <n v="0.49"/>
    <n v="0.75"/>
    <n v="0.1"/>
    <n v="0.54"/>
    <n v="0.38"/>
    <n v="0.46"/>
    <n v="0.6"/>
    <n v="0.5"/>
    <x v="1"/>
    <x v="2"/>
    <x v="8"/>
    <x v="0"/>
    <n v="4.7299999999999995"/>
  </r>
  <r>
    <x v="12"/>
    <n v="50103"/>
    <n v="4"/>
    <s v="Master's"/>
    <n v="0.49"/>
    <n v="0.91"/>
    <n v="0.61"/>
    <s v="Medium"/>
    <n v="0.01"/>
    <n v="0.6"/>
    <n v="0.56999999999999995"/>
    <n v="0.72"/>
    <n v="0.6"/>
    <n v="0.83"/>
    <n v="0.96"/>
    <n v="0.34"/>
    <n v="0.23"/>
    <n v="0.42"/>
    <x v="0"/>
    <x v="4"/>
    <x v="3"/>
    <x v="1"/>
    <n v="5.28"/>
  </r>
  <r>
    <x v="13"/>
    <n v="145033"/>
    <n v="13"/>
    <s v="High School"/>
    <n v="0.61"/>
    <n v="1.41"/>
    <n v="0.36"/>
    <s v="Medium"/>
    <n v="0.1"/>
    <n v="0.26"/>
    <n v="0.73"/>
    <n v="0.59"/>
    <n v="0.1"/>
    <n v="0.92"/>
    <n v="0.79"/>
    <n v="0.02"/>
    <n v="0.65"/>
    <n v="0.77"/>
    <x v="1"/>
    <x v="1"/>
    <x v="11"/>
    <x v="1"/>
    <n v="4.93"/>
  </r>
  <r>
    <x v="15"/>
    <n v="95310"/>
    <n v="25"/>
    <s v="Bachelor's"/>
    <n v="7.0000000000000007E-2"/>
    <n v="0.57999999999999996"/>
    <n v="0.08"/>
    <s v="Low"/>
    <n v="0.84"/>
    <n v="0.91"/>
    <n v="0.12"/>
    <n v="0.24"/>
    <n v="0.17"/>
    <n v="0.19"/>
    <n v="0.84"/>
    <n v="0.33"/>
    <n v="0.31"/>
    <n v="0.23"/>
    <x v="0"/>
    <x v="0"/>
    <x v="13"/>
    <x v="3"/>
    <n v="4.1800000000000006"/>
  </r>
  <r>
    <x v="6"/>
    <n v="93374"/>
    <n v="20"/>
    <s v="Master's"/>
    <n v="0.38"/>
    <n v="1.24"/>
    <n v="0.38"/>
    <s v="Medium"/>
    <n v="0.79"/>
    <n v="0.6"/>
    <n v="0.11"/>
    <n v="0.41"/>
    <n v="0.86"/>
    <n v="0.92"/>
    <n v="0.47"/>
    <n v="0.48"/>
    <n v="0.92"/>
    <n v="0.59"/>
    <x v="0"/>
    <x v="1"/>
    <x v="5"/>
    <x v="0"/>
    <n v="6.15"/>
  </r>
  <r>
    <x v="1"/>
    <n v="71914"/>
    <n v="11"/>
    <s v="Master's"/>
    <n v="0.91"/>
    <n v="0.75"/>
    <n v="0.19"/>
    <s v="Low"/>
    <n v="0.17"/>
    <n v="0.03"/>
    <n v="0.31"/>
    <n v="0.78"/>
    <n v="0.28000000000000003"/>
    <n v="0.22"/>
    <n v="0.21"/>
    <n v="0.52"/>
    <n v="0.98"/>
    <n v="0.46"/>
    <x v="0"/>
    <x v="1"/>
    <x v="1"/>
    <x v="1"/>
    <n v="3.96"/>
  </r>
  <r>
    <x v="4"/>
    <n v="132547"/>
    <n v="21"/>
    <s v="PhD"/>
    <n v="0.86"/>
    <n v="1.04"/>
    <n v="0.37"/>
    <s v="Medium"/>
    <n v="0.3"/>
    <n v="0.31"/>
    <n v="0.4"/>
    <n v="0.43"/>
    <n v="0.8"/>
    <n v="0.35"/>
    <n v="0.47"/>
    <n v="0.62"/>
    <n v="0.38"/>
    <n v="0.84"/>
    <x v="1"/>
    <x v="0"/>
    <x v="4"/>
    <x v="2"/>
    <n v="4.9000000000000004"/>
  </r>
  <r>
    <x v="10"/>
    <n v="119106"/>
    <n v="17"/>
    <s v="Master's"/>
    <n v="0.28999999999999998"/>
    <n v="1.21"/>
    <n v="0.51"/>
    <s v="Medium"/>
    <n v="0.53"/>
    <n v="0.48"/>
    <n v="0.5"/>
    <n v="0.77"/>
    <n v="0.1"/>
    <n v="0.33"/>
    <n v="0.08"/>
    <n v="0.75"/>
    <n v="0.27"/>
    <n v="0.9"/>
    <x v="1"/>
    <x v="1"/>
    <x v="9"/>
    <x v="1"/>
    <n v="4.7100000000000009"/>
  </r>
  <r>
    <x v="10"/>
    <n v="82603"/>
    <n v="0"/>
    <s v="High School"/>
    <n v="0.03"/>
    <n v="0.66"/>
    <n v="0.59"/>
    <s v="Medium"/>
    <n v="0.66"/>
    <n v="0.03"/>
    <n v="0.22"/>
    <n v="0.23"/>
    <n v="0.67"/>
    <n v="0.02"/>
    <n v="0.1"/>
    <n v="0.8"/>
    <n v="0.18"/>
    <n v="0.65"/>
    <x v="0"/>
    <x v="2"/>
    <x v="9"/>
    <x v="1"/>
    <n v="3.5600000000000005"/>
  </r>
  <r>
    <x v="0"/>
    <n v="131358"/>
    <n v="7"/>
    <s v="Bachelor's"/>
    <n v="0.1"/>
    <n v="0.74"/>
    <n v="0.88"/>
    <s v="High"/>
    <n v="0.86"/>
    <n v="0.83"/>
    <n v="0.4"/>
    <n v="0.67"/>
    <n v="0.2"/>
    <n v="0.28999999999999998"/>
    <n v="0.9"/>
    <n v="0.01"/>
    <n v="0.09"/>
    <n v="0.21"/>
    <x v="1"/>
    <x v="3"/>
    <x v="0"/>
    <x v="0"/>
    <n v="4.46"/>
  </r>
  <r>
    <x v="0"/>
    <n v="83394"/>
    <n v="15"/>
    <s v="High School"/>
    <n v="0.18"/>
    <n v="1.08"/>
    <n v="0.81"/>
    <s v="High"/>
    <n v="0.89"/>
    <n v="0.82"/>
    <n v="0.34"/>
    <n v="0.26"/>
    <n v="0.38"/>
    <n v="0.59"/>
    <n v="0.27"/>
    <n v="0.62"/>
    <n v="0.41"/>
    <n v="0.55000000000000004"/>
    <x v="0"/>
    <x v="1"/>
    <x v="0"/>
    <x v="0"/>
    <n v="5.129999999999999"/>
  </r>
  <r>
    <x v="18"/>
    <n v="92516"/>
    <n v="11"/>
    <s v="Bachelor's"/>
    <n v="0.22"/>
    <n v="1.47"/>
    <n v="0.24"/>
    <s v="Low"/>
    <n v="0.11"/>
    <n v="0.56999999999999995"/>
    <n v="0.99"/>
    <n v="0.47"/>
    <n v="0.18"/>
    <n v="0.48"/>
    <n v="0.51"/>
    <n v="0.74"/>
    <n v="0.7"/>
    <n v="0.4"/>
    <x v="0"/>
    <x v="1"/>
    <x v="13"/>
    <x v="3"/>
    <n v="5.15"/>
  </r>
  <r>
    <x v="13"/>
    <n v="53752"/>
    <n v="21"/>
    <s v="Master's"/>
    <n v="0.65"/>
    <n v="0.92"/>
    <n v="0.35"/>
    <s v="Medium"/>
    <n v="0.9"/>
    <n v="0.69"/>
    <n v="0.68"/>
    <n v="0.82"/>
    <n v="0.53"/>
    <n v="0.82"/>
    <n v="0.5"/>
    <n v="7.0000000000000007E-2"/>
    <n v="0.41"/>
    <n v="0.5"/>
    <x v="0"/>
    <x v="0"/>
    <x v="11"/>
    <x v="1"/>
    <n v="5.9200000000000008"/>
  </r>
  <r>
    <x v="5"/>
    <n v="108411"/>
    <n v="22"/>
    <s v="PhD"/>
    <n v="0.11"/>
    <n v="0.64"/>
    <n v="0.12"/>
    <s v="Low"/>
    <n v="0.27"/>
    <n v="0.73"/>
    <n v="0.25"/>
    <n v="0.63"/>
    <n v="0.49"/>
    <n v="0.56999999999999995"/>
    <n v="0.84"/>
    <n v="0.4"/>
    <n v="0.77"/>
    <n v="0.42"/>
    <x v="1"/>
    <x v="0"/>
    <x v="3"/>
    <x v="1"/>
    <n v="5.3699999999999992"/>
  </r>
  <r>
    <x v="17"/>
    <n v="116145"/>
    <n v="27"/>
    <s v="Master's"/>
    <n v="0.96"/>
    <n v="0.68"/>
    <n v="0.34"/>
    <s v="Medium"/>
    <n v="0.77"/>
    <n v="7.0000000000000007E-2"/>
    <n v="0.84"/>
    <n v="0.44"/>
    <n v="0.92"/>
    <n v="0.72"/>
    <n v="0.61"/>
    <n v="0.95"/>
    <n v="0.4"/>
    <n v="0.95"/>
    <x v="1"/>
    <x v="0"/>
    <x v="15"/>
    <x v="0"/>
    <n v="6.6700000000000008"/>
  </r>
  <r>
    <x v="12"/>
    <n v="124613"/>
    <n v="4"/>
    <s v="High School"/>
    <n v="0.48"/>
    <n v="0.77"/>
    <n v="0.52"/>
    <s v="Medium"/>
    <n v="0.16"/>
    <n v="0.84"/>
    <n v="0.85"/>
    <n v="0.96"/>
    <n v="0.15"/>
    <n v="0.62"/>
    <n v="0.47"/>
    <n v="0.34"/>
    <n v="0.35"/>
    <n v="0.41"/>
    <x v="1"/>
    <x v="4"/>
    <x v="3"/>
    <x v="1"/>
    <n v="5.1499999999999995"/>
  </r>
  <r>
    <x v="19"/>
    <n v="30060"/>
    <n v="10"/>
    <s v="PhD"/>
    <n v="0.6"/>
    <n v="0.96"/>
    <n v="0.33"/>
    <s v="Medium"/>
    <n v="0.08"/>
    <n v="0"/>
    <n v="0.97"/>
    <n v="0.01"/>
    <n v="0.1"/>
    <n v="0.31"/>
    <n v="0.81"/>
    <n v="0.96"/>
    <n v="0.79"/>
    <n v="0.69"/>
    <x v="2"/>
    <x v="3"/>
    <x v="16"/>
    <x v="2"/>
    <n v="4.7200000000000006"/>
  </r>
  <r>
    <x v="19"/>
    <n v="87134"/>
    <n v="11"/>
    <s v="High School"/>
    <n v="0.54"/>
    <n v="1.37"/>
    <n v="0.59"/>
    <s v="Medium"/>
    <n v="0.81"/>
    <n v="0.66"/>
    <n v="0.69"/>
    <n v="0.85"/>
    <n v="0.25"/>
    <n v="0.49"/>
    <n v="0.22"/>
    <n v="0.99"/>
    <n v="0.94"/>
    <n v="0.04"/>
    <x v="0"/>
    <x v="1"/>
    <x v="16"/>
    <x v="2"/>
    <n v="5.94"/>
  </r>
  <r>
    <x v="2"/>
    <n v="67641"/>
    <n v="15"/>
    <s v="PhD"/>
    <n v="0.93"/>
    <n v="0.68"/>
    <n v="0.84"/>
    <s v="High"/>
    <n v="0.92"/>
    <n v="0.03"/>
    <n v="0.7"/>
    <n v="0.3"/>
    <n v="0.92"/>
    <n v="0.97"/>
    <n v="0.94"/>
    <n v="0.47"/>
    <n v="0.86"/>
    <n v="0.84"/>
    <x v="0"/>
    <x v="1"/>
    <x v="2"/>
    <x v="0"/>
    <n v="6.9499999999999993"/>
  </r>
  <r>
    <x v="1"/>
    <n v="67265"/>
    <n v="26"/>
    <s v="Master's"/>
    <n v="0.83"/>
    <n v="0.54"/>
    <n v="0.2"/>
    <s v="Low"/>
    <n v="0.23"/>
    <n v="0.12"/>
    <n v="0.08"/>
    <n v="0.7"/>
    <n v="0.34"/>
    <n v="0.72"/>
    <n v="7.0000000000000007E-2"/>
    <n v="0.32"/>
    <n v="0.54"/>
    <n v="0.79"/>
    <x v="0"/>
    <x v="0"/>
    <x v="1"/>
    <x v="1"/>
    <n v="3.9099999999999997"/>
  </r>
  <r>
    <x v="9"/>
    <n v="145608"/>
    <n v="12"/>
    <s v="Master's"/>
    <n v="0.63"/>
    <n v="1.39"/>
    <n v="0.85"/>
    <s v="High"/>
    <n v="0.23"/>
    <n v="0.02"/>
    <n v="0.87"/>
    <n v="0.02"/>
    <n v="0.87"/>
    <n v="0.53"/>
    <n v="0.94"/>
    <n v="0.8"/>
    <n v="1"/>
    <n v="0.35"/>
    <x v="1"/>
    <x v="1"/>
    <x v="8"/>
    <x v="0"/>
    <n v="5.63"/>
  </r>
  <r>
    <x v="6"/>
    <n v="59629"/>
    <n v="16"/>
    <s v="High School"/>
    <n v="0.4"/>
    <n v="0.98"/>
    <n v="0.55000000000000004"/>
    <s v="Medium"/>
    <n v="0.87"/>
    <n v="0.98"/>
    <n v="0.77"/>
    <n v="0.42"/>
    <n v="0.42"/>
    <n v="0.74"/>
    <n v="0.24"/>
    <n v="0.11"/>
    <n v="0.35"/>
    <n v="0.28999999999999998"/>
    <x v="0"/>
    <x v="1"/>
    <x v="5"/>
    <x v="0"/>
    <n v="5.19"/>
  </r>
  <r>
    <x v="12"/>
    <n v="85619"/>
    <n v="17"/>
    <s v="Bachelor's"/>
    <n v="0.23"/>
    <n v="0.54"/>
    <n v="0.31"/>
    <s v="Medium"/>
    <n v="0.99"/>
    <n v="0.43"/>
    <n v="0.38"/>
    <n v="0.68"/>
    <n v="0.22"/>
    <n v="0.95"/>
    <n v="0.79"/>
    <n v="0.09"/>
    <n v="0.42"/>
    <n v="0.88"/>
    <x v="0"/>
    <x v="1"/>
    <x v="3"/>
    <x v="1"/>
    <n v="5.83"/>
  </r>
  <r>
    <x v="3"/>
    <n v="136506"/>
    <n v="29"/>
    <s v="PhD"/>
    <n v="0.61"/>
    <n v="0.67"/>
    <n v="0.7"/>
    <s v="Medium"/>
    <n v="0.23"/>
    <n v="0.94"/>
    <n v="0.65"/>
    <n v="0.61"/>
    <n v="0.51"/>
    <n v="0.23"/>
    <n v="0.18"/>
    <n v="0.22"/>
    <n v="0.19"/>
    <n v="0.78"/>
    <x v="1"/>
    <x v="0"/>
    <x v="3"/>
    <x v="1"/>
    <n v="4.54"/>
  </r>
  <r>
    <x v="1"/>
    <n v="148533"/>
    <n v="4"/>
    <s v="High School"/>
    <n v="0.06"/>
    <n v="1.47"/>
    <n v="0.27"/>
    <s v="Low"/>
    <n v="0.93"/>
    <n v="0.99"/>
    <n v="0.17"/>
    <n v="0.4"/>
    <n v="0.76"/>
    <n v="0.7"/>
    <n v="0.15"/>
    <n v="0.82"/>
    <n v="0.22"/>
    <n v="0.22"/>
    <x v="1"/>
    <x v="4"/>
    <x v="1"/>
    <x v="1"/>
    <n v="5.36"/>
  </r>
  <r>
    <x v="4"/>
    <n v="105758"/>
    <n v="24"/>
    <s v="Bachelor's"/>
    <n v="0.59"/>
    <n v="1.08"/>
    <n v="0.34"/>
    <s v="Medium"/>
    <n v="0.88"/>
    <n v="0.27"/>
    <n v="0.13"/>
    <n v="0.89"/>
    <n v="0.96"/>
    <n v="0.86"/>
    <n v="0.81"/>
    <n v="0.66"/>
    <n v="0.55000000000000004"/>
    <n v="0.09"/>
    <x v="1"/>
    <x v="0"/>
    <x v="4"/>
    <x v="2"/>
    <n v="6.1"/>
  </r>
  <r>
    <x v="19"/>
    <n v="55559"/>
    <n v="27"/>
    <s v="Master's"/>
    <n v="0.37"/>
    <n v="0.76"/>
    <n v="0.59"/>
    <s v="Medium"/>
    <n v="0.5"/>
    <n v="0.08"/>
    <n v="0.22"/>
    <n v="0.68"/>
    <n v="0.08"/>
    <n v="0.85"/>
    <n v="0.5"/>
    <n v="0.48"/>
    <n v="0.59"/>
    <n v="0.82"/>
    <x v="0"/>
    <x v="0"/>
    <x v="16"/>
    <x v="2"/>
    <n v="4.8"/>
  </r>
  <r>
    <x v="4"/>
    <n v="31591"/>
    <n v="7"/>
    <s v="Master's"/>
    <n v="0.68"/>
    <n v="1.07"/>
    <n v="0.41"/>
    <s v="Medium"/>
    <n v="0.88"/>
    <n v="0.8"/>
    <n v="0.66"/>
    <n v="0.85"/>
    <n v="0.87"/>
    <n v="0.71"/>
    <n v="0.84"/>
    <n v="0.7"/>
    <n v="0.68"/>
    <n v="0.62"/>
    <x v="0"/>
    <x v="3"/>
    <x v="4"/>
    <x v="2"/>
    <n v="7.61"/>
  </r>
  <r>
    <x v="4"/>
    <n v="32469"/>
    <n v="27"/>
    <s v="Master's"/>
    <n v="0.16"/>
    <n v="1.38"/>
    <n v="0.65"/>
    <s v="Medium"/>
    <n v="0.03"/>
    <n v="0.83"/>
    <n v="0.13"/>
    <n v="0.34"/>
    <n v="0.74"/>
    <n v="0.16"/>
    <n v="0.82"/>
    <n v="0.83"/>
    <n v="0.51"/>
    <n v="0.01"/>
    <x v="0"/>
    <x v="0"/>
    <x v="4"/>
    <x v="2"/>
    <n v="4.4000000000000004"/>
  </r>
  <r>
    <x v="19"/>
    <n v="117263"/>
    <n v="12"/>
    <s v="Bachelor's"/>
    <n v="0.62"/>
    <n v="1.48"/>
    <n v="0.55000000000000004"/>
    <s v="Medium"/>
    <n v="0.26"/>
    <n v="0.63"/>
    <n v="0.54"/>
    <n v="0.78"/>
    <n v="0.11"/>
    <n v="0.76"/>
    <n v="0.54"/>
    <n v="0.96"/>
    <n v="0.34"/>
    <n v="0.63"/>
    <x v="1"/>
    <x v="1"/>
    <x v="16"/>
    <x v="2"/>
    <n v="5.55"/>
  </r>
  <r>
    <x v="14"/>
    <n v="121357"/>
    <n v="4"/>
    <s v="Master's"/>
    <n v="0.1"/>
    <n v="1.44"/>
    <n v="0.87"/>
    <s v="High"/>
    <n v="7.0000000000000007E-2"/>
    <n v="0.3"/>
    <n v="0.71"/>
    <n v="7.0000000000000007E-2"/>
    <n v="0.57999999999999996"/>
    <n v="0.35"/>
    <n v="0.62"/>
    <n v="0.05"/>
    <n v="0.87"/>
    <n v="0.97"/>
    <x v="1"/>
    <x v="4"/>
    <x v="12"/>
    <x v="0"/>
    <n v="4.59"/>
  </r>
  <r>
    <x v="18"/>
    <n v="54860"/>
    <n v="11"/>
    <s v="High School"/>
    <n v="0.75"/>
    <n v="0.63"/>
    <n v="0.24"/>
    <s v="Low"/>
    <n v="0.02"/>
    <n v="0.02"/>
    <n v="0.32"/>
    <n v="0.49"/>
    <n v="0.77"/>
    <n v="0.68"/>
    <n v="0.45"/>
    <n v="0.27"/>
    <n v="1"/>
    <n v="0.43"/>
    <x v="0"/>
    <x v="1"/>
    <x v="13"/>
    <x v="3"/>
    <n v="4.45"/>
  </r>
  <r>
    <x v="14"/>
    <n v="36540"/>
    <n v="8"/>
    <s v="PhD"/>
    <n v="0.16"/>
    <n v="1.29"/>
    <n v="0.87"/>
    <s v="High"/>
    <n v="0.22"/>
    <n v="0.08"/>
    <n v="0.68"/>
    <n v="0.65"/>
    <n v="0.27"/>
    <n v="0.95"/>
    <n v="0.15"/>
    <n v="0.43"/>
    <n v="0.94"/>
    <n v="0.42"/>
    <x v="0"/>
    <x v="3"/>
    <x v="12"/>
    <x v="0"/>
    <n v="4.7899999999999991"/>
  </r>
  <r>
    <x v="14"/>
    <n v="58602"/>
    <n v="19"/>
    <s v="High School"/>
    <n v="0.4"/>
    <n v="0.77"/>
    <n v="0.95"/>
    <s v="High"/>
    <n v="0.41"/>
    <n v="0.89"/>
    <n v="0.23"/>
    <n v="0.21"/>
    <n v="0.03"/>
    <n v="0.65"/>
    <n v="0.37"/>
    <n v="0.86"/>
    <n v="0.47"/>
    <n v="0.97"/>
    <x v="0"/>
    <x v="1"/>
    <x v="12"/>
    <x v="0"/>
    <n v="5.09"/>
  </r>
  <r>
    <x v="11"/>
    <n v="69341"/>
    <n v="24"/>
    <s v="PhD"/>
    <n v="0.87"/>
    <n v="1.28"/>
    <n v="0.61"/>
    <s v="Medium"/>
    <n v="0.84"/>
    <n v="0.76"/>
    <n v="0.63"/>
    <n v="0.13"/>
    <n v="0.03"/>
    <n v="0.92"/>
    <n v="0.62"/>
    <n v="0.8"/>
    <n v="0.48"/>
    <n v="0.12"/>
    <x v="0"/>
    <x v="0"/>
    <x v="10"/>
    <x v="2"/>
    <n v="5.3299999999999992"/>
  </r>
  <r>
    <x v="15"/>
    <n v="41536"/>
    <n v="29"/>
    <s v="PhD"/>
    <n v="0.69"/>
    <n v="0.93"/>
    <n v="0.1"/>
    <s v="Low"/>
    <n v="0.49"/>
    <n v="0.06"/>
    <n v="0.57999999999999996"/>
    <n v="0.27"/>
    <n v="0.8"/>
    <n v="0.31"/>
    <n v="0.46"/>
    <n v="0.01"/>
    <n v="7.0000000000000007E-2"/>
    <n v="0.39"/>
    <x v="0"/>
    <x v="0"/>
    <x v="13"/>
    <x v="3"/>
    <n v="3.44"/>
  </r>
  <r>
    <x v="19"/>
    <n v="113309"/>
    <n v="14"/>
    <s v="Master's"/>
    <n v="0.6"/>
    <n v="0.79"/>
    <n v="0.57999999999999996"/>
    <s v="Medium"/>
    <n v="0.86"/>
    <n v="0.78"/>
    <n v="0.04"/>
    <n v="0.48"/>
    <n v="0.1"/>
    <n v="0.24"/>
    <n v="0.99"/>
    <n v="0.14000000000000001"/>
    <n v="0.5"/>
    <n v="0.62"/>
    <x v="1"/>
    <x v="1"/>
    <x v="16"/>
    <x v="2"/>
    <n v="4.7500000000000009"/>
  </r>
  <r>
    <x v="5"/>
    <n v="78787"/>
    <n v="0"/>
    <s v="Master's"/>
    <n v="0.56000000000000005"/>
    <n v="0.51"/>
    <n v="0.13"/>
    <s v="Low"/>
    <n v="0.52"/>
    <n v="0.09"/>
    <n v="0.35"/>
    <n v="0.03"/>
    <n v="0.08"/>
    <n v="0.4"/>
    <n v="0.13"/>
    <n v="0.56999999999999995"/>
    <n v="0.69"/>
    <n v="0.8"/>
    <x v="0"/>
    <x v="2"/>
    <x v="3"/>
    <x v="1"/>
    <n v="3.66"/>
  </r>
  <r>
    <x v="13"/>
    <n v="98577"/>
    <n v="9"/>
    <s v="High School"/>
    <n v="0.17"/>
    <n v="0.6"/>
    <n v="0.55000000000000004"/>
    <s v="Medium"/>
    <n v="0.71"/>
    <n v="0.03"/>
    <n v="0.94"/>
    <n v="0.05"/>
    <n v="0.54"/>
    <n v="0.71"/>
    <n v="0.87"/>
    <n v="0.71"/>
    <n v="0.8"/>
    <n v="0.34"/>
    <x v="0"/>
    <x v="3"/>
    <x v="11"/>
    <x v="1"/>
    <n v="5.7"/>
  </r>
  <r>
    <x v="2"/>
    <n v="54826"/>
    <n v="6"/>
    <s v="Master's"/>
    <n v="0.66"/>
    <n v="1.05"/>
    <n v="0.85"/>
    <s v="High"/>
    <n v="0.78"/>
    <n v="0.48"/>
    <n v="0.04"/>
    <n v="0.16"/>
    <n v="0.44"/>
    <n v="0.72"/>
    <n v="0.59"/>
    <n v="0.65"/>
    <n v="0.48"/>
    <n v="0.62"/>
    <x v="0"/>
    <x v="3"/>
    <x v="2"/>
    <x v="0"/>
    <n v="4.96"/>
  </r>
  <r>
    <x v="19"/>
    <n v="61890"/>
    <n v="22"/>
    <s v="Master's"/>
    <n v="0.47"/>
    <n v="1.24"/>
    <n v="0.65"/>
    <s v="Medium"/>
    <n v="0.43"/>
    <n v="0.04"/>
    <n v="0.16"/>
    <n v="0.02"/>
    <n v="0.65"/>
    <n v="0.33"/>
    <n v="0.54"/>
    <n v="0.49"/>
    <n v="0.08"/>
    <n v="0.4"/>
    <x v="0"/>
    <x v="0"/>
    <x v="16"/>
    <x v="2"/>
    <n v="3.14"/>
  </r>
  <r>
    <x v="8"/>
    <n v="75500"/>
    <n v="28"/>
    <s v="Bachelor's"/>
    <n v="0.42"/>
    <n v="0.7"/>
    <n v="0.64"/>
    <s v="Medium"/>
    <n v="0.17"/>
    <n v="0.96"/>
    <n v="0.42"/>
    <n v="0.85"/>
    <n v="0.63"/>
    <n v="0.74"/>
    <n v="0.77"/>
    <n v="0.5"/>
    <n v="0.54"/>
    <n v="0.51"/>
    <x v="0"/>
    <x v="0"/>
    <x v="7"/>
    <x v="2"/>
    <n v="6.089999999999999"/>
  </r>
  <r>
    <x v="16"/>
    <n v="95128"/>
    <n v="3"/>
    <s v="PhD"/>
    <n v="0.03"/>
    <n v="0.9"/>
    <n v="0.85"/>
    <s v="High"/>
    <n v="0.6"/>
    <n v="0.79"/>
    <n v="0.66"/>
    <n v="0.99"/>
    <n v="0.28000000000000003"/>
    <n v="0.36"/>
    <n v="0.38"/>
    <n v="0.47"/>
    <n v="0.84"/>
    <n v="0.24"/>
    <x v="0"/>
    <x v="4"/>
    <x v="14"/>
    <x v="0"/>
    <n v="5.61"/>
  </r>
  <r>
    <x v="10"/>
    <n v="49975"/>
    <n v="3"/>
    <s v="High School"/>
    <n v="0.91"/>
    <n v="0.68"/>
    <n v="0.4"/>
    <s v="Medium"/>
    <n v="0.97"/>
    <n v="0.18"/>
    <n v="0.85"/>
    <n v="0.49"/>
    <n v="0.25"/>
    <n v="0.87"/>
    <n v="0.45"/>
    <n v="0.51"/>
    <n v="0.36"/>
    <n v="0.59"/>
    <x v="0"/>
    <x v="4"/>
    <x v="9"/>
    <x v="1"/>
    <n v="5.5200000000000005"/>
  </r>
  <r>
    <x v="17"/>
    <n v="75893"/>
    <n v="16"/>
    <s v="Master's"/>
    <n v="0.39"/>
    <n v="1.47"/>
    <n v="0.4"/>
    <s v="Medium"/>
    <n v="0.66"/>
    <n v="0.33"/>
    <n v="0.77"/>
    <n v="0.13"/>
    <n v="0.97"/>
    <n v="0.45"/>
    <n v="0.24"/>
    <n v="7.0000000000000007E-2"/>
    <n v="0.17"/>
    <n v="0.52"/>
    <x v="0"/>
    <x v="1"/>
    <x v="15"/>
    <x v="0"/>
    <n v="4.3100000000000005"/>
  </r>
  <r>
    <x v="8"/>
    <n v="106619"/>
    <n v="29"/>
    <s v="High School"/>
    <n v="0.15"/>
    <n v="0.95"/>
    <n v="0.54"/>
    <s v="Medium"/>
    <n v="0.95"/>
    <n v="0.25"/>
    <n v="0.36"/>
    <n v="0.38"/>
    <n v="0.61"/>
    <n v="0.36"/>
    <n v="0.53"/>
    <n v="0.78"/>
    <n v="0.71"/>
    <n v="0.45"/>
    <x v="1"/>
    <x v="0"/>
    <x v="7"/>
    <x v="2"/>
    <n v="5.38"/>
  </r>
  <r>
    <x v="8"/>
    <n v="113310"/>
    <n v="14"/>
    <s v="High School"/>
    <n v="0.56000000000000005"/>
    <n v="1.04"/>
    <n v="0.31"/>
    <s v="Medium"/>
    <n v="0.99"/>
    <n v="0.12"/>
    <n v="0.23"/>
    <n v="0.05"/>
    <n v="0.64"/>
    <n v="0.22"/>
    <n v="0.18"/>
    <n v="0.09"/>
    <n v="0.1"/>
    <n v="0.57999999999999996"/>
    <x v="1"/>
    <x v="1"/>
    <x v="7"/>
    <x v="2"/>
    <n v="3.2"/>
  </r>
  <r>
    <x v="5"/>
    <n v="55611"/>
    <n v="9"/>
    <s v="High School"/>
    <n v="0.4"/>
    <n v="0.98"/>
    <n v="0.22"/>
    <s v="Low"/>
    <n v="0.02"/>
    <n v="0.32"/>
    <n v="0.97"/>
    <n v="0.57999999999999996"/>
    <n v="0.25"/>
    <n v="0.52"/>
    <n v="0.34"/>
    <n v="0.53"/>
    <n v="0.13"/>
    <n v="0.13"/>
    <x v="0"/>
    <x v="3"/>
    <x v="3"/>
    <x v="1"/>
    <n v="3.79"/>
  </r>
  <r>
    <x v="16"/>
    <n v="108131"/>
    <n v="15"/>
    <s v="Bachelor's"/>
    <n v="0.94"/>
    <n v="1.23"/>
    <n v="0.74"/>
    <s v="High"/>
    <n v="0.19"/>
    <n v="0.73"/>
    <n v="0.16"/>
    <n v="0.23"/>
    <n v="0.96"/>
    <n v="0.26"/>
    <n v="0.66"/>
    <n v="0.98"/>
    <n v="0.37"/>
    <n v="0.02"/>
    <x v="1"/>
    <x v="1"/>
    <x v="14"/>
    <x v="0"/>
    <n v="4.5599999999999996"/>
  </r>
  <r>
    <x v="1"/>
    <n v="58625"/>
    <n v="16"/>
    <s v="Bachelor's"/>
    <n v="0.83"/>
    <n v="1.36"/>
    <n v="0.24"/>
    <s v="Low"/>
    <n v="0.11"/>
    <n v="0.8"/>
    <n v="0.92"/>
    <n v="0.6"/>
    <n v="0.94"/>
    <n v="0.83"/>
    <n v="0.67"/>
    <n v="0.57999999999999996"/>
    <n v="0.35"/>
    <n v="0.16"/>
    <x v="0"/>
    <x v="1"/>
    <x v="1"/>
    <x v="1"/>
    <n v="5.96"/>
  </r>
  <r>
    <x v="11"/>
    <n v="47087"/>
    <n v="5"/>
    <s v="Bachelor's"/>
    <n v="0.32"/>
    <n v="1.37"/>
    <n v="0.7"/>
    <s v="Medium"/>
    <n v="0.75"/>
    <n v="0.09"/>
    <n v="0.28999999999999998"/>
    <n v="0.11"/>
    <n v="0.65"/>
    <n v="0.77"/>
    <n v="0.93"/>
    <n v="0.44"/>
    <n v="0.9"/>
    <n v="0.88"/>
    <x v="0"/>
    <x v="4"/>
    <x v="10"/>
    <x v="2"/>
    <n v="5.8100000000000005"/>
  </r>
  <r>
    <x v="9"/>
    <n v="143942"/>
    <n v="18"/>
    <s v="Bachelor's"/>
    <n v="0.87"/>
    <n v="0.88"/>
    <n v="0.77"/>
    <s v="High"/>
    <n v="0.65"/>
    <n v="0.33"/>
    <n v="0.63"/>
    <n v="0.61"/>
    <n v="0.56000000000000005"/>
    <n v="0.38"/>
    <n v="0.55000000000000004"/>
    <n v="0.6"/>
    <n v="0.55000000000000004"/>
    <n v="0.44"/>
    <x v="1"/>
    <x v="1"/>
    <x v="8"/>
    <x v="0"/>
    <n v="5.3"/>
  </r>
  <r>
    <x v="6"/>
    <n v="109973"/>
    <n v="25"/>
    <s v="High School"/>
    <n v="0.59"/>
    <n v="0.67"/>
    <n v="0.56000000000000005"/>
    <s v="Medium"/>
    <n v="0.76"/>
    <n v="0.5"/>
    <n v="0.54"/>
    <n v="0.95"/>
    <n v="0.85"/>
    <n v="0.91"/>
    <n v="0.81"/>
    <n v="0.11"/>
    <n v="0.15"/>
    <n v="0.53"/>
    <x v="1"/>
    <x v="0"/>
    <x v="5"/>
    <x v="0"/>
    <n v="6.1100000000000012"/>
  </r>
  <r>
    <x v="16"/>
    <n v="57598"/>
    <n v="11"/>
    <s v="PhD"/>
    <n v="0.48"/>
    <n v="0.89"/>
    <n v="0.84"/>
    <s v="High"/>
    <n v="0.75"/>
    <n v="0.72"/>
    <n v="0.52"/>
    <n v="0.82"/>
    <n v="0.43"/>
    <n v="0.9"/>
    <n v="7.0000000000000007E-2"/>
    <n v="0.95"/>
    <n v="0.65"/>
    <n v="0.38"/>
    <x v="0"/>
    <x v="1"/>
    <x v="14"/>
    <x v="0"/>
    <n v="6.1900000000000013"/>
  </r>
  <r>
    <x v="15"/>
    <n v="75379"/>
    <n v="20"/>
    <s v="Bachelor's"/>
    <n v="0.48"/>
    <n v="0.69"/>
    <n v="0.09"/>
    <s v="Low"/>
    <n v="0.62"/>
    <n v="0.52"/>
    <n v="0.67"/>
    <n v="0.93"/>
    <n v="0.53"/>
    <n v="0.57999999999999996"/>
    <n v="0.09"/>
    <n v="0.72"/>
    <n v="0.4"/>
    <n v="0.98"/>
    <x v="0"/>
    <x v="1"/>
    <x v="13"/>
    <x v="3"/>
    <n v="6.0400000000000009"/>
  </r>
  <r>
    <x v="8"/>
    <n v="130441"/>
    <n v="24"/>
    <s v="High School"/>
    <n v="0.52"/>
    <n v="0.62"/>
    <n v="0.64"/>
    <s v="Medium"/>
    <n v="0.8"/>
    <n v="0.18"/>
    <n v="0.3"/>
    <n v="0.79"/>
    <n v="0.19"/>
    <n v="0.92"/>
    <n v="0.42"/>
    <n v="0.09"/>
    <n v="0.82"/>
    <n v="0.37"/>
    <x v="1"/>
    <x v="0"/>
    <x v="7"/>
    <x v="2"/>
    <n v="4.88"/>
  </r>
  <r>
    <x v="10"/>
    <n v="72668"/>
    <n v="9"/>
    <s v="High School"/>
    <n v="0.11"/>
    <n v="0.5"/>
    <n v="0.56000000000000005"/>
    <s v="Medium"/>
    <n v="0.52"/>
    <n v="0.59"/>
    <n v="0.79"/>
    <n v="0.65"/>
    <n v="0.17"/>
    <n v="0.36"/>
    <n v="0.91"/>
    <n v="0.77"/>
    <n v="0.56000000000000005"/>
    <n v="0.26"/>
    <x v="0"/>
    <x v="3"/>
    <x v="9"/>
    <x v="1"/>
    <n v="5.58"/>
  </r>
  <r>
    <x v="12"/>
    <n v="140641"/>
    <n v="23"/>
    <s v="Master's"/>
    <n v="0.82"/>
    <n v="0.92"/>
    <n v="0.56999999999999995"/>
    <s v="Medium"/>
    <n v="0.1"/>
    <n v="0.62"/>
    <n v="0.45"/>
    <n v="0.59"/>
    <n v="0.17"/>
    <n v="0.74"/>
    <n v="0.86"/>
    <n v="0.22"/>
    <n v="0.1"/>
    <n v="0.02"/>
    <x v="1"/>
    <x v="0"/>
    <x v="3"/>
    <x v="1"/>
    <n v="3.87"/>
  </r>
  <r>
    <x v="19"/>
    <n v="46014"/>
    <n v="2"/>
    <s v="PhD"/>
    <n v="0.61"/>
    <n v="1.05"/>
    <n v="0.39"/>
    <s v="Medium"/>
    <n v="0.39"/>
    <n v="0.59"/>
    <n v="0.5"/>
    <n v="0.99"/>
    <n v="0.14000000000000001"/>
    <n v="0.7"/>
    <n v="0.4"/>
    <n v="0.43"/>
    <n v="0.72"/>
    <n v="0.69"/>
    <x v="0"/>
    <x v="2"/>
    <x v="16"/>
    <x v="2"/>
    <n v="5.5499999999999989"/>
  </r>
  <r>
    <x v="12"/>
    <n v="92438"/>
    <n v="23"/>
    <s v="Bachelor's"/>
    <n v="0.13"/>
    <n v="0.6"/>
    <n v="0.59"/>
    <s v="Medium"/>
    <n v="0.57999999999999996"/>
    <n v="0.27"/>
    <n v="0.08"/>
    <n v="0.09"/>
    <n v="0.89"/>
    <n v="0.19"/>
    <n v="0.32"/>
    <n v="0.23"/>
    <n v="0.35"/>
    <n v="7.0000000000000007E-2"/>
    <x v="0"/>
    <x v="0"/>
    <x v="3"/>
    <x v="1"/>
    <n v="3.07"/>
  </r>
  <r>
    <x v="15"/>
    <n v="102240"/>
    <n v="27"/>
    <s v="High School"/>
    <n v="7.0000000000000007E-2"/>
    <n v="1.3"/>
    <n v="0.11"/>
    <s v="Low"/>
    <n v="0.54"/>
    <n v="0.88"/>
    <n v="0.65"/>
    <n v="0.53"/>
    <n v="0.32"/>
    <n v="0.33"/>
    <n v="0.67"/>
    <n v="0.99"/>
    <n v="0.66"/>
    <n v="0.56000000000000005"/>
    <x v="1"/>
    <x v="0"/>
    <x v="13"/>
    <x v="3"/>
    <n v="6.129999999999999"/>
  </r>
  <r>
    <x v="16"/>
    <n v="39686"/>
    <n v="29"/>
    <s v="PhD"/>
    <n v="0.33"/>
    <n v="1.08"/>
    <n v="0.72"/>
    <s v="High"/>
    <n v="0.96"/>
    <n v="0.63"/>
    <n v="0.75"/>
    <n v="0.17"/>
    <n v="0.41"/>
    <n v="0.42"/>
    <n v="0.82"/>
    <n v="0"/>
    <n v="0.3"/>
    <n v="0.98"/>
    <x v="0"/>
    <x v="0"/>
    <x v="14"/>
    <x v="0"/>
    <n v="5.4399999999999995"/>
  </r>
  <r>
    <x v="6"/>
    <n v="40754"/>
    <n v="15"/>
    <s v="PhD"/>
    <n v="0.38"/>
    <n v="0.62"/>
    <n v="0.69"/>
    <s v="Medium"/>
    <n v="0.02"/>
    <n v="0.74"/>
    <n v="0.77"/>
    <n v="0.24"/>
    <n v="0.67"/>
    <n v="0.09"/>
    <n v="0.26"/>
    <n v="0.79"/>
    <n v="0.86"/>
    <n v="0.61"/>
    <x v="0"/>
    <x v="1"/>
    <x v="5"/>
    <x v="0"/>
    <n v="5.0500000000000007"/>
  </r>
  <r>
    <x v="14"/>
    <n v="40699"/>
    <n v="5"/>
    <s v="Bachelor's"/>
    <n v="0.16"/>
    <n v="0.56000000000000005"/>
    <n v="0.73"/>
    <s v="High"/>
    <n v="0.23"/>
    <n v="0.34"/>
    <n v="0.38"/>
    <n v="0.35"/>
    <n v="0.24"/>
    <n v="0.51"/>
    <n v="0.83"/>
    <n v="0.28000000000000003"/>
    <n v="0.94"/>
    <n v="0.87"/>
    <x v="0"/>
    <x v="4"/>
    <x v="12"/>
    <x v="0"/>
    <n v="4.97"/>
  </r>
  <r>
    <x v="8"/>
    <n v="120373"/>
    <n v="2"/>
    <s v="PhD"/>
    <n v="0.79"/>
    <n v="1.07"/>
    <n v="0.53"/>
    <s v="Medium"/>
    <n v="0.39"/>
    <n v="0.5"/>
    <n v="0.4"/>
    <n v="0.54"/>
    <n v="0.63"/>
    <n v="0.67"/>
    <n v="0.53"/>
    <n v="0.72"/>
    <n v="0.14000000000000001"/>
    <n v="0.21"/>
    <x v="1"/>
    <x v="2"/>
    <x v="7"/>
    <x v="2"/>
    <n v="4.7299999999999995"/>
  </r>
  <r>
    <x v="3"/>
    <n v="70461"/>
    <n v="8"/>
    <s v="High School"/>
    <n v="0.32"/>
    <n v="0.52"/>
    <n v="0.36"/>
    <s v="Medium"/>
    <n v="0.22"/>
    <n v="0.96"/>
    <n v="0.56999999999999995"/>
    <n v="0.93"/>
    <n v="0.57999999999999996"/>
    <n v="0.48"/>
    <n v="0.31"/>
    <n v="0.61"/>
    <n v="0.14000000000000001"/>
    <n v="0.9"/>
    <x v="0"/>
    <x v="3"/>
    <x v="3"/>
    <x v="1"/>
    <n v="5.7"/>
  </r>
  <r>
    <x v="8"/>
    <n v="103965"/>
    <n v="28"/>
    <s v="High School"/>
    <n v="0.32"/>
    <n v="1.45"/>
    <n v="0.63"/>
    <s v="Medium"/>
    <n v="0.67"/>
    <n v="0.12"/>
    <n v="0.48"/>
    <n v="0.51"/>
    <n v="0.23"/>
    <n v="0.08"/>
    <n v="0.78"/>
    <n v="0.12"/>
    <n v="0.59"/>
    <n v="0.94"/>
    <x v="1"/>
    <x v="0"/>
    <x v="7"/>
    <x v="2"/>
    <n v="4.5199999999999996"/>
  </r>
  <r>
    <x v="1"/>
    <n v="58179"/>
    <n v="17"/>
    <s v="PhD"/>
    <n v="0.28000000000000003"/>
    <n v="1.35"/>
    <n v="0.05"/>
    <s v="Low"/>
    <n v="0.02"/>
    <n v="0.6"/>
    <n v="0.36"/>
    <n v="0.39"/>
    <n v="0.56000000000000005"/>
    <n v="0.19"/>
    <n v="0.21"/>
    <n v="0.48"/>
    <n v="0.75"/>
    <n v="0.62"/>
    <x v="0"/>
    <x v="1"/>
    <x v="1"/>
    <x v="1"/>
    <n v="4.18"/>
  </r>
  <r>
    <x v="15"/>
    <n v="125694"/>
    <n v="8"/>
    <s v="PhD"/>
    <n v="0.43"/>
    <n v="0.67"/>
    <n v="7.0000000000000007E-2"/>
    <s v="Low"/>
    <n v="0.78"/>
    <n v="0.27"/>
    <n v="0.18"/>
    <n v="0.69"/>
    <n v="0.62"/>
    <n v="0.63"/>
    <n v="0.23"/>
    <n v="0.23"/>
    <n v="0.22"/>
    <n v="0.17"/>
    <x v="1"/>
    <x v="3"/>
    <x v="13"/>
    <x v="3"/>
    <n v="4.0200000000000005"/>
  </r>
  <r>
    <x v="17"/>
    <n v="128723"/>
    <n v="27"/>
    <s v="High School"/>
    <n v="0.85"/>
    <n v="1.22"/>
    <n v="0.62"/>
    <s v="Medium"/>
    <n v="0.4"/>
    <n v="0.65"/>
    <n v="0.35"/>
    <n v="0.53"/>
    <n v="0.48"/>
    <n v="0.18"/>
    <n v="0.39"/>
    <n v="0.96"/>
    <n v="0.25"/>
    <n v="0.13"/>
    <x v="1"/>
    <x v="0"/>
    <x v="15"/>
    <x v="0"/>
    <n v="4.32"/>
  </r>
  <r>
    <x v="4"/>
    <n v="36548"/>
    <n v="21"/>
    <s v="Bachelor's"/>
    <n v="0.79"/>
    <n v="1.08"/>
    <n v="0.56999999999999995"/>
    <s v="Medium"/>
    <n v="0.19"/>
    <n v="0.62"/>
    <n v="0.32"/>
    <n v="0.83"/>
    <n v="0.63"/>
    <n v="0.2"/>
    <n v="0.06"/>
    <n v="0.04"/>
    <n v="0.37"/>
    <n v="0.27"/>
    <x v="0"/>
    <x v="0"/>
    <x v="4"/>
    <x v="2"/>
    <n v="3.5300000000000002"/>
  </r>
  <r>
    <x v="1"/>
    <n v="40634"/>
    <n v="20"/>
    <s v="PhD"/>
    <n v="0.84"/>
    <n v="0.6"/>
    <n v="0.17"/>
    <s v="Low"/>
    <n v="0.15"/>
    <n v="0.32"/>
    <n v="0.74"/>
    <n v="0.48"/>
    <n v="0.38"/>
    <n v="0.39"/>
    <n v="0.46"/>
    <n v="0.79"/>
    <n v="0.89"/>
    <n v="0.96"/>
    <x v="0"/>
    <x v="1"/>
    <x v="1"/>
    <x v="1"/>
    <n v="5.56"/>
  </r>
  <r>
    <x v="8"/>
    <n v="62784"/>
    <n v="23"/>
    <s v="Master's"/>
    <n v="0.32"/>
    <n v="1.19"/>
    <n v="0.48"/>
    <s v="Medium"/>
    <n v="0.25"/>
    <n v="0.84"/>
    <n v="0.04"/>
    <n v="0.9"/>
    <n v="0.46"/>
    <n v="0.64"/>
    <n v="0.66"/>
    <n v="0.9"/>
    <n v="0.64"/>
    <n v="0.61"/>
    <x v="0"/>
    <x v="0"/>
    <x v="7"/>
    <x v="2"/>
    <n v="5.94"/>
  </r>
  <r>
    <x v="18"/>
    <n v="37099"/>
    <n v="22"/>
    <s v="High School"/>
    <n v="0.52"/>
    <n v="0.65"/>
    <n v="0.23"/>
    <s v="Low"/>
    <n v="0.51"/>
    <n v="0.68"/>
    <n v="0.04"/>
    <n v="0.08"/>
    <n v="0.72"/>
    <n v="7.0000000000000007E-2"/>
    <n v="7.0000000000000007E-2"/>
    <n v="0.01"/>
    <n v="0.96"/>
    <n v="0.74"/>
    <x v="0"/>
    <x v="0"/>
    <x v="13"/>
    <x v="3"/>
    <n v="3.88"/>
  </r>
  <r>
    <x v="13"/>
    <n v="74857"/>
    <n v="13"/>
    <s v="Bachelor's"/>
    <n v="0.99"/>
    <n v="1.47"/>
    <n v="0.68"/>
    <s v="Medium"/>
    <n v="0.78"/>
    <n v="0.35"/>
    <n v="0.41"/>
    <n v="0.55000000000000004"/>
    <n v="0.83"/>
    <n v="7.0000000000000007E-2"/>
    <n v="0.42"/>
    <n v="0.08"/>
    <n v="0.51"/>
    <n v="0.9"/>
    <x v="0"/>
    <x v="1"/>
    <x v="11"/>
    <x v="1"/>
    <n v="4.9000000000000004"/>
  </r>
  <r>
    <x v="12"/>
    <n v="91063"/>
    <n v="7"/>
    <s v="Master's"/>
    <n v="0.62"/>
    <n v="0.88"/>
    <n v="0.38"/>
    <s v="Medium"/>
    <n v="0.12"/>
    <n v="0.62"/>
    <n v="0.77"/>
    <n v="0.64"/>
    <n v="0.53"/>
    <n v="0.04"/>
    <n v="0.97"/>
    <n v="0.8"/>
    <n v="0.28999999999999998"/>
    <n v="0.98"/>
    <x v="0"/>
    <x v="3"/>
    <x v="3"/>
    <x v="1"/>
    <n v="5.76"/>
  </r>
  <r>
    <x v="0"/>
    <n v="89765"/>
    <n v="12"/>
    <s v="PhD"/>
    <n v="0.57999999999999996"/>
    <n v="1.25"/>
    <n v="0.9"/>
    <s v="High"/>
    <n v="0.66"/>
    <n v="0.13"/>
    <n v="0.34"/>
    <n v="0.93"/>
    <n v="0.22"/>
    <n v="0.37"/>
    <n v="0.43"/>
    <n v="0.44"/>
    <n v="0.61"/>
    <n v="0.94"/>
    <x v="0"/>
    <x v="1"/>
    <x v="0"/>
    <x v="0"/>
    <n v="5.07"/>
  </r>
  <r>
    <x v="6"/>
    <n v="32461"/>
    <n v="19"/>
    <s v="High School"/>
    <n v="0.12"/>
    <n v="0.7"/>
    <n v="0.65"/>
    <s v="Medium"/>
    <n v="0.65"/>
    <n v="0.28999999999999998"/>
    <n v="0.82"/>
    <n v="0.86"/>
    <n v="0.85"/>
    <n v="0.92"/>
    <n v="0.25"/>
    <n v="0.76"/>
    <n v="0.46"/>
    <n v="0.84"/>
    <x v="0"/>
    <x v="1"/>
    <x v="5"/>
    <x v="0"/>
    <n v="6.6999999999999993"/>
  </r>
  <r>
    <x v="7"/>
    <n v="53911"/>
    <n v="13"/>
    <s v="Master's"/>
    <n v="0.78"/>
    <n v="1.1599999999999999"/>
    <n v="0.09"/>
    <s v="Low"/>
    <n v="0.55000000000000004"/>
    <n v="0.98"/>
    <n v="0.94"/>
    <n v="0.04"/>
    <n v="0.16"/>
    <n v="0.13"/>
    <n v="0.73"/>
    <n v="0.82"/>
    <n v="0.21"/>
    <n v="0.51"/>
    <x v="0"/>
    <x v="1"/>
    <x v="6"/>
    <x v="3"/>
    <n v="5.0699999999999994"/>
  </r>
  <r>
    <x v="4"/>
    <n v="50567"/>
    <n v="11"/>
    <s v="Bachelor's"/>
    <n v="0.73"/>
    <n v="1.04"/>
    <n v="0.54"/>
    <s v="Medium"/>
    <n v="0.51"/>
    <n v="0.3"/>
    <n v="0.56999999999999995"/>
    <n v="0.69"/>
    <n v="0.87"/>
    <n v="0.64"/>
    <n v="0.76"/>
    <n v="0.16"/>
    <n v="0.46"/>
    <n v="0.01"/>
    <x v="0"/>
    <x v="1"/>
    <x v="4"/>
    <x v="2"/>
    <n v="4.97"/>
  </r>
  <r>
    <x v="19"/>
    <n v="52656"/>
    <n v="11"/>
    <s v="Bachelor's"/>
    <n v="0.73"/>
    <n v="1.49"/>
    <n v="0.34"/>
    <s v="Medium"/>
    <n v="0.4"/>
    <n v="0.8"/>
    <n v="0.2"/>
    <n v="0.56000000000000005"/>
    <n v="0.73"/>
    <n v="0.62"/>
    <n v="0.19"/>
    <n v="0.36"/>
    <n v="0.78"/>
    <n v="0.55000000000000004"/>
    <x v="0"/>
    <x v="1"/>
    <x v="16"/>
    <x v="2"/>
    <n v="5.19"/>
  </r>
  <r>
    <x v="1"/>
    <n v="77701"/>
    <n v="9"/>
    <s v="Bachelor's"/>
    <n v="0.76"/>
    <n v="0.54"/>
    <n v="0.24"/>
    <s v="Low"/>
    <n v="0.2"/>
    <n v="0.96"/>
    <n v="0.37"/>
    <n v="0.33"/>
    <n v="0.15"/>
    <n v="0.31"/>
    <n v="0.88"/>
    <n v="1"/>
    <n v="0.37"/>
    <n v="0.45"/>
    <x v="0"/>
    <x v="3"/>
    <x v="1"/>
    <x v="1"/>
    <n v="5.0199999999999996"/>
  </r>
  <r>
    <x v="13"/>
    <n v="137539"/>
    <n v="9"/>
    <s v="High School"/>
    <n v="0.89"/>
    <n v="1.0900000000000001"/>
    <n v="0.46"/>
    <s v="Medium"/>
    <n v="0.41"/>
    <n v="0.7"/>
    <n v="0"/>
    <n v="0.62"/>
    <n v="0.36"/>
    <n v="0.79"/>
    <n v="0.09"/>
    <n v="0.59"/>
    <n v="0.48"/>
    <n v="0.64"/>
    <x v="1"/>
    <x v="3"/>
    <x v="11"/>
    <x v="1"/>
    <n v="4.6799999999999988"/>
  </r>
  <r>
    <x v="1"/>
    <n v="46087"/>
    <n v="4"/>
    <s v="High School"/>
    <n v="0.57999999999999996"/>
    <n v="1.06"/>
    <n v="0.19"/>
    <s v="Low"/>
    <n v="0.6"/>
    <n v="0.68"/>
    <n v="0.8"/>
    <n v="0.27"/>
    <n v="0.83"/>
    <n v="0.5"/>
    <n v="0.08"/>
    <n v="0.06"/>
    <n v="0.33"/>
    <n v="0.78"/>
    <x v="0"/>
    <x v="4"/>
    <x v="1"/>
    <x v="1"/>
    <n v="4.9300000000000006"/>
  </r>
  <r>
    <x v="11"/>
    <n v="67861"/>
    <n v="20"/>
    <s v="PhD"/>
    <n v="0.79"/>
    <n v="1.02"/>
    <n v="0.48"/>
    <s v="Medium"/>
    <n v="0.15"/>
    <n v="0.33"/>
    <n v="0.43"/>
    <n v="0.09"/>
    <n v="0.22"/>
    <n v="0.6"/>
    <n v="0.74"/>
    <n v="1"/>
    <n v="0.93"/>
    <n v="0.64"/>
    <x v="0"/>
    <x v="1"/>
    <x v="10"/>
    <x v="2"/>
    <n v="5.129999999999999"/>
  </r>
  <r>
    <x v="2"/>
    <n v="89792"/>
    <n v="5"/>
    <s v="Master's"/>
    <n v="0.64"/>
    <n v="1.29"/>
    <n v="0.73"/>
    <s v="High"/>
    <n v="0.41"/>
    <n v="0.84"/>
    <n v="0.38"/>
    <n v="0.56999999999999995"/>
    <n v="0.59"/>
    <n v="0.18"/>
    <n v="0.36"/>
    <n v="0.33"/>
    <n v="0.03"/>
    <n v="0.02"/>
    <x v="0"/>
    <x v="4"/>
    <x v="2"/>
    <x v="0"/>
    <n v="3.7099999999999995"/>
  </r>
  <r>
    <x v="17"/>
    <n v="36397"/>
    <n v="21"/>
    <s v="Bachelor's"/>
    <n v="0.27"/>
    <n v="1.02"/>
    <n v="0.42"/>
    <s v="Medium"/>
    <n v="0.94"/>
    <n v="0.26"/>
    <n v="0.43"/>
    <n v="0.87"/>
    <n v="0.84"/>
    <n v="0.19"/>
    <n v="0.8"/>
    <n v="0.46"/>
    <n v="0.48"/>
    <n v="0.13"/>
    <x v="0"/>
    <x v="0"/>
    <x v="15"/>
    <x v="0"/>
    <n v="5.3999999999999995"/>
  </r>
  <r>
    <x v="12"/>
    <n v="49715"/>
    <n v="29"/>
    <s v="Master's"/>
    <n v="0.73"/>
    <n v="1"/>
    <n v="0.47"/>
    <s v="Medium"/>
    <n v="0.73"/>
    <n v="0.77"/>
    <n v="0.16"/>
    <n v="0.61"/>
    <n v="0.14000000000000001"/>
    <n v="0.75"/>
    <n v="0.66"/>
    <n v="0.96"/>
    <n v="7.0000000000000007E-2"/>
    <n v="0.06"/>
    <x v="0"/>
    <x v="0"/>
    <x v="3"/>
    <x v="1"/>
    <n v="4.91"/>
  </r>
  <r>
    <x v="11"/>
    <n v="122573"/>
    <n v="21"/>
    <s v="High School"/>
    <n v="0.26"/>
    <n v="0.75"/>
    <n v="0.66"/>
    <s v="Medium"/>
    <n v="0.25"/>
    <n v="0.27"/>
    <n v="0.76"/>
    <n v="0.45"/>
    <n v="0.78"/>
    <n v="7.0000000000000007E-2"/>
    <n v="0.49"/>
    <n v="0.03"/>
    <n v="0.06"/>
    <n v="0.91"/>
    <x v="1"/>
    <x v="0"/>
    <x v="10"/>
    <x v="2"/>
    <n v="4.0699999999999994"/>
  </r>
  <r>
    <x v="13"/>
    <n v="133864"/>
    <n v="20"/>
    <s v="Master's"/>
    <n v="0.53"/>
    <n v="0.91"/>
    <n v="0.44"/>
    <s v="Medium"/>
    <n v="0.9"/>
    <n v="0.02"/>
    <n v="0.66"/>
    <n v="0.96"/>
    <n v="0.56000000000000005"/>
    <n v="0.94"/>
    <n v="0.05"/>
    <n v="0.42"/>
    <n v="0.26"/>
    <n v="0.73"/>
    <x v="1"/>
    <x v="1"/>
    <x v="11"/>
    <x v="1"/>
    <n v="5.5"/>
  </r>
  <r>
    <x v="17"/>
    <n v="48745"/>
    <n v="20"/>
    <s v="Master's"/>
    <n v="0.26"/>
    <n v="1.1499999999999999"/>
    <n v="0.38"/>
    <s v="Medium"/>
    <n v="0.56999999999999995"/>
    <n v="0.46"/>
    <n v="0.97"/>
    <n v="0.61"/>
    <n v="0.35"/>
    <n v="0.11"/>
    <n v="0.15"/>
    <n v="0.23"/>
    <n v="0.25"/>
    <n v="0.85"/>
    <x v="0"/>
    <x v="1"/>
    <x v="15"/>
    <x v="0"/>
    <n v="4.55"/>
  </r>
  <r>
    <x v="15"/>
    <n v="49446"/>
    <n v="0"/>
    <s v="Master's"/>
    <n v="0.52"/>
    <n v="0.61"/>
    <n v="0.27"/>
    <s v="Low"/>
    <n v="0.72"/>
    <n v="7.0000000000000007E-2"/>
    <n v="0.71"/>
    <n v="0.54"/>
    <n v="0.08"/>
    <n v="0.46"/>
    <n v="0.48"/>
    <n v="0.17"/>
    <n v="0.95"/>
    <n v="0.85"/>
    <x v="0"/>
    <x v="2"/>
    <x v="13"/>
    <x v="3"/>
    <n v="5.0299999999999994"/>
  </r>
  <r>
    <x v="18"/>
    <n v="98673"/>
    <n v="9"/>
    <s v="Master's"/>
    <n v="0.46"/>
    <n v="0.91"/>
    <n v="0.21"/>
    <s v="Low"/>
    <n v="0.55000000000000004"/>
    <n v="0.06"/>
    <n v="0.51"/>
    <n v="0.81"/>
    <n v="0.46"/>
    <n v="0.05"/>
    <n v="0.79"/>
    <n v="0.2"/>
    <n v="0.26"/>
    <n v="0.16"/>
    <x v="0"/>
    <x v="3"/>
    <x v="13"/>
    <x v="3"/>
    <n v="3.8500000000000005"/>
  </r>
  <r>
    <x v="9"/>
    <n v="93870"/>
    <n v="3"/>
    <s v="PhD"/>
    <n v="0.76"/>
    <n v="1.02"/>
    <n v="0.75"/>
    <s v="High"/>
    <n v="0.88"/>
    <n v="0.88"/>
    <n v="0.87"/>
    <n v="0.24"/>
    <n v="0.45"/>
    <n v="0.98"/>
    <n v="0.77"/>
    <n v="0.03"/>
    <n v="7.0000000000000007E-2"/>
    <n v="0.46"/>
    <x v="0"/>
    <x v="4"/>
    <x v="8"/>
    <x v="0"/>
    <n v="5.6300000000000008"/>
  </r>
  <r>
    <x v="4"/>
    <n v="72951"/>
    <n v="11"/>
    <s v="High School"/>
    <n v="0.54"/>
    <n v="1"/>
    <n v="0.34"/>
    <s v="Medium"/>
    <n v="0.66"/>
    <n v="0.82"/>
    <n v="0.38"/>
    <n v="0.78"/>
    <n v="0.96"/>
    <n v="0.2"/>
    <n v="0.52"/>
    <n v="0.28999999999999998"/>
    <n v="0.79"/>
    <n v="0.57999999999999996"/>
    <x v="0"/>
    <x v="1"/>
    <x v="4"/>
    <x v="2"/>
    <n v="5.98"/>
  </r>
  <r>
    <x v="2"/>
    <n v="37239"/>
    <n v="22"/>
    <s v="High School"/>
    <n v="0.64"/>
    <n v="0.7"/>
    <n v="0.92"/>
    <s v="High"/>
    <n v="0.52"/>
    <n v="0.45"/>
    <n v="0.56000000000000005"/>
    <n v="0.17"/>
    <n v="0.61"/>
    <n v="0.36"/>
    <n v="0.9"/>
    <n v="0.17"/>
    <n v="0.51"/>
    <n v="0.6"/>
    <x v="0"/>
    <x v="0"/>
    <x v="2"/>
    <x v="0"/>
    <n v="4.8499999999999996"/>
  </r>
  <r>
    <x v="9"/>
    <n v="149798"/>
    <n v="7"/>
    <s v="PhD"/>
    <n v="0.89"/>
    <n v="1.1499999999999999"/>
    <n v="0.74"/>
    <s v="High"/>
    <n v="0.44"/>
    <n v="0.62"/>
    <n v="0.08"/>
    <n v="0.88"/>
    <n v="0.8"/>
    <n v="0.51"/>
    <n v="0.97"/>
    <n v="0.42"/>
    <n v="0.98"/>
    <n v="0.67"/>
    <x v="1"/>
    <x v="3"/>
    <x v="8"/>
    <x v="0"/>
    <n v="6.3699999999999992"/>
  </r>
  <r>
    <x v="0"/>
    <n v="149052"/>
    <n v="1"/>
    <s v="Bachelor's"/>
    <n v="0.17"/>
    <n v="1.38"/>
    <n v="0.81"/>
    <s v="High"/>
    <n v="0.16"/>
    <n v="0.01"/>
    <n v="0.56000000000000005"/>
    <n v="0.53"/>
    <n v="0.72"/>
    <n v="0.89"/>
    <n v="0.08"/>
    <n v="0.73"/>
    <n v="0.19"/>
    <n v="0.86"/>
    <x v="1"/>
    <x v="2"/>
    <x v="0"/>
    <x v="0"/>
    <n v="4.7300000000000004"/>
  </r>
  <r>
    <x v="7"/>
    <n v="39587"/>
    <n v="5"/>
    <s v="Bachelor's"/>
    <n v="0.54"/>
    <n v="1.21"/>
    <n v="0.13"/>
    <s v="Low"/>
    <n v="0.47"/>
    <n v="0.82"/>
    <n v="0.46"/>
    <n v="0.36"/>
    <n v="0.49"/>
    <n v="0.83"/>
    <n v="0.34"/>
    <n v="0.17"/>
    <n v="0.71"/>
    <n v="0.83"/>
    <x v="0"/>
    <x v="4"/>
    <x v="6"/>
    <x v="3"/>
    <n v="5.4799999999999995"/>
  </r>
  <r>
    <x v="19"/>
    <n v="120301"/>
    <n v="0"/>
    <s v="Master's"/>
    <n v="0.24"/>
    <n v="0.64"/>
    <n v="0.44"/>
    <s v="Medium"/>
    <n v="0.45"/>
    <n v="0.75"/>
    <n v="0.65"/>
    <n v="0.62"/>
    <n v="0.35"/>
    <n v="0.84"/>
    <n v="0.47"/>
    <n v="0.98"/>
    <n v="0.63"/>
    <n v="0.13"/>
    <x v="1"/>
    <x v="2"/>
    <x v="16"/>
    <x v="2"/>
    <n v="5.8699999999999992"/>
  </r>
  <r>
    <x v="8"/>
    <n v="117969"/>
    <n v="1"/>
    <s v="PhD"/>
    <n v="0.31"/>
    <n v="0.5"/>
    <n v="0.56999999999999995"/>
    <s v="Medium"/>
    <n v="0.17"/>
    <n v="0.66"/>
    <n v="0.99"/>
    <n v="7.0000000000000007E-2"/>
    <n v="0.08"/>
    <n v="0.34"/>
    <n v="0.87"/>
    <n v="0.22"/>
    <n v="0.36"/>
    <n v="7.0000000000000007E-2"/>
    <x v="1"/>
    <x v="2"/>
    <x v="7"/>
    <x v="2"/>
    <n v="3.83"/>
  </r>
  <r>
    <x v="0"/>
    <n v="39528"/>
    <n v="20"/>
    <s v="High School"/>
    <n v="0.41"/>
    <n v="1.26"/>
    <n v="0.93"/>
    <s v="High"/>
    <n v="0.23"/>
    <n v="0.81"/>
    <n v="0.06"/>
    <n v="0.9"/>
    <n v="0.65"/>
    <n v="0.87"/>
    <n v="0"/>
    <n v="0.17"/>
    <n v="0.39"/>
    <n v="0.38"/>
    <x v="0"/>
    <x v="1"/>
    <x v="0"/>
    <x v="0"/>
    <n v="4.46"/>
  </r>
  <r>
    <x v="7"/>
    <n v="95677"/>
    <n v="3"/>
    <s v="Master's"/>
    <n v="0.38"/>
    <n v="0.63"/>
    <n v="0.15"/>
    <s v="Low"/>
    <n v="0.8"/>
    <n v="0.48"/>
    <n v="0.02"/>
    <n v="0.42"/>
    <n v="0.03"/>
    <n v="0.97"/>
    <n v="0.13"/>
    <n v="0.71"/>
    <n v="0.97"/>
    <n v="0.83"/>
    <x v="0"/>
    <x v="4"/>
    <x v="6"/>
    <x v="3"/>
    <n v="5.3599999999999994"/>
  </r>
  <r>
    <x v="8"/>
    <n v="51778"/>
    <n v="8"/>
    <s v="Bachelor's"/>
    <n v="0.84"/>
    <n v="1.48"/>
    <n v="0.55000000000000004"/>
    <s v="Medium"/>
    <n v="0.56000000000000005"/>
    <n v="0.63"/>
    <n v="0.53"/>
    <n v="0.64"/>
    <n v="0.45"/>
    <n v="0.22"/>
    <n v="0.12"/>
    <n v="7.0000000000000007E-2"/>
    <n v="0.26"/>
    <n v="0.05"/>
    <x v="0"/>
    <x v="3"/>
    <x v="7"/>
    <x v="2"/>
    <n v="3.5300000000000002"/>
  </r>
  <r>
    <x v="11"/>
    <n v="36816"/>
    <n v="23"/>
    <s v="High School"/>
    <n v="0.28000000000000003"/>
    <n v="1.32"/>
    <n v="0.33"/>
    <s v="Medium"/>
    <n v="0.23"/>
    <n v="0.73"/>
    <n v="0.6"/>
    <n v="0.06"/>
    <n v="0.88"/>
    <n v="0.88"/>
    <n v="0.33"/>
    <n v="0.34"/>
    <n v="0.99"/>
    <n v="0.63"/>
    <x v="0"/>
    <x v="0"/>
    <x v="10"/>
    <x v="2"/>
    <n v="5.67"/>
  </r>
  <r>
    <x v="1"/>
    <n v="53567"/>
    <n v="28"/>
    <s v="Bachelor's"/>
    <n v="0.84"/>
    <n v="0.79"/>
    <n v="0.16"/>
    <s v="Low"/>
    <n v="0.27"/>
    <n v="0.79"/>
    <n v="0.56999999999999995"/>
    <n v="0.66"/>
    <n v="0.25"/>
    <n v="0.22"/>
    <n v="0.49"/>
    <n v="0.74"/>
    <n v="0.53"/>
    <n v="0.03"/>
    <x v="0"/>
    <x v="0"/>
    <x v="1"/>
    <x v="1"/>
    <n v="4.5500000000000007"/>
  </r>
  <r>
    <x v="11"/>
    <n v="121170"/>
    <n v="16"/>
    <s v="Bachelor's"/>
    <n v="0.06"/>
    <n v="1.46"/>
    <n v="0.31"/>
    <s v="Medium"/>
    <n v="0.69"/>
    <n v="0.08"/>
    <n v="0.91"/>
    <n v="0.46"/>
    <n v="0.14000000000000001"/>
    <n v="0.34"/>
    <n v="0.16"/>
    <n v="0.17"/>
    <n v="0.95"/>
    <n v="0.45"/>
    <x v="1"/>
    <x v="1"/>
    <x v="10"/>
    <x v="2"/>
    <n v="4.3500000000000005"/>
  </r>
  <r>
    <x v="5"/>
    <n v="91944"/>
    <n v="28"/>
    <s v="Bachelor's"/>
    <n v="0.64"/>
    <n v="1.18"/>
    <n v="0.08"/>
    <s v="Low"/>
    <n v="0.23"/>
    <n v="0.79"/>
    <n v="0.97"/>
    <n v="0.26"/>
    <n v="0.27"/>
    <n v="0.47"/>
    <n v="0.98"/>
    <n v="0.27"/>
    <n v="0.41"/>
    <n v="0.89"/>
    <x v="0"/>
    <x v="0"/>
    <x v="3"/>
    <x v="1"/>
    <n v="5.54"/>
  </r>
  <r>
    <x v="0"/>
    <n v="123905"/>
    <n v="16"/>
    <s v="Bachelor's"/>
    <n v="0.04"/>
    <n v="1.1000000000000001"/>
    <n v="0.93"/>
    <s v="High"/>
    <n v="0.24"/>
    <n v="0.47"/>
    <n v="0.45"/>
    <n v="0.47"/>
    <n v="0.62"/>
    <n v="0.47"/>
    <n v="0.45"/>
    <n v="0.47"/>
    <n v="0.59"/>
    <n v="0.54"/>
    <x v="1"/>
    <x v="1"/>
    <x v="0"/>
    <x v="0"/>
    <n v="4.7699999999999996"/>
  </r>
  <r>
    <x v="7"/>
    <n v="73056"/>
    <n v="13"/>
    <s v="Master's"/>
    <n v="0.05"/>
    <n v="1.33"/>
    <n v="0.26"/>
    <s v="Low"/>
    <n v="0.28000000000000003"/>
    <n v="0.46"/>
    <n v="0.44"/>
    <n v="0.22"/>
    <n v="0.4"/>
    <n v="0.04"/>
    <n v="0.28000000000000003"/>
    <n v="0.82"/>
    <n v="0.28000000000000003"/>
    <n v="0.82"/>
    <x v="0"/>
    <x v="1"/>
    <x v="6"/>
    <x v="3"/>
    <n v="4.04"/>
  </r>
  <r>
    <x v="16"/>
    <n v="89156"/>
    <n v="18"/>
    <s v="Master's"/>
    <n v="0.88"/>
    <n v="1.07"/>
    <n v="0.71"/>
    <s v="High"/>
    <n v="0.68"/>
    <n v="0.04"/>
    <n v="0.45"/>
    <n v="0.93"/>
    <n v="0.17"/>
    <n v="0.39"/>
    <n v="0.73"/>
    <n v="0.88"/>
    <n v="0.67"/>
    <n v="0.26"/>
    <x v="0"/>
    <x v="1"/>
    <x v="14"/>
    <x v="0"/>
    <n v="5.2"/>
  </r>
  <r>
    <x v="19"/>
    <n v="102124"/>
    <n v="15"/>
    <s v="PhD"/>
    <n v="0.3"/>
    <n v="1.22"/>
    <n v="0.68"/>
    <s v="Medium"/>
    <n v="0.72"/>
    <n v="0.86"/>
    <n v="0"/>
    <n v="0.72"/>
    <n v="0.83"/>
    <n v="0.04"/>
    <n v="0.87"/>
    <n v="0.26"/>
    <n v="0.67"/>
    <n v="0.8"/>
    <x v="1"/>
    <x v="1"/>
    <x v="16"/>
    <x v="2"/>
    <n v="5.77"/>
  </r>
  <r>
    <x v="15"/>
    <n v="54995"/>
    <n v="17"/>
    <s v="PhD"/>
    <n v="0.09"/>
    <n v="1.1000000000000001"/>
    <n v="0.19"/>
    <s v="Low"/>
    <n v="0.9"/>
    <n v="0.4"/>
    <n v="0.32"/>
    <n v="0.75"/>
    <n v="0.41"/>
    <n v="0.65"/>
    <n v="0.65"/>
    <n v="0.89"/>
    <n v="0.6"/>
    <n v="0.5"/>
    <x v="0"/>
    <x v="1"/>
    <x v="13"/>
    <x v="3"/>
    <n v="6.0699999999999994"/>
  </r>
  <r>
    <x v="6"/>
    <n v="100194"/>
    <n v="21"/>
    <s v="High School"/>
    <n v="0.12"/>
    <n v="0.65"/>
    <n v="0.37"/>
    <s v="Medium"/>
    <n v="0.64"/>
    <n v="0.74"/>
    <n v="0.53"/>
    <n v="0.83"/>
    <n v="0.99"/>
    <n v="0.82"/>
    <n v="0.69"/>
    <n v="0.53"/>
    <n v="0.45"/>
    <n v="0.08"/>
    <x v="1"/>
    <x v="0"/>
    <x v="5"/>
    <x v="0"/>
    <n v="6.3000000000000007"/>
  </r>
  <r>
    <x v="11"/>
    <n v="97534"/>
    <n v="25"/>
    <s v="High School"/>
    <n v="0.91"/>
    <n v="1.31"/>
    <n v="0.39"/>
    <s v="Medium"/>
    <n v="0.47"/>
    <n v="0.82"/>
    <n v="7.0000000000000007E-2"/>
    <n v="0.39"/>
    <n v="0.85"/>
    <n v="0.4"/>
    <n v="0.08"/>
    <n v="0.54"/>
    <n v="0.86"/>
    <n v="0.59"/>
    <x v="0"/>
    <x v="0"/>
    <x v="10"/>
    <x v="2"/>
    <n v="5.07"/>
  </r>
  <r>
    <x v="10"/>
    <n v="123547"/>
    <n v="1"/>
    <s v="High School"/>
    <n v="0.38"/>
    <n v="0.95"/>
    <n v="0.53"/>
    <s v="Medium"/>
    <n v="0.76"/>
    <n v="0.1"/>
    <n v="0.89"/>
    <n v="0.01"/>
    <n v="0.37"/>
    <n v="0.03"/>
    <n v="0.39"/>
    <n v="0.53"/>
    <n v="0.51"/>
    <n v="0.17"/>
    <x v="1"/>
    <x v="2"/>
    <x v="9"/>
    <x v="1"/>
    <n v="3.76"/>
  </r>
  <r>
    <x v="5"/>
    <n v="111926"/>
    <n v="3"/>
    <s v="Bachelor's"/>
    <n v="0.04"/>
    <n v="1.26"/>
    <n v="0.28999999999999998"/>
    <s v="Low"/>
    <n v="0.34"/>
    <n v="0.52"/>
    <n v="0.38"/>
    <n v="0.01"/>
    <n v="0.39"/>
    <n v="0.79"/>
    <n v="0.6"/>
    <n v="0.1"/>
    <n v="0.85"/>
    <n v="0.53"/>
    <x v="1"/>
    <x v="4"/>
    <x v="3"/>
    <x v="1"/>
    <n v="4.5100000000000007"/>
  </r>
  <r>
    <x v="8"/>
    <n v="107487"/>
    <n v="19"/>
    <s v="Bachelor's"/>
    <n v="0.57999999999999996"/>
    <n v="1.06"/>
    <n v="0.34"/>
    <s v="Medium"/>
    <n v="0.17"/>
    <n v="0.97"/>
    <n v="0.23"/>
    <n v="0.98"/>
    <n v="0.53"/>
    <n v="0.14000000000000001"/>
    <n v="0.1"/>
    <n v="0.21"/>
    <n v="0.93"/>
    <n v="0.41"/>
    <x v="1"/>
    <x v="1"/>
    <x v="7"/>
    <x v="2"/>
    <n v="4.67"/>
  </r>
  <r>
    <x v="8"/>
    <n v="107362"/>
    <n v="17"/>
    <s v="Master's"/>
    <n v="0.31"/>
    <n v="0.65"/>
    <n v="0.5"/>
    <s v="Medium"/>
    <n v="0.13"/>
    <n v="0.84"/>
    <n v="0.37"/>
    <n v="0.37"/>
    <n v="0.47"/>
    <n v="0.44"/>
    <n v="0.99"/>
    <n v="0.55000000000000004"/>
    <n v="0.09"/>
    <n v="0.61"/>
    <x v="1"/>
    <x v="1"/>
    <x v="7"/>
    <x v="2"/>
    <n v="4.8599999999999994"/>
  </r>
  <r>
    <x v="4"/>
    <n v="44973"/>
    <n v="19"/>
    <s v="Master's"/>
    <n v="0.03"/>
    <n v="1.47"/>
    <n v="0.61"/>
    <s v="Medium"/>
    <n v="0.98"/>
    <n v="0.48"/>
    <n v="0.53"/>
    <n v="0.17"/>
    <n v="0.25"/>
    <n v="0.84"/>
    <n v="0.36"/>
    <n v="0.83"/>
    <n v="0.71"/>
    <n v="0.18"/>
    <x v="0"/>
    <x v="1"/>
    <x v="4"/>
    <x v="2"/>
    <n v="5.3299999999999992"/>
  </r>
  <r>
    <x v="1"/>
    <n v="30340"/>
    <n v="13"/>
    <s v="Master's"/>
    <n v="0.68"/>
    <n v="0.74"/>
    <n v="0.26"/>
    <s v="Low"/>
    <n v="0.54"/>
    <n v="0.17"/>
    <n v="0.57999999999999996"/>
    <n v="1"/>
    <n v="0.15"/>
    <n v="0.82"/>
    <n v="0.21"/>
    <n v="0.78"/>
    <n v="0.73"/>
    <n v="0.3"/>
    <x v="2"/>
    <x v="1"/>
    <x v="1"/>
    <x v="1"/>
    <n v="5.28"/>
  </r>
  <r>
    <x v="15"/>
    <n v="104965"/>
    <n v="24"/>
    <s v="Bachelor's"/>
    <n v="0.79"/>
    <n v="0.96"/>
    <n v="0.23"/>
    <s v="Low"/>
    <n v="0.15"/>
    <n v="0.85"/>
    <n v="0.71"/>
    <n v="0.91"/>
    <n v="0.13"/>
    <n v="0.59"/>
    <n v="0.6"/>
    <n v="0.35"/>
    <n v="0.46"/>
    <n v="0.04"/>
    <x v="1"/>
    <x v="0"/>
    <x v="13"/>
    <x v="3"/>
    <n v="4.79"/>
  </r>
  <r>
    <x v="16"/>
    <n v="74789"/>
    <n v="10"/>
    <s v="Master's"/>
    <n v="0.55000000000000004"/>
    <n v="0.56000000000000005"/>
    <n v="0.87"/>
    <s v="High"/>
    <n v="0.47"/>
    <n v="0.03"/>
    <n v="0.97"/>
    <n v="0.95"/>
    <n v="0.51"/>
    <n v="0.09"/>
    <n v="0.75"/>
    <n v="0.49"/>
    <n v="0.3"/>
    <n v="0.49"/>
    <x v="0"/>
    <x v="3"/>
    <x v="14"/>
    <x v="0"/>
    <n v="5.05"/>
  </r>
  <r>
    <x v="0"/>
    <n v="88954"/>
    <n v="0"/>
    <s v="High School"/>
    <n v="0.56000000000000005"/>
    <n v="0.94"/>
    <n v="0.85"/>
    <s v="High"/>
    <n v="0.92"/>
    <n v="0.36"/>
    <n v="0.73"/>
    <n v="0.89"/>
    <n v="0.46"/>
    <n v="0.44"/>
    <n v="0.6"/>
    <n v="0.59"/>
    <n v="0.81"/>
    <n v="0.48"/>
    <x v="0"/>
    <x v="2"/>
    <x v="0"/>
    <x v="0"/>
    <n v="6.2799999999999994"/>
  </r>
  <r>
    <x v="7"/>
    <n v="78456"/>
    <n v="7"/>
    <s v="PhD"/>
    <n v="0.85"/>
    <n v="0.94"/>
    <n v="0.26"/>
    <s v="Low"/>
    <n v="0.89"/>
    <n v="0.06"/>
    <n v="0.88"/>
    <n v="0.45"/>
    <n v="0.51"/>
    <n v="0.63"/>
    <n v="0.93"/>
    <n v="0.02"/>
    <n v="0.48"/>
    <n v="0.69"/>
    <x v="0"/>
    <x v="3"/>
    <x v="6"/>
    <x v="3"/>
    <n v="5.5399999999999991"/>
  </r>
  <r>
    <x v="4"/>
    <n v="116698"/>
    <n v="2"/>
    <s v="High School"/>
    <n v="0.69"/>
    <n v="0.63"/>
    <n v="0.42"/>
    <s v="Medium"/>
    <n v="0.36"/>
    <n v="0.8"/>
    <n v="0.28000000000000003"/>
    <n v="0.21"/>
    <n v="0.96"/>
    <n v="0.01"/>
    <n v="1"/>
    <n v="0.68"/>
    <n v="0.83"/>
    <n v="0.28999999999999998"/>
    <x v="1"/>
    <x v="2"/>
    <x v="4"/>
    <x v="2"/>
    <n v="5.42"/>
  </r>
  <r>
    <x v="17"/>
    <n v="40886"/>
    <n v="2"/>
    <s v="High School"/>
    <n v="0.74"/>
    <n v="1.33"/>
    <n v="0.6"/>
    <s v="Medium"/>
    <n v="0.14000000000000001"/>
    <n v="0.75"/>
    <n v="0.77"/>
    <n v="0.66"/>
    <n v="0.77"/>
    <n v="0.85"/>
    <n v="0.61"/>
    <n v="0.09"/>
    <n v="0.49"/>
    <n v="0.08"/>
    <x v="0"/>
    <x v="2"/>
    <x v="15"/>
    <x v="0"/>
    <n v="5.2100000000000009"/>
  </r>
  <r>
    <x v="5"/>
    <n v="78511"/>
    <n v="3"/>
    <s v="High School"/>
    <n v="0.41"/>
    <n v="0.56999999999999995"/>
    <n v="0.14000000000000001"/>
    <s v="Low"/>
    <n v="0.11"/>
    <n v="0.81"/>
    <n v="0.95"/>
    <n v="7.0000000000000007E-2"/>
    <n v="0.96"/>
    <n v="0.52"/>
    <n v="0.3"/>
    <n v="0.08"/>
    <n v="0.5"/>
    <n v="0.79"/>
    <x v="0"/>
    <x v="4"/>
    <x v="3"/>
    <x v="1"/>
    <n v="5.0900000000000007"/>
  </r>
  <r>
    <x v="5"/>
    <n v="136127"/>
    <n v="5"/>
    <s v="Master's"/>
    <n v="0.05"/>
    <n v="0.56999999999999995"/>
    <n v="0.15"/>
    <s v="Low"/>
    <n v="0.3"/>
    <n v="0.23"/>
    <n v="0.28000000000000003"/>
    <n v="0.8"/>
    <n v="0.93"/>
    <n v="0.41"/>
    <n v="0.91"/>
    <n v="0.32"/>
    <n v="0.48"/>
    <n v="0.23"/>
    <x v="1"/>
    <x v="4"/>
    <x v="3"/>
    <x v="1"/>
    <n v="4.8900000000000006"/>
  </r>
  <r>
    <x v="16"/>
    <n v="45592"/>
    <n v="29"/>
    <s v="Bachelor's"/>
    <n v="0.98"/>
    <n v="1.1000000000000001"/>
    <n v="0.79"/>
    <s v="High"/>
    <n v="0.65"/>
    <n v="0.12"/>
    <n v="0.89"/>
    <n v="0.5"/>
    <n v="0.45"/>
    <n v="0.59"/>
    <n v="0.62"/>
    <n v="7.0000000000000007E-2"/>
    <n v="0.68"/>
    <n v="0.24"/>
    <x v="0"/>
    <x v="0"/>
    <x v="14"/>
    <x v="0"/>
    <n v="4.8100000000000005"/>
  </r>
  <r>
    <x v="0"/>
    <n v="134859"/>
    <n v="13"/>
    <s v="Master's"/>
    <n v="0.82"/>
    <n v="1.3"/>
    <n v="0.84"/>
    <s v="High"/>
    <n v="0.52"/>
    <n v="0.14000000000000001"/>
    <n v="0.78"/>
    <n v="0.27"/>
    <n v="0.5"/>
    <n v="0.28000000000000003"/>
    <n v="0.13"/>
    <n v="0.63"/>
    <n v="0.05"/>
    <n v="0.75"/>
    <x v="1"/>
    <x v="1"/>
    <x v="0"/>
    <x v="0"/>
    <n v="4.05"/>
  </r>
  <r>
    <x v="18"/>
    <n v="119678"/>
    <n v="24"/>
    <s v="High School"/>
    <n v="0"/>
    <n v="1.01"/>
    <n v="0.06"/>
    <s v="Low"/>
    <n v="0.28000000000000003"/>
    <n v="0.71"/>
    <n v="0.06"/>
    <n v="0.84"/>
    <n v="0"/>
    <n v="0.25"/>
    <n v="0.74"/>
    <n v="0.32"/>
    <n v="0.1"/>
    <n v="0.36"/>
    <x v="1"/>
    <x v="0"/>
    <x v="13"/>
    <x v="3"/>
    <n v="3.6599999999999997"/>
  </r>
  <r>
    <x v="10"/>
    <n v="62402"/>
    <n v="8"/>
    <s v="Master's"/>
    <n v="0.84"/>
    <n v="0.81"/>
    <n v="0.62"/>
    <s v="Medium"/>
    <n v="0.89"/>
    <n v="0.43"/>
    <n v="0.91"/>
    <n v="0.38"/>
    <n v="0.96"/>
    <n v="0.09"/>
    <n v="0.69"/>
    <n v="0.49"/>
    <n v="0.39"/>
    <n v="0.63"/>
    <x v="0"/>
    <x v="3"/>
    <x v="9"/>
    <x v="1"/>
    <n v="5.8599999999999994"/>
  </r>
  <r>
    <x v="6"/>
    <n v="53478"/>
    <n v="9"/>
    <s v="Bachelor's"/>
    <n v="0.14000000000000001"/>
    <n v="0.75"/>
    <n v="0.65"/>
    <s v="Medium"/>
    <n v="0.18"/>
    <n v="0.28000000000000003"/>
    <n v="0.13"/>
    <n v="0.68"/>
    <n v="0.94"/>
    <n v="0.27"/>
    <n v="0.48"/>
    <n v="0.63"/>
    <n v="1"/>
    <n v="0.1"/>
    <x v="0"/>
    <x v="3"/>
    <x v="5"/>
    <x v="0"/>
    <n v="4.6899999999999995"/>
  </r>
  <r>
    <x v="11"/>
    <n v="52005"/>
    <n v="15"/>
    <s v="Bachelor's"/>
    <n v="0.39"/>
    <n v="1.37"/>
    <n v="0.49"/>
    <s v="Medium"/>
    <n v="0.11"/>
    <n v="0.63"/>
    <n v="0.77"/>
    <n v="0"/>
    <n v="0.86"/>
    <n v="0.19"/>
    <n v="0.55000000000000004"/>
    <n v="0.42"/>
    <n v="0.72"/>
    <n v="0.37"/>
    <x v="0"/>
    <x v="1"/>
    <x v="10"/>
    <x v="2"/>
    <n v="4.62"/>
  </r>
  <r>
    <x v="0"/>
    <n v="82389"/>
    <n v="10"/>
    <s v="Bachelor's"/>
    <n v="0.73"/>
    <n v="1.1499999999999999"/>
    <n v="0.9"/>
    <s v="High"/>
    <n v="0.75"/>
    <n v="0.04"/>
    <n v="0.39"/>
    <n v="0.93"/>
    <n v="0.13"/>
    <n v="0.74"/>
    <n v="0.97"/>
    <n v="0.05"/>
    <n v="0.68"/>
    <n v="0.47"/>
    <x v="0"/>
    <x v="3"/>
    <x v="0"/>
    <x v="0"/>
    <n v="5.1499999999999995"/>
  </r>
  <r>
    <x v="17"/>
    <n v="84336"/>
    <n v="3"/>
    <s v="High School"/>
    <n v="0.09"/>
    <n v="0.54"/>
    <n v="0.56999999999999995"/>
    <s v="Medium"/>
    <n v="0.82"/>
    <n v="0.78"/>
    <n v="0.54"/>
    <n v="0.1"/>
    <n v="0.69"/>
    <n v="0.24"/>
    <n v="0.91"/>
    <n v="0.84"/>
    <n v="0.71"/>
    <n v="0.95"/>
    <x v="0"/>
    <x v="4"/>
    <x v="15"/>
    <x v="0"/>
    <n v="6.58"/>
  </r>
  <r>
    <x v="4"/>
    <n v="112594"/>
    <n v="24"/>
    <s v="High School"/>
    <n v="0.74"/>
    <n v="0.83"/>
    <n v="0.66"/>
    <s v="Medium"/>
    <n v="0.27"/>
    <n v="0.72"/>
    <n v="0.88"/>
    <n v="0.04"/>
    <n v="0.4"/>
    <n v="0.76"/>
    <n v="0.45"/>
    <n v="0.27"/>
    <n v="0.22"/>
    <n v="0.13"/>
    <x v="1"/>
    <x v="0"/>
    <x v="4"/>
    <x v="2"/>
    <n v="4.1400000000000006"/>
  </r>
  <r>
    <x v="0"/>
    <n v="85243"/>
    <n v="26"/>
    <s v="Bachelor's"/>
    <n v="0.57999999999999996"/>
    <n v="0.57999999999999996"/>
    <n v="0.8"/>
    <s v="High"/>
    <n v="0.37"/>
    <n v="0.18"/>
    <n v="0.44"/>
    <n v="0.33"/>
    <n v="0.34"/>
    <n v="0.74"/>
    <n v="0.22"/>
    <n v="0.64"/>
    <n v="0.56999999999999995"/>
    <n v="0.56999999999999995"/>
    <x v="0"/>
    <x v="0"/>
    <x v="0"/>
    <x v="0"/>
    <n v="4.4000000000000004"/>
  </r>
  <r>
    <x v="10"/>
    <n v="85668"/>
    <n v="3"/>
    <s v="Master's"/>
    <n v="0.55000000000000004"/>
    <n v="1.38"/>
    <n v="0.56999999999999995"/>
    <s v="Medium"/>
    <n v="0.55000000000000004"/>
    <n v="0.83"/>
    <n v="0.61"/>
    <n v="0.28999999999999998"/>
    <n v="0.21"/>
    <n v="0.15"/>
    <n v="0.9"/>
    <n v="0.71"/>
    <n v="0.94"/>
    <n v="0.6"/>
    <x v="0"/>
    <x v="4"/>
    <x v="9"/>
    <x v="1"/>
    <n v="5.7899999999999991"/>
  </r>
  <r>
    <x v="3"/>
    <n v="82428"/>
    <n v="14"/>
    <s v="Bachelor's"/>
    <n v="0.06"/>
    <n v="1.17"/>
    <n v="0.53"/>
    <s v="Medium"/>
    <n v="0.99"/>
    <n v="0.24"/>
    <n v="0.53"/>
    <n v="0.65"/>
    <n v="0.64"/>
    <n v="0.56000000000000005"/>
    <n v="0.78"/>
    <n v="0.2"/>
    <n v="0.73"/>
    <n v="0.62"/>
    <x v="0"/>
    <x v="1"/>
    <x v="3"/>
    <x v="1"/>
    <n v="5.94"/>
  </r>
  <r>
    <x v="12"/>
    <n v="107240"/>
    <n v="25"/>
    <s v="Bachelor's"/>
    <n v="0.85"/>
    <n v="0.82"/>
    <n v="0.41"/>
    <s v="Medium"/>
    <n v="0.98"/>
    <n v="0.53"/>
    <n v="0.91"/>
    <n v="0.16"/>
    <n v="0.64"/>
    <n v="0.81"/>
    <n v="0.95"/>
    <n v="0.34"/>
    <n v="0.72"/>
    <n v="0.54"/>
    <x v="1"/>
    <x v="0"/>
    <x v="3"/>
    <x v="1"/>
    <n v="6.58"/>
  </r>
  <r>
    <x v="10"/>
    <n v="120270"/>
    <n v="8"/>
    <s v="Master's"/>
    <n v="0.69"/>
    <n v="1.19"/>
    <n v="0.67"/>
    <s v="Medium"/>
    <n v="0.5"/>
    <n v="0.23"/>
    <n v="0.04"/>
    <n v="0.42"/>
    <n v="0.3"/>
    <n v="0.76"/>
    <n v="0.35"/>
    <n v="0.95"/>
    <n v="0.96"/>
    <n v="0.62"/>
    <x v="1"/>
    <x v="3"/>
    <x v="9"/>
    <x v="1"/>
    <n v="5.13"/>
  </r>
  <r>
    <x v="5"/>
    <n v="74605"/>
    <n v="21"/>
    <s v="Master's"/>
    <n v="0.76"/>
    <n v="1.05"/>
    <n v="0.1"/>
    <s v="Low"/>
    <n v="0.46"/>
    <n v="0.56000000000000005"/>
    <n v="0.86"/>
    <n v="0.48"/>
    <n v="0.9"/>
    <n v="0.67"/>
    <n v="0.14000000000000001"/>
    <n v="0.99"/>
    <n v="0.53"/>
    <n v="0.39"/>
    <x v="0"/>
    <x v="0"/>
    <x v="3"/>
    <x v="1"/>
    <n v="5.9799999999999995"/>
  </r>
  <r>
    <x v="10"/>
    <n v="140059"/>
    <n v="5"/>
    <s v="Bachelor's"/>
    <n v="0.11"/>
    <n v="1.1399999999999999"/>
    <n v="0.5"/>
    <s v="Medium"/>
    <n v="0.41"/>
    <n v="0.95"/>
    <n v="0.52"/>
    <n v="0.22"/>
    <n v="0.46"/>
    <n v="0.92"/>
    <n v="0.18"/>
    <n v="0.21"/>
    <n v="0.01"/>
    <n v="0.01"/>
    <x v="1"/>
    <x v="4"/>
    <x v="9"/>
    <x v="1"/>
    <n v="3.8899999999999997"/>
  </r>
  <r>
    <x v="6"/>
    <n v="96155"/>
    <n v="18"/>
    <s v="Bachelor's"/>
    <n v="0.73"/>
    <n v="0.86"/>
    <n v="0.57999999999999996"/>
    <s v="Medium"/>
    <n v="0.4"/>
    <n v="0.95"/>
    <n v="0.97"/>
    <n v="0.39"/>
    <n v="0.85"/>
    <n v="0.77"/>
    <n v="0.31"/>
    <n v="0.23"/>
    <n v="0.46"/>
    <n v="0.78"/>
    <x v="0"/>
    <x v="1"/>
    <x v="5"/>
    <x v="0"/>
    <n v="6.11"/>
  </r>
  <r>
    <x v="2"/>
    <n v="131971"/>
    <n v="23"/>
    <s v="Master's"/>
    <n v="0.76"/>
    <n v="1.36"/>
    <n v="0.85"/>
    <s v="High"/>
    <n v="0.84"/>
    <n v="0.78"/>
    <n v="0.38"/>
    <n v="0.55000000000000004"/>
    <n v="0.8"/>
    <n v="0.05"/>
    <n v="0.81"/>
    <n v="0.18"/>
    <n v="0.51"/>
    <n v="0.81"/>
    <x v="1"/>
    <x v="0"/>
    <x v="2"/>
    <x v="0"/>
    <n v="5.7099999999999991"/>
  </r>
  <r>
    <x v="7"/>
    <n v="57413"/>
    <n v="4"/>
    <s v="High School"/>
    <n v="0.25"/>
    <n v="0.9"/>
    <n v="0.27"/>
    <s v="Low"/>
    <n v="0"/>
    <n v="0.9"/>
    <n v="0.15"/>
    <n v="0.99"/>
    <n v="0.95"/>
    <n v="0.49"/>
    <n v="0.51"/>
    <n v="0.48"/>
    <n v="0.64"/>
    <n v="0.09"/>
    <x v="0"/>
    <x v="4"/>
    <x v="6"/>
    <x v="3"/>
    <n v="5.2"/>
  </r>
  <r>
    <x v="3"/>
    <n v="138125"/>
    <n v="2"/>
    <s v="Bachelor's"/>
    <n v="0.06"/>
    <n v="0.94"/>
    <n v="0.41"/>
    <s v="Medium"/>
    <n v="0.62"/>
    <n v="0.99"/>
    <n v="0.39"/>
    <n v="0.56999999999999995"/>
    <n v="0.42"/>
    <n v="0.85"/>
    <n v="0.9"/>
    <n v="0.88"/>
    <n v="0.97"/>
    <n v="0.03"/>
    <x v="1"/>
    <x v="2"/>
    <x v="3"/>
    <x v="1"/>
    <n v="6.62"/>
  </r>
  <r>
    <x v="8"/>
    <n v="42602"/>
    <n v="10"/>
    <s v="PhD"/>
    <n v="0.75"/>
    <n v="0.73"/>
    <n v="0.68"/>
    <s v="Medium"/>
    <n v="0.15"/>
    <n v="0.68"/>
    <n v="0.22"/>
    <n v="0.43"/>
    <n v="0.72"/>
    <n v="0.56000000000000005"/>
    <n v="0.43"/>
    <n v="0.33"/>
    <n v="0.84"/>
    <n v="0.14000000000000001"/>
    <x v="0"/>
    <x v="3"/>
    <x v="7"/>
    <x v="2"/>
    <n v="4.5"/>
  </r>
  <r>
    <x v="1"/>
    <n v="110070"/>
    <n v="14"/>
    <s v="Master's"/>
    <n v="0.9"/>
    <n v="1.35"/>
    <n v="0.15"/>
    <s v="Low"/>
    <n v="0.76"/>
    <n v="0.82"/>
    <n v="0.89"/>
    <n v="0.54"/>
    <n v="0.2"/>
    <n v="0.26"/>
    <n v="0.3"/>
    <n v="0.59"/>
    <n v="0.03"/>
    <n v="0.64"/>
    <x v="1"/>
    <x v="1"/>
    <x v="1"/>
    <x v="1"/>
    <n v="5.03"/>
  </r>
  <r>
    <x v="10"/>
    <n v="50954"/>
    <n v="3"/>
    <s v="Master's"/>
    <n v="0.3"/>
    <n v="1.38"/>
    <n v="0.48"/>
    <s v="Medium"/>
    <n v="0.1"/>
    <n v="0.83"/>
    <n v="0.05"/>
    <n v="0.73"/>
    <n v="0.77"/>
    <n v="0.35"/>
    <n v="0.82"/>
    <n v="0.52"/>
    <n v="0.46"/>
    <n v="0.05"/>
    <x v="0"/>
    <x v="4"/>
    <x v="9"/>
    <x v="1"/>
    <n v="4.68"/>
  </r>
  <r>
    <x v="9"/>
    <n v="118691"/>
    <n v="22"/>
    <s v="PhD"/>
    <n v="0.93"/>
    <n v="0.89"/>
    <n v="0.84"/>
    <s v="High"/>
    <n v="0.53"/>
    <n v="0.59"/>
    <n v="0.06"/>
    <n v="0.36"/>
    <n v="0.72"/>
    <n v="0.2"/>
    <n v="0.2"/>
    <n v="0.01"/>
    <n v="0.44"/>
    <n v="0.88"/>
    <x v="1"/>
    <x v="0"/>
    <x v="8"/>
    <x v="0"/>
    <n v="3.9899999999999998"/>
  </r>
  <r>
    <x v="11"/>
    <n v="120453"/>
    <n v="14"/>
    <s v="Bachelor's"/>
    <n v="0.19"/>
    <n v="0.81"/>
    <n v="0.59"/>
    <s v="Medium"/>
    <n v="0.64"/>
    <n v="0.42"/>
    <n v="0.76"/>
    <n v="0.61"/>
    <n v="0.9"/>
    <n v="0.82"/>
    <n v="0.25"/>
    <n v="0.27"/>
    <n v="0.13"/>
    <n v="0.34"/>
    <x v="1"/>
    <x v="1"/>
    <x v="10"/>
    <x v="2"/>
    <n v="5.14"/>
  </r>
  <r>
    <x v="3"/>
    <n v="37214"/>
    <n v="21"/>
    <s v="PhD"/>
    <n v="0.41"/>
    <n v="0.72"/>
    <n v="0.6"/>
    <s v="Medium"/>
    <n v="0.54"/>
    <n v="0.15"/>
    <n v="0.38"/>
    <n v="0.41"/>
    <n v="0.75"/>
    <n v="0.02"/>
    <n v="0.27"/>
    <n v="0.52"/>
    <n v="0.27"/>
    <n v="0.63"/>
    <x v="0"/>
    <x v="0"/>
    <x v="3"/>
    <x v="1"/>
    <n v="3.94"/>
  </r>
  <r>
    <x v="1"/>
    <n v="139269"/>
    <n v="24"/>
    <s v="High School"/>
    <n v="0.36"/>
    <n v="1.45"/>
    <n v="0.21"/>
    <s v="Low"/>
    <n v="0.13"/>
    <n v="0.56000000000000005"/>
    <n v="0.78"/>
    <n v="0.71"/>
    <n v="0.17"/>
    <n v="0.97"/>
    <n v="0.45"/>
    <n v="0.16"/>
    <n v="0.18"/>
    <n v="0.1"/>
    <x v="1"/>
    <x v="0"/>
    <x v="1"/>
    <x v="1"/>
    <n v="4.21"/>
  </r>
  <r>
    <x v="2"/>
    <n v="119285"/>
    <n v="0"/>
    <s v="PhD"/>
    <n v="0.12"/>
    <n v="0.63"/>
    <n v="0.91"/>
    <s v="High"/>
    <n v="0.34"/>
    <n v="0.03"/>
    <n v="0.05"/>
    <n v="0.14000000000000001"/>
    <n v="0.21"/>
    <n v="0.67"/>
    <n v="0.16"/>
    <n v="0.12"/>
    <n v="0.76"/>
    <n v="0.67"/>
    <x v="1"/>
    <x v="2"/>
    <x v="2"/>
    <x v="0"/>
    <n v="3.1499999999999995"/>
  </r>
  <r>
    <x v="1"/>
    <n v="122268"/>
    <n v="22"/>
    <s v="Bachelor's"/>
    <n v="0.55000000000000004"/>
    <n v="0.81"/>
    <n v="0.17"/>
    <s v="Low"/>
    <n v="0.51"/>
    <n v="0.39"/>
    <n v="0.91"/>
    <n v="0.02"/>
    <n v="0.78"/>
    <n v="0.12"/>
    <n v="0.8"/>
    <n v="0.62"/>
    <n v="0.84"/>
    <n v="0.1"/>
    <x v="1"/>
    <x v="0"/>
    <x v="1"/>
    <x v="1"/>
    <n v="5.09"/>
  </r>
  <r>
    <x v="9"/>
    <n v="118791"/>
    <n v="26"/>
    <s v="Bachelor's"/>
    <n v="0.5"/>
    <n v="1.21"/>
    <n v="0.83"/>
    <s v="High"/>
    <n v="0.54"/>
    <n v="0.43"/>
    <n v="0.31"/>
    <n v="0.48"/>
    <n v="0.12"/>
    <n v="0.96"/>
    <n v="0.71"/>
    <n v="0.95"/>
    <n v="0.23"/>
    <n v="0.88"/>
    <x v="1"/>
    <x v="0"/>
    <x v="8"/>
    <x v="0"/>
    <n v="5.61"/>
  </r>
  <r>
    <x v="9"/>
    <n v="86408"/>
    <n v="19"/>
    <s v="High School"/>
    <n v="0.68"/>
    <n v="1.1299999999999999"/>
    <n v="0.78"/>
    <s v="High"/>
    <n v="0.82"/>
    <n v="0.5"/>
    <n v="7.0000000000000007E-2"/>
    <n v="0.31"/>
    <n v="0.94"/>
    <n v="0.85"/>
    <n v="0.98"/>
    <n v="0.63"/>
    <n v="0.25"/>
    <n v="0.16"/>
    <x v="0"/>
    <x v="1"/>
    <x v="8"/>
    <x v="0"/>
    <n v="5.51"/>
  </r>
  <r>
    <x v="4"/>
    <n v="136464"/>
    <n v="16"/>
    <s v="PhD"/>
    <n v="0.02"/>
    <n v="0.89"/>
    <n v="0.38"/>
    <s v="Medium"/>
    <n v="0.41"/>
    <n v="0.93"/>
    <n v="0.43"/>
    <n v="0.88"/>
    <n v="0.61"/>
    <n v="0.25"/>
    <n v="0.36"/>
    <n v="0.08"/>
    <n v="0.33"/>
    <n v="0.68"/>
    <x v="1"/>
    <x v="1"/>
    <x v="4"/>
    <x v="2"/>
    <n v="4.9599999999999991"/>
  </r>
  <r>
    <x v="13"/>
    <n v="56049"/>
    <n v="29"/>
    <s v="Bachelor's"/>
    <n v="0.37"/>
    <n v="1.44"/>
    <n v="0.56000000000000005"/>
    <s v="Medium"/>
    <n v="0.67"/>
    <n v="0.63"/>
    <n v="0.2"/>
    <n v="0.42"/>
    <n v="0.75"/>
    <n v="0.1"/>
    <n v="0.28000000000000003"/>
    <n v="0.28000000000000003"/>
    <n v="0.43"/>
    <n v="0.98"/>
    <x v="0"/>
    <x v="0"/>
    <x v="11"/>
    <x v="1"/>
    <n v="4.74"/>
  </r>
  <r>
    <x v="13"/>
    <n v="84845"/>
    <n v="28"/>
    <s v="PhD"/>
    <n v="0.98"/>
    <n v="0.6"/>
    <n v="0.52"/>
    <s v="Medium"/>
    <n v="0.98"/>
    <n v="0.56000000000000005"/>
    <n v="0.19"/>
    <n v="0.57999999999999996"/>
    <n v="0.2"/>
    <n v="0.52"/>
    <n v="7.0000000000000007E-2"/>
    <n v="0.61"/>
    <n v="0.52"/>
    <n v="0.74"/>
    <x v="0"/>
    <x v="0"/>
    <x v="11"/>
    <x v="1"/>
    <n v="4.9700000000000006"/>
  </r>
  <r>
    <x v="13"/>
    <n v="133937"/>
    <n v="27"/>
    <s v="Master's"/>
    <n v="0.55000000000000004"/>
    <n v="1.19"/>
    <n v="0.36"/>
    <s v="Medium"/>
    <n v="0.6"/>
    <n v="0.17"/>
    <n v="0.93"/>
    <n v="7.0000000000000007E-2"/>
    <n v="0.43"/>
    <n v="0.7"/>
    <n v="0.46"/>
    <n v="0.09"/>
    <n v="0.55000000000000004"/>
    <n v="0.64"/>
    <x v="1"/>
    <x v="0"/>
    <x v="11"/>
    <x v="1"/>
    <n v="4.6399999999999997"/>
  </r>
  <r>
    <x v="5"/>
    <n v="143557"/>
    <n v="2"/>
    <s v="High School"/>
    <n v="0.37"/>
    <n v="1.06"/>
    <n v="0.16"/>
    <s v="Low"/>
    <n v="0.67"/>
    <n v="0.57999999999999996"/>
    <n v="0.53"/>
    <n v="0.25"/>
    <n v="0"/>
    <n v="0.17"/>
    <n v="0.12"/>
    <n v="0.45"/>
    <n v="0.61"/>
    <n v="0.21"/>
    <x v="1"/>
    <x v="2"/>
    <x v="3"/>
    <x v="1"/>
    <n v="3.5900000000000003"/>
  </r>
  <r>
    <x v="12"/>
    <n v="32994"/>
    <n v="15"/>
    <s v="PhD"/>
    <n v="0.01"/>
    <n v="1.27"/>
    <n v="0.55000000000000004"/>
    <s v="Medium"/>
    <n v="0.37"/>
    <n v="0.05"/>
    <n v="0.63"/>
    <n v="0.39"/>
    <n v="0.94"/>
    <n v="0.54"/>
    <n v="0.94"/>
    <n v="0.22"/>
    <n v="0.73"/>
    <n v="0.62"/>
    <x v="0"/>
    <x v="1"/>
    <x v="3"/>
    <x v="1"/>
    <n v="5.4300000000000006"/>
  </r>
  <r>
    <x v="16"/>
    <n v="54351"/>
    <n v="5"/>
    <s v="PhD"/>
    <n v="0.98"/>
    <n v="0.6"/>
    <n v="0.7"/>
    <s v="Medium"/>
    <n v="0.43"/>
    <n v="0.09"/>
    <n v="0.75"/>
    <n v="0.91"/>
    <n v="0.43"/>
    <n v="0.26"/>
    <n v="0.43"/>
    <n v="0.72"/>
    <n v="0.01"/>
    <n v="0.59"/>
    <x v="0"/>
    <x v="4"/>
    <x v="14"/>
    <x v="0"/>
    <n v="4.62"/>
  </r>
  <r>
    <x v="7"/>
    <n v="74816"/>
    <n v="10"/>
    <s v="Master's"/>
    <n v="0.64"/>
    <n v="0.74"/>
    <n v="0.23"/>
    <s v="Low"/>
    <n v="0.09"/>
    <n v="0.2"/>
    <n v="0.88"/>
    <n v="0.74"/>
    <n v="0.01"/>
    <n v="0.25"/>
    <n v="0.21"/>
    <n v="0.27"/>
    <n v="0.25"/>
    <n v="0.06"/>
    <x v="0"/>
    <x v="3"/>
    <x v="6"/>
    <x v="3"/>
    <n v="2.96"/>
  </r>
  <r>
    <x v="4"/>
    <n v="103788"/>
    <n v="17"/>
    <s v="Bachelor's"/>
    <n v="0.73"/>
    <n v="1.1100000000000001"/>
    <n v="0.56999999999999995"/>
    <s v="Medium"/>
    <n v="0.08"/>
    <n v="0.95"/>
    <n v="0.84"/>
    <n v="0.81"/>
    <n v="0.82"/>
    <n v="0.93"/>
    <n v="0.54"/>
    <n v="0.2"/>
    <n v="0.62"/>
    <n v="0.74"/>
    <x v="1"/>
    <x v="1"/>
    <x v="4"/>
    <x v="2"/>
    <n v="6.53"/>
  </r>
  <r>
    <x v="7"/>
    <n v="40103"/>
    <n v="26"/>
    <s v="Bachelor's"/>
    <n v="0.52"/>
    <n v="0.56999999999999995"/>
    <n v="0.14000000000000001"/>
    <s v="Low"/>
    <n v="0.92"/>
    <n v="0.57999999999999996"/>
    <n v="0.54"/>
    <n v="0.27"/>
    <n v="0.37"/>
    <n v="0.9"/>
    <n v="0.67"/>
    <n v="0.79"/>
    <n v="0.45"/>
    <n v="0.63"/>
    <x v="0"/>
    <x v="0"/>
    <x v="6"/>
    <x v="3"/>
    <n v="6.12"/>
  </r>
  <r>
    <x v="19"/>
    <n v="34458"/>
    <n v="26"/>
    <s v="High School"/>
    <n v="0.71"/>
    <n v="0.93"/>
    <n v="0.48"/>
    <s v="Medium"/>
    <n v="0.65"/>
    <n v="0.94"/>
    <n v="0.06"/>
    <n v="0.82"/>
    <n v="0.28999999999999998"/>
    <n v="0.44"/>
    <n v="0.02"/>
    <n v="0.3"/>
    <n v="0.5"/>
    <n v="0.06"/>
    <x v="0"/>
    <x v="0"/>
    <x v="16"/>
    <x v="2"/>
    <n v="4.0799999999999992"/>
  </r>
  <r>
    <x v="2"/>
    <n v="59493"/>
    <n v="23"/>
    <s v="Bachelor's"/>
    <n v="0.93"/>
    <n v="0.61"/>
    <n v="0.89"/>
    <s v="High"/>
    <n v="0.41"/>
    <n v="0.66"/>
    <n v="0.26"/>
    <n v="0.16"/>
    <n v="0.16"/>
    <n v="7.0000000000000007E-2"/>
    <n v="0.19"/>
    <n v="0.66"/>
    <n v="0.88"/>
    <n v="0.81"/>
    <x v="0"/>
    <x v="0"/>
    <x v="2"/>
    <x v="0"/>
    <n v="4.26"/>
  </r>
  <r>
    <x v="12"/>
    <n v="93059"/>
    <n v="18"/>
    <s v="High School"/>
    <n v="0.11"/>
    <n v="0.79"/>
    <n v="0.42"/>
    <s v="Medium"/>
    <n v="0.25"/>
    <n v="0.52"/>
    <n v="0.54"/>
    <n v="0.36"/>
    <n v="0.35"/>
    <n v="0.83"/>
    <n v="0.79"/>
    <n v="0.31"/>
    <n v="0.91"/>
    <n v="0.95"/>
    <x v="0"/>
    <x v="1"/>
    <x v="3"/>
    <x v="1"/>
    <n v="5.8100000000000005"/>
  </r>
  <r>
    <x v="13"/>
    <n v="121683"/>
    <n v="13"/>
    <s v="PhD"/>
    <n v="0.35"/>
    <n v="1.01"/>
    <n v="0.68"/>
    <s v="Medium"/>
    <n v="0.88"/>
    <n v="0.1"/>
    <n v="0.39"/>
    <n v="0.55000000000000004"/>
    <n v="0.5"/>
    <n v="0.19"/>
    <n v="0.86"/>
    <n v="0.68"/>
    <n v="0.84"/>
    <n v="0.86"/>
    <x v="1"/>
    <x v="1"/>
    <x v="11"/>
    <x v="1"/>
    <n v="5.85"/>
  </r>
  <r>
    <x v="11"/>
    <n v="46322"/>
    <n v="29"/>
    <s v="PhD"/>
    <n v="0.44"/>
    <n v="1.1100000000000001"/>
    <n v="0.36"/>
    <s v="Medium"/>
    <n v="0.67"/>
    <n v="0.18"/>
    <n v="0.69"/>
    <n v="0.23"/>
    <n v="0.12"/>
    <n v="0.17"/>
    <n v="0"/>
    <n v="0.72"/>
    <n v="0.73"/>
    <n v="0.51"/>
    <x v="0"/>
    <x v="0"/>
    <x v="10"/>
    <x v="2"/>
    <n v="4.0200000000000005"/>
  </r>
  <r>
    <x v="3"/>
    <n v="100293"/>
    <n v="21"/>
    <s v="Bachelor's"/>
    <n v="0.08"/>
    <n v="0.52"/>
    <n v="0.37"/>
    <s v="Medium"/>
    <n v="0.89"/>
    <n v="0.24"/>
    <n v="0.35"/>
    <n v="0.11"/>
    <n v="0.22"/>
    <n v="0.52"/>
    <n v="0.61"/>
    <n v="0.25"/>
    <n v="0.06"/>
    <n v="0.39"/>
    <x v="1"/>
    <x v="0"/>
    <x v="3"/>
    <x v="1"/>
    <n v="3.64"/>
  </r>
  <r>
    <x v="16"/>
    <n v="79298"/>
    <n v="21"/>
    <s v="Bachelor's"/>
    <n v="0.22"/>
    <n v="1.46"/>
    <n v="0.85"/>
    <s v="High"/>
    <n v="0.56000000000000005"/>
    <n v="0.42"/>
    <n v="0.43"/>
    <n v="0.54"/>
    <n v="0.7"/>
    <n v="0.7"/>
    <n v="0.17"/>
    <n v="0.5"/>
    <n v="0.41"/>
    <n v="0.87"/>
    <x v="0"/>
    <x v="0"/>
    <x v="14"/>
    <x v="0"/>
    <n v="5.3"/>
  </r>
  <r>
    <x v="2"/>
    <n v="73937"/>
    <n v="28"/>
    <s v="PhD"/>
    <n v="0.53"/>
    <n v="0.62"/>
    <n v="0.85"/>
    <s v="High"/>
    <n v="0.12"/>
    <n v="0.34"/>
    <n v="0.14000000000000001"/>
    <n v="0.69"/>
    <n v="0.21"/>
    <n v="0.39"/>
    <n v="0.9"/>
    <n v="0.2"/>
    <n v="0.51"/>
    <n v="0.42"/>
    <x v="0"/>
    <x v="0"/>
    <x v="2"/>
    <x v="0"/>
    <n v="3.92"/>
  </r>
  <r>
    <x v="11"/>
    <n v="146464"/>
    <n v="29"/>
    <s v="High School"/>
    <n v="0.79"/>
    <n v="0.56999999999999995"/>
    <n v="0.49"/>
    <s v="Medium"/>
    <n v="0.56000000000000005"/>
    <n v="0.63"/>
    <n v="0.69"/>
    <n v="0.25"/>
    <n v="0.01"/>
    <n v="0.72"/>
    <n v="0.54"/>
    <n v="0.84"/>
    <n v="0.82"/>
    <n v="0.84"/>
    <x v="1"/>
    <x v="0"/>
    <x v="10"/>
    <x v="2"/>
    <n v="5.8999999999999995"/>
  </r>
  <r>
    <x v="14"/>
    <n v="106274"/>
    <n v="11"/>
    <s v="High School"/>
    <n v="0.33"/>
    <n v="1.29"/>
    <n v="0.81"/>
    <s v="High"/>
    <n v="0.18"/>
    <n v="0.85"/>
    <n v="0.88"/>
    <n v="0.47"/>
    <n v="0.08"/>
    <n v="0.39"/>
    <n v="0.8"/>
    <n v="0.9"/>
    <n v="0.2"/>
    <n v="7.0000000000000007E-2"/>
    <x v="1"/>
    <x v="1"/>
    <x v="12"/>
    <x v="0"/>
    <n v="4.8200000000000012"/>
  </r>
  <r>
    <x v="17"/>
    <n v="32581"/>
    <n v="5"/>
    <s v="PhD"/>
    <n v="0.39"/>
    <n v="1.04"/>
    <n v="0.69"/>
    <s v="Medium"/>
    <n v="7.0000000000000007E-2"/>
    <n v="0.65"/>
    <n v="7.0000000000000007E-2"/>
    <n v="0.38"/>
    <n v="0.8"/>
    <n v="0.43"/>
    <n v="1"/>
    <n v="0.56000000000000005"/>
    <n v="0.32"/>
    <n v="0.22"/>
    <x v="0"/>
    <x v="4"/>
    <x v="15"/>
    <x v="0"/>
    <n v="4.5"/>
  </r>
  <r>
    <x v="16"/>
    <n v="142309"/>
    <n v="13"/>
    <s v="Master's"/>
    <n v="0.37"/>
    <n v="0.56999999999999995"/>
    <n v="0.79"/>
    <s v="High"/>
    <n v="0.46"/>
    <n v="0.72"/>
    <n v="0.66"/>
    <n v="0.71"/>
    <n v="0.01"/>
    <n v="0.22"/>
    <n v="0.66"/>
    <n v="0.48"/>
    <n v="0.01"/>
    <n v="0.8"/>
    <x v="1"/>
    <x v="1"/>
    <x v="14"/>
    <x v="0"/>
    <n v="4.7299999999999995"/>
  </r>
  <r>
    <x v="19"/>
    <n v="85612"/>
    <n v="23"/>
    <s v="High School"/>
    <n v="0.55000000000000004"/>
    <n v="0.56999999999999995"/>
    <n v="0.61"/>
    <s v="Medium"/>
    <n v="0.57999999999999996"/>
    <n v="0.78"/>
    <n v="0.75"/>
    <n v="0.8"/>
    <n v="0.52"/>
    <n v="0.14000000000000001"/>
    <n v="0.67"/>
    <n v="0.62"/>
    <n v="0.74"/>
    <n v="0.17"/>
    <x v="0"/>
    <x v="0"/>
    <x v="16"/>
    <x v="2"/>
    <n v="5.7700000000000005"/>
  </r>
  <r>
    <x v="16"/>
    <n v="65710"/>
    <n v="27"/>
    <s v="Bachelor's"/>
    <n v="0.39"/>
    <n v="0.66"/>
    <n v="0.76"/>
    <s v="High"/>
    <n v="0.61"/>
    <n v="0.43"/>
    <n v="0.77"/>
    <n v="0.85"/>
    <n v="0.54"/>
    <n v="0.76"/>
    <n v="0.31"/>
    <n v="0.41"/>
    <n v="0.71"/>
    <n v="0.39"/>
    <x v="0"/>
    <x v="0"/>
    <x v="14"/>
    <x v="0"/>
    <n v="5.7799999999999994"/>
  </r>
  <r>
    <x v="0"/>
    <n v="46999"/>
    <n v="26"/>
    <s v="Master's"/>
    <n v="0.19"/>
    <n v="1.1000000000000001"/>
    <n v="0.92"/>
    <s v="High"/>
    <n v="0.87"/>
    <n v="0.72"/>
    <n v="0.75"/>
    <n v="0.56000000000000005"/>
    <n v="0.57999999999999996"/>
    <n v="0.13"/>
    <n v="0.44"/>
    <n v="0.45"/>
    <n v="0.96"/>
    <n v="0.43"/>
    <x v="0"/>
    <x v="0"/>
    <x v="0"/>
    <x v="0"/>
    <n v="5.89"/>
  </r>
  <r>
    <x v="9"/>
    <n v="142701"/>
    <n v="5"/>
    <s v="PhD"/>
    <n v="0.53"/>
    <n v="1.1399999999999999"/>
    <n v="0.89"/>
    <s v="High"/>
    <n v="0.23"/>
    <n v="0.53"/>
    <n v="0.83"/>
    <n v="0.46"/>
    <n v="0.28000000000000003"/>
    <n v="0.65"/>
    <n v="0.82"/>
    <n v="0.06"/>
    <n v="0.78"/>
    <n v="0.82"/>
    <x v="1"/>
    <x v="4"/>
    <x v="8"/>
    <x v="0"/>
    <n v="5.46"/>
  </r>
  <r>
    <x v="7"/>
    <n v="54031"/>
    <n v="22"/>
    <s v="PhD"/>
    <n v="0.98"/>
    <n v="1.29"/>
    <n v="0.24"/>
    <s v="Low"/>
    <n v="0.75"/>
    <n v="0.15"/>
    <n v="0.22"/>
    <n v="0.46"/>
    <n v="0.26"/>
    <n v="0.42"/>
    <n v="0.89"/>
    <n v="0.82"/>
    <n v="0.63"/>
    <n v="0.86"/>
    <x v="0"/>
    <x v="0"/>
    <x v="6"/>
    <x v="3"/>
    <n v="5.4600000000000009"/>
  </r>
  <r>
    <x v="3"/>
    <n v="115679"/>
    <n v="5"/>
    <s v="PhD"/>
    <n v="0.43"/>
    <n v="0.7"/>
    <n v="0.51"/>
    <s v="Medium"/>
    <n v="0.74"/>
    <n v="0.44"/>
    <n v="0.67"/>
    <n v="0.09"/>
    <n v="0.75"/>
    <n v="0.81"/>
    <n v="0.71"/>
    <n v="0.97"/>
    <n v="0.83"/>
    <n v="0.9"/>
    <x v="1"/>
    <x v="4"/>
    <x v="3"/>
    <x v="1"/>
    <n v="6.910000000000001"/>
  </r>
  <r>
    <x v="6"/>
    <n v="63724"/>
    <n v="26"/>
    <s v="PhD"/>
    <n v="0.81"/>
    <n v="1.36"/>
    <n v="0.7"/>
    <s v="Medium"/>
    <n v="0.24"/>
    <n v="0.04"/>
    <n v="0.41"/>
    <n v="0.13"/>
    <n v="0.02"/>
    <n v="0.36"/>
    <n v="0.78"/>
    <n v="0.56999999999999995"/>
    <n v="0.31"/>
    <n v="0.65"/>
    <x v="0"/>
    <x v="0"/>
    <x v="5"/>
    <x v="0"/>
    <n v="3.51"/>
  </r>
  <r>
    <x v="10"/>
    <n v="131154"/>
    <n v="21"/>
    <s v="Master's"/>
    <n v="0.01"/>
    <n v="1.26"/>
    <n v="0.55000000000000004"/>
    <s v="Medium"/>
    <n v="0.76"/>
    <n v="0.04"/>
    <n v="0.84"/>
    <n v="0.62"/>
    <n v="0.56000000000000005"/>
    <n v="0.62"/>
    <n v="0.86"/>
    <n v="0.59"/>
    <n v="0.57999999999999996"/>
    <n v="0.99"/>
    <x v="1"/>
    <x v="0"/>
    <x v="9"/>
    <x v="1"/>
    <n v="6.4600000000000009"/>
  </r>
  <r>
    <x v="6"/>
    <n v="100014"/>
    <n v="18"/>
    <s v="Bachelor's"/>
    <n v="0.44"/>
    <n v="1.21"/>
    <n v="0.46"/>
    <s v="Medium"/>
    <n v="0.23"/>
    <n v="0.6"/>
    <n v="0.93"/>
    <n v="0.93"/>
    <n v="0.34"/>
    <n v="0.53"/>
    <n v="0.21"/>
    <n v="1"/>
    <n v="0.98"/>
    <n v="0.65"/>
    <x v="1"/>
    <x v="1"/>
    <x v="5"/>
    <x v="0"/>
    <n v="6.4"/>
  </r>
  <r>
    <x v="18"/>
    <n v="35232"/>
    <n v="9"/>
    <s v="High School"/>
    <n v="0.72"/>
    <n v="1.0900000000000001"/>
    <n v="0.06"/>
    <s v="Low"/>
    <n v="0.45"/>
    <n v="0.67"/>
    <n v="0.68"/>
    <n v="0.37"/>
    <n v="0.94"/>
    <n v="0.17"/>
    <n v="0.5"/>
    <n v="0.69"/>
    <n v="0.7"/>
    <n v="0.65"/>
    <x v="0"/>
    <x v="3"/>
    <x v="13"/>
    <x v="3"/>
    <n v="5.8200000000000012"/>
  </r>
  <r>
    <x v="13"/>
    <n v="114425"/>
    <n v="21"/>
    <s v="PhD"/>
    <n v="0.16"/>
    <n v="1.1399999999999999"/>
    <n v="0.54"/>
    <s v="Medium"/>
    <n v="0.18"/>
    <n v="0.71"/>
    <n v="0.46"/>
    <n v="0.67"/>
    <n v="0.84"/>
    <n v="0.17"/>
    <n v="0.02"/>
    <n v="0.78"/>
    <n v="0.61"/>
    <n v="0.7"/>
    <x v="1"/>
    <x v="0"/>
    <x v="11"/>
    <x v="1"/>
    <n v="5.1400000000000006"/>
  </r>
  <r>
    <x v="1"/>
    <n v="116795"/>
    <n v="7"/>
    <s v="High School"/>
    <n v="0.8"/>
    <n v="1.46"/>
    <n v="0.18"/>
    <s v="Low"/>
    <n v="0.49"/>
    <n v="0.4"/>
    <n v="0.15"/>
    <n v="0.56999999999999995"/>
    <n v="0.28000000000000003"/>
    <n v="0.92"/>
    <n v="0.57999999999999996"/>
    <n v="0.59"/>
    <n v="0.35"/>
    <n v="0.05"/>
    <x v="1"/>
    <x v="3"/>
    <x v="1"/>
    <x v="1"/>
    <n v="4.38"/>
  </r>
  <r>
    <x v="9"/>
    <n v="53559"/>
    <n v="28"/>
    <s v="Bachelor's"/>
    <n v="0.42"/>
    <n v="0.57999999999999996"/>
    <n v="0.85"/>
    <s v="High"/>
    <n v="0.88"/>
    <n v="0.88"/>
    <n v="0.66"/>
    <n v="0.21"/>
    <n v="0.86"/>
    <n v="0.89"/>
    <n v="0.2"/>
    <n v="0.74"/>
    <n v="0.28999999999999998"/>
    <n v="0.8"/>
    <x v="0"/>
    <x v="0"/>
    <x v="8"/>
    <x v="0"/>
    <n v="6.41"/>
  </r>
  <r>
    <x v="2"/>
    <n v="94418"/>
    <n v="18"/>
    <s v="Master's"/>
    <n v="0.03"/>
    <n v="1.4"/>
    <n v="0.86"/>
    <s v="High"/>
    <n v="0.97"/>
    <n v="0.47"/>
    <n v="0.85"/>
    <n v="0.06"/>
    <n v="0.34"/>
    <n v="7.0000000000000007E-2"/>
    <n v="0.98"/>
    <n v="0.82"/>
    <n v="0.85"/>
    <n v="0.94"/>
    <x v="0"/>
    <x v="1"/>
    <x v="2"/>
    <x v="0"/>
    <n v="6.35"/>
  </r>
  <r>
    <x v="12"/>
    <n v="117954"/>
    <n v="13"/>
    <s v="PhD"/>
    <n v="0.39"/>
    <n v="0.56999999999999995"/>
    <n v="0.38"/>
    <s v="Medium"/>
    <n v="0.23"/>
    <n v="0.47"/>
    <n v="0.27"/>
    <n v="0.1"/>
    <n v="0.17"/>
    <n v="0.15"/>
    <n v="0.97"/>
    <n v="0.76"/>
    <n v="0.97"/>
    <n v="0.44"/>
    <x v="1"/>
    <x v="1"/>
    <x v="3"/>
    <x v="1"/>
    <n v="4.53"/>
  </r>
  <r>
    <x v="6"/>
    <n v="105831"/>
    <n v="22"/>
    <s v="Master's"/>
    <n v="0.8"/>
    <n v="0.83"/>
    <n v="0.42"/>
    <s v="Medium"/>
    <n v="0.23"/>
    <n v="0.13"/>
    <n v="0.26"/>
    <n v="0.36"/>
    <n v="0.67"/>
    <n v="0.06"/>
    <n v="0.21"/>
    <n v="0.81"/>
    <n v="0.15"/>
    <n v="0.34"/>
    <x v="1"/>
    <x v="0"/>
    <x v="5"/>
    <x v="0"/>
    <n v="3.2199999999999998"/>
  </r>
  <r>
    <x v="8"/>
    <n v="48814"/>
    <n v="23"/>
    <s v="Bachelor's"/>
    <n v="0.15"/>
    <n v="0.57999999999999996"/>
    <n v="0.49"/>
    <s v="Medium"/>
    <n v="0.3"/>
    <n v="0.56000000000000005"/>
    <n v="0.8"/>
    <n v="0.14000000000000001"/>
    <n v="0.57999999999999996"/>
    <n v="0.51"/>
    <n v="0.14000000000000001"/>
    <n v="0.62"/>
    <n v="0.27"/>
    <n v="0.49"/>
    <x v="0"/>
    <x v="0"/>
    <x v="7"/>
    <x v="2"/>
    <n v="4.410000000000001"/>
  </r>
  <r>
    <x v="1"/>
    <n v="147904"/>
    <n v="0"/>
    <s v="High School"/>
    <n v="0.46"/>
    <n v="0.81"/>
    <n v="0.26"/>
    <s v="Low"/>
    <n v="0.06"/>
    <n v="0.42"/>
    <n v="0.46"/>
    <n v="0.73"/>
    <n v="0.56999999999999995"/>
    <n v="0.67"/>
    <n v="0.78"/>
    <n v="0.86"/>
    <n v="0.31"/>
    <n v="0.54"/>
    <x v="1"/>
    <x v="2"/>
    <x v="1"/>
    <x v="1"/>
    <n v="5.3999999999999995"/>
  </r>
  <r>
    <x v="17"/>
    <n v="116694"/>
    <n v="12"/>
    <s v="High School"/>
    <n v="0.99"/>
    <n v="1.39"/>
    <n v="0.45"/>
    <s v="Medium"/>
    <n v="0.2"/>
    <n v="0.49"/>
    <n v="0.74"/>
    <n v="0.49"/>
    <n v="0.48"/>
    <n v="0.84"/>
    <n v="0.36"/>
    <n v="0.86"/>
    <n v="0.41"/>
    <n v="0.33"/>
    <x v="1"/>
    <x v="1"/>
    <x v="15"/>
    <x v="0"/>
    <n v="5.2"/>
  </r>
  <r>
    <x v="0"/>
    <n v="74739"/>
    <n v="26"/>
    <s v="High School"/>
    <n v="0.76"/>
    <n v="0.63"/>
    <n v="0.75"/>
    <s v="High"/>
    <n v="0.95"/>
    <n v="0.18"/>
    <n v="0.56999999999999995"/>
    <n v="0.57999999999999996"/>
    <n v="0.49"/>
    <n v="0.64"/>
    <n v="0.23"/>
    <n v="0.55000000000000004"/>
    <n v="0.37"/>
    <n v="0.66"/>
    <x v="0"/>
    <x v="0"/>
    <x v="0"/>
    <x v="0"/>
    <n v="5.22"/>
  </r>
  <r>
    <x v="5"/>
    <n v="110357"/>
    <n v="5"/>
    <s v="High School"/>
    <n v="0.85"/>
    <n v="0.67"/>
    <n v="0.26"/>
    <s v="Low"/>
    <n v="0.49"/>
    <n v="0.41"/>
    <n v="0.9"/>
    <n v="0.6"/>
    <n v="0.57999999999999996"/>
    <n v="0.56000000000000005"/>
    <n v="0.37"/>
    <n v="0.79"/>
    <n v="0.25"/>
    <n v="0.94"/>
    <x v="1"/>
    <x v="4"/>
    <x v="3"/>
    <x v="1"/>
    <n v="5.8900000000000006"/>
  </r>
  <r>
    <x v="11"/>
    <n v="44079"/>
    <n v="26"/>
    <s v="High School"/>
    <n v="0.34"/>
    <n v="1.23"/>
    <n v="0.53"/>
    <s v="Medium"/>
    <n v="0.34"/>
    <n v="0.99"/>
    <n v="0.03"/>
    <n v="0.25"/>
    <n v="0.52"/>
    <n v="0.52"/>
    <n v="0.59"/>
    <n v="0.75"/>
    <n v="0.62"/>
    <n v="0.6"/>
    <x v="0"/>
    <x v="0"/>
    <x v="10"/>
    <x v="2"/>
    <n v="5.2099999999999991"/>
  </r>
  <r>
    <x v="10"/>
    <n v="103648"/>
    <n v="19"/>
    <s v="Bachelor's"/>
    <n v="0.38"/>
    <n v="0.73"/>
    <n v="0.41"/>
    <s v="Medium"/>
    <n v="0.55000000000000004"/>
    <n v="0.2"/>
    <n v="0.28999999999999998"/>
    <n v="0.24"/>
    <n v="0.95"/>
    <n v="0.94"/>
    <n v="0.61"/>
    <n v="0.92"/>
    <n v="0.79"/>
    <n v="0.59"/>
    <x v="1"/>
    <x v="1"/>
    <x v="9"/>
    <x v="1"/>
    <n v="6.08"/>
  </r>
  <r>
    <x v="10"/>
    <n v="143892"/>
    <n v="16"/>
    <s v="Master's"/>
    <n v="0.77"/>
    <n v="1.2"/>
    <n v="0.55000000000000004"/>
    <s v="Medium"/>
    <n v="0.76"/>
    <n v="0.51"/>
    <n v="0.7"/>
    <n v="0.94"/>
    <n v="0.38"/>
    <n v="0.71"/>
    <n v="0.48"/>
    <n v="0.67"/>
    <n v="0.76"/>
    <n v="0.05"/>
    <x v="1"/>
    <x v="1"/>
    <x v="9"/>
    <x v="1"/>
    <n v="5.96"/>
  </r>
  <r>
    <x v="12"/>
    <n v="135296"/>
    <n v="7"/>
    <s v="High School"/>
    <n v="0.23"/>
    <n v="1.17"/>
    <n v="0.49"/>
    <s v="Medium"/>
    <n v="0.77"/>
    <n v="0.12"/>
    <n v="0.63"/>
    <n v="0.28000000000000003"/>
    <n v="0.85"/>
    <n v="0.93"/>
    <n v="1"/>
    <n v="0.8"/>
    <n v="0.75"/>
    <n v="0.22"/>
    <x v="1"/>
    <x v="3"/>
    <x v="3"/>
    <x v="1"/>
    <n v="6.35"/>
  </r>
  <r>
    <x v="14"/>
    <n v="66639"/>
    <n v="14"/>
    <s v="Master's"/>
    <n v="0.47"/>
    <n v="1.27"/>
    <n v="0.93"/>
    <s v="High"/>
    <n v="0.19"/>
    <n v="0.92"/>
    <n v="0.7"/>
    <n v="0.61"/>
    <n v="0.2"/>
    <n v="0.06"/>
    <n v="0.56999999999999995"/>
    <n v="0.65"/>
    <n v="0.21"/>
    <n v="0.56000000000000005"/>
    <x v="0"/>
    <x v="1"/>
    <x v="12"/>
    <x v="0"/>
    <n v="4.67"/>
  </r>
  <r>
    <x v="13"/>
    <n v="105476"/>
    <n v="20"/>
    <s v="Bachelor's"/>
    <n v="0.84"/>
    <n v="1.43"/>
    <n v="0.45"/>
    <s v="Medium"/>
    <n v="0.32"/>
    <n v="0.75"/>
    <n v="0.43"/>
    <n v="0.09"/>
    <n v="0.28000000000000003"/>
    <n v="0.42"/>
    <n v="0.28999999999999998"/>
    <n v="0.33"/>
    <n v="0.28999999999999998"/>
    <n v="0.04"/>
    <x v="1"/>
    <x v="1"/>
    <x v="11"/>
    <x v="1"/>
    <n v="3.24"/>
  </r>
  <r>
    <x v="10"/>
    <n v="71830"/>
    <n v="27"/>
    <s v="Master's"/>
    <n v="0.6"/>
    <n v="1.1499999999999999"/>
    <n v="0.38"/>
    <s v="Medium"/>
    <n v="0.3"/>
    <n v="0.62"/>
    <n v="0.6"/>
    <n v="0.51"/>
    <n v="0.35"/>
    <n v="0.91"/>
    <n v="0.34"/>
    <n v="0.46"/>
    <n v="0.68"/>
    <n v="0.54"/>
    <x v="0"/>
    <x v="0"/>
    <x v="9"/>
    <x v="1"/>
    <n v="5.3100000000000005"/>
  </r>
  <r>
    <x v="3"/>
    <n v="129555"/>
    <n v="22"/>
    <s v="High School"/>
    <n v="0.44"/>
    <n v="1.29"/>
    <n v="0.41"/>
    <s v="Medium"/>
    <n v="0.14000000000000001"/>
    <n v="0.31"/>
    <n v="0.85"/>
    <n v="0.09"/>
    <n v="0.99"/>
    <n v="0.54"/>
    <n v="0.98"/>
    <n v="0.94"/>
    <n v="0.45"/>
    <n v="0.2"/>
    <x v="1"/>
    <x v="0"/>
    <x v="3"/>
    <x v="1"/>
    <n v="5.49"/>
  </r>
  <r>
    <x v="8"/>
    <n v="91576"/>
    <n v="14"/>
    <s v="PhD"/>
    <n v="0.16"/>
    <n v="1.1000000000000001"/>
    <n v="0.36"/>
    <s v="Medium"/>
    <n v="0.97"/>
    <n v="0.45"/>
    <n v="0.5"/>
    <n v="0.25"/>
    <n v="0.47"/>
    <n v="0.66"/>
    <n v="0.75"/>
    <n v="0.75"/>
    <n v="0.57999999999999996"/>
    <n v="0.9"/>
    <x v="0"/>
    <x v="1"/>
    <x v="7"/>
    <x v="2"/>
    <n v="6.28"/>
  </r>
  <r>
    <x v="12"/>
    <n v="137524"/>
    <n v="2"/>
    <s v="PhD"/>
    <n v="0.76"/>
    <n v="0.56000000000000005"/>
    <n v="0.3"/>
    <s v="Low"/>
    <n v="0.21"/>
    <n v="0.66"/>
    <n v="0.41"/>
    <n v="0.4"/>
    <n v="0.88"/>
    <n v="0.9"/>
    <n v="0.91"/>
    <n v="0.31"/>
    <n v="0.69"/>
    <n v="0.27"/>
    <x v="1"/>
    <x v="2"/>
    <x v="3"/>
    <x v="1"/>
    <n v="5.6399999999999988"/>
  </r>
  <r>
    <x v="14"/>
    <n v="148360"/>
    <n v="1"/>
    <s v="High School"/>
    <n v="0.18"/>
    <n v="0.84"/>
    <n v="0.81"/>
    <s v="High"/>
    <n v="0.83"/>
    <n v="0.12"/>
    <n v="0.73"/>
    <n v="0.53"/>
    <n v="0.28999999999999998"/>
    <n v="0.49"/>
    <n v="0.3"/>
    <n v="0.6"/>
    <n v="0.43"/>
    <n v="0.16"/>
    <x v="1"/>
    <x v="2"/>
    <x v="12"/>
    <x v="0"/>
    <n v="4.4800000000000004"/>
  </r>
  <r>
    <x v="1"/>
    <n v="55464"/>
    <n v="25"/>
    <s v="PhD"/>
    <n v="0.55000000000000004"/>
    <n v="1.4"/>
    <n v="0.14000000000000001"/>
    <s v="Low"/>
    <n v="0.73"/>
    <n v="0.66"/>
    <n v="0.93"/>
    <n v="0.82"/>
    <n v="0.56999999999999995"/>
    <n v="0.66"/>
    <n v="0.9"/>
    <n v="0.4"/>
    <n v="0.33"/>
    <n v="0.01"/>
    <x v="0"/>
    <x v="0"/>
    <x v="1"/>
    <x v="1"/>
    <n v="6.0100000000000007"/>
  </r>
  <r>
    <x v="12"/>
    <n v="85798"/>
    <n v="10"/>
    <s v="High School"/>
    <n v="0.8"/>
    <n v="0.6"/>
    <n v="0.53"/>
    <s v="Medium"/>
    <n v="0.46"/>
    <n v="0.12"/>
    <n v="0.98"/>
    <n v="0.21"/>
    <n v="7.0000000000000007E-2"/>
    <n v="0.59"/>
    <n v="0.74"/>
    <n v="0.03"/>
    <n v="0.66"/>
    <n v="0.53"/>
    <x v="0"/>
    <x v="3"/>
    <x v="3"/>
    <x v="1"/>
    <n v="4.3899999999999997"/>
  </r>
  <r>
    <x v="1"/>
    <n v="133243"/>
    <n v="6"/>
    <s v="Master's"/>
    <n v="0.17"/>
    <n v="1.07"/>
    <n v="0.12"/>
    <s v="Low"/>
    <n v="0.94"/>
    <n v="0.82"/>
    <n v="0.98"/>
    <n v="0.26"/>
    <n v="0.97"/>
    <n v="0.43"/>
    <n v="0.35"/>
    <n v="0.05"/>
    <n v="0.05"/>
    <n v="0.69"/>
    <x v="1"/>
    <x v="3"/>
    <x v="1"/>
    <x v="1"/>
    <n v="5.5399999999999991"/>
  </r>
  <r>
    <x v="5"/>
    <n v="84710"/>
    <n v="21"/>
    <s v="Bachelor's"/>
    <n v="0.23"/>
    <n v="1.1100000000000001"/>
    <n v="0.11"/>
    <s v="Low"/>
    <n v="0.57999999999999996"/>
    <n v="0.36"/>
    <n v="0.82"/>
    <n v="0.82"/>
    <n v="0.48"/>
    <n v="0.35"/>
    <n v="0.36"/>
    <n v="0.81"/>
    <n v="0.33"/>
    <n v="0.21"/>
    <x v="0"/>
    <x v="0"/>
    <x v="3"/>
    <x v="1"/>
    <n v="5.12"/>
  </r>
  <r>
    <x v="10"/>
    <n v="38848"/>
    <n v="5"/>
    <s v="PhD"/>
    <n v="0.47"/>
    <n v="0.98"/>
    <n v="0.64"/>
    <s v="Medium"/>
    <n v="0.22"/>
    <n v="0.38"/>
    <n v="0.81"/>
    <n v="0.82"/>
    <n v="0.38"/>
    <n v="0.46"/>
    <n v="0.3"/>
    <n v="0.93"/>
    <n v="0.12"/>
    <n v="0.93"/>
    <x v="0"/>
    <x v="4"/>
    <x v="9"/>
    <x v="1"/>
    <n v="5.35"/>
  </r>
  <r>
    <x v="7"/>
    <n v="95942"/>
    <n v="24"/>
    <s v="Master's"/>
    <n v="0.6"/>
    <n v="1.44"/>
    <n v="0.13"/>
    <s v="Low"/>
    <n v="0.25"/>
    <n v="0.65"/>
    <n v="0.62"/>
    <n v="0.33"/>
    <n v="0.93"/>
    <n v="0.84"/>
    <n v="0.22"/>
    <n v="0.24"/>
    <n v="0.51"/>
    <n v="0.77"/>
    <x v="0"/>
    <x v="0"/>
    <x v="6"/>
    <x v="3"/>
    <n v="5.3599999999999994"/>
  </r>
  <r>
    <x v="13"/>
    <n v="45086"/>
    <n v="11"/>
    <s v="High School"/>
    <n v="0.69"/>
    <n v="1.1499999999999999"/>
    <n v="0.39"/>
    <s v="Medium"/>
    <n v="0.68"/>
    <n v="0.94"/>
    <n v="0.05"/>
    <n v="0.32"/>
    <n v="0.44"/>
    <n v="0.9"/>
    <n v="0.96"/>
    <n v="0.44"/>
    <n v="0.75"/>
    <n v="0.53"/>
    <x v="0"/>
    <x v="1"/>
    <x v="11"/>
    <x v="1"/>
    <n v="6.0100000000000007"/>
  </r>
  <r>
    <x v="15"/>
    <n v="39343"/>
    <n v="13"/>
    <s v="PhD"/>
    <n v="0.28000000000000003"/>
    <n v="0.72"/>
    <n v="0.12"/>
    <s v="Low"/>
    <n v="0.56000000000000005"/>
    <n v="0.03"/>
    <n v="0.91"/>
    <n v="0.16"/>
    <n v="0.22"/>
    <n v="0.52"/>
    <n v="0.71"/>
    <n v="0.1"/>
    <n v="0.32"/>
    <n v="0.97"/>
    <x v="0"/>
    <x v="1"/>
    <x v="13"/>
    <x v="3"/>
    <n v="4.5"/>
  </r>
  <r>
    <x v="19"/>
    <n v="89550"/>
    <n v="8"/>
    <s v="Bachelor's"/>
    <n v="0.31"/>
    <n v="1.34"/>
    <n v="0.32"/>
    <s v="Medium"/>
    <n v="0.46"/>
    <n v="0.38"/>
    <n v="0.32"/>
    <n v="0.28999999999999998"/>
    <n v="0.09"/>
    <n v="0.31"/>
    <n v="0.04"/>
    <n v="0.78"/>
    <n v="0.4"/>
    <n v="0.44"/>
    <x v="0"/>
    <x v="3"/>
    <x v="16"/>
    <x v="2"/>
    <n v="3.5100000000000002"/>
  </r>
  <r>
    <x v="13"/>
    <n v="70317"/>
    <n v="12"/>
    <s v="High School"/>
    <n v="0.66"/>
    <n v="0.51"/>
    <n v="0.68"/>
    <s v="Medium"/>
    <n v="0.24"/>
    <n v="0.11"/>
    <n v="0.77"/>
    <n v="0.5"/>
    <n v="0.43"/>
    <n v="0.25"/>
    <n v="0.55000000000000004"/>
    <n v="0.27"/>
    <n v="0.9"/>
    <n v="0.22"/>
    <x v="0"/>
    <x v="1"/>
    <x v="11"/>
    <x v="1"/>
    <n v="4.24"/>
  </r>
  <r>
    <x v="4"/>
    <n v="102055"/>
    <n v="26"/>
    <s v="Bachelor's"/>
    <n v="0.56000000000000005"/>
    <n v="1.33"/>
    <n v="0.59"/>
    <s v="Medium"/>
    <n v="0.7"/>
    <n v="0.32"/>
    <n v="0.23"/>
    <n v="0.21"/>
    <n v="0.86"/>
    <n v="0.82"/>
    <n v="0.44"/>
    <n v="0.13"/>
    <n v="0.38"/>
    <n v="0.62"/>
    <x v="1"/>
    <x v="0"/>
    <x v="4"/>
    <x v="2"/>
    <n v="4.71"/>
  </r>
  <r>
    <x v="12"/>
    <n v="145660"/>
    <n v="26"/>
    <s v="High School"/>
    <n v="0.78"/>
    <n v="1.5"/>
    <n v="0.38"/>
    <s v="Medium"/>
    <n v="0.46"/>
    <n v="0.43"/>
    <n v="0.3"/>
    <n v="0.2"/>
    <n v="7.0000000000000007E-2"/>
    <n v="0.89"/>
    <n v="0.42"/>
    <n v="0.5"/>
    <n v="0.92"/>
    <n v="0.78"/>
    <x v="1"/>
    <x v="0"/>
    <x v="3"/>
    <x v="1"/>
    <n v="4.9700000000000006"/>
  </r>
  <r>
    <x v="12"/>
    <n v="64785"/>
    <n v="12"/>
    <s v="High School"/>
    <n v="0.56999999999999995"/>
    <n v="0.94"/>
    <n v="0.62"/>
    <s v="Medium"/>
    <n v="0.72"/>
    <n v="0.69"/>
    <n v="0.34"/>
    <n v="0.8"/>
    <n v="0.05"/>
    <n v="0.16"/>
    <n v="0.34"/>
    <n v="0.08"/>
    <n v="0.23"/>
    <n v="0.83"/>
    <x v="0"/>
    <x v="1"/>
    <x v="3"/>
    <x v="1"/>
    <n v="4.2399999999999993"/>
  </r>
  <r>
    <x v="13"/>
    <n v="70149"/>
    <n v="12"/>
    <s v="Master's"/>
    <n v="0.3"/>
    <n v="0.76"/>
    <n v="0.41"/>
    <s v="Medium"/>
    <n v="0.28000000000000003"/>
    <n v="0.04"/>
    <n v="0.93"/>
    <n v="0.21"/>
    <n v="0.42"/>
    <n v="0.01"/>
    <n v="0.86"/>
    <n v="0.73"/>
    <n v="0.95"/>
    <n v="0.78"/>
    <x v="0"/>
    <x v="1"/>
    <x v="11"/>
    <x v="1"/>
    <n v="5.21"/>
  </r>
  <r>
    <x v="6"/>
    <n v="100122"/>
    <n v="14"/>
    <s v="PhD"/>
    <n v="0.25"/>
    <n v="1.2"/>
    <n v="0.45"/>
    <s v="Medium"/>
    <n v="0.56999999999999995"/>
    <n v="0.01"/>
    <n v="0.06"/>
    <n v="0.54"/>
    <n v="0.56999999999999995"/>
    <n v="0.75"/>
    <n v="0.13"/>
    <n v="0.51"/>
    <n v="0.19"/>
    <n v="0.09"/>
    <x v="1"/>
    <x v="1"/>
    <x v="5"/>
    <x v="0"/>
    <n v="3.4199999999999995"/>
  </r>
  <r>
    <x v="8"/>
    <n v="46524"/>
    <n v="29"/>
    <s v="High School"/>
    <n v="0.16"/>
    <n v="0.72"/>
    <n v="0.43"/>
    <s v="Medium"/>
    <n v="0.26"/>
    <n v="0.09"/>
    <n v="0.09"/>
    <n v="0.19"/>
    <n v="0.05"/>
    <n v="0.63"/>
    <n v="0.28999999999999998"/>
    <n v="0.28000000000000003"/>
    <n v="0.33"/>
    <n v="0.66"/>
    <x v="0"/>
    <x v="0"/>
    <x v="7"/>
    <x v="2"/>
    <n v="2.87"/>
  </r>
  <r>
    <x v="6"/>
    <n v="82347"/>
    <n v="28"/>
    <s v="Master's"/>
    <n v="0.44"/>
    <n v="0.83"/>
    <n v="0.46"/>
    <s v="Medium"/>
    <n v="0.53"/>
    <n v="0.16"/>
    <n v="0.56999999999999995"/>
    <n v="0.81"/>
    <n v="0.76"/>
    <n v="0.15"/>
    <n v="0.15"/>
    <n v="0.27"/>
    <n v="0.36"/>
    <n v="0.41"/>
    <x v="0"/>
    <x v="0"/>
    <x v="5"/>
    <x v="0"/>
    <n v="4.17"/>
  </r>
  <r>
    <x v="1"/>
    <n v="71743"/>
    <n v="17"/>
    <s v="PhD"/>
    <n v="0.06"/>
    <n v="0.53"/>
    <n v="0.15"/>
    <s v="Low"/>
    <n v="0.7"/>
    <n v="0.19"/>
    <n v="0.64"/>
    <n v="0.26"/>
    <n v="0.89"/>
    <n v="0.9"/>
    <n v="0.3"/>
    <n v="0.23"/>
    <n v="0.41"/>
    <n v="0.24"/>
    <x v="0"/>
    <x v="1"/>
    <x v="1"/>
    <x v="1"/>
    <n v="4.76"/>
  </r>
  <r>
    <x v="8"/>
    <n v="118302"/>
    <n v="14"/>
    <s v="High School"/>
    <n v="0.83"/>
    <n v="1.17"/>
    <n v="0.63"/>
    <s v="Medium"/>
    <n v="0.4"/>
    <n v="0.16"/>
    <n v="0.74"/>
    <n v="0.36"/>
    <n v="0.67"/>
    <n v="0.27"/>
    <n v="0.08"/>
    <n v="0.99"/>
    <n v="0.16"/>
    <n v="0.99"/>
    <x v="1"/>
    <x v="1"/>
    <x v="7"/>
    <x v="2"/>
    <n v="4.82"/>
  </r>
  <r>
    <x v="4"/>
    <n v="96706"/>
    <n v="9"/>
    <s v="PhD"/>
    <n v="0.79"/>
    <n v="1.1599999999999999"/>
    <n v="0.53"/>
    <s v="Medium"/>
    <n v="0.87"/>
    <n v="0.28999999999999998"/>
    <n v="0.47"/>
    <n v="0.62"/>
    <n v="0.41"/>
    <n v="0.43"/>
    <n v="0.33"/>
    <n v="0.56000000000000005"/>
    <n v="0.85"/>
    <n v="0.2"/>
    <x v="0"/>
    <x v="3"/>
    <x v="4"/>
    <x v="2"/>
    <n v="5.03"/>
  </r>
  <r>
    <x v="13"/>
    <n v="95780"/>
    <n v="10"/>
    <s v="Master's"/>
    <n v="0.28000000000000003"/>
    <n v="0.63"/>
    <n v="0.34"/>
    <s v="Medium"/>
    <n v="0.6"/>
    <n v="0.52"/>
    <n v="0.25"/>
    <n v="0.47"/>
    <n v="0.49"/>
    <n v="0.2"/>
    <n v="0.65"/>
    <n v="0.78"/>
    <n v="0.79"/>
    <n v="0.6"/>
    <x v="0"/>
    <x v="3"/>
    <x v="11"/>
    <x v="1"/>
    <n v="5.35"/>
  </r>
  <r>
    <x v="3"/>
    <n v="78899"/>
    <n v="11"/>
    <s v="Master's"/>
    <n v="0.06"/>
    <n v="0.79"/>
    <n v="0.34"/>
    <s v="Medium"/>
    <n v="0.96"/>
    <n v="0.14000000000000001"/>
    <n v="0.15"/>
    <n v="0.89"/>
    <n v="0.94"/>
    <n v="0.77"/>
    <n v="0.01"/>
    <n v="0"/>
    <n v="0.38"/>
    <n v="0.14000000000000001"/>
    <x v="0"/>
    <x v="1"/>
    <x v="3"/>
    <x v="1"/>
    <n v="4.38"/>
  </r>
  <r>
    <x v="17"/>
    <n v="92559"/>
    <n v="28"/>
    <s v="High School"/>
    <n v="0.46"/>
    <n v="1.44"/>
    <n v="0.43"/>
    <s v="Medium"/>
    <n v="0.66"/>
    <n v="0.65"/>
    <n v="0.25"/>
    <n v="0.65"/>
    <n v="0.21"/>
    <n v="0.12"/>
    <n v="0.7"/>
    <n v="0.11"/>
    <n v="1"/>
    <n v="0.18"/>
    <x v="0"/>
    <x v="0"/>
    <x v="15"/>
    <x v="0"/>
    <n v="4.5299999999999994"/>
  </r>
  <r>
    <x v="0"/>
    <n v="140168"/>
    <n v="1"/>
    <s v="PhD"/>
    <n v="0.41"/>
    <n v="0.63"/>
    <n v="0.71"/>
    <s v="High"/>
    <n v="0.62"/>
    <n v="0.81"/>
    <n v="0.84"/>
    <n v="0.48"/>
    <n v="0.78"/>
    <n v="0.67"/>
    <n v="0.72"/>
    <n v="0.49"/>
    <n v="0.63"/>
    <n v="0.81"/>
    <x v="1"/>
    <x v="2"/>
    <x v="0"/>
    <x v="0"/>
    <n v="6.85"/>
  </r>
  <r>
    <x v="3"/>
    <n v="143857"/>
    <n v="28"/>
    <s v="High School"/>
    <n v="0.81"/>
    <n v="1.0900000000000001"/>
    <n v="0.37"/>
    <s v="Medium"/>
    <n v="0.02"/>
    <n v="0.36"/>
    <n v="0.55000000000000004"/>
    <n v="0.84"/>
    <n v="0.13"/>
    <n v="0.8"/>
    <n v="0.86"/>
    <n v="0.15"/>
    <n v="0.85"/>
    <n v="0.99"/>
    <x v="1"/>
    <x v="0"/>
    <x v="3"/>
    <x v="1"/>
    <n v="5.55"/>
  </r>
  <r>
    <x v="9"/>
    <n v="37189"/>
    <n v="13"/>
    <s v="High School"/>
    <n v="0.78"/>
    <n v="1.49"/>
    <n v="0.85"/>
    <s v="High"/>
    <n v="0.31"/>
    <n v="0.84"/>
    <n v="0.61"/>
    <n v="0.57999999999999996"/>
    <n v="0.25"/>
    <n v="0.76"/>
    <n v="0.08"/>
    <n v="0.92"/>
    <n v="0.33"/>
    <n v="0.13"/>
    <x v="0"/>
    <x v="1"/>
    <x v="8"/>
    <x v="0"/>
    <n v="4.8099999999999996"/>
  </r>
  <r>
    <x v="6"/>
    <n v="91158"/>
    <n v="13"/>
    <s v="High School"/>
    <n v="0.73"/>
    <n v="0.82"/>
    <n v="0.56999999999999995"/>
    <s v="Medium"/>
    <n v="0.56000000000000005"/>
    <n v="0.34"/>
    <n v="0.13"/>
    <n v="0.09"/>
    <n v="0.83"/>
    <n v="0.92"/>
    <n v="0.65"/>
    <n v="0.1"/>
    <n v="0.4"/>
    <n v="0.73"/>
    <x v="0"/>
    <x v="1"/>
    <x v="5"/>
    <x v="0"/>
    <n v="4.75"/>
  </r>
  <r>
    <x v="2"/>
    <n v="52394"/>
    <n v="13"/>
    <s v="PhD"/>
    <n v="0.12"/>
    <n v="0.5"/>
    <n v="0.88"/>
    <s v="High"/>
    <n v="0.36"/>
    <n v="0.25"/>
    <n v="0.01"/>
    <n v="0.54"/>
    <n v="0.85"/>
    <n v="0.96"/>
    <n v="0.56999999999999995"/>
    <n v="0.51"/>
    <n v="0.09"/>
    <n v="0.55000000000000004"/>
    <x v="0"/>
    <x v="1"/>
    <x v="2"/>
    <x v="0"/>
    <n v="4.6899999999999995"/>
  </r>
  <r>
    <x v="18"/>
    <n v="50245"/>
    <n v="1"/>
    <s v="Bachelor's"/>
    <n v="0.61"/>
    <n v="0.89"/>
    <n v="0.11"/>
    <s v="Low"/>
    <n v="0.09"/>
    <n v="0.31"/>
    <n v="0.1"/>
    <n v="0.18"/>
    <n v="0.99"/>
    <n v="0.44"/>
    <n v="0.53"/>
    <n v="0.87"/>
    <n v="1"/>
    <n v="0.57999999999999996"/>
    <x v="0"/>
    <x v="2"/>
    <x v="13"/>
    <x v="3"/>
    <n v="5.09"/>
  </r>
  <r>
    <x v="13"/>
    <n v="48624"/>
    <n v="25"/>
    <s v="High School"/>
    <n v="0.48"/>
    <n v="0.82"/>
    <n v="0.5"/>
    <s v="Medium"/>
    <n v="0.86"/>
    <n v="0.59"/>
    <n v="0.69"/>
    <n v="0.36"/>
    <n v="0.74"/>
    <n v="0.67"/>
    <n v="0.12"/>
    <n v="0.56999999999999995"/>
    <n v="0.26"/>
    <n v="0.8"/>
    <x v="0"/>
    <x v="0"/>
    <x v="11"/>
    <x v="1"/>
    <n v="5.6599999999999993"/>
  </r>
  <r>
    <x v="5"/>
    <n v="46626"/>
    <n v="21"/>
    <s v="PhD"/>
    <n v="0.99"/>
    <n v="0.59"/>
    <n v="0.25"/>
    <s v="Low"/>
    <n v="0.67"/>
    <n v="0.77"/>
    <n v="0.31"/>
    <n v="0.49"/>
    <n v="0.8"/>
    <n v="0.23"/>
    <n v="0.23"/>
    <n v="0.55000000000000004"/>
    <n v="0.52"/>
    <n v="0.28000000000000003"/>
    <x v="0"/>
    <x v="0"/>
    <x v="3"/>
    <x v="1"/>
    <n v="4.8500000000000005"/>
  </r>
  <r>
    <x v="7"/>
    <n v="74950"/>
    <n v="10"/>
    <s v="Bachelor's"/>
    <n v="0.28000000000000003"/>
    <n v="1.27"/>
    <n v="0.21"/>
    <s v="Low"/>
    <n v="0.83"/>
    <n v="0.98"/>
    <n v="0.47"/>
    <n v="7.0000000000000007E-2"/>
    <n v="0.05"/>
    <n v="0.3"/>
    <n v="0.93"/>
    <n v="0.52"/>
    <n v="0.27"/>
    <n v="0.4"/>
    <x v="0"/>
    <x v="3"/>
    <x v="6"/>
    <x v="3"/>
    <n v="4.82"/>
  </r>
  <r>
    <x v="2"/>
    <n v="130211"/>
    <n v="5"/>
    <s v="Bachelor's"/>
    <n v="0.65"/>
    <n v="0.65"/>
    <n v="0.94"/>
    <s v="High"/>
    <n v="0.54"/>
    <n v="0.14000000000000001"/>
    <n v="0.89"/>
    <n v="7.0000000000000007E-2"/>
    <n v="0.91"/>
    <n v="1"/>
    <n v="0.7"/>
    <n v="0.77"/>
    <n v="0.34"/>
    <n v="0.94"/>
    <x v="1"/>
    <x v="4"/>
    <x v="2"/>
    <x v="0"/>
    <n v="6.2999999999999989"/>
  </r>
  <r>
    <x v="17"/>
    <n v="117460"/>
    <n v="13"/>
    <s v="High School"/>
    <n v="0.73"/>
    <n v="1.42"/>
    <n v="0.69"/>
    <s v="Medium"/>
    <n v="0.83"/>
    <n v="0.3"/>
    <n v="0.97"/>
    <n v="0.63"/>
    <n v="0.93"/>
    <n v="0.68"/>
    <n v="0.31"/>
    <n v="0.37"/>
    <n v="0.55000000000000004"/>
    <n v="0.79"/>
    <x v="1"/>
    <x v="1"/>
    <x v="15"/>
    <x v="0"/>
    <n v="6.3599999999999994"/>
  </r>
  <r>
    <x v="16"/>
    <n v="115489"/>
    <n v="27"/>
    <s v="Master's"/>
    <n v="0.57999999999999996"/>
    <n v="0.85"/>
    <n v="0.9"/>
    <s v="High"/>
    <n v="0.47"/>
    <n v="0.08"/>
    <n v="0.17"/>
    <n v="0.06"/>
    <n v="0.5"/>
    <n v="0.11"/>
    <n v="0.11"/>
    <n v="0.94"/>
    <n v="0.87"/>
    <n v="0.45"/>
    <x v="1"/>
    <x v="0"/>
    <x v="14"/>
    <x v="0"/>
    <n v="3.7600000000000007"/>
  </r>
  <r>
    <x v="3"/>
    <n v="143880"/>
    <n v="18"/>
    <s v="Master's"/>
    <n v="0"/>
    <n v="1.1100000000000001"/>
    <n v="0.55000000000000004"/>
    <s v="Medium"/>
    <n v="0.46"/>
    <n v="0.4"/>
    <n v="0.46"/>
    <n v="0.41"/>
    <n v="0.73"/>
    <n v="0.14000000000000001"/>
    <n v="0.2"/>
    <n v="0.18"/>
    <n v="0.26"/>
    <n v="0.53"/>
    <x v="1"/>
    <x v="1"/>
    <x v="3"/>
    <x v="1"/>
    <n v="3.7700000000000005"/>
  </r>
  <r>
    <x v="0"/>
    <n v="41569"/>
    <n v="5"/>
    <s v="High School"/>
    <n v="0.87"/>
    <n v="0.8"/>
    <n v="0.74"/>
    <s v="High"/>
    <n v="0.68"/>
    <n v="0.04"/>
    <n v="0.62"/>
    <n v="0.7"/>
    <n v="0.21"/>
    <n v="0.04"/>
    <n v="0.36"/>
    <n v="0.1"/>
    <n v="0.12"/>
    <n v="0.25"/>
    <x v="0"/>
    <x v="4"/>
    <x v="0"/>
    <x v="0"/>
    <n v="3.12"/>
  </r>
  <r>
    <x v="10"/>
    <n v="147027"/>
    <n v="17"/>
    <s v="Bachelor's"/>
    <n v="0.53"/>
    <n v="1.18"/>
    <n v="0.54"/>
    <s v="Medium"/>
    <n v="0.15"/>
    <n v="0.17"/>
    <n v="0.88"/>
    <n v="0.56000000000000005"/>
    <n v="0.87"/>
    <n v="0.37"/>
    <n v="0.61"/>
    <n v="0.52"/>
    <n v="0.32"/>
    <n v="0.47"/>
    <x v="1"/>
    <x v="1"/>
    <x v="9"/>
    <x v="1"/>
    <n v="4.92"/>
  </r>
  <r>
    <x v="9"/>
    <n v="111384"/>
    <n v="3"/>
    <s v="Master's"/>
    <n v="0.2"/>
    <n v="0.82"/>
    <n v="0.9"/>
    <s v="High"/>
    <n v="0.92"/>
    <n v="0.36"/>
    <n v="0.31"/>
    <n v="0.2"/>
    <n v="0.68"/>
    <n v="0.32"/>
    <n v="0.99"/>
    <n v="0.33"/>
    <n v="0.39"/>
    <n v="0.6"/>
    <x v="1"/>
    <x v="4"/>
    <x v="8"/>
    <x v="0"/>
    <n v="5.0999999999999996"/>
  </r>
  <r>
    <x v="13"/>
    <n v="107463"/>
    <n v="21"/>
    <s v="PhD"/>
    <n v="0.47"/>
    <n v="0.92"/>
    <n v="0.7"/>
    <s v="Medium"/>
    <n v="0.01"/>
    <n v="0.9"/>
    <n v="0.15"/>
    <n v="0.79"/>
    <n v="0.62"/>
    <n v="0.34"/>
    <n v="0.87"/>
    <n v="0.01"/>
    <n v="0.23"/>
    <n v="0.56999999999999995"/>
    <x v="1"/>
    <x v="0"/>
    <x v="11"/>
    <x v="1"/>
    <n v="4.49"/>
  </r>
  <r>
    <x v="6"/>
    <n v="74148"/>
    <n v="14"/>
    <s v="PhD"/>
    <n v="0.61"/>
    <n v="0.52"/>
    <n v="0.35"/>
    <s v="Medium"/>
    <n v="0.13"/>
    <n v="0.19"/>
    <n v="0.46"/>
    <n v="0.75"/>
    <n v="0.91"/>
    <n v="0.84"/>
    <n v="0.2"/>
    <n v="0.44"/>
    <n v="0.2"/>
    <n v="0.26"/>
    <x v="0"/>
    <x v="1"/>
    <x v="5"/>
    <x v="0"/>
    <n v="4.38"/>
  </r>
  <r>
    <x v="14"/>
    <n v="59793"/>
    <n v="28"/>
    <s v="PhD"/>
    <n v="7.0000000000000007E-2"/>
    <n v="0.72"/>
    <n v="0.93"/>
    <s v="High"/>
    <n v="0.47"/>
    <n v="0.45"/>
    <n v="0.01"/>
    <n v="0.25"/>
    <n v="0.87"/>
    <n v="0.16"/>
    <n v="0.42"/>
    <n v="0.01"/>
    <n v="0.48"/>
    <n v="0.02"/>
    <x v="0"/>
    <x v="0"/>
    <x v="12"/>
    <x v="0"/>
    <n v="3.1399999999999997"/>
  </r>
  <r>
    <x v="19"/>
    <n v="102095"/>
    <n v="4"/>
    <s v="Master's"/>
    <n v="0.6"/>
    <n v="1.26"/>
    <n v="0.51"/>
    <s v="Medium"/>
    <n v="0.23"/>
    <n v="0.67"/>
    <n v="0.08"/>
    <n v="0.44"/>
    <n v="0.16"/>
    <n v="0.18"/>
    <n v="0.2"/>
    <n v="0.39"/>
    <n v="0.05"/>
    <n v="0.4"/>
    <x v="1"/>
    <x v="4"/>
    <x v="16"/>
    <x v="2"/>
    <n v="2.7999999999999994"/>
  </r>
  <r>
    <x v="15"/>
    <n v="112508"/>
    <n v="28"/>
    <s v="Master's"/>
    <n v="0.48"/>
    <n v="0.88"/>
    <n v="0.26"/>
    <s v="Low"/>
    <n v="0.15"/>
    <n v="0.51"/>
    <n v="0.06"/>
    <n v="7.0000000000000007E-2"/>
    <n v="0.56999999999999995"/>
    <n v="0.56999999999999995"/>
    <n v="0.88"/>
    <n v="0.56000000000000005"/>
    <n v="0.96"/>
    <n v="0.05"/>
    <x v="1"/>
    <x v="0"/>
    <x v="13"/>
    <x v="3"/>
    <n v="4.38"/>
  </r>
  <r>
    <x v="3"/>
    <n v="97598"/>
    <n v="6"/>
    <s v="High School"/>
    <n v="0.04"/>
    <n v="0.69"/>
    <n v="0.52"/>
    <s v="Medium"/>
    <n v="0.65"/>
    <n v="0.05"/>
    <n v="0.95"/>
    <n v="0.84"/>
    <n v="0.3"/>
    <n v="0.08"/>
    <n v="0.17"/>
    <n v="0.13"/>
    <n v="0.12"/>
    <n v="0.52"/>
    <x v="0"/>
    <x v="3"/>
    <x v="3"/>
    <x v="1"/>
    <n v="3.8099999999999996"/>
  </r>
  <r>
    <x v="8"/>
    <n v="98472"/>
    <n v="22"/>
    <s v="Bachelor's"/>
    <n v="0.99"/>
    <n v="1.18"/>
    <n v="0.68"/>
    <s v="Medium"/>
    <n v="0.14000000000000001"/>
    <n v="0.38"/>
    <n v="0.55000000000000004"/>
    <n v="0.08"/>
    <n v="0"/>
    <n v="0.67"/>
    <n v="0.64"/>
    <n v="0.41"/>
    <n v="0.49"/>
    <n v="0.42"/>
    <x v="0"/>
    <x v="0"/>
    <x v="7"/>
    <x v="2"/>
    <n v="3.7800000000000002"/>
  </r>
  <r>
    <x v="4"/>
    <n v="108291"/>
    <n v="27"/>
    <s v="PhD"/>
    <n v="0.34"/>
    <n v="0.68"/>
    <n v="0.34"/>
    <s v="Medium"/>
    <n v="0.96"/>
    <n v="0.6"/>
    <n v="0.73"/>
    <n v="0.32"/>
    <n v="0.39"/>
    <n v="0.24"/>
    <n v="0.1"/>
    <n v="0.18"/>
    <n v="0.8"/>
    <n v="0.68"/>
    <x v="1"/>
    <x v="0"/>
    <x v="4"/>
    <x v="2"/>
    <n v="5"/>
  </r>
  <r>
    <x v="8"/>
    <n v="130342"/>
    <n v="12"/>
    <s v="Bachelor's"/>
    <n v="0.48"/>
    <n v="1.42"/>
    <n v="0.33"/>
    <s v="Medium"/>
    <n v="0.28000000000000003"/>
    <n v="0.35"/>
    <n v="0.78"/>
    <n v="0.99"/>
    <n v="0.24"/>
    <n v="0.87"/>
    <n v="0.83"/>
    <n v="0.22"/>
    <n v="0.4"/>
    <n v="0.41"/>
    <x v="1"/>
    <x v="1"/>
    <x v="7"/>
    <x v="2"/>
    <n v="5.370000000000001"/>
  </r>
  <r>
    <x v="7"/>
    <n v="73894"/>
    <n v="21"/>
    <s v="Bachelor's"/>
    <n v="0.18"/>
    <n v="1.3"/>
    <n v="0.13"/>
    <s v="Low"/>
    <n v="0.73"/>
    <n v="0.42"/>
    <n v="0.57999999999999996"/>
    <n v="0.83"/>
    <n v="0.8"/>
    <n v="0.87"/>
    <n v="0.06"/>
    <n v="0.69"/>
    <n v="0.14000000000000001"/>
    <n v="0.42"/>
    <x v="0"/>
    <x v="0"/>
    <x v="6"/>
    <x v="3"/>
    <n v="5.54"/>
  </r>
  <r>
    <x v="17"/>
    <n v="49023"/>
    <n v="5"/>
    <s v="Master's"/>
    <n v="0.4"/>
    <n v="1.02"/>
    <n v="0.7"/>
    <s v="Medium"/>
    <n v="0.14000000000000001"/>
    <n v="0.68"/>
    <n v="0.4"/>
    <n v="0.13"/>
    <n v="0.16"/>
    <n v="0.95"/>
    <n v="0.88"/>
    <n v="0.91"/>
    <n v="0.99"/>
    <n v="0.21"/>
    <x v="0"/>
    <x v="4"/>
    <x v="15"/>
    <x v="0"/>
    <n v="5.45"/>
  </r>
  <r>
    <x v="5"/>
    <n v="34758"/>
    <n v="18"/>
    <s v="PhD"/>
    <n v="0.67"/>
    <n v="0.98"/>
    <n v="0.15"/>
    <s v="Low"/>
    <n v="0.36"/>
    <n v="0.59"/>
    <n v="0.57999999999999996"/>
    <n v="0.16"/>
    <n v="0.47"/>
    <n v="0.55000000000000004"/>
    <n v="0.56999999999999995"/>
    <n v="0.21"/>
    <n v="0.74"/>
    <n v="0.03"/>
    <x v="0"/>
    <x v="1"/>
    <x v="3"/>
    <x v="1"/>
    <n v="4.26"/>
  </r>
  <r>
    <x v="9"/>
    <n v="47065"/>
    <n v="6"/>
    <s v="Bachelor's"/>
    <n v="0.78"/>
    <n v="1.06"/>
    <n v="0.77"/>
    <s v="High"/>
    <n v="0.69"/>
    <n v="0.56999999999999995"/>
    <n v="0.8"/>
    <n v="0.74"/>
    <n v="0.61"/>
    <n v="0.49"/>
    <n v="0.13"/>
    <n v="0.26"/>
    <n v="0.42"/>
    <n v="0.6"/>
    <x v="0"/>
    <x v="3"/>
    <x v="8"/>
    <x v="0"/>
    <n v="5.3099999999999987"/>
  </r>
  <r>
    <x v="1"/>
    <n v="53464"/>
    <n v="1"/>
    <s v="PhD"/>
    <n v="0.28999999999999998"/>
    <n v="0.51"/>
    <n v="0.17"/>
    <s v="Low"/>
    <n v="0.28999999999999998"/>
    <n v="0.73"/>
    <n v="0.02"/>
    <n v="0.57999999999999996"/>
    <n v="0.94"/>
    <n v="0.17"/>
    <n v="0.47"/>
    <n v="0.09"/>
    <n v="0.63"/>
    <n v="0.55000000000000004"/>
    <x v="0"/>
    <x v="2"/>
    <x v="1"/>
    <x v="1"/>
    <n v="4.47"/>
  </r>
  <r>
    <x v="10"/>
    <n v="102572"/>
    <n v="23"/>
    <s v="High School"/>
    <n v="0.52"/>
    <n v="1.4"/>
    <n v="0.38"/>
    <s v="Medium"/>
    <n v="0.02"/>
    <n v="0.86"/>
    <n v="0.57999999999999996"/>
    <n v="0.89"/>
    <n v="0.6"/>
    <n v="0.81"/>
    <n v="0.43"/>
    <n v="0.75"/>
    <n v="0.91"/>
    <n v="0.56999999999999995"/>
    <x v="1"/>
    <x v="0"/>
    <x v="9"/>
    <x v="1"/>
    <n v="6.4200000000000008"/>
  </r>
  <r>
    <x v="2"/>
    <n v="67344"/>
    <n v="1"/>
    <s v="High School"/>
    <n v="0.18"/>
    <n v="1.29"/>
    <n v="0.8"/>
    <s v="High"/>
    <n v="0.44"/>
    <n v="0.59"/>
    <n v="0.59"/>
    <n v="7.0000000000000007E-2"/>
    <n v="0.83"/>
    <n v="0.18"/>
    <n v="0.72"/>
    <n v="0.77"/>
    <n v="0.71"/>
    <n v="0.57999999999999996"/>
    <x v="0"/>
    <x v="2"/>
    <x v="2"/>
    <x v="0"/>
    <n v="5.4799999999999995"/>
  </r>
  <r>
    <x v="16"/>
    <n v="122759"/>
    <n v="19"/>
    <s v="PhD"/>
    <n v="0.36"/>
    <n v="1.1000000000000001"/>
    <n v="0.8"/>
    <s v="High"/>
    <n v="0.86"/>
    <n v="0.31"/>
    <n v="0.28999999999999998"/>
    <n v="0.27"/>
    <n v="0.33"/>
    <n v="0.56000000000000005"/>
    <n v="0.71"/>
    <n v="0.66"/>
    <n v="0.81"/>
    <n v="0.89"/>
    <x v="1"/>
    <x v="1"/>
    <x v="14"/>
    <x v="0"/>
    <n v="5.69"/>
  </r>
  <r>
    <x v="9"/>
    <n v="66444"/>
    <n v="12"/>
    <s v="Master's"/>
    <n v="0.02"/>
    <n v="1.24"/>
    <n v="0.75"/>
    <s v="High"/>
    <n v="0.13"/>
    <n v="0.64"/>
    <n v="0.32"/>
    <n v="0.06"/>
    <n v="0.14000000000000001"/>
    <n v="0"/>
    <n v="0.9"/>
    <n v="0.02"/>
    <n v="0.21"/>
    <n v="0.42"/>
    <x v="0"/>
    <x v="1"/>
    <x v="8"/>
    <x v="0"/>
    <n v="2.84"/>
  </r>
  <r>
    <x v="3"/>
    <n v="46932"/>
    <n v="9"/>
    <s v="PhD"/>
    <n v="0.91"/>
    <n v="0.54"/>
    <n v="0.5"/>
    <s v="Medium"/>
    <n v="0.68"/>
    <n v="0.93"/>
    <n v="0.62"/>
    <n v="0.8"/>
    <n v="0.08"/>
    <n v="0.39"/>
    <n v="0.37"/>
    <n v="0.89"/>
    <n v="0.15"/>
    <n v="0.15"/>
    <x v="0"/>
    <x v="3"/>
    <x v="3"/>
    <x v="1"/>
    <n v="5.0600000000000014"/>
  </r>
  <r>
    <x v="1"/>
    <n v="55363"/>
    <n v="11"/>
    <s v="Bachelor's"/>
    <n v="0.05"/>
    <n v="0.68"/>
    <n v="0.28999999999999998"/>
    <s v="Low"/>
    <n v="0.43"/>
    <n v="0.63"/>
    <n v="0.73"/>
    <n v="0.37"/>
    <n v="0.15"/>
    <n v="0.21"/>
    <n v="0.31"/>
    <n v="0.64"/>
    <n v="0.4"/>
    <n v="0.01"/>
    <x v="0"/>
    <x v="1"/>
    <x v="1"/>
    <x v="1"/>
    <n v="3.88"/>
  </r>
  <r>
    <x v="15"/>
    <n v="30893"/>
    <n v="14"/>
    <s v="PhD"/>
    <n v="0.92"/>
    <n v="1.31"/>
    <n v="0.26"/>
    <s v="Low"/>
    <n v="0.8"/>
    <n v="0.32"/>
    <n v="0.77"/>
    <n v="0.14000000000000001"/>
    <n v="0.66"/>
    <n v="0.64"/>
    <n v="0.03"/>
    <n v="0.79"/>
    <n v="0.9"/>
    <n v="0.27"/>
    <x v="0"/>
    <x v="1"/>
    <x v="13"/>
    <x v="3"/>
    <n v="5.32"/>
  </r>
  <r>
    <x v="13"/>
    <n v="84962"/>
    <n v="7"/>
    <s v="High School"/>
    <n v="0.08"/>
    <n v="1.1000000000000001"/>
    <n v="0.49"/>
    <s v="Medium"/>
    <n v="0.55000000000000004"/>
    <n v="0.93"/>
    <n v="0.87"/>
    <n v="0.79"/>
    <n v="0.27"/>
    <n v="0.91"/>
    <n v="0.1"/>
    <n v="0.85"/>
    <n v="0.33"/>
    <n v="0.05"/>
    <x v="0"/>
    <x v="3"/>
    <x v="11"/>
    <x v="1"/>
    <n v="5.6499999999999995"/>
  </r>
  <r>
    <x v="6"/>
    <n v="94173"/>
    <n v="23"/>
    <s v="Bachelor's"/>
    <n v="0.23"/>
    <n v="0.74"/>
    <n v="0.42"/>
    <s v="Medium"/>
    <n v="0.06"/>
    <n v="0.18"/>
    <n v="0.01"/>
    <n v="0.45"/>
    <n v="0.08"/>
    <n v="0.68"/>
    <n v="0.24"/>
    <n v="0.94"/>
    <n v="0.87"/>
    <n v="0.28999999999999998"/>
    <x v="0"/>
    <x v="0"/>
    <x v="5"/>
    <x v="0"/>
    <n v="3.8"/>
  </r>
  <r>
    <x v="1"/>
    <n v="82949"/>
    <n v="26"/>
    <s v="Bachelor's"/>
    <n v="0.8"/>
    <n v="1.49"/>
    <n v="0.2"/>
    <s v="Low"/>
    <n v="0.08"/>
    <n v="0.65"/>
    <n v="0.62"/>
    <n v="0.64"/>
    <n v="0.31"/>
    <n v="0.86"/>
    <n v="0.96"/>
    <n v="0.22"/>
    <n v="0.09"/>
    <n v="0.19"/>
    <x v="0"/>
    <x v="0"/>
    <x v="1"/>
    <x v="1"/>
    <n v="4.62"/>
  </r>
  <r>
    <x v="2"/>
    <n v="141738"/>
    <n v="10"/>
    <s v="Master's"/>
    <n v="0.68"/>
    <n v="1.1399999999999999"/>
    <n v="0.8"/>
    <s v="High"/>
    <n v="0.57999999999999996"/>
    <n v="0.31"/>
    <n v="0.48"/>
    <n v="0.79"/>
    <n v="0.98"/>
    <n v="0.93"/>
    <n v="0.93"/>
    <n v="0.4"/>
    <n v="0.47"/>
    <n v="0.71"/>
    <x v="1"/>
    <x v="3"/>
    <x v="2"/>
    <x v="0"/>
    <n v="6.58"/>
  </r>
  <r>
    <x v="1"/>
    <n v="80492"/>
    <n v="16"/>
    <s v="High School"/>
    <n v="0.3"/>
    <n v="0.64"/>
    <n v="0.2"/>
    <s v="Low"/>
    <n v="0.31"/>
    <n v="0.33"/>
    <n v="7.0000000000000007E-2"/>
    <n v="0.35"/>
    <n v="0.86"/>
    <n v="0.23"/>
    <n v="0.7"/>
    <n v="0.63"/>
    <n v="0.86"/>
    <n v="0.13"/>
    <x v="0"/>
    <x v="1"/>
    <x v="1"/>
    <x v="1"/>
    <n v="4.47"/>
  </r>
  <r>
    <x v="6"/>
    <n v="117527"/>
    <n v="28"/>
    <s v="PhD"/>
    <n v="0.14000000000000001"/>
    <n v="0.51"/>
    <n v="0.52"/>
    <s v="Medium"/>
    <n v="0.98"/>
    <n v="0.37"/>
    <n v="0.36"/>
    <n v="0.34"/>
    <n v="0.52"/>
    <n v="0.44"/>
    <n v="0.88"/>
    <n v="0.51"/>
    <n v="0.51"/>
    <n v="0.14000000000000001"/>
    <x v="1"/>
    <x v="0"/>
    <x v="5"/>
    <x v="0"/>
    <n v="5.0499999999999989"/>
  </r>
  <r>
    <x v="7"/>
    <n v="83639"/>
    <n v="26"/>
    <s v="Bachelor's"/>
    <n v="0.25"/>
    <n v="0.56999999999999995"/>
    <n v="0.22"/>
    <s v="Low"/>
    <n v="0.6"/>
    <n v="0.42"/>
    <n v="0.42"/>
    <n v="0.79"/>
    <n v="0.2"/>
    <n v="0.82"/>
    <n v="0.65"/>
    <n v="0.42"/>
    <n v="0.46"/>
    <n v="0.26"/>
    <x v="0"/>
    <x v="0"/>
    <x v="6"/>
    <x v="3"/>
    <n v="5.04"/>
  </r>
  <r>
    <x v="12"/>
    <n v="66993"/>
    <n v="3"/>
    <s v="High School"/>
    <n v="0.51"/>
    <n v="0.82"/>
    <n v="0.54"/>
    <s v="Medium"/>
    <n v="1"/>
    <n v="0.44"/>
    <n v="0.92"/>
    <n v="0.35"/>
    <n v="0.05"/>
    <n v="0.2"/>
    <n v="0.42"/>
    <n v="0.22"/>
    <n v="0"/>
    <n v="0.92"/>
    <x v="0"/>
    <x v="4"/>
    <x v="3"/>
    <x v="1"/>
    <n v="4.5200000000000005"/>
  </r>
  <r>
    <x v="0"/>
    <n v="61551"/>
    <n v="21"/>
    <s v="Bachelor's"/>
    <n v="0.74"/>
    <n v="0.67"/>
    <n v="0.73"/>
    <s v="High"/>
    <n v="7.0000000000000007E-2"/>
    <n v="0.72"/>
    <n v="0.93"/>
    <n v="0.43"/>
    <n v="0.12"/>
    <n v="0.51"/>
    <n v="0.35"/>
    <n v="0.37"/>
    <n v="0.62"/>
    <n v="0.72"/>
    <x v="0"/>
    <x v="0"/>
    <x v="0"/>
    <x v="0"/>
    <n v="4.84"/>
  </r>
  <r>
    <x v="1"/>
    <n v="63896"/>
    <n v="22"/>
    <s v="Bachelor's"/>
    <n v="0.04"/>
    <n v="1.49"/>
    <n v="0.11"/>
    <s v="Low"/>
    <n v="0.05"/>
    <n v="0.19"/>
    <n v="0.04"/>
    <n v="0.39"/>
    <n v="0.8"/>
    <n v="0.34"/>
    <n v="0.44"/>
    <n v="0.68"/>
    <n v="0.51"/>
    <n v="0.86"/>
    <x v="0"/>
    <x v="0"/>
    <x v="1"/>
    <x v="1"/>
    <n v="4.3000000000000007"/>
  </r>
  <r>
    <x v="9"/>
    <n v="63686"/>
    <n v="21"/>
    <s v="High School"/>
    <n v="0.01"/>
    <n v="1.28"/>
    <n v="0.82"/>
    <s v="High"/>
    <n v="0.99"/>
    <n v="0.48"/>
    <n v="0.99"/>
    <n v="0.75"/>
    <n v="0.25"/>
    <n v="0.54"/>
    <n v="0.99"/>
    <n v="0.86"/>
    <n v="0.1"/>
    <n v="0.71"/>
    <x v="0"/>
    <x v="0"/>
    <x v="8"/>
    <x v="0"/>
    <n v="6.66"/>
  </r>
  <r>
    <x v="17"/>
    <n v="147256"/>
    <n v="26"/>
    <s v="Bachelor's"/>
    <n v="0.33"/>
    <n v="1.45"/>
    <n v="0.35"/>
    <s v="Medium"/>
    <n v="0.02"/>
    <n v="0.9"/>
    <n v="7.0000000000000007E-2"/>
    <n v="0.99"/>
    <n v="0.95"/>
    <n v="0.14000000000000001"/>
    <n v="0.54"/>
    <n v="0.18"/>
    <n v="0.43"/>
    <n v="0.06"/>
    <x v="1"/>
    <x v="0"/>
    <x v="15"/>
    <x v="0"/>
    <n v="4.2799999999999994"/>
  </r>
  <r>
    <x v="2"/>
    <n v="103531"/>
    <n v="2"/>
    <s v="Master's"/>
    <n v="0.36"/>
    <n v="0.94"/>
    <n v="0.94"/>
    <s v="High"/>
    <n v="0.81"/>
    <n v="0.74"/>
    <n v="0.54"/>
    <n v="0.84"/>
    <n v="0.34"/>
    <n v="0.71"/>
    <n v="0.99"/>
    <n v="0.31"/>
    <n v="0.67"/>
    <n v="0.84"/>
    <x v="1"/>
    <x v="2"/>
    <x v="2"/>
    <x v="0"/>
    <n v="6.7899999999999991"/>
  </r>
  <r>
    <x v="11"/>
    <n v="53991"/>
    <n v="21"/>
    <s v="PhD"/>
    <n v="0.72"/>
    <n v="0.78"/>
    <n v="0.43"/>
    <s v="Medium"/>
    <n v="0.02"/>
    <n v="0.76"/>
    <n v="0.04"/>
    <n v="0.86"/>
    <n v="0.12"/>
    <n v="0.17"/>
    <n v="0.48"/>
    <n v="0.74"/>
    <n v="0.14000000000000001"/>
    <n v="0.44"/>
    <x v="0"/>
    <x v="0"/>
    <x v="10"/>
    <x v="2"/>
    <n v="3.7700000000000005"/>
  </r>
  <r>
    <x v="11"/>
    <n v="39269"/>
    <n v="7"/>
    <s v="High School"/>
    <n v="0.21"/>
    <n v="0.62"/>
    <n v="0.63"/>
    <s v="Medium"/>
    <n v="0.5"/>
    <n v="0.01"/>
    <n v="0.8"/>
    <n v="0.98"/>
    <n v="0.61"/>
    <n v="0.5"/>
    <n v="0.88"/>
    <n v="0.95"/>
    <n v="0.75"/>
    <n v="0.45"/>
    <x v="0"/>
    <x v="3"/>
    <x v="10"/>
    <x v="2"/>
    <n v="6.4300000000000006"/>
  </r>
  <r>
    <x v="4"/>
    <n v="149391"/>
    <n v="18"/>
    <s v="Bachelor's"/>
    <n v="0.7"/>
    <n v="0.69"/>
    <n v="0.48"/>
    <s v="Medium"/>
    <n v="0.83"/>
    <n v="0.65"/>
    <n v="0.41"/>
    <n v="0.66"/>
    <n v="0.12"/>
    <n v="0.4"/>
    <n v="0.79"/>
    <n v="0.22"/>
    <n v="0.19"/>
    <n v="0.95"/>
    <x v="1"/>
    <x v="1"/>
    <x v="4"/>
    <x v="2"/>
    <n v="5.2200000000000006"/>
  </r>
  <r>
    <x v="5"/>
    <n v="124598"/>
    <n v="14"/>
    <s v="Master's"/>
    <n v="0.95"/>
    <n v="0.85"/>
    <n v="0.06"/>
    <s v="Low"/>
    <n v="0.18"/>
    <n v="0.39"/>
    <n v="0.95"/>
    <n v="0.14000000000000001"/>
    <n v="0.76"/>
    <n v="0.11"/>
    <n v="0.98"/>
    <n v="0.38"/>
    <n v="0.78"/>
    <n v="0.34"/>
    <x v="1"/>
    <x v="1"/>
    <x v="3"/>
    <x v="1"/>
    <n v="5.01"/>
  </r>
  <r>
    <x v="14"/>
    <n v="89470"/>
    <n v="2"/>
    <s v="PhD"/>
    <n v="0.19"/>
    <n v="0.65"/>
    <n v="0.93"/>
    <s v="High"/>
    <n v="0.92"/>
    <n v="0.89"/>
    <n v="0.63"/>
    <n v="0.81"/>
    <n v="7.0000000000000007E-2"/>
    <n v="0.33"/>
    <n v="0.31"/>
    <n v="0.64"/>
    <n v="0.36"/>
    <n v="0.15"/>
    <x v="0"/>
    <x v="2"/>
    <x v="12"/>
    <x v="0"/>
    <n v="5.1100000000000003"/>
  </r>
  <r>
    <x v="14"/>
    <n v="34321"/>
    <n v="29"/>
    <s v="Bachelor's"/>
    <n v="0.81"/>
    <n v="0.88"/>
    <n v="0.73"/>
    <s v="High"/>
    <n v="0.2"/>
    <n v="0.24"/>
    <n v="0.3"/>
    <n v="0.64"/>
    <n v="0.6"/>
    <n v="0.7"/>
    <n v="0.36"/>
    <n v="0.82"/>
    <n v="0.2"/>
    <n v="0.47"/>
    <x v="0"/>
    <x v="0"/>
    <x v="12"/>
    <x v="0"/>
    <n v="4.5299999999999994"/>
  </r>
  <r>
    <x v="13"/>
    <n v="50977"/>
    <n v="25"/>
    <s v="PhD"/>
    <n v="0.18"/>
    <n v="0.61"/>
    <n v="0.65"/>
    <s v="Medium"/>
    <n v="0.34"/>
    <n v="0.68"/>
    <n v="0.03"/>
    <n v="0.69"/>
    <n v="0.32"/>
    <n v="0.06"/>
    <n v="0.61"/>
    <n v="0.24"/>
    <n v="0.39"/>
    <n v="0.08"/>
    <x v="0"/>
    <x v="0"/>
    <x v="11"/>
    <x v="1"/>
    <n v="3.44"/>
  </r>
  <r>
    <x v="16"/>
    <n v="62167"/>
    <n v="13"/>
    <s v="High School"/>
    <n v="0.3"/>
    <n v="0.59"/>
    <n v="0.93"/>
    <s v="High"/>
    <n v="0.01"/>
    <n v="0.48"/>
    <n v="0.12"/>
    <n v="0.31"/>
    <n v="0.93"/>
    <n v="0.16"/>
    <n v="0.97"/>
    <n v="0.21"/>
    <n v="0.74"/>
    <n v="0.55000000000000004"/>
    <x v="0"/>
    <x v="1"/>
    <x v="14"/>
    <x v="0"/>
    <n v="4.4800000000000004"/>
  </r>
  <r>
    <x v="9"/>
    <n v="108518"/>
    <n v="28"/>
    <s v="PhD"/>
    <n v="0.55000000000000004"/>
    <n v="1.03"/>
    <n v="0.75"/>
    <s v="High"/>
    <n v="0.17"/>
    <n v="0.92"/>
    <n v="0.33"/>
    <n v="0.37"/>
    <n v="0.76"/>
    <n v="0.34"/>
    <n v="0.95"/>
    <n v="0.74"/>
    <n v="0.6"/>
    <n v="0.88"/>
    <x v="1"/>
    <x v="0"/>
    <x v="8"/>
    <x v="0"/>
    <n v="6.06"/>
  </r>
  <r>
    <x v="10"/>
    <n v="93752"/>
    <n v="12"/>
    <s v="Bachelor's"/>
    <n v="0.26"/>
    <n v="0.97"/>
    <n v="0.39"/>
    <s v="Medium"/>
    <n v="0.74"/>
    <n v="0.92"/>
    <n v="0.42"/>
    <n v="0.34"/>
    <n v="0.96"/>
    <n v="0.44"/>
    <n v="0.49"/>
    <n v="0.35"/>
    <n v="0.91"/>
    <n v="0.56999999999999995"/>
    <x v="0"/>
    <x v="1"/>
    <x v="9"/>
    <x v="1"/>
    <n v="6.14"/>
  </r>
  <r>
    <x v="0"/>
    <n v="77691"/>
    <n v="16"/>
    <s v="Bachelor's"/>
    <n v="0.31"/>
    <n v="1.23"/>
    <n v="0.9"/>
    <s v="High"/>
    <n v="0.83"/>
    <n v="0.99"/>
    <n v="0.79"/>
    <n v="0.6"/>
    <n v="0.34"/>
    <n v="0.54"/>
    <n v="0.04"/>
    <n v="0.74"/>
    <n v="0.45"/>
    <n v="0.02"/>
    <x v="0"/>
    <x v="1"/>
    <x v="0"/>
    <x v="0"/>
    <n v="5.34"/>
  </r>
  <r>
    <x v="15"/>
    <n v="59813"/>
    <n v="15"/>
    <s v="Bachelor's"/>
    <n v="0.39"/>
    <n v="1.08"/>
    <n v="0.17"/>
    <s v="Low"/>
    <n v="0.62"/>
    <n v="0.48"/>
    <n v="0.66"/>
    <n v="0.22"/>
    <n v="0.11"/>
    <n v="0.6"/>
    <n v="0.48"/>
    <n v="0.03"/>
    <n v="0.38"/>
    <n v="0.11"/>
    <x v="0"/>
    <x v="1"/>
    <x v="13"/>
    <x v="3"/>
    <n v="3.69"/>
  </r>
  <r>
    <x v="13"/>
    <n v="95603"/>
    <n v="28"/>
    <s v="Master's"/>
    <n v="0.4"/>
    <n v="1.1100000000000001"/>
    <n v="0.62"/>
    <s v="Medium"/>
    <n v="0.3"/>
    <n v="0.96"/>
    <n v="0.54"/>
    <n v="0.62"/>
    <n v="0.68"/>
    <n v="0.67"/>
    <n v="0.51"/>
    <n v="0.43"/>
    <n v="0.05"/>
    <n v="0.02"/>
    <x v="0"/>
    <x v="0"/>
    <x v="11"/>
    <x v="1"/>
    <n v="4.7799999999999994"/>
  </r>
  <r>
    <x v="13"/>
    <n v="118150"/>
    <n v="14"/>
    <s v="Master's"/>
    <n v="0.33"/>
    <n v="0.89"/>
    <n v="0.36"/>
    <s v="Medium"/>
    <n v="0.74"/>
    <n v="0.86"/>
    <n v="0.94"/>
    <n v="0.49"/>
    <n v="0.7"/>
    <n v="0.86"/>
    <n v="0.42"/>
    <n v="0.31"/>
    <n v="0.94"/>
    <n v="0.52"/>
    <x v="1"/>
    <x v="1"/>
    <x v="11"/>
    <x v="1"/>
    <n v="6.7799999999999994"/>
  </r>
  <r>
    <x v="16"/>
    <n v="31996"/>
    <n v="3"/>
    <s v="Bachelor's"/>
    <n v="0.12"/>
    <n v="0.83"/>
    <n v="0.9"/>
    <s v="High"/>
    <n v="0.6"/>
    <n v="0.39"/>
    <n v="0.47"/>
    <n v="0.85"/>
    <n v="0.34"/>
    <n v="0.87"/>
    <n v="0.09"/>
    <n v="0.78"/>
    <n v="0.85"/>
    <n v="0.18"/>
    <x v="0"/>
    <x v="4"/>
    <x v="14"/>
    <x v="0"/>
    <n v="5.419999999999999"/>
  </r>
  <r>
    <x v="2"/>
    <n v="108015"/>
    <n v="2"/>
    <s v="Bachelor's"/>
    <n v="0.17"/>
    <n v="1.21"/>
    <n v="0.83"/>
    <s v="High"/>
    <n v="0.64"/>
    <n v="0.2"/>
    <n v="0.21"/>
    <n v="0.04"/>
    <n v="0.32"/>
    <n v="0.56000000000000005"/>
    <n v="0.86"/>
    <n v="0.67"/>
    <n v="0.44"/>
    <n v="0.95"/>
    <x v="1"/>
    <x v="2"/>
    <x v="2"/>
    <x v="0"/>
    <n v="4.8899999999999997"/>
  </r>
  <r>
    <x v="17"/>
    <n v="59709"/>
    <n v="9"/>
    <s v="Bachelor's"/>
    <n v="0.93"/>
    <n v="1.03"/>
    <n v="0.4"/>
    <s v="Medium"/>
    <n v="0.05"/>
    <n v="0.73"/>
    <n v="0.12"/>
    <n v="0.3"/>
    <n v="0.53"/>
    <n v="0.56000000000000005"/>
    <n v="0.6"/>
    <n v="0.17"/>
    <n v="0.38"/>
    <n v="0.62"/>
    <x v="0"/>
    <x v="3"/>
    <x v="15"/>
    <x v="0"/>
    <n v="4.0599999999999996"/>
  </r>
  <r>
    <x v="3"/>
    <n v="33203"/>
    <n v="17"/>
    <s v="High School"/>
    <n v="0.73"/>
    <n v="1.42"/>
    <n v="0.6"/>
    <s v="Medium"/>
    <n v="0.59"/>
    <n v="0.19"/>
    <n v="0.67"/>
    <n v="0.62"/>
    <n v="0.6"/>
    <n v="0.49"/>
    <n v="0.53"/>
    <n v="0.33"/>
    <n v="0.52"/>
    <n v="0.2"/>
    <x v="0"/>
    <x v="1"/>
    <x v="3"/>
    <x v="1"/>
    <n v="4.7400000000000011"/>
  </r>
  <r>
    <x v="19"/>
    <n v="39327"/>
    <n v="7"/>
    <s v="PhD"/>
    <n v="0.77"/>
    <n v="0.89"/>
    <n v="0.5"/>
    <s v="Medium"/>
    <n v="0.86"/>
    <n v="0.75"/>
    <n v="0.81"/>
    <n v="0.14000000000000001"/>
    <n v="7.0000000000000007E-2"/>
    <n v="0.89"/>
    <n v="0.39"/>
    <n v="0.28999999999999998"/>
    <n v="0.72"/>
    <n v="0.84"/>
    <x v="0"/>
    <x v="3"/>
    <x v="16"/>
    <x v="2"/>
    <n v="5.76"/>
  </r>
  <r>
    <x v="2"/>
    <n v="37868"/>
    <n v="11"/>
    <s v="High School"/>
    <n v="0.32"/>
    <n v="1.35"/>
    <n v="0.71"/>
    <s v="High"/>
    <n v="0.05"/>
    <n v="0.62"/>
    <n v="0.06"/>
    <n v="0.32"/>
    <n v="0.67"/>
    <n v="0.34"/>
    <n v="0.18"/>
    <n v="0.28000000000000003"/>
    <n v="0.46"/>
    <n v="0.48"/>
    <x v="0"/>
    <x v="1"/>
    <x v="2"/>
    <x v="0"/>
    <n v="3.4600000000000004"/>
  </r>
  <r>
    <x v="10"/>
    <n v="76097"/>
    <n v="23"/>
    <s v="High School"/>
    <n v="0.75"/>
    <n v="0.96"/>
    <n v="0.64"/>
    <s v="Medium"/>
    <n v="0.11"/>
    <n v="0.26"/>
    <n v="0.83"/>
    <n v="0.38"/>
    <n v="0.98"/>
    <n v="0.47"/>
    <n v="0.79"/>
    <n v="0.4"/>
    <n v="0.42"/>
    <n v="0.38"/>
    <x v="0"/>
    <x v="0"/>
    <x v="9"/>
    <x v="1"/>
    <n v="5.0200000000000005"/>
  </r>
  <r>
    <x v="11"/>
    <n v="117838"/>
    <n v="6"/>
    <s v="High School"/>
    <n v="0.44"/>
    <n v="1.34"/>
    <n v="0.4"/>
    <s v="Medium"/>
    <n v="0.42"/>
    <n v="0.04"/>
    <n v="0.45"/>
    <n v="0.57999999999999996"/>
    <n v="0.56999999999999995"/>
    <n v="0.33"/>
    <n v="0.32"/>
    <n v="0.11"/>
    <n v="0.37"/>
    <n v="0.1"/>
    <x v="1"/>
    <x v="3"/>
    <x v="10"/>
    <x v="2"/>
    <n v="3.2899999999999996"/>
  </r>
  <r>
    <x v="11"/>
    <n v="136931"/>
    <n v="16"/>
    <s v="Master's"/>
    <n v="0.97"/>
    <n v="1.47"/>
    <n v="0.65"/>
    <s v="Medium"/>
    <n v="0.6"/>
    <n v="0.7"/>
    <n v="0.28999999999999998"/>
    <n v="0.63"/>
    <n v="0.46"/>
    <n v="0.48"/>
    <n v="0.76"/>
    <n v="0.28000000000000003"/>
    <n v="0.32"/>
    <n v="0.92"/>
    <x v="1"/>
    <x v="1"/>
    <x v="10"/>
    <x v="2"/>
    <n v="5.44"/>
  </r>
  <r>
    <x v="8"/>
    <n v="76900"/>
    <n v="24"/>
    <s v="Bachelor's"/>
    <n v="0.49"/>
    <n v="1.41"/>
    <n v="0.54"/>
    <s v="Medium"/>
    <n v="0.55000000000000004"/>
    <n v="0.25"/>
    <n v="0.34"/>
    <n v="0.85"/>
    <n v="0.56000000000000005"/>
    <n v="0.51"/>
    <n v="0.1"/>
    <n v="0.02"/>
    <n v="0.96"/>
    <n v="0.38"/>
    <x v="0"/>
    <x v="0"/>
    <x v="7"/>
    <x v="2"/>
    <n v="4.5200000000000005"/>
  </r>
  <r>
    <x v="6"/>
    <n v="41221"/>
    <n v="11"/>
    <s v="PhD"/>
    <n v="0.08"/>
    <n v="1.18"/>
    <n v="0.67"/>
    <s v="Medium"/>
    <n v="0.57999999999999996"/>
    <n v="0.13"/>
    <n v="0.57999999999999996"/>
    <n v="0.77"/>
    <n v="0.41"/>
    <n v="0.88"/>
    <n v="0.65"/>
    <n v="0.9"/>
    <n v="0.62"/>
    <n v="0.13"/>
    <x v="0"/>
    <x v="1"/>
    <x v="5"/>
    <x v="0"/>
    <n v="5.65"/>
  </r>
  <r>
    <x v="0"/>
    <n v="30654"/>
    <n v="9"/>
    <s v="High School"/>
    <n v="0.48"/>
    <n v="1.17"/>
    <n v="0.8"/>
    <s v="High"/>
    <n v="0.3"/>
    <n v="0.63"/>
    <n v="0.15"/>
    <n v="0.37"/>
    <n v="0.21"/>
    <n v="0.7"/>
    <n v="0.94"/>
    <n v="1"/>
    <n v="0.45"/>
    <n v="0.25"/>
    <x v="0"/>
    <x v="3"/>
    <x v="0"/>
    <x v="0"/>
    <n v="4.9999999999999991"/>
  </r>
  <r>
    <x v="13"/>
    <n v="112928"/>
    <n v="26"/>
    <s v="High School"/>
    <n v="0.85"/>
    <n v="0.71"/>
    <n v="0.68"/>
    <s v="Medium"/>
    <n v="0.34"/>
    <n v="0.99"/>
    <n v="0.84"/>
    <n v="0.81"/>
    <n v="0.32"/>
    <n v="0.01"/>
    <n v="0.38"/>
    <n v="0.3"/>
    <n v="0.04"/>
    <n v="0.51"/>
    <x v="1"/>
    <x v="0"/>
    <x v="11"/>
    <x v="1"/>
    <n v="4.5399999999999991"/>
  </r>
  <r>
    <x v="7"/>
    <n v="99444"/>
    <n v="21"/>
    <s v="High School"/>
    <n v="0.63"/>
    <n v="1.1200000000000001"/>
    <n v="0.08"/>
    <s v="Low"/>
    <n v="0.98"/>
    <n v="0.19"/>
    <n v="0.45"/>
    <n v="0.49"/>
    <n v="0.81"/>
    <n v="0.1"/>
    <n v="0.43"/>
    <n v="0.63"/>
    <n v="0.22"/>
    <n v="0.63"/>
    <x v="0"/>
    <x v="0"/>
    <x v="6"/>
    <x v="3"/>
    <n v="4.93"/>
  </r>
  <r>
    <x v="1"/>
    <n v="115092"/>
    <n v="18"/>
    <s v="Bachelor's"/>
    <n v="0.2"/>
    <n v="1.3"/>
    <n v="0.23"/>
    <s v="Low"/>
    <n v="0.06"/>
    <n v="0.39"/>
    <n v="0.28000000000000003"/>
    <n v="0.3"/>
    <n v="0.98"/>
    <n v="0.64"/>
    <n v="0.72"/>
    <n v="0.98"/>
    <n v="0.38"/>
    <n v="0.8"/>
    <x v="1"/>
    <x v="1"/>
    <x v="1"/>
    <x v="1"/>
    <n v="5.5299999999999994"/>
  </r>
  <r>
    <x v="4"/>
    <n v="123122"/>
    <n v="8"/>
    <s v="Bachelor's"/>
    <n v="0.87"/>
    <n v="0.68"/>
    <n v="0.68"/>
    <s v="Medium"/>
    <n v="0.22"/>
    <n v="0.33"/>
    <n v="0.76"/>
    <n v="0.39"/>
    <n v="0.61"/>
    <n v="0.44"/>
    <n v="0.74"/>
    <n v="0.23"/>
    <n v="0.06"/>
    <n v="0.3"/>
    <x v="1"/>
    <x v="3"/>
    <x v="4"/>
    <x v="2"/>
    <n v="4.08"/>
  </r>
  <r>
    <x v="5"/>
    <n v="49177"/>
    <n v="0"/>
    <s v="Master's"/>
    <n v="0.17"/>
    <n v="0.85"/>
    <n v="0.15"/>
    <s v="Low"/>
    <n v="0.06"/>
    <n v="0.57999999999999996"/>
    <n v="0.88"/>
    <n v="0.15"/>
    <n v="0.6"/>
    <n v="0.66"/>
    <n v="0.42"/>
    <n v="0.7"/>
    <n v="0.41"/>
    <n v="0.5"/>
    <x v="0"/>
    <x v="2"/>
    <x v="3"/>
    <x v="1"/>
    <n v="4.96"/>
  </r>
  <r>
    <x v="1"/>
    <n v="107360"/>
    <n v="23"/>
    <s v="Master's"/>
    <n v="0.13"/>
    <n v="1.3"/>
    <n v="0.18"/>
    <s v="Low"/>
    <n v="0.75"/>
    <n v="0.31"/>
    <n v="0.51"/>
    <n v="0.86"/>
    <n v="0.47"/>
    <n v="0.36"/>
    <n v="0.54"/>
    <n v="0.72"/>
    <n v="0.44"/>
    <n v="0.94"/>
    <x v="1"/>
    <x v="0"/>
    <x v="1"/>
    <x v="1"/>
    <n v="5.9"/>
  </r>
  <r>
    <x v="6"/>
    <n v="132877"/>
    <n v="11"/>
    <s v="Master's"/>
    <n v="0.48"/>
    <n v="1.26"/>
    <n v="0.57999999999999996"/>
    <s v="Medium"/>
    <n v="0.86"/>
    <n v="1"/>
    <n v="0.43"/>
    <n v="0.11"/>
    <n v="0.03"/>
    <n v="0.73"/>
    <n v="0.87"/>
    <n v="0.22"/>
    <n v="0.16"/>
    <n v="0.06"/>
    <x v="1"/>
    <x v="1"/>
    <x v="5"/>
    <x v="0"/>
    <n v="4.4699999999999989"/>
  </r>
  <r>
    <x v="8"/>
    <n v="73158"/>
    <n v="27"/>
    <s v="High School"/>
    <n v="0.31"/>
    <n v="0.9"/>
    <n v="0.5"/>
    <s v="Medium"/>
    <n v="0.84"/>
    <n v="0.65"/>
    <n v="0.62"/>
    <n v="0.18"/>
    <n v="0.51"/>
    <n v="0.72"/>
    <n v="0.97"/>
    <n v="0.2"/>
    <n v="0.01"/>
    <n v="0.08"/>
    <x v="0"/>
    <x v="0"/>
    <x v="7"/>
    <x v="2"/>
    <n v="4.7799999999999994"/>
  </r>
  <r>
    <x v="1"/>
    <n v="87889"/>
    <n v="1"/>
    <s v="PhD"/>
    <n v="0.34"/>
    <n v="1.49"/>
    <n v="0.17"/>
    <s v="Low"/>
    <n v="0.18"/>
    <n v="0.89"/>
    <n v="0.46"/>
    <n v="0.71"/>
    <n v="0.98"/>
    <n v="0.05"/>
    <n v="0.1"/>
    <n v="0.72"/>
    <n v="0.28000000000000003"/>
    <n v="0.18"/>
    <x v="0"/>
    <x v="2"/>
    <x v="1"/>
    <x v="1"/>
    <n v="4.55"/>
  </r>
  <r>
    <x v="14"/>
    <n v="136196"/>
    <n v="16"/>
    <s v="Master's"/>
    <n v="0.02"/>
    <n v="1.27"/>
    <n v="0.73"/>
    <s v="High"/>
    <n v="0.47"/>
    <n v="0.61"/>
    <n v="0.43"/>
    <n v="0.03"/>
    <n v="0.78"/>
    <n v="0.01"/>
    <n v="0.76"/>
    <n v="0.89"/>
    <n v="0.43"/>
    <n v="0.54"/>
    <x v="1"/>
    <x v="1"/>
    <x v="12"/>
    <x v="0"/>
    <n v="4.95"/>
  </r>
  <r>
    <x v="4"/>
    <n v="133801"/>
    <n v="11"/>
    <s v="Bachelor's"/>
    <n v="0.39"/>
    <n v="1.39"/>
    <n v="0.66"/>
    <s v="Medium"/>
    <n v="0.34"/>
    <n v="0.62"/>
    <n v="0.93"/>
    <n v="0.96"/>
    <n v="0.51"/>
    <n v="0.45"/>
    <n v="0.28000000000000003"/>
    <n v="0.96"/>
    <n v="0.14000000000000001"/>
    <n v="0.57999999999999996"/>
    <x v="1"/>
    <x v="1"/>
    <x v="4"/>
    <x v="2"/>
    <n v="5.7700000000000005"/>
  </r>
  <r>
    <x v="0"/>
    <n v="109557"/>
    <n v="24"/>
    <s v="Bachelor's"/>
    <n v="0.28000000000000003"/>
    <n v="0.9"/>
    <n v="0.95"/>
    <s v="High"/>
    <n v="0.05"/>
    <n v="0.57999999999999996"/>
    <n v="0.08"/>
    <n v="0.15"/>
    <n v="0.44"/>
    <n v="0.51"/>
    <n v="0.26"/>
    <n v="0.32"/>
    <n v="0.09"/>
    <n v="0.3"/>
    <x v="1"/>
    <x v="0"/>
    <x v="0"/>
    <x v="0"/>
    <n v="2.78"/>
  </r>
  <r>
    <x v="7"/>
    <n v="54502"/>
    <n v="15"/>
    <s v="PhD"/>
    <n v="0.94"/>
    <n v="0.83"/>
    <n v="0.19"/>
    <s v="Low"/>
    <n v="0.91"/>
    <n v="0.01"/>
    <n v="0.81"/>
    <n v="0.95"/>
    <n v="0.09"/>
    <n v="0.16"/>
    <n v="0.96"/>
    <n v="0.54"/>
    <n v="0.01"/>
    <n v="0.26"/>
    <x v="0"/>
    <x v="1"/>
    <x v="6"/>
    <x v="3"/>
    <n v="4.6999999999999993"/>
  </r>
  <r>
    <x v="13"/>
    <n v="128878"/>
    <n v="29"/>
    <s v="PhD"/>
    <n v="0.69"/>
    <n v="1.23"/>
    <n v="0.7"/>
    <s v="Medium"/>
    <n v="0.28999999999999998"/>
    <n v="0.54"/>
    <n v="0.53"/>
    <n v="0.41"/>
    <n v="0.17"/>
    <n v="0.98"/>
    <n v="0.85"/>
    <n v="0.5"/>
    <n v="0.6"/>
    <n v="0.23"/>
    <x v="1"/>
    <x v="0"/>
    <x v="11"/>
    <x v="1"/>
    <n v="5.0999999999999996"/>
  </r>
  <r>
    <x v="5"/>
    <n v="136802"/>
    <n v="23"/>
    <s v="Bachelor's"/>
    <n v="0.69"/>
    <n v="1.02"/>
    <n v="0.3"/>
    <s v="Low"/>
    <n v="0.61"/>
    <n v="0.37"/>
    <n v="0.77"/>
    <n v="0.17"/>
    <n v="0.38"/>
    <n v="0.35"/>
    <n v="0.43"/>
    <n v="0.78"/>
    <n v="0.48"/>
    <n v="0.79"/>
    <x v="1"/>
    <x v="0"/>
    <x v="3"/>
    <x v="1"/>
    <n v="5.13"/>
  </r>
  <r>
    <x v="5"/>
    <n v="80901"/>
    <n v="26"/>
    <s v="Master's"/>
    <n v="0.34"/>
    <n v="1.31"/>
    <n v="0.11"/>
    <s v="Low"/>
    <n v="0.22"/>
    <n v="0.5"/>
    <n v="0.26"/>
    <n v="0.01"/>
    <n v="0.65"/>
    <n v="0.51"/>
    <n v="0.45"/>
    <n v="0.97"/>
    <n v="0.56999999999999995"/>
    <n v="0.86"/>
    <x v="0"/>
    <x v="0"/>
    <x v="3"/>
    <x v="1"/>
    <n v="5.0000000000000009"/>
  </r>
  <r>
    <x v="19"/>
    <n v="96214"/>
    <n v="16"/>
    <s v="PhD"/>
    <n v="0.56999999999999995"/>
    <n v="1.37"/>
    <n v="0.53"/>
    <s v="Medium"/>
    <n v="0.72"/>
    <n v="0.37"/>
    <n v="0.09"/>
    <n v="0.46"/>
    <n v="0.39"/>
    <n v="0.87"/>
    <n v="0.24"/>
    <n v="0.97"/>
    <n v="0.96"/>
    <n v="0.25"/>
    <x v="0"/>
    <x v="1"/>
    <x v="16"/>
    <x v="2"/>
    <n v="5.3199999999999994"/>
  </r>
  <r>
    <x v="4"/>
    <n v="104755"/>
    <n v="6"/>
    <s v="PhD"/>
    <n v="0.97"/>
    <n v="0.94"/>
    <n v="0.43"/>
    <s v="Medium"/>
    <n v="0.53"/>
    <n v="0.69"/>
    <n v="0.27"/>
    <n v="0.74"/>
    <n v="0.05"/>
    <n v="0.05"/>
    <n v="0.39"/>
    <n v="0.35"/>
    <n v="0.32"/>
    <n v="0.49"/>
    <x v="1"/>
    <x v="3"/>
    <x v="4"/>
    <x v="2"/>
    <n v="3.88"/>
  </r>
  <r>
    <x v="6"/>
    <n v="134580"/>
    <n v="11"/>
    <s v="Master's"/>
    <n v="0.19"/>
    <n v="0.81"/>
    <n v="0.69"/>
    <s v="Medium"/>
    <n v="0.41"/>
    <n v="0.44"/>
    <n v="0.57999999999999996"/>
    <n v="0.98"/>
    <n v="0.24"/>
    <n v="0.68"/>
    <n v="0.72"/>
    <n v="0.61"/>
    <n v="0.09"/>
    <n v="0.68"/>
    <x v="1"/>
    <x v="1"/>
    <x v="5"/>
    <x v="0"/>
    <n v="5.4300000000000006"/>
  </r>
  <r>
    <x v="6"/>
    <n v="63477"/>
    <n v="17"/>
    <s v="PhD"/>
    <n v="0.6"/>
    <n v="1.24"/>
    <n v="0.38"/>
    <s v="Medium"/>
    <n v="0.84"/>
    <n v="0.03"/>
    <n v="0.84"/>
    <n v="0.46"/>
    <n v="0.22"/>
    <n v="0.13"/>
    <n v="0.95"/>
    <n v="7.0000000000000007E-2"/>
    <n v="0.2"/>
    <n v="0.35"/>
    <x v="0"/>
    <x v="1"/>
    <x v="5"/>
    <x v="0"/>
    <n v="4.09"/>
  </r>
  <r>
    <x v="3"/>
    <n v="142134"/>
    <n v="12"/>
    <s v="PhD"/>
    <n v="0.54"/>
    <n v="0.63"/>
    <n v="0.42"/>
    <s v="Medium"/>
    <n v="0.24"/>
    <n v="0.21"/>
    <n v="0.41"/>
    <n v="0.7"/>
    <n v="0.22"/>
    <n v="0.37"/>
    <n v="0.39"/>
    <n v="0.98"/>
    <n v="0.95"/>
    <n v="0.8"/>
    <x v="1"/>
    <x v="1"/>
    <x v="3"/>
    <x v="1"/>
    <n v="5.27"/>
  </r>
  <r>
    <x v="15"/>
    <n v="119080"/>
    <n v="4"/>
    <s v="Master's"/>
    <n v="7.0000000000000007E-2"/>
    <n v="0.82"/>
    <n v="0.12"/>
    <s v="Low"/>
    <n v="0.51"/>
    <n v="0.78"/>
    <n v="0.86"/>
    <n v="0.84"/>
    <n v="0.36"/>
    <n v="0.69"/>
    <n v="0.31"/>
    <n v="0.06"/>
    <n v="0.7"/>
    <n v="0.01"/>
    <x v="1"/>
    <x v="4"/>
    <x v="13"/>
    <x v="3"/>
    <n v="5.1199999999999983"/>
  </r>
  <r>
    <x v="9"/>
    <n v="42467"/>
    <n v="1"/>
    <s v="Master's"/>
    <n v="0.33"/>
    <n v="1.19"/>
    <n v="0.89"/>
    <s v="High"/>
    <n v="0.3"/>
    <n v="0.81"/>
    <n v="0.28999999999999998"/>
    <n v="0.45"/>
    <n v="0.73"/>
    <n v="0.69"/>
    <n v="0.99"/>
    <n v="0.23"/>
    <n v="0.66"/>
    <n v="0.61"/>
    <x v="0"/>
    <x v="2"/>
    <x v="8"/>
    <x v="0"/>
    <n v="5.7600000000000007"/>
  </r>
  <r>
    <x v="12"/>
    <n v="100601"/>
    <n v="0"/>
    <s v="Bachelor's"/>
    <n v="0.4"/>
    <n v="0.93"/>
    <n v="0.53"/>
    <s v="Medium"/>
    <n v="0"/>
    <n v="0.26"/>
    <n v="0.52"/>
    <n v="0.72"/>
    <n v="0.17"/>
    <n v="0.55000000000000004"/>
    <n v="0.71"/>
    <n v="0.44"/>
    <n v="0.03"/>
    <n v="0.45"/>
    <x v="1"/>
    <x v="2"/>
    <x v="3"/>
    <x v="1"/>
    <n v="3.8499999999999996"/>
  </r>
  <r>
    <x v="9"/>
    <n v="148764"/>
    <n v="1"/>
    <s v="High School"/>
    <n v="0.93"/>
    <n v="0.62"/>
    <n v="0.86"/>
    <s v="High"/>
    <n v="0.05"/>
    <n v="0.45"/>
    <n v="0.55000000000000004"/>
    <n v="0.3"/>
    <n v="0.46"/>
    <n v="0.16"/>
    <n v="0.3"/>
    <n v="0.62"/>
    <n v="0.3"/>
    <n v="0.9"/>
    <x v="1"/>
    <x v="2"/>
    <x v="8"/>
    <x v="0"/>
    <n v="4.09"/>
  </r>
  <r>
    <x v="18"/>
    <n v="113795"/>
    <n v="24"/>
    <s v="PhD"/>
    <n v="0.44"/>
    <n v="0.54"/>
    <n v="0.17"/>
    <s v="Low"/>
    <n v="0.76"/>
    <n v="0.27"/>
    <n v="0.81"/>
    <n v="0.25"/>
    <n v="0.82"/>
    <n v="0.09"/>
    <n v="0.87"/>
    <n v="0.5"/>
    <n v="0.3"/>
    <n v="0.27"/>
    <x v="1"/>
    <x v="0"/>
    <x v="13"/>
    <x v="3"/>
    <n v="4.9399999999999995"/>
  </r>
  <r>
    <x v="17"/>
    <n v="45994"/>
    <n v="15"/>
    <s v="Master's"/>
    <n v="1"/>
    <n v="0.72"/>
    <n v="0.34"/>
    <s v="Medium"/>
    <n v="0.59"/>
    <n v="0.49"/>
    <n v="0.52"/>
    <n v="0.67"/>
    <n v="0.27"/>
    <n v="0.91"/>
    <n v="0.44"/>
    <n v="0.13"/>
    <n v="0.74"/>
    <n v="0.64"/>
    <x v="0"/>
    <x v="1"/>
    <x v="15"/>
    <x v="0"/>
    <n v="5.4"/>
  </r>
  <r>
    <x v="5"/>
    <n v="66701"/>
    <n v="25"/>
    <s v="High School"/>
    <n v="0.62"/>
    <n v="0.72"/>
    <n v="0.16"/>
    <s v="Low"/>
    <n v="0.9"/>
    <n v="0.13"/>
    <n v="0.39"/>
    <n v="0.82"/>
    <n v="0.97"/>
    <n v="0.45"/>
    <n v="0.51"/>
    <n v="0.56999999999999995"/>
    <n v="0.93"/>
    <n v="0.86"/>
    <x v="0"/>
    <x v="0"/>
    <x v="3"/>
    <x v="1"/>
    <n v="6.53"/>
  </r>
  <r>
    <x v="7"/>
    <n v="63785"/>
    <n v="18"/>
    <s v="PhD"/>
    <n v="0.44"/>
    <n v="0.96"/>
    <n v="0.25"/>
    <s v="Low"/>
    <n v="0.6"/>
    <n v="0.65"/>
    <n v="1"/>
    <n v="7.0000000000000007E-2"/>
    <n v="0.22"/>
    <n v="0.41"/>
    <n v="0.35"/>
    <n v="0.02"/>
    <n v="0.09"/>
    <n v="0.68"/>
    <x v="0"/>
    <x v="1"/>
    <x v="6"/>
    <x v="3"/>
    <n v="4.09"/>
  </r>
  <r>
    <x v="11"/>
    <n v="122282"/>
    <n v="0"/>
    <s v="High School"/>
    <n v="0.51"/>
    <n v="1.04"/>
    <n v="0.4"/>
    <s v="Medium"/>
    <n v="0.77"/>
    <n v="0.75"/>
    <n v="0.59"/>
    <n v="0.21"/>
    <n v="0.1"/>
    <n v="0.06"/>
    <n v="0.59"/>
    <n v="0.83"/>
    <n v="0.86"/>
    <n v="0.46"/>
    <x v="1"/>
    <x v="2"/>
    <x v="10"/>
    <x v="2"/>
    <n v="5.22"/>
  </r>
  <r>
    <x v="8"/>
    <n v="30229"/>
    <n v="28"/>
    <s v="Master's"/>
    <n v="0.95"/>
    <n v="0.78"/>
    <n v="0.46"/>
    <s v="Medium"/>
    <n v="0.93"/>
    <n v="0.34"/>
    <n v="0.91"/>
    <n v="0.98"/>
    <n v="0.66"/>
    <n v="0.82"/>
    <n v="0.75"/>
    <n v="0.7"/>
    <n v="0.31"/>
    <n v="0.06"/>
    <x v="2"/>
    <x v="0"/>
    <x v="7"/>
    <x v="2"/>
    <n v="6.46"/>
  </r>
  <r>
    <x v="18"/>
    <n v="45620"/>
    <n v="29"/>
    <s v="High School"/>
    <n v="0.67"/>
    <n v="0.6"/>
    <n v="0.05"/>
    <s v="Low"/>
    <n v="0.14000000000000001"/>
    <n v="0.72"/>
    <n v="0.97"/>
    <n v="0.98"/>
    <n v="0.49"/>
    <n v="0.87"/>
    <n v="0.74"/>
    <n v="0.5"/>
    <n v="0.56999999999999995"/>
    <n v="0.14000000000000001"/>
    <x v="0"/>
    <x v="0"/>
    <x v="13"/>
    <x v="3"/>
    <n v="6.12"/>
  </r>
  <r>
    <x v="15"/>
    <n v="68104"/>
    <n v="10"/>
    <s v="High School"/>
    <n v="0.35"/>
    <n v="0.95"/>
    <n v="0.22"/>
    <s v="Low"/>
    <n v="0.33"/>
    <n v="0.25"/>
    <n v="0.63"/>
    <n v="0.02"/>
    <n v="0.72"/>
    <n v="0.51"/>
    <n v="0.61"/>
    <n v="0.63"/>
    <n v="0.53"/>
    <n v="0.57999999999999996"/>
    <x v="0"/>
    <x v="3"/>
    <x v="13"/>
    <x v="3"/>
    <n v="4.8099999999999996"/>
  </r>
  <r>
    <x v="12"/>
    <n v="78733"/>
    <n v="25"/>
    <s v="Bachelor's"/>
    <n v="0.75"/>
    <n v="1.23"/>
    <n v="0.65"/>
    <s v="Medium"/>
    <n v="0.19"/>
    <n v="0.4"/>
    <n v="0.95"/>
    <n v="0.4"/>
    <n v="0.12"/>
    <n v="0.53"/>
    <n v="0.11"/>
    <n v="0.2"/>
    <n v="1"/>
    <n v="0.54"/>
    <x v="0"/>
    <x v="0"/>
    <x v="3"/>
    <x v="1"/>
    <n v="4.4399999999999995"/>
  </r>
  <r>
    <x v="12"/>
    <n v="33320"/>
    <n v="26"/>
    <s v="PhD"/>
    <n v="0.27"/>
    <n v="0.53"/>
    <n v="0.59"/>
    <s v="Medium"/>
    <n v="0.63"/>
    <n v="0.57999999999999996"/>
    <n v="0.74"/>
    <n v="0.68"/>
    <n v="0.21"/>
    <n v="0.35"/>
    <n v="0.13"/>
    <n v="0.13"/>
    <n v="0.68"/>
    <n v="0.86"/>
    <x v="0"/>
    <x v="0"/>
    <x v="3"/>
    <x v="1"/>
    <n v="4.99"/>
  </r>
  <r>
    <x v="12"/>
    <n v="137648"/>
    <n v="22"/>
    <s v="PhD"/>
    <n v="0.63"/>
    <n v="0.68"/>
    <n v="0.34"/>
    <s v="Medium"/>
    <n v="0.81"/>
    <n v="0.57999999999999996"/>
    <n v="0.62"/>
    <n v="0.78"/>
    <n v="0.7"/>
    <n v="0.83"/>
    <n v="0.06"/>
    <n v="0.75"/>
    <n v="0.85"/>
    <n v="0.28999999999999998"/>
    <x v="1"/>
    <x v="0"/>
    <x v="3"/>
    <x v="1"/>
    <n v="6.27"/>
  </r>
  <r>
    <x v="17"/>
    <n v="53104"/>
    <n v="0"/>
    <s v="Master's"/>
    <n v="0.31"/>
    <n v="1.46"/>
    <n v="0.31"/>
    <s v="Medium"/>
    <n v="0.57999999999999996"/>
    <n v="0.17"/>
    <n v="0.71"/>
    <n v="0.18"/>
    <n v="0.24"/>
    <n v="0.49"/>
    <n v="0.91"/>
    <n v="0.21"/>
    <n v="0.14000000000000001"/>
    <n v="0.76"/>
    <x v="0"/>
    <x v="2"/>
    <x v="15"/>
    <x v="0"/>
    <n v="4.3900000000000006"/>
  </r>
  <r>
    <x v="14"/>
    <n v="69451"/>
    <n v="3"/>
    <s v="Bachelor's"/>
    <n v="0.91"/>
    <n v="0.65"/>
    <n v="0.86"/>
    <s v="High"/>
    <n v="0.23"/>
    <n v="0.16"/>
    <n v="0.68"/>
    <n v="0.59"/>
    <n v="0.75"/>
    <n v="0.31"/>
    <n v="0.45"/>
    <n v="0.41"/>
    <n v="0.98"/>
    <n v="0.28999999999999998"/>
    <x v="0"/>
    <x v="4"/>
    <x v="12"/>
    <x v="0"/>
    <n v="4.8500000000000005"/>
  </r>
  <r>
    <x v="4"/>
    <n v="104854"/>
    <n v="8"/>
    <s v="Master's"/>
    <n v="0.35"/>
    <n v="1.06"/>
    <n v="0.4"/>
    <s v="Medium"/>
    <n v="0.92"/>
    <n v="0.27"/>
    <n v="0.9"/>
    <n v="0.1"/>
    <n v="0.66"/>
    <n v="0.91"/>
    <n v="0.17"/>
    <n v="0.97"/>
    <n v="0.45"/>
    <n v="0.95"/>
    <x v="1"/>
    <x v="3"/>
    <x v="4"/>
    <x v="2"/>
    <n v="6.3000000000000007"/>
  </r>
  <r>
    <x v="19"/>
    <n v="35147"/>
    <n v="12"/>
    <s v="High School"/>
    <n v="0.3"/>
    <n v="0.69"/>
    <n v="0.42"/>
    <s v="Medium"/>
    <n v="0.09"/>
    <n v="0.14000000000000001"/>
    <n v="0.1"/>
    <n v="0.42"/>
    <n v="0.8"/>
    <n v="0.14000000000000001"/>
    <n v="0.13"/>
    <n v="0.64"/>
    <n v="0.2"/>
    <n v="0.1"/>
    <x v="0"/>
    <x v="1"/>
    <x v="16"/>
    <x v="2"/>
    <n v="2.7600000000000002"/>
  </r>
  <r>
    <x v="13"/>
    <n v="68563"/>
    <n v="3"/>
    <s v="Master's"/>
    <n v="0.92"/>
    <n v="1.32"/>
    <n v="0.44"/>
    <s v="Medium"/>
    <n v="0.66"/>
    <n v="0.54"/>
    <n v="0.68"/>
    <n v="0.68"/>
    <n v="0.63"/>
    <n v="0.27"/>
    <n v="0.04"/>
    <n v="0.46"/>
    <n v="0.89"/>
    <n v="0.56999999999999995"/>
    <x v="0"/>
    <x v="4"/>
    <x v="11"/>
    <x v="1"/>
    <n v="5.4200000000000008"/>
  </r>
  <r>
    <x v="5"/>
    <n v="133496"/>
    <n v="13"/>
    <s v="High School"/>
    <n v="0.34"/>
    <n v="0.68"/>
    <n v="0.05"/>
    <s v="Low"/>
    <n v="0.47"/>
    <n v="0.69"/>
    <n v="0.23"/>
    <n v="0.13"/>
    <n v="0.89"/>
    <n v="0.28000000000000003"/>
    <n v="0.22"/>
    <n v="0.86"/>
    <n v="0.82"/>
    <n v="0.45"/>
    <x v="1"/>
    <x v="1"/>
    <x v="3"/>
    <x v="1"/>
    <n v="5.0400000000000009"/>
  </r>
  <r>
    <x v="0"/>
    <n v="79692"/>
    <n v="6"/>
    <s v="Bachelor's"/>
    <n v="0.22"/>
    <n v="0.57999999999999996"/>
    <n v="0.84"/>
    <s v="High"/>
    <n v="0.1"/>
    <n v="0.45"/>
    <n v="0.94"/>
    <n v="0.95"/>
    <n v="0.24"/>
    <n v="0.62"/>
    <n v="0.47"/>
    <n v="0.88"/>
    <n v="0.27"/>
    <n v="0"/>
    <x v="0"/>
    <x v="3"/>
    <x v="0"/>
    <x v="0"/>
    <n v="4.92"/>
  </r>
  <r>
    <x v="18"/>
    <n v="135585"/>
    <n v="13"/>
    <s v="High School"/>
    <n v="0.35"/>
    <n v="0.82"/>
    <n v="0.25"/>
    <s v="Low"/>
    <n v="0.68"/>
    <n v="0.3"/>
    <n v="0.46"/>
    <n v="0.1"/>
    <n v="0.9"/>
    <n v="0.94"/>
    <n v="0.98"/>
    <n v="0.87"/>
    <n v="0.17"/>
    <n v="0.05"/>
    <x v="1"/>
    <x v="1"/>
    <x v="13"/>
    <x v="3"/>
    <n v="5.4499999999999993"/>
  </r>
  <r>
    <x v="19"/>
    <n v="59545"/>
    <n v="17"/>
    <s v="Bachelor's"/>
    <n v="0.91"/>
    <n v="0.68"/>
    <n v="0.3"/>
    <s v="Low"/>
    <n v="0.81"/>
    <n v="0.08"/>
    <n v="0.41"/>
    <n v="0.68"/>
    <n v="0.24"/>
    <n v="0.08"/>
    <n v="0.77"/>
    <n v="0.63"/>
    <n v="0.99"/>
    <n v="0.34"/>
    <x v="0"/>
    <x v="1"/>
    <x v="16"/>
    <x v="2"/>
    <n v="5.0299999999999994"/>
  </r>
  <r>
    <x v="12"/>
    <n v="138777"/>
    <n v="0"/>
    <s v="PhD"/>
    <n v="0.3"/>
    <n v="0.6"/>
    <n v="0.41"/>
    <s v="Medium"/>
    <n v="0.82"/>
    <n v="0.38"/>
    <n v="0.09"/>
    <n v="0.34"/>
    <n v="0.98"/>
    <n v="0.63"/>
    <n v="0.42"/>
    <n v="0.17"/>
    <n v="0.99"/>
    <n v="0.82"/>
    <x v="1"/>
    <x v="2"/>
    <x v="3"/>
    <x v="1"/>
    <n v="5.6400000000000006"/>
  </r>
  <r>
    <x v="17"/>
    <n v="88760"/>
    <n v="1"/>
    <s v="High School"/>
    <n v="7.0000000000000007E-2"/>
    <n v="0.56000000000000005"/>
    <n v="0.35"/>
    <s v="Medium"/>
    <n v="0.57999999999999996"/>
    <n v="0.93"/>
    <n v="0.5"/>
    <n v="0.84"/>
    <n v="0.45"/>
    <n v="0.71"/>
    <n v="0.73"/>
    <n v="0.17"/>
    <n v="0.36"/>
    <n v="0.64"/>
    <x v="0"/>
    <x v="2"/>
    <x v="15"/>
    <x v="0"/>
    <n v="5.91"/>
  </r>
  <r>
    <x v="17"/>
    <n v="106870"/>
    <n v="5"/>
    <s v="Bachelor's"/>
    <n v="0.57999999999999996"/>
    <n v="0.8"/>
    <n v="0.31"/>
    <s v="Medium"/>
    <n v="0.63"/>
    <n v="0.86"/>
    <n v="0.34"/>
    <n v="0.39"/>
    <n v="0.89"/>
    <n v="0.81"/>
    <n v="0.71"/>
    <n v="0.25"/>
    <n v="0.91"/>
    <n v="0.15"/>
    <x v="1"/>
    <x v="4"/>
    <x v="15"/>
    <x v="0"/>
    <n v="5.9400000000000013"/>
  </r>
  <r>
    <x v="1"/>
    <n v="32147"/>
    <n v="7"/>
    <s v="Bachelor's"/>
    <n v="0.03"/>
    <n v="1.1399999999999999"/>
    <n v="0.12"/>
    <s v="Low"/>
    <n v="0.45"/>
    <n v="0.35"/>
    <n v="0.17"/>
    <n v="0.62"/>
    <n v="0.88"/>
    <n v="0.96"/>
    <n v="0.19"/>
    <n v="0.72"/>
    <n v="0.66"/>
    <n v="0.34"/>
    <x v="0"/>
    <x v="3"/>
    <x v="1"/>
    <x v="1"/>
    <n v="5.34"/>
  </r>
  <r>
    <x v="3"/>
    <n v="140463"/>
    <n v="7"/>
    <s v="Master's"/>
    <n v="0.69"/>
    <n v="1.45"/>
    <n v="0.55000000000000004"/>
    <s v="Medium"/>
    <n v="0.44"/>
    <n v="0.53"/>
    <n v="0.2"/>
    <n v="0.75"/>
    <n v="0.75"/>
    <n v="0.15"/>
    <n v="0.88"/>
    <n v="0.27"/>
    <n v="0.98"/>
    <n v="0.38"/>
    <x v="1"/>
    <x v="3"/>
    <x v="3"/>
    <x v="1"/>
    <n v="5.3299999999999992"/>
  </r>
  <r>
    <x v="16"/>
    <n v="148623"/>
    <n v="11"/>
    <s v="Bachelor's"/>
    <n v="0.35"/>
    <n v="0.94"/>
    <n v="0.72"/>
    <s v="High"/>
    <n v="0.57999999999999996"/>
    <n v="0.6"/>
    <n v="0.74"/>
    <n v="0.03"/>
    <n v="0.54"/>
    <n v="0.05"/>
    <n v="0.7"/>
    <n v="0.06"/>
    <n v="0.91"/>
    <n v="0.7"/>
    <x v="1"/>
    <x v="1"/>
    <x v="14"/>
    <x v="0"/>
    <n v="4.91"/>
  </r>
  <r>
    <x v="1"/>
    <n v="49360"/>
    <n v="25"/>
    <s v="Bachelor's"/>
    <n v="0.44"/>
    <n v="0.63"/>
    <n v="0.12"/>
    <s v="Low"/>
    <n v="0.87"/>
    <n v="0.9"/>
    <n v="0"/>
    <n v="0.59"/>
    <n v="0.72"/>
    <n v="0.62"/>
    <n v="0.08"/>
    <n v="0.22"/>
    <n v="0.25"/>
    <n v="0.83"/>
    <x v="0"/>
    <x v="0"/>
    <x v="1"/>
    <x v="1"/>
    <n v="5.08"/>
  </r>
  <r>
    <x v="10"/>
    <n v="45605"/>
    <n v="5"/>
    <s v="Master's"/>
    <n v="0.49"/>
    <n v="1.43"/>
    <n v="0.55000000000000004"/>
    <s v="Medium"/>
    <n v="0.9"/>
    <n v="0.46"/>
    <n v="0.15"/>
    <n v="0.93"/>
    <n v="0.46"/>
    <n v="0.18"/>
    <n v="0.3"/>
    <n v="0.05"/>
    <n v="0.47"/>
    <n v="0.85"/>
    <x v="0"/>
    <x v="4"/>
    <x v="9"/>
    <x v="1"/>
    <n v="4.7499999999999991"/>
  </r>
  <r>
    <x v="10"/>
    <n v="103953"/>
    <n v="18"/>
    <s v="Master's"/>
    <n v="0.93"/>
    <n v="0.63"/>
    <n v="0.45"/>
    <s v="Medium"/>
    <n v="0.03"/>
    <n v="0.86"/>
    <n v="0.36"/>
    <n v="0.63"/>
    <n v="0.71"/>
    <n v="0.43"/>
    <n v="0.31"/>
    <n v="0.96"/>
    <n v="0.96"/>
    <n v="0.28999999999999998"/>
    <x v="1"/>
    <x v="1"/>
    <x v="9"/>
    <x v="1"/>
    <n v="5.54"/>
  </r>
  <r>
    <x v="19"/>
    <n v="76531"/>
    <n v="4"/>
    <s v="High School"/>
    <n v="0.97"/>
    <n v="0.5"/>
    <n v="0.47"/>
    <s v="Medium"/>
    <n v="0.1"/>
    <n v="0.51"/>
    <n v="0.02"/>
    <n v="0.41"/>
    <n v="0.22"/>
    <n v="0.53"/>
    <n v="1"/>
    <n v="0.8"/>
    <n v="0.85"/>
    <n v="0.64"/>
    <x v="0"/>
    <x v="4"/>
    <x v="16"/>
    <x v="2"/>
    <n v="5.0799999999999992"/>
  </r>
  <r>
    <x v="2"/>
    <n v="139198"/>
    <n v="27"/>
    <s v="PhD"/>
    <n v="0.21"/>
    <n v="1.43"/>
    <n v="0.79"/>
    <s v="High"/>
    <n v="0.1"/>
    <n v="0.7"/>
    <n v="0.3"/>
    <n v="0.27"/>
    <n v="1"/>
    <n v="0.86"/>
    <n v="0.41"/>
    <n v="0.98"/>
    <n v="0.65"/>
    <n v="0.74"/>
    <x v="1"/>
    <x v="0"/>
    <x v="2"/>
    <x v="0"/>
    <n v="6.0100000000000007"/>
  </r>
  <r>
    <x v="4"/>
    <n v="111199"/>
    <n v="0"/>
    <s v="Bachelor's"/>
    <n v="0.12"/>
    <n v="1.1299999999999999"/>
    <n v="0.66"/>
    <s v="Medium"/>
    <n v="0.62"/>
    <n v="0.13"/>
    <n v="0.12"/>
    <n v="0.84"/>
    <n v="0.14000000000000001"/>
    <n v="0.52"/>
    <n v="0.04"/>
    <n v="0.08"/>
    <n v="0.67"/>
    <n v="0.69"/>
    <x v="1"/>
    <x v="2"/>
    <x v="4"/>
    <x v="2"/>
    <n v="3.85"/>
  </r>
  <r>
    <x v="10"/>
    <n v="65321"/>
    <n v="19"/>
    <s v="PhD"/>
    <n v="0.22"/>
    <n v="1.31"/>
    <n v="0.39"/>
    <s v="Medium"/>
    <n v="0.54"/>
    <n v="0.97"/>
    <n v="0.15"/>
    <n v="0.94"/>
    <n v="0.18"/>
    <n v="0.56999999999999995"/>
    <n v="0.38"/>
    <n v="0.96"/>
    <n v="0.27"/>
    <n v="0.4"/>
    <x v="0"/>
    <x v="1"/>
    <x v="9"/>
    <x v="1"/>
    <n v="5.3599999999999994"/>
  </r>
  <r>
    <x v="11"/>
    <n v="77218"/>
    <n v="27"/>
    <s v="High School"/>
    <n v="0.54"/>
    <n v="1"/>
    <n v="0.4"/>
    <s v="Medium"/>
    <n v="0.7"/>
    <n v="0.01"/>
    <n v="0.05"/>
    <n v="0.6"/>
    <n v="0.34"/>
    <n v="0.95"/>
    <n v="0.9"/>
    <n v="0.71"/>
    <n v="0.82"/>
    <n v="0.67"/>
    <x v="0"/>
    <x v="0"/>
    <x v="10"/>
    <x v="2"/>
    <n v="5.75"/>
  </r>
  <r>
    <x v="12"/>
    <n v="39752"/>
    <n v="1"/>
    <s v="High School"/>
    <n v="0.77"/>
    <n v="0.71"/>
    <n v="0.43"/>
    <s v="Medium"/>
    <n v="0.82"/>
    <n v="0.54"/>
    <n v="0.86"/>
    <n v="0.21"/>
    <n v="0.61"/>
    <n v="0.08"/>
    <n v="0.64"/>
    <n v="0.76"/>
    <n v="0.57999999999999996"/>
    <n v="0.27"/>
    <x v="0"/>
    <x v="2"/>
    <x v="3"/>
    <x v="1"/>
    <n v="5.3699999999999992"/>
  </r>
  <r>
    <x v="5"/>
    <n v="34792"/>
    <n v="14"/>
    <s v="Bachelor's"/>
    <n v="0.12"/>
    <n v="1.1200000000000001"/>
    <n v="0.28000000000000003"/>
    <s v="Low"/>
    <n v="0.21"/>
    <n v="0.74"/>
    <n v="0.87"/>
    <n v="0.52"/>
    <n v="0.67"/>
    <n v="0.82"/>
    <n v="0.26"/>
    <n v="0.3"/>
    <n v="0"/>
    <n v="0.96"/>
    <x v="0"/>
    <x v="1"/>
    <x v="3"/>
    <x v="1"/>
    <n v="5.35"/>
  </r>
  <r>
    <x v="12"/>
    <n v="44591"/>
    <n v="29"/>
    <s v="Master's"/>
    <n v="0.26"/>
    <n v="1.37"/>
    <n v="0.35"/>
    <s v="Medium"/>
    <n v="0.72"/>
    <n v="0.1"/>
    <n v="0.62"/>
    <n v="0.36"/>
    <n v="0.79"/>
    <n v="0.23"/>
    <n v="0.64"/>
    <n v="0.24"/>
    <n v="0.71"/>
    <n v="0.87"/>
    <x v="0"/>
    <x v="0"/>
    <x v="3"/>
    <x v="1"/>
    <n v="5.28"/>
  </r>
  <r>
    <x v="12"/>
    <n v="35424"/>
    <n v="17"/>
    <s v="High School"/>
    <n v="0.87"/>
    <n v="1.0900000000000001"/>
    <n v="0.35"/>
    <s v="Medium"/>
    <n v="0.43"/>
    <n v="0.16"/>
    <n v="0.7"/>
    <n v="0.76"/>
    <n v="0.11"/>
    <n v="0.51"/>
    <n v="0.81"/>
    <n v="0.94"/>
    <n v="0.51"/>
    <n v="0.95"/>
    <x v="0"/>
    <x v="1"/>
    <x v="3"/>
    <x v="1"/>
    <n v="5.88"/>
  </r>
  <r>
    <x v="12"/>
    <n v="89789"/>
    <n v="28"/>
    <s v="Bachelor's"/>
    <n v="0.39"/>
    <n v="1.35"/>
    <n v="0.5"/>
    <s v="Medium"/>
    <n v="0.47"/>
    <n v="0.49"/>
    <n v="0.85"/>
    <n v="0.83"/>
    <n v="0.4"/>
    <n v="0.33"/>
    <n v="0.49"/>
    <n v="0.56999999999999995"/>
    <n v="0.24"/>
    <n v="0.79"/>
    <x v="0"/>
    <x v="0"/>
    <x v="3"/>
    <x v="1"/>
    <n v="5.4600000000000009"/>
  </r>
  <r>
    <x v="0"/>
    <n v="38804"/>
    <n v="1"/>
    <s v="High School"/>
    <n v="0.33"/>
    <n v="0.61"/>
    <n v="0.76"/>
    <s v="High"/>
    <n v="0.95"/>
    <n v="0.31"/>
    <n v="0.17"/>
    <n v="0.46"/>
    <n v="0.31"/>
    <n v="0.04"/>
    <n v="0.32"/>
    <n v="0.54"/>
    <n v="0.55000000000000004"/>
    <n v="0.36"/>
    <x v="0"/>
    <x v="2"/>
    <x v="0"/>
    <x v="0"/>
    <n v="4.01"/>
  </r>
  <r>
    <x v="19"/>
    <n v="58400"/>
    <n v="20"/>
    <s v="PhD"/>
    <n v="0.97"/>
    <n v="0.88"/>
    <n v="0.4"/>
    <s v="Medium"/>
    <n v="0.24"/>
    <n v="0.46"/>
    <n v="0.76"/>
    <n v="0.21"/>
    <n v="0.71"/>
    <n v="0.02"/>
    <n v="0.42"/>
    <n v="0.78"/>
    <n v="0.34"/>
    <n v="0.56000000000000005"/>
    <x v="0"/>
    <x v="1"/>
    <x v="16"/>
    <x v="2"/>
    <n v="4.5"/>
  </r>
  <r>
    <x v="13"/>
    <n v="129525"/>
    <n v="12"/>
    <s v="PhD"/>
    <n v="0.74"/>
    <n v="0.55000000000000004"/>
    <n v="0.64"/>
    <s v="Medium"/>
    <n v="0.2"/>
    <n v="0.87"/>
    <n v="0.35"/>
    <n v="0.72"/>
    <n v="0.32"/>
    <n v="0.91"/>
    <n v="0.13"/>
    <n v="0.18"/>
    <n v="0.49"/>
    <n v="0.08"/>
    <x v="1"/>
    <x v="1"/>
    <x v="11"/>
    <x v="1"/>
    <n v="4.25"/>
  </r>
  <r>
    <x v="7"/>
    <n v="145183"/>
    <n v="23"/>
    <s v="Master's"/>
    <n v="0.94"/>
    <n v="1.48"/>
    <n v="0.14000000000000001"/>
    <s v="Low"/>
    <n v="0.92"/>
    <n v="0.54"/>
    <n v="0.27"/>
    <n v="0.7"/>
    <n v="0.66"/>
    <n v="0.99"/>
    <n v="0.27"/>
    <n v="0.67"/>
    <n v="0.05"/>
    <n v="0.11"/>
    <x v="1"/>
    <x v="0"/>
    <x v="6"/>
    <x v="3"/>
    <n v="5.18"/>
  </r>
  <r>
    <x v="17"/>
    <n v="82066"/>
    <n v="10"/>
    <s v="Bachelor's"/>
    <n v="1"/>
    <n v="1.3"/>
    <n v="0.61"/>
    <s v="Medium"/>
    <n v="0.51"/>
    <n v="0.3"/>
    <n v="0.15"/>
    <n v="0.28000000000000003"/>
    <n v="0.38"/>
    <n v="0.76"/>
    <n v="0.54"/>
    <n v="0.08"/>
    <n v="0.02"/>
    <n v="0.1"/>
    <x v="0"/>
    <x v="3"/>
    <x v="15"/>
    <x v="0"/>
    <n v="3.12"/>
  </r>
  <r>
    <x v="13"/>
    <n v="59059"/>
    <n v="21"/>
    <s v="Master's"/>
    <n v="0.93"/>
    <n v="1.1399999999999999"/>
    <n v="0.62"/>
    <s v="Medium"/>
    <n v="0.47"/>
    <n v="0.36"/>
    <n v="0.11"/>
    <n v="0.88"/>
    <n v="0.78"/>
    <n v="0.17"/>
    <n v="0.51"/>
    <n v="0.49"/>
    <n v="0.63"/>
    <n v="0.95"/>
    <x v="0"/>
    <x v="0"/>
    <x v="11"/>
    <x v="1"/>
    <n v="5.35"/>
  </r>
  <r>
    <x v="1"/>
    <n v="57499"/>
    <n v="11"/>
    <s v="Bachelor's"/>
    <n v="0.17"/>
    <n v="1.22"/>
    <n v="0.18"/>
    <s v="Low"/>
    <n v="0.68"/>
    <n v="0.2"/>
    <n v="0.75"/>
    <n v="1"/>
    <n v="0.67"/>
    <n v="0.49"/>
    <n v="0.92"/>
    <n v="0.02"/>
    <n v="0.73"/>
    <n v="0.89"/>
    <x v="0"/>
    <x v="1"/>
    <x v="1"/>
    <x v="1"/>
    <n v="6.3499999999999988"/>
  </r>
  <r>
    <x v="4"/>
    <n v="122103"/>
    <n v="8"/>
    <s v="Master's"/>
    <n v="0.2"/>
    <n v="1.07"/>
    <n v="0.56000000000000005"/>
    <s v="Medium"/>
    <n v="0.3"/>
    <n v="0.46"/>
    <n v="0.28000000000000003"/>
    <n v="0.37"/>
    <n v="0.16"/>
    <n v="0.89"/>
    <n v="0.01"/>
    <n v="0.88"/>
    <n v="0.56999999999999995"/>
    <n v="0.33"/>
    <x v="1"/>
    <x v="3"/>
    <x v="4"/>
    <x v="2"/>
    <n v="4.2499999999999991"/>
  </r>
  <r>
    <x v="7"/>
    <n v="47806"/>
    <n v="22"/>
    <s v="Master's"/>
    <n v="0.51"/>
    <n v="1"/>
    <n v="0.08"/>
    <s v="Low"/>
    <n v="0.39"/>
    <n v="0.24"/>
    <n v="0.02"/>
    <n v="0.36"/>
    <n v="0.09"/>
    <n v="0.26"/>
    <n v="0.09"/>
    <n v="0.1"/>
    <n v="0.2"/>
    <n v="1"/>
    <x v="0"/>
    <x v="0"/>
    <x v="6"/>
    <x v="3"/>
    <n v="2.75"/>
  </r>
  <r>
    <x v="10"/>
    <n v="104702"/>
    <n v="10"/>
    <s v="PhD"/>
    <n v="0.64"/>
    <n v="0.64"/>
    <n v="0.67"/>
    <s v="Medium"/>
    <n v="0.09"/>
    <n v="0.96"/>
    <n v="0.61"/>
    <n v="0"/>
    <n v="0.89"/>
    <n v="0.52"/>
    <n v="0.26"/>
    <n v="0.77"/>
    <n v="0.93"/>
    <n v="0.48"/>
    <x v="1"/>
    <x v="3"/>
    <x v="9"/>
    <x v="1"/>
    <n v="5.51"/>
  </r>
  <r>
    <x v="7"/>
    <n v="37373"/>
    <n v="17"/>
    <s v="Bachelor's"/>
    <n v="0.79"/>
    <n v="1.18"/>
    <n v="0.27"/>
    <s v="Low"/>
    <n v="0.69"/>
    <n v="0.24"/>
    <n v="0.93"/>
    <n v="0.1"/>
    <n v="0.27"/>
    <n v="0.52"/>
    <n v="0.56999999999999995"/>
    <n v="0.02"/>
    <n v="0.78"/>
    <n v="0.36"/>
    <x v="0"/>
    <x v="1"/>
    <x v="6"/>
    <x v="3"/>
    <n v="4.4800000000000004"/>
  </r>
  <r>
    <x v="13"/>
    <n v="98519"/>
    <n v="27"/>
    <s v="PhD"/>
    <n v="0.81"/>
    <n v="0.88"/>
    <n v="0.32"/>
    <s v="Medium"/>
    <n v="0.18"/>
    <n v="0.96"/>
    <n v="7.0000000000000007E-2"/>
    <n v="0.35"/>
    <n v="0.5"/>
    <n v="0.49"/>
    <n v="0"/>
    <n v="0.5"/>
    <n v="0.38"/>
    <n v="0.97"/>
    <x v="0"/>
    <x v="0"/>
    <x v="11"/>
    <x v="1"/>
    <n v="4.3999999999999995"/>
  </r>
  <r>
    <x v="14"/>
    <n v="72578"/>
    <n v="15"/>
    <s v="PhD"/>
    <n v="0.35"/>
    <n v="0.92"/>
    <n v="0.8"/>
    <s v="High"/>
    <n v="0.67"/>
    <n v="0.22"/>
    <n v="0.22"/>
    <n v="0.73"/>
    <n v="0.5"/>
    <n v="0.42"/>
    <n v="0.17"/>
    <n v="0.19"/>
    <n v="0.01"/>
    <n v="0.09"/>
    <x v="0"/>
    <x v="1"/>
    <x v="12"/>
    <x v="0"/>
    <n v="3.2199999999999993"/>
  </r>
  <r>
    <x v="0"/>
    <n v="94280"/>
    <n v="18"/>
    <s v="Bachelor's"/>
    <n v="0.89"/>
    <n v="0.79"/>
    <n v="0.78"/>
    <s v="High"/>
    <n v="0.12"/>
    <n v="0.39"/>
    <n v="0.04"/>
    <n v="0.92"/>
    <n v="0.67"/>
    <n v="0.99"/>
    <n v="0.88"/>
    <n v="0.47"/>
    <n v="0.52"/>
    <n v="0.19"/>
    <x v="0"/>
    <x v="1"/>
    <x v="0"/>
    <x v="0"/>
    <n v="5.19"/>
  </r>
  <r>
    <x v="11"/>
    <n v="43777"/>
    <n v="10"/>
    <s v="High School"/>
    <n v="0.9"/>
    <n v="0.55000000000000004"/>
    <n v="0.65"/>
    <s v="Medium"/>
    <n v="0.34"/>
    <n v="0.9"/>
    <n v="0.94"/>
    <n v="0.67"/>
    <n v="0.66"/>
    <n v="0.45"/>
    <n v="0.84"/>
    <n v="0.96"/>
    <n v="0.78"/>
    <n v="0.62"/>
    <x v="0"/>
    <x v="3"/>
    <x v="10"/>
    <x v="2"/>
    <n v="7.16"/>
  </r>
  <r>
    <x v="18"/>
    <n v="81040"/>
    <n v="14"/>
    <s v="Master's"/>
    <n v="0.85"/>
    <n v="1.04"/>
    <n v="0.25"/>
    <s v="Low"/>
    <n v="0.51"/>
    <n v="0.06"/>
    <n v="0.38"/>
    <n v="0.44"/>
    <n v="0.14000000000000001"/>
    <n v="0.1"/>
    <n v="0.54"/>
    <n v="0.09"/>
    <n v="0.3"/>
    <n v="0.74"/>
    <x v="0"/>
    <x v="1"/>
    <x v="13"/>
    <x v="3"/>
    <n v="3.3"/>
  </r>
  <r>
    <x v="17"/>
    <n v="97313"/>
    <n v="6"/>
    <s v="PhD"/>
    <n v="0.72"/>
    <n v="1.49"/>
    <n v="0.57999999999999996"/>
    <s v="Medium"/>
    <n v="0.28999999999999998"/>
    <n v="0.67"/>
    <n v="0.7"/>
    <n v="0.37"/>
    <n v="0.02"/>
    <n v="0.7"/>
    <n v="0.02"/>
    <n v="0.63"/>
    <n v="0.16"/>
    <n v="0.56999999999999995"/>
    <x v="0"/>
    <x v="3"/>
    <x v="15"/>
    <x v="0"/>
    <n v="4.13"/>
  </r>
  <r>
    <x v="6"/>
    <n v="59092"/>
    <n v="26"/>
    <s v="Bachelor's"/>
    <n v="0.01"/>
    <n v="0.86"/>
    <n v="0.54"/>
    <s v="Medium"/>
    <n v="0.85"/>
    <n v="0.89"/>
    <n v="0.48"/>
    <n v="0.73"/>
    <n v="0.32"/>
    <n v="0.34"/>
    <n v="0.19"/>
    <n v="0.56000000000000005"/>
    <n v="0.31"/>
    <n v="0.08"/>
    <x v="0"/>
    <x v="0"/>
    <x v="5"/>
    <x v="0"/>
    <n v="4.7499999999999991"/>
  </r>
  <r>
    <x v="10"/>
    <n v="66613"/>
    <n v="23"/>
    <s v="Master's"/>
    <n v="0.71"/>
    <n v="0.86"/>
    <n v="0.33"/>
    <s v="Medium"/>
    <n v="0.43"/>
    <n v="0.44"/>
    <n v="0.67"/>
    <n v="0.32"/>
    <n v="0.68"/>
    <n v="0.87"/>
    <n v="0.24"/>
    <n v="0.98"/>
    <n v="0.39"/>
    <n v="0.27"/>
    <x v="0"/>
    <x v="0"/>
    <x v="9"/>
    <x v="1"/>
    <n v="5.2900000000000009"/>
  </r>
  <r>
    <x v="1"/>
    <n v="40292"/>
    <n v="25"/>
    <s v="PhD"/>
    <n v="0.09"/>
    <n v="0.63"/>
    <n v="0.15"/>
    <s v="Low"/>
    <n v="0.76"/>
    <n v="0.9"/>
    <n v="0.66"/>
    <n v="0.11"/>
    <n v="0.67"/>
    <n v="0.64"/>
    <n v="0.81"/>
    <n v="0.83"/>
    <n v="0.87"/>
    <n v="0.41"/>
    <x v="0"/>
    <x v="0"/>
    <x v="1"/>
    <x v="1"/>
    <n v="6.660000000000001"/>
  </r>
  <r>
    <x v="18"/>
    <n v="111335"/>
    <n v="0"/>
    <s v="Master's"/>
    <n v="0.27"/>
    <n v="1.5"/>
    <n v="0.09"/>
    <s v="Low"/>
    <n v="0.01"/>
    <n v="0.15"/>
    <n v="0.78"/>
    <n v="0.45"/>
    <n v="0.45"/>
    <n v="0.96"/>
    <n v="0.92"/>
    <n v="0.31"/>
    <n v="0.21"/>
    <n v="0.85"/>
    <x v="1"/>
    <x v="2"/>
    <x v="13"/>
    <x v="3"/>
    <n v="5.089999999999999"/>
  </r>
  <r>
    <x v="1"/>
    <n v="86747"/>
    <n v="16"/>
    <s v="Master's"/>
    <n v="0.54"/>
    <n v="1.1299999999999999"/>
    <n v="0.11"/>
    <s v="Low"/>
    <n v="0.8"/>
    <n v="0.63"/>
    <n v="0.5"/>
    <n v="0.06"/>
    <n v="0.92"/>
    <n v="0.62"/>
    <n v="0.19"/>
    <n v="0.61"/>
    <n v="0.68"/>
    <n v="0.53"/>
    <x v="0"/>
    <x v="1"/>
    <x v="1"/>
    <x v="1"/>
    <n v="5.54"/>
  </r>
  <r>
    <x v="17"/>
    <n v="129318"/>
    <n v="20"/>
    <s v="Master's"/>
    <n v="0.57999999999999996"/>
    <n v="1.45"/>
    <n v="0.32"/>
    <s v="Medium"/>
    <n v="0.11"/>
    <n v="0.17"/>
    <n v="0.69"/>
    <n v="0.65"/>
    <n v="0.89"/>
    <n v="0.73"/>
    <n v="0.51"/>
    <n v="0.99"/>
    <n v="0.27"/>
    <n v="0.83"/>
    <x v="1"/>
    <x v="1"/>
    <x v="15"/>
    <x v="0"/>
    <n v="5.84"/>
  </r>
  <r>
    <x v="18"/>
    <n v="38789"/>
    <n v="29"/>
    <s v="Bachelor's"/>
    <n v="0.65"/>
    <n v="1.23"/>
    <n v="0.21"/>
    <s v="Low"/>
    <n v="0.14000000000000001"/>
    <n v="0.44"/>
    <n v="0.56000000000000005"/>
    <n v="0.85"/>
    <n v="0.44"/>
    <n v="0.92"/>
    <n v="0.44"/>
    <n v="0.55000000000000004"/>
    <n v="0.8"/>
    <n v="0.57999999999999996"/>
    <x v="0"/>
    <x v="0"/>
    <x v="13"/>
    <x v="3"/>
    <n v="5.72"/>
  </r>
  <r>
    <x v="10"/>
    <n v="85823"/>
    <n v="16"/>
    <s v="High School"/>
    <n v="0.66"/>
    <n v="1.02"/>
    <n v="0.31"/>
    <s v="Medium"/>
    <n v="0.41"/>
    <n v="0.3"/>
    <n v="0.75"/>
    <n v="0.21"/>
    <n v="0.21"/>
    <n v="0.19"/>
    <n v="0.13"/>
    <n v="0.31"/>
    <n v="0.89"/>
    <n v="0.77"/>
    <x v="0"/>
    <x v="1"/>
    <x v="9"/>
    <x v="1"/>
    <n v="4.17"/>
  </r>
  <r>
    <x v="5"/>
    <n v="123286"/>
    <n v="17"/>
    <s v="High School"/>
    <n v="0.8"/>
    <n v="0.77"/>
    <n v="0.27"/>
    <s v="Low"/>
    <n v="0.14000000000000001"/>
    <n v="0.34"/>
    <n v="0.59"/>
    <n v="0.1"/>
    <n v="0.73"/>
    <n v="0.39"/>
    <n v="0.78"/>
    <n v="0.49"/>
    <n v="0.18"/>
    <n v="0.73"/>
    <x v="1"/>
    <x v="1"/>
    <x v="3"/>
    <x v="1"/>
    <n v="4.4700000000000006"/>
  </r>
  <r>
    <x v="4"/>
    <n v="63161"/>
    <n v="23"/>
    <s v="Bachelor's"/>
    <n v="0.49"/>
    <n v="0.57999999999999996"/>
    <n v="0.55000000000000004"/>
    <s v="Medium"/>
    <n v="0.67"/>
    <n v="0.38"/>
    <n v="0.95"/>
    <n v="0.87"/>
    <n v="0.71"/>
    <n v="0.71"/>
    <n v="0.25"/>
    <n v="0.66"/>
    <n v="0.2"/>
    <n v="0.14000000000000001"/>
    <x v="0"/>
    <x v="0"/>
    <x v="4"/>
    <x v="2"/>
    <n v="5.54"/>
  </r>
  <r>
    <x v="12"/>
    <n v="103889"/>
    <n v="10"/>
    <s v="Bachelor's"/>
    <n v="0.62"/>
    <n v="0.93"/>
    <n v="0.42"/>
    <s v="Medium"/>
    <n v="0.6"/>
    <n v="0.05"/>
    <n v="0.09"/>
    <n v="0.03"/>
    <n v="0.5"/>
    <n v="0.6"/>
    <n v="0.06"/>
    <n v="0.72"/>
    <n v="0.23"/>
    <n v="0.69"/>
    <x v="1"/>
    <x v="3"/>
    <x v="3"/>
    <x v="1"/>
    <n v="3.5700000000000003"/>
  </r>
  <r>
    <x v="18"/>
    <n v="135584"/>
    <n v="11"/>
    <s v="PhD"/>
    <n v="0.69"/>
    <n v="1.38"/>
    <n v="0.28999999999999998"/>
    <s v="Low"/>
    <n v="0.49"/>
    <n v="0.7"/>
    <n v="0.85"/>
    <n v="0.36"/>
    <n v="0.26"/>
    <n v="0.95"/>
    <n v="0.73"/>
    <n v="0.22"/>
    <n v="0.45"/>
    <n v="0.8"/>
    <x v="1"/>
    <x v="1"/>
    <x v="13"/>
    <x v="3"/>
    <n v="5.81"/>
  </r>
  <r>
    <x v="3"/>
    <n v="50968"/>
    <n v="29"/>
    <s v="High School"/>
    <n v="0.65"/>
    <n v="1.25"/>
    <n v="0.55000000000000004"/>
    <s v="Medium"/>
    <n v="0.54"/>
    <n v="0.75"/>
    <n v="0.73"/>
    <n v="0.63"/>
    <n v="0.36"/>
    <n v="0.41"/>
    <n v="0.97"/>
    <n v="0.11"/>
    <n v="0.27"/>
    <n v="0.49"/>
    <x v="0"/>
    <x v="0"/>
    <x v="3"/>
    <x v="1"/>
    <n v="5.26"/>
  </r>
  <r>
    <x v="6"/>
    <n v="137814"/>
    <n v="16"/>
    <s v="Master's"/>
    <n v="0.28000000000000003"/>
    <n v="0.56999999999999995"/>
    <n v="0.57999999999999996"/>
    <s v="Medium"/>
    <n v="0.24"/>
    <n v="0.39"/>
    <n v="0.44"/>
    <n v="0.89"/>
    <n v="0.41"/>
    <n v="0.15"/>
    <n v="0.52"/>
    <n v="0.96"/>
    <n v="0.61"/>
    <n v="0.98"/>
    <x v="1"/>
    <x v="1"/>
    <x v="5"/>
    <x v="0"/>
    <n v="5.59"/>
  </r>
  <r>
    <x v="6"/>
    <n v="83015"/>
    <n v="10"/>
    <s v="High School"/>
    <n v="0.04"/>
    <n v="1.1599999999999999"/>
    <n v="0.41"/>
    <s v="Medium"/>
    <n v="0.56000000000000005"/>
    <n v="0.28000000000000003"/>
    <n v="0.35"/>
    <n v="0.92"/>
    <n v="0.21"/>
    <n v="0.87"/>
    <n v="0.03"/>
    <n v="0.09"/>
    <n v="0.85"/>
    <n v="0.63"/>
    <x v="0"/>
    <x v="3"/>
    <x v="5"/>
    <x v="0"/>
    <n v="4.7899999999999991"/>
  </r>
  <r>
    <x v="12"/>
    <n v="86862"/>
    <n v="1"/>
    <s v="Bachelor's"/>
    <n v="0.21"/>
    <n v="1.04"/>
    <n v="0.59"/>
    <s v="Medium"/>
    <n v="0.63"/>
    <n v="0.47"/>
    <n v="0.96"/>
    <n v="0.68"/>
    <n v="0.91"/>
    <n v="0.73"/>
    <n v="0.74"/>
    <n v="0.08"/>
    <n v="0.36"/>
    <n v="0.86"/>
    <x v="0"/>
    <x v="2"/>
    <x v="3"/>
    <x v="1"/>
    <n v="6.4200000000000017"/>
  </r>
  <r>
    <x v="18"/>
    <n v="115501"/>
    <n v="10"/>
    <s v="Master's"/>
    <n v="0.93"/>
    <n v="0.51"/>
    <n v="7.0000000000000007E-2"/>
    <s v="Low"/>
    <n v="0.25"/>
    <n v="0.67"/>
    <n v="0.89"/>
    <n v="0.46"/>
    <n v="0.61"/>
    <n v="0.19"/>
    <n v="0.8"/>
    <n v="0.97"/>
    <n v="0.27"/>
    <n v="0.49"/>
    <x v="1"/>
    <x v="3"/>
    <x v="13"/>
    <x v="3"/>
    <n v="5.6"/>
  </r>
  <r>
    <x v="6"/>
    <n v="141768"/>
    <n v="0"/>
    <s v="Master's"/>
    <n v="0.56000000000000005"/>
    <n v="1"/>
    <n v="0.36"/>
    <s v="Medium"/>
    <n v="0.44"/>
    <n v="0.33"/>
    <n v="0.52"/>
    <n v="0.59"/>
    <n v="0.01"/>
    <n v="0.76"/>
    <n v="0.71"/>
    <n v="0.37"/>
    <n v="0.05"/>
    <n v="0.75"/>
    <x v="1"/>
    <x v="2"/>
    <x v="5"/>
    <x v="0"/>
    <n v="4.5299999999999994"/>
  </r>
  <r>
    <x v="16"/>
    <n v="53524"/>
    <n v="25"/>
    <s v="PhD"/>
    <n v="0.24"/>
    <n v="0.82"/>
    <n v="0.75"/>
    <s v="High"/>
    <n v="0.57999999999999996"/>
    <n v="0.15"/>
    <n v="0.36"/>
    <n v="0.7"/>
    <n v="0.56000000000000005"/>
    <n v="0.39"/>
    <n v="0.42"/>
    <n v="0.56000000000000005"/>
    <n v="0.01"/>
    <n v="0.08"/>
    <x v="0"/>
    <x v="0"/>
    <x v="14"/>
    <x v="0"/>
    <n v="3.8099999999999996"/>
  </r>
  <r>
    <x v="15"/>
    <n v="38419"/>
    <n v="16"/>
    <s v="High School"/>
    <n v="0.08"/>
    <n v="1.21"/>
    <n v="0.28000000000000003"/>
    <s v="Low"/>
    <n v="0.27"/>
    <n v="0.37"/>
    <n v="0.56999999999999995"/>
    <n v="0.88"/>
    <n v="0.94"/>
    <n v="0.74"/>
    <n v="0.09"/>
    <n v="0.67"/>
    <n v="0.41"/>
    <n v="0.47"/>
    <x v="0"/>
    <x v="1"/>
    <x v="13"/>
    <x v="3"/>
    <n v="5.4099999999999993"/>
  </r>
  <r>
    <x v="13"/>
    <n v="94800"/>
    <n v="4"/>
    <s v="PhD"/>
    <n v="0.19"/>
    <n v="1.29"/>
    <n v="0.48"/>
    <s v="Medium"/>
    <n v="0.3"/>
    <n v="0.38"/>
    <n v="0.85"/>
    <n v="0.75"/>
    <n v="0.27"/>
    <n v="0.12"/>
    <n v="0.25"/>
    <n v="0.92"/>
    <n v="0.57999999999999996"/>
    <n v="0.53"/>
    <x v="0"/>
    <x v="4"/>
    <x v="11"/>
    <x v="1"/>
    <n v="4.95"/>
  </r>
  <r>
    <x v="11"/>
    <n v="111976"/>
    <n v="22"/>
    <s v="High School"/>
    <n v="0.37"/>
    <n v="1.31"/>
    <n v="0.51"/>
    <s v="Medium"/>
    <n v="0.12"/>
    <n v="0.13"/>
    <n v="0.54"/>
    <n v="0.94"/>
    <n v="0.31"/>
    <n v="0.87"/>
    <n v="0.76"/>
    <n v="0.25"/>
    <n v="0.04"/>
    <n v="0.1"/>
    <x v="1"/>
    <x v="0"/>
    <x v="10"/>
    <x v="2"/>
    <n v="4.0599999999999996"/>
  </r>
  <r>
    <x v="2"/>
    <n v="67909"/>
    <n v="8"/>
    <s v="High School"/>
    <n v="0.2"/>
    <n v="0.87"/>
    <n v="0.83"/>
    <s v="High"/>
    <n v="0.73"/>
    <n v="0.11"/>
    <n v="0.41"/>
    <n v="0.49"/>
    <n v="0.54"/>
    <n v="0.82"/>
    <n v="0.17"/>
    <n v="0.81"/>
    <n v="0.69"/>
    <n v="0.56000000000000005"/>
    <x v="0"/>
    <x v="3"/>
    <x v="2"/>
    <x v="0"/>
    <n v="5.33"/>
  </r>
  <r>
    <x v="5"/>
    <n v="46934"/>
    <n v="6"/>
    <s v="Bachelor's"/>
    <n v="0.41"/>
    <n v="0.64"/>
    <n v="0.22"/>
    <s v="Low"/>
    <n v="0.52"/>
    <n v="0.64"/>
    <n v="0.34"/>
    <n v="0.91"/>
    <n v="0.59"/>
    <n v="0.09"/>
    <n v="0.45"/>
    <n v="0.76"/>
    <n v="0.79"/>
    <n v="0.49"/>
    <x v="0"/>
    <x v="3"/>
    <x v="3"/>
    <x v="1"/>
    <n v="5.58"/>
  </r>
  <r>
    <x v="4"/>
    <n v="41586"/>
    <n v="23"/>
    <s v="Bachelor's"/>
    <n v="0.27"/>
    <n v="0.91"/>
    <n v="0.66"/>
    <s v="Medium"/>
    <n v="0.9"/>
    <n v="0.69"/>
    <n v="0.86"/>
    <n v="0.09"/>
    <n v="0.86"/>
    <n v="0.32"/>
    <n v="0.18"/>
    <n v="0.24"/>
    <n v="0.42"/>
    <n v="0.25"/>
    <x v="0"/>
    <x v="0"/>
    <x v="4"/>
    <x v="2"/>
    <n v="4.8099999999999996"/>
  </r>
  <r>
    <x v="4"/>
    <n v="77013"/>
    <n v="29"/>
    <s v="Master's"/>
    <n v="0.13"/>
    <n v="0.8"/>
    <n v="0.53"/>
    <s v="Medium"/>
    <n v="0.44"/>
    <n v="0.35"/>
    <n v="0.75"/>
    <n v="0.89"/>
    <n v="0.76"/>
    <n v="0.33"/>
    <n v="0.74"/>
    <n v="0.15"/>
    <n v="0.13"/>
    <n v="0.35"/>
    <x v="0"/>
    <x v="0"/>
    <x v="4"/>
    <x v="2"/>
    <n v="4.8900000000000006"/>
  </r>
  <r>
    <x v="10"/>
    <n v="133693"/>
    <n v="3"/>
    <s v="High School"/>
    <n v="0.25"/>
    <n v="0.56000000000000005"/>
    <n v="0.35"/>
    <s v="Medium"/>
    <n v="0.86"/>
    <n v="0.63"/>
    <n v="0.25"/>
    <n v="0.56000000000000005"/>
    <n v="0.53"/>
    <n v="0.66"/>
    <n v="0.23"/>
    <n v="0.86"/>
    <n v="0.31"/>
    <n v="0.69"/>
    <x v="1"/>
    <x v="4"/>
    <x v="9"/>
    <x v="1"/>
    <n v="5.58"/>
  </r>
  <r>
    <x v="1"/>
    <n v="78825"/>
    <n v="21"/>
    <s v="Bachelor's"/>
    <n v="0.37"/>
    <n v="0.85"/>
    <n v="0.19"/>
    <s v="Low"/>
    <n v="7.0000000000000007E-2"/>
    <n v="0.79"/>
    <n v="0.22"/>
    <n v="0.68"/>
    <n v="0.8"/>
    <n v="0.56000000000000005"/>
    <n v="0.74"/>
    <n v="0.66"/>
    <n v="0.36"/>
    <n v="0.81"/>
    <x v="0"/>
    <x v="0"/>
    <x v="1"/>
    <x v="1"/>
    <n v="5.6900000000000013"/>
  </r>
  <r>
    <x v="3"/>
    <n v="131505"/>
    <n v="16"/>
    <s v="Bachelor's"/>
    <n v="0.56999999999999995"/>
    <n v="1.25"/>
    <n v="0.45"/>
    <s v="Medium"/>
    <n v="0.3"/>
    <n v="0.46"/>
    <n v="0.82"/>
    <n v="0.93"/>
    <n v="0.55000000000000004"/>
    <n v="0.66"/>
    <n v="0.9"/>
    <n v="0.1"/>
    <n v="0.23"/>
    <n v="0.71"/>
    <x v="1"/>
    <x v="1"/>
    <x v="3"/>
    <x v="1"/>
    <n v="5.660000000000001"/>
  </r>
  <r>
    <x v="16"/>
    <n v="90107"/>
    <n v="9"/>
    <s v="Bachelor's"/>
    <n v="0.86"/>
    <n v="0.92"/>
    <n v="0.72"/>
    <s v="High"/>
    <n v="0.44"/>
    <n v="0.23"/>
    <n v="0.28999999999999998"/>
    <n v="0.77"/>
    <n v="0.08"/>
    <n v="0.83"/>
    <n v="0.43"/>
    <n v="0.6"/>
    <n v="0.09"/>
    <n v="0.34"/>
    <x v="0"/>
    <x v="3"/>
    <x v="14"/>
    <x v="0"/>
    <n v="4.1000000000000005"/>
  </r>
  <r>
    <x v="8"/>
    <n v="71916"/>
    <n v="28"/>
    <s v="PhD"/>
    <n v="0.96"/>
    <n v="1.31"/>
    <n v="0.48"/>
    <s v="Medium"/>
    <n v="0.22"/>
    <n v="0.93"/>
    <n v="0.34"/>
    <n v="0.16"/>
    <n v="0.56000000000000005"/>
    <n v="0.94"/>
    <n v="0"/>
    <n v="0.24"/>
    <n v="0.94"/>
    <n v="0.17"/>
    <x v="0"/>
    <x v="0"/>
    <x v="7"/>
    <x v="2"/>
    <n v="4.5"/>
  </r>
  <r>
    <x v="14"/>
    <n v="129794"/>
    <n v="8"/>
    <s v="Bachelor's"/>
    <n v="0.56999999999999995"/>
    <n v="1.36"/>
    <n v="0.82"/>
    <s v="High"/>
    <n v="0.99"/>
    <n v="0.68"/>
    <n v="7.0000000000000007E-2"/>
    <n v="0.99"/>
    <n v="0.41"/>
    <n v="0.28999999999999998"/>
    <n v="0.56000000000000005"/>
    <n v="0.3"/>
    <n v="0.09"/>
    <n v="0"/>
    <x v="1"/>
    <x v="3"/>
    <x v="12"/>
    <x v="0"/>
    <n v="4.38"/>
  </r>
  <r>
    <x v="1"/>
    <n v="82186"/>
    <n v="8"/>
    <s v="PhD"/>
    <n v="0.18"/>
    <n v="1.42"/>
    <n v="0.17"/>
    <s v="Low"/>
    <n v="0.06"/>
    <n v="0.6"/>
    <n v="0.6"/>
    <n v="0.06"/>
    <n v="0.97"/>
    <n v="0.54"/>
    <n v="0.56000000000000005"/>
    <n v="0.52"/>
    <n v="0.61"/>
    <n v="0.26"/>
    <x v="0"/>
    <x v="3"/>
    <x v="1"/>
    <x v="1"/>
    <n v="4.78"/>
  </r>
  <r>
    <x v="17"/>
    <n v="72531"/>
    <n v="15"/>
    <s v="Bachelor's"/>
    <n v="0.51"/>
    <n v="1.31"/>
    <n v="0.32"/>
    <s v="Medium"/>
    <n v="0.6"/>
    <n v="0.81"/>
    <n v="0.16"/>
    <n v="0.02"/>
    <n v="0.31"/>
    <n v="0.59"/>
    <n v="0.14000000000000001"/>
    <n v="0.43"/>
    <n v="0.55000000000000004"/>
    <n v="0.6"/>
    <x v="0"/>
    <x v="1"/>
    <x v="15"/>
    <x v="0"/>
    <n v="4.21"/>
  </r>
  <r>
    <x v="2"/>
    <n v="127596"/>
    <n v="19"/>
    <s v="PhD"/>
    <n v="0.87"/>
    <n v="1.44"/>
    <n v="0.9"/>
    <s v="High"/>
    <n v="0.85"/>
    <n v="0.55000000000000004"/>
    <n v="0.83"/>
    <n v="0.3"/>
    <n v="0.4"/>
    <n v="0.32"/>
    <n v="0.47"/>
    <n v="0.28999999999999998"/>
    <n v="0.96"/>
    <n v="0.31"/>
    <x v="1"/>
    <x v="1"/>
    <x v="2"/>
    <x v="0"/>
    <n v="5.2799999999999994"/>
  </r>
  <r>
    <x v="14"/>
    <n v="124826"/>
    <n v="16"/>
    <s v="High School"/>
    <n v="0.53"/>
    <n v="0.56000000000000005"/>
    <n v="0.73"/>
    <s v="High"/>
    <n v="0.22"/>
    <n v="0.46"/>
    <n v="0.43"/>
    <n v="0.8"/>
    <n v="0.74"/>
    <n v="0.43"/>
    <n v="0.33"/>
    <n v="0.32"/>
    <n v="0.77"/>
    <n v="0.05"/>
    <x v="1"/>
    <x v="1"/>
    <x v="12"/>
    <x v="0"/>
    <n v="4.55"/>
  </r>
  <r>
    <x v="7"/>
    <n v="48320"/>
    <n v="10"/>
    <s v="High School"/>
    <n v="0.8"/>
    <n v="0.98"/>
    <n v="0.08"/>
    <s v="Low"/>
    <n v="0.24"/>
    <n v="0.93"/>
    <n v="0.86"/>
    <n v="0.71"/>
    <n v="0.48"/>
    <n v="0.52"/>
    <n v="0.98"/>
    <n v="0.97"/>
    <n v="0.22"/>
    <n v="0.81"/>
    <x v="0"/>
    <x v="3"/>
    <x v="6"/>
    <x v="3"/>
    <n v="6.7199999999999989"/>
  </r>
  <r>
    <x v="4"/>
    <n v="62449"/>
    <n v="9"/>
    <s v="Master's"/>
    <n v="0.12"/>
    <n v="1.46"/>
    <n v="0.42"/>
    <s v="Medium"/>
    <n v="0.85"/>
    <n v="0.39"/>
    <n v="0.32"/>
    <n v="0.94"/>
    <n v="0.36"/>
    <n v="0.39"/>
    <n v="0.11"/>
    <n v="0.67"/>
    <n v="0.28999999999999998"/>
    <n v="0.59"/>
    <x v="0"/>
    <x v="3"/>
    <x v="4"/>
    <x v="2"/>
    <n v="4.91"/>
  </r>
  <r>
    <x v="0"/>
    <n v="84097"/>
    <n v="24"/>
    <s v="Master's"/>
    <n v="0.72"/>
    <n v="1.25"/>
    <n v="0.83"/>
    <s v="High"/>
    <n v="0.33"/>
    <n v="0.84"/>
    <n v="0.31"/>
    <n v="0.51"/>
    <n v="0.4"/>
    <n v="0.86"/>
    <n v="0.43"/>
    <n v="0.39"/>
    <n v="0.69"/>
    <n v="0.6"/>
    <x v="0"/>
    <x v="0"/>
    <x v="0"/>
    <x v="0"/>
    <n v="5.3599999999999994"/>
  </r>
  <r>
    <x v="2"/>
    <n v="64629"/>
    <n v="28"/>
    <s v="Master's"/>
    <n v="0.63"/>
    <n v="0.78"/>
    <n v="0.93"/>
    <s v="High"/>
    <n v="0.63"/>
    <n v="7.0000000000000007E-2"/>
    <n v="0.91"/>
    <n v="0.96"/>
    <n v="0.08"/>
    <n v="0.53"/>
    <n v="0.3"/>
    <n v="0.39"/>
    <n v="0.18"/>
    <n v="0.57999999999999996"/>
    <x v="0"/>
    <x v="0"/>
    <x v="2"/>
    <x v="0"/>
    <n v="4.63"/>
  </r>
  <r>
    <x v="17"/>
    <n v="38859"/>
    <n v="12"/>
    <s v="High School"/>
    <n v="0.5"/>
    <n v="0.57999999999999996"/>
    <n v="0.55000000000000004"/>
    <s v="Medium"/>
    <n v="0.34"/>
    <n v="0.86"/>
    <n v="0.43"/>
    <n v="0.19"/>
    <n v="0.19"/>
    <n v="0.77"/>
    <n v="0.27"/>
    <n v="0.77"/>
    <n v="0.21"/>
    <n v="0.32"/>
    <x v="0"/>
    <x v="1"/>
    <x v="15"/>
    <x v="0"/>
    <n v="4.3500000000000005"/>
  </r>
  <r>
    <x v="17"/>
    <n v="40082"/>
    <n v="29"/>
    <s v="Master's"/>
    <n v="0.94"/>
    <n v="1.43"/>
    <n v="0.38"/>
    <s v="Medium"/>
    <n v="0.36"/>
    <n v="0.15"/>
    <n v="0.51"/>
    <n v="0.46"/>
    <n v="0.9"/>
    <n v="0.93"/>
    <n v="0.38"/>
    <n v="0.49"/>
    <n v="0.9"/>
    <n v="0.81"/>
    <x v="0"/>
    <x v="0"/>
    <x v="15"/>
    <x v="0"/>
    <n v="5.8900000000000006"/>
  </r>
  <r>
    <x v="10"/>
    <n v="136153"/>
    <n v="25"/>
    <s v="Master's"/>
    <n v="0.32"/>
    <n v="0.92"/>
    <n v="0.39"/>
    <s v="Medium"/>
    <n v="0.2"/>
    <n v="0.04"/>
    <n v="0.64"/>
    <n v="0.26"/>
    <n v="0.05"/>
    <n v="0.23"/>
    <n v="0.8"/>
    <n v="0.85"/>
    <n v="0.48"/>
    <n v="0.42"/>
    <x v="1"/>
    <x v="0"/>
    <x v="9"/>
    <x v="1"/>
    <n v="3.97"/>
  </r>
  <r>
    <x v="2"/>
    <n v="70612"/>
    <n v="10"/>
    <s v="Master's"/>
    <n v="0.93"/>
    <n v="1.1499999999999999"/>
    <n v="0.79"/>
    <s v="High"/>
    <n v="0.76"/>
    <n v="0.67"/>
    <n v="0.53"/>
    <n v="0.1"/>
    <n v="0.81"/>
    <n v="0.87"/>
    <n v="0.17"/>
    <n v="0.85"/>
    <n v="0.88"/>
    <n v="0.55000000000000004"/>
    <x v="0"/>
    <x v="3"/>
    <x v="2"/>
    <x v="0"/>
    <n v="6.1899999999999995"/>
  </r>
  <r>
    <x v="3"/>
    <n v="118444"/>
    <n v="8"/>
    <s v="Master's"/>
    <n v="0.38"/>
    <n v="0.78"/>
    <n v="0.59"/>
    <s v="Medium"/>
    <n v="0.86"/>
    <n v="0.65"/>
    <n v="0.51"/>
    <n v="0.16"/>
    <n v="0.05"/>
    <n v="0.45"/>
    <n v="0.05"/>
    <n v="0.56999999999999995"/>
    <n v="0.38"/>
    <n v="0.76"/>
    <x v="1"/>
    <x v="3"/>
    <x v="3"/>
    <x v="1"/>
    <n v="4.4399999999999995"/>
  </r>
  <r>
    <x v="1"/>
    <n v="94204"/>
    <n v="25"/>
    <s v="Bachelor's"/>
    <n v="0.59"/>
    <n v="1.04"/>
    <n v="0.05"/>
    <s v="Low"/>
    <n v="7.0000000000000007E-2"/>
    <n v="0.28999999999999998"/>
    <n v="0.88"/>
    <n v="0.15"/>
    <n v="0.71"/>
    <n v="0.97"/>
    <n v="0.79"/>
    <n v="0.24"/>
    <n v="0.91"/>
    <n v="0.09"/>
    <x v="0"/>
    <x v="0"/>
    <x v="1"/>
    <x v="1"/>
    <n v="5.0999999999999996"/>
  </r>
  <r>
    <x v="15"/>
    <n v="39852"/>
    <n v="11"/>
    <s v="High School"/>
    <n v="0.89"/>
    <n v="1.1399999999999999"/>
    <n v="0.15"/>
    <s v="Low"/>
    <n v="0.28999999999999998"/>
    <n v="0.38"/>
    <n v="0.51"/>
    <n v="0.32"/>
    <n v="0.97"/>
    <n v="0.93"/>
    <n v="0.87"/>
    <n v="0.42"/>
    <n v="0.69"/>
    <n v="0.9"/>
    <x v="0"/>
    <x v="1"/>
    <x v="13"/>
    <x v="3"/>
    <n v="6.2799999999999994"/>
  </r>
  <r>
    <x v="18"/>
    <n v="144476"/>
    <n v="29"/>
    <s v="High School"/>
    <n v="0.41"/>
    <n v="0.61"/>
    <n v="7.0000000000000007E-2"/>
    <s v="Low"/>
    <n v="0.57999999999999996"/>
    <n v="0.64"/>
    <n v="0.85"/>
    <n v="0.28999999999999998"/>
    <n v="0.17"/>
    <n v="0.38"/>
    <n v="0.35"/>
    <n v="0.13"/>
    <n v="0.67"/>
    <n v="0.51"/>
    <x v="1"/>
    <x v="0"/>
    <x v="13"/>
    <x v="3"/>
    <n v="4.5699999999999994"/>
  </r>
  <r>
    <x v="3"/>
    <n v="128336"/>
    <n v="7"/>
    <s v="High School"/>
    <n v="0.35"/>
    <n v="0.83"/>
    <n v="0.49"/>
    <s v="Medium"/>
    <n v="0.88"/>
    <n v="0.04"/>
    <n v="0.8"/>
    <n v="0.37"/>
    <n v="0.85"/>
    <n v="0.8"/>
    <n v="0.35"/>
    <n v="0.69"/>
    <n v="0.16"/>
    <n v="0.9"/>
    <x v="1"/>
    <x v="3"/>
    <x v="3"/>
    <x v="1"/>
    <n v="5.84"/>
  </r>
  <r>
    <x v="8"/>
    <n v="77598"/>
    <n v="8"/>
    <s v="Bachelor's"/>
    <n v="0.46"/>
    <n v="1.21"/>
    <n v="0.63"/>
    <s v="Medium"/>
    <n v="0.24"/>
    <n v="0.66"/>
    <n v="0.39"/>
    <n v="0.37"/>
    <n v="0.69"/>
    <n v="0.39"/>
    <n v="0.35"/>
    <n v="0.84"/>
    <n v="0.1"/>
    <n v="0.68"/>
    <x v="0"/>
    <x v="3"/>
    <x v="7"/>
    <x v="2"/>
    <n v="4.71"/>
  </r>
  <r>
    <x v="1"/>
    <n v="60628"/>
    <n v="2"/>
    <s v="High School"/>
    <n v="0.02"/>
    <n v="0.67"/>
    <n v="0.2"/>
    <s v="Low"/>
    <n v="0.71"/>
    <n v="0.02"/>
    <n v="0.04"/>
    <n v="0.9"/>
    <n v="7.0000000000000007E-2"/>
    <n v="0.89"/>
    <n v="0.23"/>
    <n v="0.74"/>
    <n v="0.31"/>
    <n v="0.86"/>
    <x v="0"/>
    <x v="2"/>
    <x v="1"/>
    <x v="1"/>
    <n v="4.7699999999999996"/>
  </r>
  <r>
    <x v="12"/>
    <n v="96188"/>
    <n v="7"/>
    <s v="High School"/>
    <n v="0.4"/>
    <n v="0.57999999999999996"/>
    <n v="0.59"/>
    <s v="Medium"/>
    <n v="0.62"/>
    <n v="0"/>
    <n v="0.01"/>
    <n v="0.81"/>
    <n v="0.26"/>
    <n v="0.64"/>
    <n v="0.45"/>
    <n v="0.86"/>
    <n v="0.92"/>
    <n v="1"/>
    <x v="0"/>
    <x v="3"/>
    <x v="3"/>
    <x v="1"/>
    <n v="5.57"/>
  </r>
  <r>
    <x v="19"/>
    <n v="42516"/>
    <n v="19"/>
    <s v="High School"/>
    <n v="0.27"/>
    <n v="1.0900000000000001"/>
    <n v="0.5"/>
    <s v="Medium"/>
    <n v="0.02"/>
    <n v="0.93"/>
    <n v="0.08"/>
    <n v="0.69"/>
    <n v="0.79"/>
    <n v="0.8"/>
    <n v="0.14000000000000001"/>
    <n v="0.45"/>
    <n v="0.83"/>
    <n v="0.3"/>
    <x v="0"/>
    <x v="1"/>
    <x v="16"/>
    <x v="2"/>
    <n v="5.0299999999999994"/>
  </r>
  <r>
    <x v="5"/>
    <n v="54722"/>
    <n v="22"/>
    <s v="High School"/>
    <n v="0.27"/>
    <n v="0.96"/>
    <n v="0.27"/>
    <s v="Low"/>
    <n v="0.46"/>
    <n v="0.56000000000000005"/>
    <n v="0.4"/>
    <n v="0.46"/>
    <n v="0.02"/>
    <n v="0.28000000000000003"/>
    <n v="0.44"/>
    <n v="0.63"/>
    <n v="0.45"/>
    <n v="0.34"/>
    <x v="0"/>
    <x v="0"/>
    <x v="3"/>
    <x v="1"/>
    <n v="4.04"/>
  </r>
  <r>
    <x v="11"/>
    <n v="58743"/>
    <n v="1"/>
    <s v="PhD"/>
    <n v="0.24"/>
    <n v="1.42"/>
    <n v="0.51"/>
    <s v="Medium"/>
    <n v="0.01"/>
    <n v="0.02"/>
    <n v="0.97"/>
    <n v="0.22"/>
    <n v="0.81"/>
    <n v="0.06"/>
    <n v="0.92"/>
    <n v="0.87"/>
    <n v="0.56999999999999995"/>
    <n v="0.01"/>
    <x v="0"/>
    <x v="2"/>
    <x v="10"/>
    <x v="2"/>
    <n v="4.46"/>
  </r>
  <r>
    <x v="15"/>
    <n v="31695"/>
    <n v="19"/>
    <s v="PhD"/>
    <n v="0.43"/>
    <n v="0.98"/>
    <n v="0.21"/>
    <s v="Low"/>
    <n v="0.02"/>
    <n v="0.65"/>
    <n v="0.62"/>
    <n v="0.31"/>
    <n v="0.09"/>
    <n v="0.09"/>
    <n v="0.92"/>
    <n v="0.69"/>
    <n v="0.13"/>
    <n v="0.36"/>
    <x v="0"/>
    <x v="1"/>
    <x v="13"/>
    <x v="3"/>
    <n v="3.88"/>
  </r>
  <r>
    <x v="9"/>
    <n v="93294"/>
    <n v="4"/>
    <s v="PhD"/>
    <n v="0.84"/>
    <n v="0.54"/>
    <n v="0.76"/>
    <s v="High"/>
    <n v="0.89"/>
    <n v="0.01"/>
    <n v="0.2"/>
    <n v="0.96"/>
    <n v="0.61"/>
    <n v="0.26"/>
    <n v="7.0000000000000007E-2"/>
    <n v="0.03"/>
    <n v="0.24"/>
    <n v="0.88"/>
    <x v="0"/>
    <x v="4"/>
    <x v="8"/>
    <x v="0"/>
    <n v="4.1499999999999995"/>
  </r>
  <r>
    <x v="1"/>
    <n v="116310"/>
    <n v="27"/>
    <s v="High School"/>
    <n v="0.72"/>
    <n v="1.42"/>
    <n v="0.15"/>
    <s v="Low"/>
    <n v="0.19"/>
    <n v="0.52"/>
    <n v="0.91"/>
    <n v="0.8"/>
    <n v="7.0000000000000007E-2"/>
    <n v="0.69"/>
    <n v="0.56999999999999995"/>
    <n v="0.91"/>
    <n v="0.12"/>
    <n v="0.53"/>
    <x v="1"/>
    <x v="0"/>
    <x v="1"/>
    <x v="1"/>
    <n v="5.31"/>
  </r>
  <r>
    <x v="18"/>
    <n v="60615"/>
    <n v="18"/>
    <s v="Master's"/>
    <n v="0.41"/>
    <n v="0.98"/>
    <n v="7.0000000000000007E-2"/>
    <s v="Low"/>
    <n v="0.28000000000000003"/>
    <n v="0.32"/>
    <n v="0.95"/>
    <n v="0.28000000000000003"/>
    <n v="0.46"/>
    <n v="0.67"/>
    <n v="0.16"/>
    <n v="0.49"/>
    <n v="0.74"/>
    <n v="0.87"/>
    <x v="0"/>
    <x v="1"/>
    <x v="13"/>
    <x v="3"/>
    <n v="5.2200000000000006"/>
  </r>
  <r>
    <x v="12"/>
    <n v="64568"/>
    <n v="6"/>
    <s v="High School"/>
    <n v="0.74"/>
    <n v="1.27"/>
    <n v="0.56000000000000005"/>
    <s v="Medium"/>
    <n v="0.47"/>
    <n v="0.56999999999999995"/>
    <n v="0.05"/>
    <n v="0.62"/>
    <n v="0.63"/>
    <n v="0.89"/>
    <n v="0.51"/>
    <n v="0.08"/>
    <n v="0.31"/>
    <n v="0.66"/>
    <x v="0"/>
    <x v="3"/>
    <x v="3"/>
    <x v="1"/>
    <n v="4.79"/>
  </r>
  <r>
    <x v="1"/>
    <n v="34507"/>
    <n v="20"/>
    <s v="Bachelor's"/>
    <n v="0.89"/>
    <n v="0.77"/>
    <n v="0.26"/>
    <s v="Low"/>
    <n v="0.52"/>
    <n v="0.46"/>
    <n v="0.31"/>
    <n v="0.57999999999999996"/>
    <n v="0.73"/>
    <n v="0.41"/>
    <n v="0.63"/>
    <n v="0.7"/>
    <n v="0.71"/>
    <n v="0.05"/>
    <x v="0"/>
    <x v="1"/>
    <x v="1"/>
    <x v="1"/>
    <n v="5.0999999999999996"/>
  </r>
  <r>
    <x v="18"/>
    <n v="58343"/>
    <n v="26"/>
    <s v="PhD"/>
    <n v="0.46"/>
    <n v="0.76"/>
    <n v="0.11"/>
    <s v="Low"/>
    <n v="0.48"/>
    <n v="0.89"/>
    <n v="0.38"/>
    <n v="0.75"/>
    <n v="0.1"/>
    <n v="0.48"/>
    <n v="0.99"/>
    <n v="0.77"/>
    <n v="0.21"/>
    <n v="0.5"/>
    <x v="0"/>
    <x v="0"/>
    <x v="13"/>
    <x v="3"/>
    <n v="5.55"/>
  </r>
  <r>
    <x v="1"/>
    <n v="84544"/>
    <n v="3"/>
    <s v="High School"/>
    <n v="0.41"/>
    <n v="1.28"/>
    <n v="0.24"/>
    <s v="Low"/>
    <n v="0.23"/>
    <n v="0.92"/>
    <n v="0.59"/>
    <n v="0.38"/>
    <n v="0.5"/>
    <n v="0.61"/>
    <n v="0.56000000000000005"/>
    <n v="0.49"/>
    <n v="0.5"/>
    <n v="0.18"/>
    <x v="0"/>
    <x v="4"/>
    <x v="1"/>
    <x v="1"/>
    <n v="4.96"/>
  </r>
  <r>
    <x v="18"/>
    <n v="112790"/>
    <n v="2"/>
    <s v="Master's"/>
    <n v="0.54"/>
    <n v="0.63"/>
    <n v="0.24"/>
    <s v="Low"/>
    <n v="0.93"/>
    <n v="0.95"/>
    <n v="0.37"/>
    <n v="0.14000000000000001"/>
    <n v="0.52"/>
    <n v="0.11"/>
    <n v="0.93"/>
    <n v="0.18"/>
    <n v="0.25"/>
    <n v="0.41"/>
    <x v="1"/>
    <x v="2"/>
    <x v="13"/>
    <x v="3"/>
    <n v="4.79"/>
  </r>
  <r>
    <x v="17"/>
    <n v="99918"/>
    <n v="19"/>
    <s v="Bachelor's"/>
    <n v="0.79"/>
    <n v="0.96"/>
    <n v="0.37"/>
    <s v="Medium"/>
    <n v="0.27"/>
    <n v="0.51"/>
    <n v="0.15"/>
    <n v="0.61"/>
    <n v="0.56999999999999995"/>
    <n v="0.71"/>
    <n v="0.94"/>
    <n v="0.91"/>
    <n v="0.95"/>
    <n v="0.24"/>
    <x v="0"/>
    <x v="1"/>
    <x v="15"/>
    <x v="0"/>
    <n v="5.86"/>
  </r>
  <r>
    <x v="9"/>
    <n v="47290"/>
    <n v="27"/>
    <s v="High School"/>
    <n v="0.3"/>
    <n v="1.4"/>
    <n v="0.94"/>
    <s v="High"/>
    <n v="0.86"/>
    <n v="0.11"/>
    <n v="0.95"/>
    <n v="0.42"/>
    <n v="0.01"/>
    <n v="0.44"/>
    <n v="0.05"/>
    <n v="0.54"/>
    <n v="0.34"/>
    <n v="0.47"/>
    <x v="0"/>
    <x v="0"/>
    <x v="8"/>
    <x v="0"/>
    <n v="4.1899999999999995"/>
  </r>
  <r>
    <x v="17"/>
    <n v="78002"/>
    <n v="21"/>
    <s v="Bachelor's"/>
    <n v="0.87"/>
    <n v="1.1599999999999999"/>
    <n v="0.47"/>
    <s v="Medium"/>
    <n v="0.82"/>
    <n v="0.91"/>
    <n v="0.12"/>
    <n v="0.53"/>
    <n v="0.28000000000000003"/>
    <n v="0.05"/>
    <n v="0.67"/>
    <n v="0.86"/>
    <n v="0.16"/>
    <n v="0.81"/>
    <x v="0"/>
    <x v="0"/>
    <x v="15"/>
    <x v="0"/>
    <n v="5.2100000000000009"/>
  </r>
  <r>
    <x v="10"/>
    <n v="39372"/>
    <n v="24"/>
    <s v="Bachelor's"/>
    <n v="0.91"/>
    <n v="0.77"/>
    <n v="0.66"/>
    <s v="Medium"/>
    <n v="0.32"/>
    <n v="0.55000000000000004"/>
    <n v="0.05"/>
    <n v="0.04"/>
    <n v="0.72"/>
    <n v="0.44"/>
    <n v="0.26"/>
    <n v="0.19"/>
    <n v="0.67"/>
    <n v="0"/>
    <x v="0"/>
    <x v="0"/>
    <x v="9"/>
    <x v="1"/>
    <n v="3.2399999999999998"/>
  </r>
  <r>
    <x v="15"/>
    <n v="87911"/>
    <n v="21"/>
    <s v="Bachelor's"/>
    <n v="0.08"/>
    <n v="0.55000000000000004"/>
    <n v="0.16"/>
    <s v="Low"/>
    <n v="0.45"/>
    <n v="0.9"/>
    <n v="0.13"/>
    <n v="0.12"/>
    <n v="0.15"/>
    <n v="0.03"/>
    <n v="7.0000000000000007E-2"/>
    <n v="0.66"/>
    <n v="0.43"/>
    <n v="0.76"/>
    <x v="0"/>
    <x v="0"/>
    <x v="13"/>
    <x v="3"/>
    <n v="3.7"/>
  </r>
  <r>
    <x v="7"/>
    <n v="87920"/>
    <n v="14"/>
    <s v="Bachelor's"/>
    <n v="0.66"/>
    <n v="0.55000000000000004"/>
    <n v="0.08"/>
    <s v="Low"/>
    <n v="0.88"/>
    <n v="0.53"/>
    <n v="0.82"/>
    <n v="0.86"/>
    <n v="0.93"/>
    <n v="0.95"/>
    <n v="0.55000000000000004"/>
    <n v="0.34"/>
    <n v="0.96"/>
    <n v="0.55000000000000004"/>
    <x v="0"/>
    <x v="1"/>
    <x v="6"/>
    <x v="3"/>
    <n v="7.3699999999999992"/>
  </r>
  <r>
    <x v="15"/>
    <n v="86768"/>
    <n v="24"/>
    <s v="PhD"/>
    <n v="0.64"/>
    <n v="1.0900000000000001"/>
    <n v="0.27"/>
    <s v="Low"/>
    <n v="0.65"/>
    <n v="0.35"/>
    <n v="0.97"/>
    <n v="0.8"/>
    <n v="0.63"/>
    <n v="0.28999999999999998"/>
    <n v="0.37"/>
    <n v="0.67"/>
    <n v="7.0000000000000007E-2"/>
    <n v="0.26"/>
    <x v="0"/>
    <x v="0"/>
    <x v="13"/>
    <x v="3"/>
    <n v="5.0599999999999996"/>
  </r>
  <r>
    <x v="0"/>
    <n v="43866"/>
    <n v="24"/>
    <s v="Master's"/>
    <n v="0.48"/>
    <n v="0.9"/>
    <n v="0.74"/>
    <s v="High"/>
    <n v="0.44"/>
    <n v="0.77"/>
    <n v="0.26"/>
    <n v="0.01"/>
    <n v="0.67"/>
    <n v="0.97"/>
    <n v="0.61"/>
    <n v="0.12"/>
    <n v="0.32"/>
    <n v="0.87"/>
    <x v="0"/>
    <x v="0"/>
    <x v="0"/>
    <x v="0"/>
    <n v="5.04"/>
  </r>
  <r>
    <x v="0"/>
    <n v="133627"/>
    <n v="16"/>
    <s v="Bachelor's"/>
    <n v="0.61"/>
    <n v="0.9"/>
    <n v="0.75"/>
    <s v="High"/>
    <n v="0.81"/>
    <n v="0.74"/>
    <n v="0.66"/>
    <n v="0.24"/>
    <n v="0.1"/>
    <n v="0.57999999999999996"/>
    <n v="0.55000000000000004"/>
    <n v="0.19"/>
    <n v="0.06"/>
    <n v="0.08"/>
    <x v="1"/>
    <x v="1"/>
    <x v="0"/>
    <x v="0"/>
    <n v="4.0100000000000007"/>
  </r>
  <r>
    <x v="0"/>
    <n v="45700"/>
    <n v="9"/>
    <s v="Master's"/>
    <n v="0.78"/>
    <n v="1.42"/>
    <n v="0.75"/>
    <s v="High"/>
    <n v="0.96"/>
    <n v="0.14000000000000001"/>
    <n v="0.51"/>
    <n v="0.83"/>
    <n v="0.35"/>
    <n v="0.42"/>
    <n v="0.13"/>
    <n v="0.12"/>
    <n v="0.62"/>
    <n v="0.68"/>
    <x v="0"/>
    <x v="3"/>
    <x v="0"/>
    <x v="0"/>
    <n v="4.76"/>
  </r>
  <r>
    <x v="1"/>
    <n v="112799"/>
    <n v="18"/>
    <s v="PhD"/>
    <n v="0.56000000000000005"/>
    <n v="1.1499999999999999"/>
    <n v="0.05"/>
    <s v="Low"/>
    <n v="0.16"/>
    <n v="0.98"/>
    <n v="0.08"/>
    <n v="0.68"/>
    <n v="0.18"/>
    <n v="0.72"/>
    <n v="0.71"/>
    <n v="0.23"/>
    <n v="0.27"/>
    <n v="0.65"/>
    <x v="1"/>
    <x v="1"/>
    <x v="1"/>
    <x v="1"/>
    <n v="4.66"/>
  </r>
  <r>
    <x v="3"/>
    <n v="74458"/>
    <n v="4"/>
    <s v="PhD"/>
    <n v="0.19"/>
    <n v="1.23"/>
    <n v="0.36"/>
    <s v="Medium"/>
    <n v="0.86"/>
    <n v="0.51"/>
    <n v="0.11"/>
    <n v="0.69"/>
    <n v="0.52"/>
    <n v="0.3"/>
    <n v="0.42"/>
    <n v="0.3"/>
    <n v="0.26"/>
    <n v="0.16"/>
    <x v="0"/>
    <x v="4"/>
    <x v="3"/>
    <x v="1"/>
    <n v="4.13"/>
  </r>
  <r>
    <x v="18"/>
    <n v="50125"/>
    <n v="19"/>
    <s v="PhD"/>
    <n v="0.25"/>
    <n v="1.18"/>
    <n v="0.22"/>
    <s v="Low"/>
    <n v="0.5"/>
    <n v="0.78"/>
    <n v="0.84"/>
    <n v="0.57999999999999996"/>
    <n v="0.62"/>
    <n v="0.28000000000000003"/>
    <n v="0.89"/>
    <n v="0.02"/>
    <n v="0.35"/>
    <n v="0.72"/>
    <x v="0"/>
    <x v="1"/>
    <x v="13"/>
    <x v="3"/>
    <n v="5.5799999999999992"/>
  </r>
  <r>
    <x v="6"/>
    <n v="78926"/>
    <n v="28"/>
    <s v="High School"/>
    <n v="0.18"/>
    <n v="1.0900000000000001"/>
    <n v="0.52"/>
    <s v="Medium"/>
    <n v="0.74"/>
    <n v="0.81"/>
    <n v="0.13"/>
    <n v="0.02"/>
    <n v="0.69"/>
    <n v="0.3"/>
    <n v="0.63"/>
    <n v="0.15"/>
    <n v="0.47"/>
    <n v="0.5"/>
    <x v="0"/>
    <x v="0"/>
    <x v="5"/>
    <x v="0"/>
    <n v="4.4399999999999995"/>
  </r>
  <r>
    <x v="13"/>
    <n v="138778"/>
    <n v="3"/>
    <s v="Master's"/>
    <n v="0.51"/>
    <n v="1"/>
    <n v="0.43"/>
    <s v="Medium"/>
    <n v="7.0000000000000007E-2"/>
    <n v="0.09"/>
    <n v="0.43"/>
    <n v="0.36"/>
    <n v="0.52"/>
    <n v="0.3"/>
    <n v="0.69"/>
    <n v="0.86"/>
    <n v="0.3"/>
    <n v="0.19"/>
    <x v="1"/>
    <x v="4"/>
    <x v="11"/>
    <x v="1"/>
    <n v="3.8099999999999996"/>
  </r>
  <r>
    <x v="14"/>
    <n v="30671"/>
    <n v="9"/>
    <s v="High School"/>
    <n v="0.62"/>
    <n v="0.94"/>
    <n v="0.75"/>
    <s v="High"/>
    <n v="0.65"/>
    <n v="0.15"/>
    <n v="0.55000000000000004"/>
    <n v="0.53"/>
    <n v="0.73"/>
    <n v="0.06"/>
    <n v="0.89"/>
    <n v="0.7"/>
    <n v="0.22"/>
    <n v="0.18"/>
    <x v="0"/>
    <x v="3"/>
    <x v="12"/>
    <x v="0"/>
    <n v="4.66"/>
  </r>
  <r>
    <x v="8"/>
    <n v="114153"/>
    <n v="26"/>
    <s v="Master's"/>
    <n v="0.02"/>
    <n v="1.4"/>
    <n v="0.38"/>
    <s v="Medium"/>
    <n v="0.23"/>
    <n v="0.28000000000000003"/>
    <n v="0.13"/>
    <n v="0.64"/>
    <n v="0.08"/>
    <n v="0.13"/>
    <n v="0.64"/>
    <n v="0.34"/>
    <n v="0.71"/>
    <n v="0.56000000000000005"/>
    <x v="1"/>
    <x v="0"/>
    <x v="7"/>
    <x v="2"/>
    <n v="3.74"/>
  </r>
  <r>
    <x v="17"/>
    <n v="69574"/>
    <n v="3"/>
    <s v="PhD"/>
    <n v="0.65"/>
    <n v="0.62"/>
    <n v="0.51"/>
    <s v="Medium"/>
    <n v="0.44"/>
    <n v="0.27"/>
    <n v="0.6"/>
    <n v="0.87"/>
    <n v="1"/>
    <n v="0.61"/>
    <n v="0.4"/>
    <n v="0.23"/>
    <n v="0.26"/>
    <n v="0.48"/>
    <x v="0"/>
    <x v="4"/>
    <x v="15"/>
    <x v="0"/>
    <n v="5.16"/>
  </r>
  <r>
    <x v="8"/>
    <n v="144616"/>
    <n v="26"/>
    <s v="Bachelor's"/>
    <n v="0.37"/>
    <n v="0.87"/>
    <n v="0.45"/>
    <s v="Medium"/>
    <n v="0.84"/>
    <n v="0.65"/>
    <n v="0.61"/>
    <n v="0.33"/>
    <n v="0.82"/>
    <n v="0.04"/>
    <n v="0.87"/>
    <n v="0.51"/>
    <n v="0.4"/>
    <n v="0.5"/>
    <x v="1"/>
    <x v="0"/>
    <x v="7"/>
    <x v="2"/>
    <n v="5.57"/>
  </r>
  <r>
    <x v="2"/>
    <n v="144313"/>
    <n v="23"/>
    <s v="PhD"/>
    <n v="0.01"/>
    <n v="1.37"/>
    <n v="0.81"/>
    <s v="High"/>
    <n v="0.34"/>
    <n v="0.14000000000000001"/>
    <n v="0.44"/>
    <n v="0.5"/>
    <n v="0.4"/>
    <n v="0.68"/>
    <n v="0.42"/>
    <n v="0.96"/>
    <n v="0.6"/>
    <n v="0.81"/>
    <x v="1"/>
    <x v="0"/>
    <x v="2"/>
    <x v="0"/>
    <n v="5.2899999999999991"/>
  </r>
  <r>
    <x v="5"/>
    <n v="79047"/>
    <n v="21"/>
    <s v="PhD"/>
    <n v="0.69"/>
    <n v="0.67"/>
    <n v="0.12"/>
    <s v="Low"/>
    <n v="0.21"/>
    <n v="0.6"/>
    <n v="0.5"/>
    <n v="0.87"/>
    <n v="0.95"/>
    <n v="0.4"/>
    <n v="0.51"/>
    <n v="0.97"/>
    <n v="0.28000000000000003"/>
    <n v="0.79"/>
    <x v="0"/>
    <x v="0"/>
    <x v="3"/>
    <x v="1"/>
    <n v="6.08"/>
  </r>
  <r>
    <x v="14"/>
    <n v="116649"/>
    <n v="25"/>
    <s v="High School"/>
    <n v="0.68"/>
    <n v="0.75"/>
    <n v="0.92"/>
    <s v="High"/>
    <n v="0.56000000000000005"/>
    <n v="0.19"/>
    <n v="0.22"/>
    <n v="0.49"/>
    <n v="0.96"/>
    <n v="0.77"/>
    <n v="0.49"/>
    <n v="0.34"/>
    <n v="0.55000000000000004"/>
    <n v="0.75"/>
    <x v="1"/>
    <x v="0"/>
    <x v="12"/>
    <x v="0"/>
    <n v="5.3199999999999994"/>
  </r>
  <r>
    <x v="8"/>
    <n v="131192"/>
    <n v="2"/>
    <s v="PhD"/>
    <n v="0.32"/>
    <n v="1.22"/>
    <n v="0.56000000000000005"/>
    <s v="Medium"/>
    <n v="0.96"/>
    <n v="0.93"/>
    <n v="0.79"/>
    <n v="0.72"/>
    <n v="0.27"/>
    <n v="0.85"/>
    <n v="0.43"/>
    <n v="0.27"/>
    <n v="0.38"/>
    <n v="0.84"/>
    <x v="1"/>
    <x v="2"/>
    <x v="7"/>
    <x v="2"/>
    <n v="6.44"/>
  </r>
  <r>
    <x v="8"/>
    <n v="84165"/>
    <n v="10"/>
    <s v="PhD"/>
    <n v="0.46"/>
    <n v="0.99"/>
    <n v="0.31"/>
    <s v="Medium"/>
    <n v="0.2"/>
    <n v="0.83"/>
    <n v="0.83"/>
    <n v="0.28999999999999998"/>
    <n v="0.87"/>
    <n v="0.77"/>
    <n v="0.42"/>
    <n v="0.75"/>
    <n v="0.96"/>
    <n v="0.46"/>
    <x v="0"/>
    <x v="3"/>
    <x v="7"/>
    <x v="2"/>
    <n v="6.38"/>
  </r>
  <r>
    <x v="4"/>
    <n v="132488"/>
    <n v="5"/>
    <s v="Bachelor's"/>
    <n v="0.94"/>
    <n v="1.1000000000000001"/>
    <n v="0.34"/>
    <s v="Medium"/>
    <n v="0.56999999999999995"/>
    <n v="0.5"/>
    <n v="0.86"/>
    <n v="0.53"/>
    <n v="0.26"/>
    <n v="0.68"/>
    <n v="0.54"/>
    <n v="0.23"/>
    <n v="0.56999999999999995"/>
    <n v="0.82"/>
    <x v="1"/>
    <x v="4"/>
    <x v="4"/>
    <x v="2"/>
    <n v="5.5600000000000005"/>
  </r>
  <r>
    <x v="16"/>
    <n v="57757"/>
    <n v="2"/>
    <s v="High School"/>
    <n v="0.63"/>
    <n v="0.85"/>
    <n v="0.77"/>
    <s v="High"/>
    <n v="0.39"/>
    <n v="0.34"/>
    <n v="0.83"/>
    <n v="0.27"/>
    <n v="0.73"/>
    <n v="0.09"/>
    <n v="0.95"/>
    <n v="0.62"/>
    <n v="0.71"/>
    <n v="0.3"/>
    <x v="0"/>
    <x v="2"/>
    <x v="14"/>
    <x v="0"/>
    <n v="5.2299999999999995"/>
  </r>
  <r>
    <x v="19"/>
    <n v="106095"/>
    <n v="29"/>
    <s v="PhD"/>
    <n v="0.22"/>
    <n v="1.43"/>
    <n v="0.5"/>
    <s v="Medium"/>
    <n v="0.63"/>
    <n v="0.73"/>
    <n v="0.37"/>
    <n v="0.72"/>
    <n v="0.68"/>
    <n v="0.71"/>
    <n v="0.49"/>
    <n v="0.38"/>
    <n v="0.22"/>
    <n v="0.82"/>
    <x v="1"/>
    <x v="0"/>
    <x v="16"/>
    <x v="2"/>
    <n v="5.75"/>
  </r>
  <r>
    <x v="18"/>
    <n v="84304"/>
    <n v="0"/>
    <s v="Bachelor's"/>
    <n v="0.44"/>
    <n v="1.44"/>
    <n v="0.06"/>
    <s v="Low"/>
    <n v="0.85"/>
    <n v="1"/>
    <n v="0.89"/>
    <n v="0.81"/>
    <n v="0.37"/>
    <n v="0.23"/>
    <n v="0.73"/>
    <n v="0.3"/>
    <n v="0.18"/>
    <n v="0.79"/>
    <x v="0"/>
    <x v="2"/>
    <x v="13"/>
    <x v="3"/>
    <n v="6.15"/>
  </r>
  <r>
    <x v="18"/>
    <n v="86414"/>
    <n v="0"/>
    <s v="PhD"/>
    <n v="0.91"/>
    <n v="1.34"/>
    <n v="0.26"/>
    <s v="Low"/>
    <n v="0.77"/>
    <n v="0.88"/>
    <n v="0.81"/>
    <n v="0.6"/>
    <n v="0.3"/>
    <n v="0.89"/>
    <n v="0.84"/>
    <n v="0.47"/>
    <n v="0.04"/>
    <n v="0.64"/>
    <x v="0"/>
    <x v="2"/>
    <x v="13"/>
    <x v="3"/>
    <n v="6.2399999999999993"/>
  </r>
  <r>
    <x v="12"/>
    <n v="47040"/>
    <n v="4"/>
    <s v="Bachelor's"/>
    <n v="0.97"/>
    <n v="0.94"/>
    <n v="0.64"/>
    <s v="Medium"/>
    <n v="0.56999999999999995"/>
    <n v="0.16"/>
    <n v="0.69"/>
    <n v="0.51"/>
    <n v="0.65"/>
    <n v="0.89"/>
    <n v="0.44"/>
    <n v="0.9"/>
    <n v="0.75"/>
    <n v="0.49"/>
    <x v="0"/>
    <x v="4"/>
    <x v="3"/>
    <x v="1"/>
    <n v="6.0500000000000007"/>
  </r>
  <r>
    <x v="12"/>
    <n v="80192"/>
    <n v="23"/>
    <s v="Bachelor's"/>
    <n v="0.33"/>
    <n v="1.48"/>
    <n v="0.56999999999999995"/>
    <s v="Medium"/>
    <n v="0.04"/>
    <n v="0.33"/>
    <n v="0.62"/>
    <n v="0.06"/>
    <n v="0.02"/>
    <n v="0.45"/>
    <n v="0.33"/>
    <n v="0.44"/>
    <n v="0.26"/>
    <n v="0.16"/>
    <x v="0"/>
    <x v="0"/>
    <x v="3"/>
    <x v="1"/>
    <n v="2.71"/>
  </r>
  <r>
    <x v="4"/>
    <n v="141359"/>
    <n v="16"/>
    <s v="Master's"/>
    <n v="0.51"/>
    <n v="0.7"/>
    <n v="0.43"/>
    <s v="Medium"/>
    <n v="0.59"/>
    <n v="7.0000000000000007E-2"/>
    <n v="0.15"/>
    <n v="7.0000000000000007E-2"/>
    <n v="0.81"/>
    <n v="0.75"/>
    <n v="0.75"/>
    <n v="0.72"/>
    <n v="0.67"/>
    <n v="0.48"/>
    <x v="1"/>
    <x v="1"/>
    <x v="4"/>
    <x v="2"/>
    <n v="5.0600000000000005"/>
  </r>
  <r>
    <x v="2"/>
    <n v="52394"/>
    <n v="29"/>
    <s v="Master's"/>
    <n v="0.04"/>
    <n v="1.1200000000000001"/>
    <n v="0.89"/>
    <s v="High"/>
    <n v="0.5"/>
    <n v="0.36"/>
    <n v="0.28000000000000003"/>
    <n v="0.64"/>
    <n v="0.69"/>
    <n v="0.87"/>
    <n v="0.34"/>
    <n v="0.77"/>
    <n v="0.56000000000000005"/>
    <n v="0.88"/>
    <x v="0"/>
    <x v="0"/>
    <x v="2"/>
    <x v="0"/>
    <n v="5.89"/>
  </r>
  <r>
    <x v="14"/>
    <n v="75482"/>
    <n v="17"/>
    <s v="PhD"/>
    <n v="0.52"/>
    <n v="1.08"/>
    <n v="0.89"/>
    <s v="High"/>
    <n v="0.96"/>
    <n v="7.0000000000000007E-2"/>
    <n v="0.05"/>
    <n v="0.94"/>
    <n v="0.53"/>
    <n v="0.61"/>
    <n v="0.48"/>
    <n v="0.09"/>
    <n v="0.77"/>
    <n v="0.75"/>
    <x v="0"/>
    <x v="1"/>
    <x v="12"/>
    <x v="0"/>
    <n v="5.25"/>
  </r>
  <r>
    <x v="16"/>
    <n v="147232"/>
    <n v="27"/>
    <s v="High School"/>
    <n v="0.31"/>
    <n v="1.34"/>
    <n v="0.72"/>
    <s v="High"/>
    <n v="0.88"/>
    <n v="0.26"/>
    <n v="0.59"/>
    <n v="0.94"/>
    <n v="0.68"/>
    <n v="0.41"/>
    <n v="0.69"/>
    <n v="0.34"/>
    <n v="0.28000000000000003"/>
    <n v="1"/>
    <x v="1"/>
    <x v="0"/>
    <x v="14"/>
    <x v="0"/>
    <n v="6.07"/>
  </r>
  <r>
    <x v="10"/>
    <n v="147220"/>
    <n v="13"/>
    <s v="PhD"/>
    <n v="0.64"/>
    <n v="0.86"/>
    <n v="0.32"/>
    <s v="Medium"/>
    <n v="0.03"/>
    <n v="0.55000000000000004"/>
    <n v="0.76"/>
    <n v="0.54"/>
    <n v="0.84"/>
    <n v="0.03"/>
    <n v="0.37"/>
    <n v="0.24"/>
    <n v="0.45"/>
    <n v="7.0000000000000007E-2"/>
    <x v="1"/>
    <x v="1"/>
    <x v="9"/>
    <x v="1"/>
    <n v="3.8800000000000003"/>
  </r>
  <r>
    <x v="17"/>
    <n v="107078"/>
    <n v="26"/>
    <s v="Bachelor's"/>
    <n v="0.7"/>
    <n v="0.64"/>
    <n v="0.56000000000000005"/>
    <s v="Medium"/>
    <n v="0.05"/>
    <n v="0.41"/>
    <n v="0.18"/>
    <n v="0.11"/>
    <n v="0.56999999999999995"/>
    <n v="0.93"/>
    <n v="0.05"/>
    <n v="0.42"/>
    <n v="0.71"/>
    <n v="0.46"/>
    <x v="1"/>
    <x v="0"/>
    <x v="15"/>
    <x v="0"/>
    <n v="3.8899999999999997"/>
  </r>
  <r>
    <x v="17"/>
    <n v="63979"/>
    <n v="7"/>
    <s v="Bachelor's"/>
    <n v="0.18"/>
    <n v="1.46"/>
    <n v="0.45"/>
    <s v="Medium"/>
    <n v="0.34"/>
    <n v="0.87"/>
    <n v="0.56000000000000005"/>
    <n v="0.52"/>
    <n v="0.73"/>
    <n v="0.57999999999999996"/>
    <n v="0.16"/>
    <n v="0.67"/>
    <n v="0.13"/>
    <n v="0.81"/>
    <x v="0"/>
    <x v="3"/>
    <x v="15"/>
    <x v="0"/>
    <n v="5.370000000000001"/>
  </r>
  <r>
    <x v="2"/>
    <n v="120290"/>
    <n v="17"/>
    <s v="High School"/>
    <n v="0.6"/>
    <n v="0.67"/>
    <n v="0.89"/>
    <s v="High"/>
    <n v="0.3"/>
    <n v="0.66"/>
    <n v="0.16"/>
    <n v="0.69"/>
    <n v="0.13"/>
    <n v="0.43"/>
    <n v="0.25"/>
    <n v="0.75"/>
    <n v="0.26"/>
    <n v="0.88"/>
    <x v="1"/>
    <x v="1"/>
    <x v="2"/>
    <x v="0"/>
    <n v="4.51"/>
  </r>
  <r>
    <x v="1"/>
    <n v="51573"/>
    <n v="17"/>
    <s v="PhD"/>
    <n v="0.2"/>
    <n v="1.1100000000000001"/>
    <n v="7.0000000000000007E-2"/>
    <s v="Low"/>
    <n v="0.39"/>
    <n v="0.71"/>
    <n v="0.66"/>
    <n v="0.62"/>
    <n v="0.28000000000000003"/>
    <n v="0.38"/>
    <n v="0.1"/>
    <n v="0.72"/>
    <n v="0.5"/>
    <n v="0.71"/>
    <x v="0"/>
    <x v="1"/>
    <x v="1"/>
    <x v="1"/>
    <n v="5.07"/>
  </r>
  <r>
    <x v="7"/>
    <n v="79984"/>
    <n v="28"/>
    <s v="High School"/>
    <n v="0.32"/>
    <n v="0.83"/>
    <n v="0.06"/>
    <s v="Low"/>
    <n v="0.34"/>
    <n v="0.8"/>
    <n v="0.9"/>
    <n v="0.52"/>
    <n v="0.46"/>
    <n v="0.03"/>
    <n v="0.88"/>
    <n v="0.01"/>
    <n v="0.94"/>
    <n v="0.49"/>
    <x v="0"/>
    <x v="0"/>
    <x v="6"/>
    <x v="3"/>
    <n v="5.3699999999999992"/>
  </r>
  <r>
    <x v="13"/>
    <n v="96770"/>
    <n v="13"/>
    <s v="Bachelor's"/>
    <n v="0.92"/>
    <n v="0.52"/>
    <n v="0.53"/>
    <s v="Medium"/>
    <n v="0.55000000000000004"/>
    <n v="0.22"/>
    <n v="0.43"/>
    <n v="0.65"/>
    <n v="0.73"/>
    <n v="0"/>
    <n v="0.94"/>
    <n v="0.16"/>
    <n v="0.23"/>
    <n v="0.26"/>
    <x v="0"/>
    <x v="1"/>
    <x v="11"/>
    <x v="1"/>
    <n v="4.17"/>
  </r>
  <r>
    <x v="6"/>
    <n v="68031"/>
    <n v="23"/>
    <s v="PhD"/>
    <n v="0.45"/>
    <n v="1.17"/>
    <n v="0.43"/>
    <s v="Medium"/>
    <n v="0.38"/>
    <n v="0.99"/>
    <n v="0.25"/>
    <n v="0.51"/>
    <n v="0.84"/>
    <n v="0.24"/>
    <n v="0.42"/>
    <n v="0.62"/>
    <n v="0.48"/>
    <n v="0.46"/>
    <x v="0"/>
    <x v="0"/>
    <x v="5"/>
    <x v="0"/>
    <n v="5.19"/>
  </r>
  <r>
    <x v="0"/>
    <n v="124238"/>
    <n v="4"/>
    <s v="PhD"/>
    <n v="0.59"/>
    <n v="1.1200000000000001"/>
    <n v="0.86"/>
    <s v="High"/>
    <n v="7.0000000000000007E-2"/>
    <n v="0.63"/>
    <n v="0.95"/>
    <n v="0.54"/>
    <n v="0.72"/>
    <n v="0.56000000000000005"/>
    <n v="0.85"/>
    <n v="0.93"/>
    <n v="0.18"/>
    <n v="0.44"/>
    <x v="1"/>
    <x v="4"/>
    <x v="0"/>
    <x v="0"/>
    <n v="5.87"/>
  </r>
  <r>
    <x v="12"/>
    <n v="105587"/>
    <n v="24"/>
    <s v="PhD"/>
    <n v="0.41"/>
    <n v="0.63"/>
    <n v="0.63"/>
    <s v="Medium"/>
    <n v="0.04"/>
    <n v="0.53"/>
    <n v="0.66"/>
    <n v="0.21"/>
    <n v="0.91"/>
    <n v="0.84"/>
    <n v="0.47"/>
    <n v="0.41"/>
    <n v="0.24"/>
    <n v="0.73"/>
    <x v="1"/>
    <x v="0"/>
    <x v="3"/>
    <x v="1"/>
    <n v="5.0400000000000009"/>
  </r>
  <r>
    <x v="5"/>
    <n v="34023"/>
    <n v="14"/>
    <s v="High School"/>
    <n v="0.84"/>
    <n v="0.73"/>
    <n v="0.27"/>
    <s v="Low"/>
    <n v="0.03"/>
    <n v="0.91"/>
    <n v="0.12"/>
    <n v="0.65"/>
    <n v="0.25"/>
    <n v="0.84"/>
    <n v="0.51"/>
    <n v="0.14000000000000001"/>
    <n v="0.56999999999999995"/>
    <n v="0.41"/>
    <x v="0"/>
    <x v="1"/>
    <x v="3"/>
    <x v="1"/>
    <n v="4.43"/>
  </r>
  <r>
    <x v="6"/>
    <n v="72215"/>
    <n v="8"/>
    <s v="PhD"/>
    <n v="0.88"/>
    <n v="0.91"/>
    <n v="0.42"/>
    <s v="Medium"/>
    <n v="0.01"/>
    <n v="0.56999999999999995"/>
    <n v="0.4"/>
    <n v="0.37"/>
    <n v="0.18"/>
    <n v="0.43"/>
    <n v="0.98"/>
    <n v="0.3"/>
    <n v="0.6"/>
    <n v="0.78"/>
    <x v="0"/>
    <x v="3"/>
    <x v="5"/>
    <x v="0"/>
    <n v="4.62"/>
  </r>
  <r>
    <x v="19"/>
    <n v="82870"/>
    <n v="8"/>
    <s v="Master's"/>
    <n v="0.33"/>
    <n v="1.1100000000000001"/>
    <n v="0.65"/>
    <s v="Medium"/>
    <n v="0.02"/>
    <n v="0.44"/>
    <n v="0.22"/>
    <n v="0.39"/>
    <n v="0.42"/>
    <n v="0.75"/>
    <n v="0.09"/>
    <n v="0.51"/>
    <n v="0.56000000000000005"/>
    <n v="0.49"/>
    <x v="0"/>
    <x v="3"/>
    <x v="16"/>
    <x v="2"/>
    <n v="3.8899999999999997"/>
  </r>
  <r>
    <x v="19"/>
    <n v="32978"/>
    <n v="15"/>
    <s v="Master's"/>
    <n v="0.38"/>
    <n v="1.44"/>
    <n v="0.49"/>
    <s v="Medium"/>
    <n v="0.56999999999999995"/>
    <n v="0.83"/>
    <n v="0.28000000000000003"/>
    <n v="0.08"/>
    <n v="0.71"/>
    <n v="0.48"/>
    <n v="0.9"/>
    <n v="0.98"/>
    <n v="0.4"/>
    <n v="0.42"/>
    <x v="0"/>
    <x v="1"/>
    <x v="16"/>
    <x v="2"/>
    <n v="5.65"/>
  </r>
  <r>
    <x v="19"/>
    <n v="45522"/>
    <n v="9"/>
    <s v="Master's"/>
    <n v="0.32"/>
    <n v="1.28"/>
    <n v="0.6"/>
    <s v="Medium"/>
    <n v="0.48"/>
    <n v="0.04"/>
    <n v="0.31"/>
    <n v="0.28999999999999998"/>
    <n v="0.81"/>
    <n v="0.09"/>
    <n v="0.81"/>
    <n v="0.67"/>
    <n v="0.73"/>
    <n v="0.43"/>
    <x v="0"/>
    <x v="3"/>
    <x v="16"/>
    <x v="2"/>
    <n v="4.66"/>
  </r>
  <r>
    <x v="3"/>
    <n v="63414"/>
    <n v="0"/>
    <s v="High School"/>
    <n v="0.61"/>
    <n v="1.27"/>
    <n v="0.48"/>
    <s v="Medium"/>
    <n v="0.47"/>
    <n v="0.64"/>
    <n v="0.11"/>
    <n v="0.44"/>
    <n v="0.97"/>
    <n v="0.04"/>
    <n v="0.32"/>
    <n v="0.31"/>
    <n v="0.63"/>
    <n v="0.11"/>
    <x v="0"/>
    <x v="2"/>
    <x v="3"/>
    <x v="1"/>
    <n v="4.04"/>
  </r>
  <r>
    <x v="1"/>
    <n v="47140"/>
    <n v="14"/>
    <s v="Bachelor's"/>
    <n v="0.1"/>
    <n v="0.59"/>
    <n v="0.23"/>
    <s v="Low"/>
    <n v="0.32"/>
    <n v="0.98"/>
    <n v="0.04"/>
    <n v="0.45"/>
    <n v="0.11"/>
    <n v="0.35"/>
    <n v="1"/>
    <n v="0.89"/>
    <n v="0.05"/>
    <n v="0.56000000000000005"/>
    <x v="0"/>
    <x v="1"/>
    <x v="1"/>
    <x v="1"/>
    <n v="4.75"/>
  </r>
  <r>
    <x v="1"/>
    <n v="140261"/>
    <n v="8"/>
    <s v="High School"/>
    <n v="0.21"/>
    <n v="0.65"/>
    <n v="0.28000000000000003"/>
    <s v="Low"/>
    <n v="0.97"/>
    <n v="0.99"/>
    <n v="0.79"/>
    <n v="0.66"/>
    <n v="0.35"/>
    <n v="0.17"/>
    <n v="0.08"/>
    <n v="0.69"/>
    <n v="0.78"/>
    <n v="0.83"/>
    <x v="1"/>
    <x v="3"/>
    <x v="1"/>
    <x v="1"/>
    <n v="6.31"/>
  </r>
  <r>
    <x v="15"/>
    <n v="62975"/>
    <n v="1"/>
    <s v="Master's"/>
    <n v="0.88"/>
    <n v="1.5"/>
    <n v="0.11"/>
    <s v="Low"/>
    <n v="0.76"/>
    <n v="0.59"/>
    <n v="0.26"/>
    <n v="0.98"/>
    <n v="0.9"/>
    <n v="0.13"/>
    <n v="0.03"/>
    <n v="0.69"/>
    <n v="0.6"/>
    <n v="0.94"/>
    <x v="0"/>
    <x v="2"/>
    <x v="13"/>
    <x v="3"/>
    <n v="5.879999999999999"/>
  </r>
  <r>
    <x v="5"/>
    <n v="146004"/>
    <n v="26"/>
    <s v="PhD"/>
    <n v="0.08"/>
    <n v="0.76"/>
    <n v="0.05"/>
    <s v="Low"/>
    <n v="0.04"/>
    <n v="0.91"/>
    <n v="0.35"/>
    <n v="0.41"/>
    <n v="0.02"/>
    <n v="0.27"/>
    <n v="0.8"/>
    <n v="0.62"/>
    <n v="0.75"/>
    <n v="0.45"/>
    <x v="1"/>
    <x v="0"/>
    <x v="3"/>
    <x v="1"/>
    <n v="4.62"/>
  </r>
  <r>
    <x v="13"/>
    <n v="57167"/>
    <n v="19"/>
    <s v="High School"/>
    <n v="0.48"/>
    <n v="0.82"/>
    <n v="0.64"/>
    <s v="Medium"/>
    <n v="0.3"/>
    <n v="0.66"/>
    <n v="0.14000000000000001"/>
    <n v="0.69"/>
    <n v="0.91"/>
    <n v="0.61"/>
    <n v="0.56000000000000005"/>
    <n v="0.96"/>
    <n v="0.63"/>
    <n v="0.26"/>
    <x v="0"/>
    <x v="1"/>
    <x v="11"/>
    <x v="1"/>
    <n v="5.72"/>
  </r>
  <r>
    <x v="17"/>
    <n v="39046"/>
    <n v="24"/>
    <s v="High School"/>
    <n v="0.71"/>
    <n v="1.24"/>
    <n v="0.42"/>
    <s v="Medium"/>
    <n v="0.35"/>
    <n v="0.99"/>
    <n v="0.1"/>
    <n v="0.4"/>
    <n v="0.06"/>
    <n v="0.82"/>
    <n v="0.09"/>
    <n v="0.67"/>
    <n v="0.06"/>
    <n v="0.67"/>
    <x v="0"/>
    <x v="0"/>
    <x v="15"/>
    <x v="0"/>
    <n v="4.21"/>
  </r>
  <r>
    <x v="15"/>
    <n v="113184"/>
    <n v="12"/>
    <s v="High School"/>
    <n v="0.4"/>
    <n v="1.02"/>
    <n v="0.15"/>
    <s v="Low"/>
    <n v="0.3"/>
    <n v="0.8"/>
    <n v="0.27"/>
    <n v="0.72"/>
    <n v="0.21"/>
    <n v="0.25"/>
    <n v="0.34"/>
    <n v="0.59"/>
    <n v="0.45"/>
    <n v="0.75"/>
    <x v="1"/>
    <x v="1"/>
    <x v="13"/>
    <x v="3"/>
    <n v="4.68"/>
  </r>
  <r>
    <x v="12"/>
    <n v="52689"/>
    <n v="4"/>
    <s v="High School"/>
    <n v="0.01"/>
    <n v="1.28"/>
    <n v="0.63"/>
    <s v="Medium"/>
    <n v="0.06"/>
    <n v="0.61"/>
    <n v="0.38"/>
    <n v="0.79"/>
    <n v="0.87"/>
    <n v="0.85"/>
    <n v="0.78"/>
    <n v="0.27"/>
    <n v="0.81"/>
    <n v="0.53"/>
    <x v="0"/>
    <x v="4"/>
    <x v="3"/>
    <x v="1"/>
    <n v="5.95"/>
  </r>
  <r>
    <x v="16"/>
    <n v="125494"/>
    <n v="16"/>
    <s v="Master's"/>
    <n v="0.46"/>
    <n v="1.44"/>
    <n v="0.92"/>
    <s v="High"/>
    <n v="0.1"/>
    <n v="0.74"/>
    <n v="0.81"/>
    <n v="0.27"/>
    <n v="0.47"/>
    <n v="0.71"/>
    <n v="0.44"/>
    <n v="0.11"/>
    <n v="0.71"/>
    <n v="0.91"/>
    <x v="1"/>
    <x v="1"/>
    <x v="14"/>
    <x v="0"/>
    <n v="5.27"/>
  </r>
  <r>
    <x v="15"/>
    <n v="111214"/>
    <n v="12"/>
    <s v="Bachelor's"/>
    <n v="0.77"/>
    <n v="0.86"/>
    <n v="0.1"/>
    <s v="Low"/>
    <n v="0.64"/>
    <n v="0.33"/>
    <n v="0.86"/>
    <n v="0.12"/>
    <n v="0.43"/>
    <n v="0.4"/>
    <n v="0.94"/>
    <n v="0.15"/>
    <n v="0.01"/>
    <n v="0.24"/>
    <x v="1"/>
    <x v="1"/>
    <x v="13"/>
    <x v="3"/>
    <n v="4.12"/>
  </r>
  <r>
    <x v="2"/>
    <n v="139071"/>
    <n v="16"/>
    <s v="PhD"/>
    <n v="0.21"/>
    <n v="0.74"/>
    <n v="0.73"/>
    <s v="High"/>
    <n v="0.72"/>
    <n v="7.0000000000000007E-2"/>
    <n v="0.33"/>
    <n v="0.28000000000000003"/>
    <n v="0.56000000000000005"/>
    <n v="0.73"/>
    <n v="0.53"/>
    <n v="0.93"/>
    <n v="0.95"/>
    <n v="0.36"/>
    <x v="1"/>
    <x v="1"/>
    <x v="2"/>
    <x v="0"/>
    <n v="5.4600000000000009"/>
  </r>
  <r>
    <x v="12"/>
    <n v="34027"/>
    <n v="8"/>
    <s v="Bachelor's"/>
    <n v="0.74"/>
    <n v="1.39"/>
    <n v="0.48"/>
    <s v="Medium"/>
    <n v="0.53"/>
    <n v="0.42"/>
    <n v="0.85"/>
    <n v="0.23"/>
    <n v="0.24"/>
    <n v="0.37"/>
    <n v="0.23"/>
    <n v="0.56000000000000005"/>
    <n v="0.13"/>
    <n v="0.32"/>
    <x v="0"/>
    <x v="3"/>
    <x v="3"/>
    <x v="1"/>
    <n v="3.8799999999999994"/>
  </r>
  <r>
    <x v="8"/>
    <n v="129074"/>
    <n v="19"/>
    <s v="Bachelor's"/>
    <n v="0.41"/>
    <n v="1.25"/>
    <n v="0.35"/>
    <s v="Medium"/>
    <n v="0.25"/>
    <n v="0.81"/>
    <n v="0.76"/>
    <n v="0.39"/>
    <n v="0.95"/>
    <n v="0.91"/>
    <n v="0.96"/>
    <n v="0.43"/>
    <n v="0.2"/>
    <n v="0.63"/>
    <x v="1"/>
    <x v="1"/>
    <x v="7"/>
    <x v="2"/>
    <n v="6.29"/>
  </r>
  <r>
    <x v="12"/>
    <n v="114785"/>
    <n v="13"/>
    <s v="High School"/>
    <n v="0.13"/>
    <n v="1.29"/>
    <n v="0.31"/>
    <s v="Medium"/>
    <n v="0.48"/>
    <n v="0.33"/>
    <n v="0.74"/>
    <n v="0.31"/>
    <n v="0.83"/>
    <n v="0.59"/>
    <n v="0.79"/>
    <n v="0.99"/>
    <n v="0.68"/>
    <n v="0.98"/>
    <x v="1"/>
    <x v="1"/>
    <x v="3"/>
    <x v="1"/>
    <n v="6.7200000000000006"/>
  </r>
  <r>
    <x v="2"/>
    <n v="149107"/>
    <n v="24"/>
    <s v="Master's"/>
    <n v="0.34"/>
    <n v="0.61"/>
    <n v="0.77"/>
    <s v="High"/>
    <n v="0.84"/>
    <n v="0.03"/>
    <n v="0.52"/>
    <n v="0.56999999999999995"/>
    <n v="0.56000000000000005"/>
    <n v="0.48"/>
    <n v="0.79"/>
    <n v="0.13"/>
    <n v="0.31"/>
    <n v="0.62"/>
    <x v="1"/>
    <x v="0"/>
    <x v="2"/>
    <x v="0"/>
    <n v="4.8499999999999996"/>
  </r>
  <r>
    <x v="6"/>
    <n v="42380"/>
    <n v="21"/>
    <s v="PhD"/>
    <n v="0.4"/>
    <n v="1.38"/>
    <n v="0.47"/>
    <s v="Medium"/>
    <n v="0.4"/>
    <n v="0.04"/>
    <n v="0.55000000000000004"/>
    <n v="0.71"/>
    <n v="0.11"/>
    <n v="0.31"/>
    <n v="0.78"/>
    <n v="0.37"/>
    <n v="0.24"/>
    <n v="0.67"/>
    <x v="0"/>
    <x v="0"/>
    <x v="5"/>
    <x v="0"/>
    <n v="4.1800000000000006"/>
  </r>
  <r>
    <x v="15"/>
    <n v="81331"/>
    <n v="7"/>
    <s v="High School"/>
    <n v="0.9"/>
    <n v="0.61"/>
    <n v="0.23"/>
    <s v="Low"/>
    <n v="0.5"/>
    <n v="0.87"/>
    <n v="0.13"/>
    <n v="0.68"/>
    <n v="0.56999999999999995"/>
    <n v="0.48"/>
    <n v="0.49"/>
    <n v="0.72"/>
    <n v="0.94"/>
    <n v="0.09"/>
    <x v="0"/>
    <x v="3"/>
    <x v="13"/>
    <x v="3"/>
    <n v="5.4699999999999989"/>
  </r>
  <r>
    <x v="7"/>
    <n v="38245"/>
    <n v="22"/>
    <s v="Master's"/>
    <n v="0.81"/>
    <n v="0.61"/>
    <n v="0.3"/>
    <s v="Low"/>
    <n v="0.62"/>
    <n v="0.65"/>
    <n v="0.2"/>
    <n v="0.24"/>
    <n v="0.66"/>
    <n v="0.91"/>
    <n v="0.98"/>
    <n v="0.2"/>
    <n v="0.13"/>
    <n v="0.06"/>
    <x v="0"/>
    <x v="0"/>
    <x v="6"/>
    <x v="3"/>
    <n v="4.6499999999999995"/>
  </r>
  <r>
    <x v="10"/>
    <n v="76766"/>
    <n v="22"/>
    <s v="PhD"/>
    <n v="0.28999999999999998"/>
    <n v="0.5"/>
    <n v="0.39"/>
    <s v="Medium"/>
    <n v="0.34"/>
    <n v="0.99"/>
    <n v="0.52"/>
    <n v="0.2"/>
    <n v="0.33"/>
    <n v="0.33"/>
    <n v="0.02"/>
    <n v="0.14000000000000001"/>
    <n v="0.7"/>
    <n v="0.12"/>
    <x v="0"/>
    <x v="0"/>
    <x v="9"/>
    <x v="1"/>
    <n v="3.6900000000000004"/>
  </r>
  <r>
    <x v="17"/>
    <n v="121865"/>
    <n v="16"/>
    <s v="PhD"/>
    <n v="0.35"/>
    <n v="1.26"/>
    <n v="0.53"/>
    <s v="Medium"/>
    <n v="0.69"/>
    <n v="0.56999999999999995"/>
    <n v="0.68"/>
    <n v="0"/>
    <n v="0.93"/>
    <n v="0.11"/>
    <n v="0.41"/>
    <n v="0.77"/>
    <n v="0.44"/>
    <n v="0.95"/>
    <x v="1"/>
    <x v="1"/>
    <x v="15"/>
    <x v="0"/>
    <n v="5.5500000000000007"/>
  </r>
  <r>
    <x v="7"/>
    <n v="133457"/>
    <n v="6"/>
    <s v="PhD"/>
    <n v="0.16"/>
    <n v="0.67"/>
    <n v="0.24"/>
    <s v="Low"/>
    <n v="0.02"/>
    <n v="0.56000000000000005"/>
    <n v="0.38"/>
    <n v="0.51"/>
    <n v="0.56000000000000005"/>
    <n v="0.31"/>
    <n v="0.3"/>
    <n v="0.73"/>
    <n v="0.87"/>
    <n v="0.19"/>
    <x v="1"/>
    <x v="3"/>
    <x v="6"/>
    <x v="3"/>
    <n v="4.4300000000000006"/>
  </r>
  <r>
    <x v="16"/>
    <n v="131126"/>
    <n v="12"/>
    <s v="Bachelor's"/>
    <n v="0.9"/>
    <n v="0.85"/>
    <n v="0.84"/>
    <s v="High"/>
    <n v="0.36"/>
    <n v="0.13"/>
    <n v="0.59"/>
    <n v="0.53"/>
    <n v="0.2"/>
    <n v="0.45"/>
    <n v="0.8"/>
    <n v="0.59"/>
    <n v="0.1"/>
    <n v="0.55000000000000004"/>
    <x v="1"/>
    <x v="1"/>
    <x v="14"/>
    <x v="0"/>
    <n v="4.3000000000000007"/>
  </r>
  <r>
    <x v="2"/>
    <n v="73066"/>
    <n v="29"/>
    <s v="Master's"/>
    <n v="0.79"/>
    <n v="1.1299999999999999"/>
    <n v="0.74"/>
    <s v="High"/>
    <n v="0.71"/>
    <n v="0.68"/>
    <n v="0.02"/>
    <n v="0.41"/>
    <n v="0.33"/>
    <n v="0.67"/>
    <n v="0.22"/>
    <n v="0.59"/>
    <n v="0.91"/>
    <n v="0.8"/>
    <x v="0"/>
    <x v="0"/>
    <x v="2"/>
    <x v="0"/>
    <n v="5.34"/>
  </r>
  <r>
    <x v="15"/>
    <n v="72875"/>
    <n v="27"/>
    <s v="Master's"/>
    <n v="0.98"/>
    <n v="0.51"/>
    <n v="0.21"/>
    <s v="Low"/>
    <n v="0.41"/>
    <n v="0.86"/>
    <n v="0.25"/>
    <n v="0.98"/>
    <n v="0.61"/>
    <n v="0.79"/>
    <n v="0.09"/>
    <n v="0.18"/>
    <n v="0.76"/>
    <n v="0.02"/>
    <x v="0"/>
    <x v="0"/>
    <x v="13"/>
    <x v="3"/>
    <n v="4.9499999999999993"/>
  </r>
  <r>
    <x v="0"/>
    <n v="90011"/>
    <n v="18"/>
    <s v="High School"/>
    <n v="0.01"/>
    <n v="1.1599999999999999"/>
    <n v="0.79"/>
    <s v="High"/>
    <n v="0.61"/>
    <n v="0.7"/>
    <n v="0.34"/>
    <n v="0.11"/>
    <n v="7.0000000000000007E-2"/>
    <n v="0.59"/>
    <n v="0.52"/>
    <n v="0.74"/>
    <n v="0.51"/>
    <n v="0.42"/>
    <x v="0"/>
    <x v="1"/>
    <x v="0"/>
    <x v="0"/>
    <n v="4.6100000000000003"/>
  </r>
  <r>
    <x v="3"/>
    <n v="98232"/>
    <n v="12"/>
    <s v="PhD"/>
    <n v="0.03"/>
    <n v="0.84"/>
    <n v="0.69"/>
    <s v="Medium"/>
    <n v="0.87"/>
    <n v="0.33"/>
    <n v="0.59"/>
    <n v="0.85"/>
    <n v="0.44"/>
    <n v="0.02"/>
    <n v="7.0000000000000007E-2"/>
    <n v="0.51"/>
    <n v="0.97"/>
    <n v="0.69"/>
    <x v="0"/>
    <x v="1"/>
    <x v="3"/>
    <x v="1"/>
    <n v="5.34"/>
  </r>
  <r>
    <x v="17"/>
    <n v="132491"/>
    <n v="23"/>
    <s v="Master's"/>
    <n v="0.19"/>
    <n v="1.27"/>
    <n v="0.64"/>
    <s v="Medium"/>
    <n v="0.62"/>
    <n v="0.64"/>
    <n v="0.03"/>
    <n v="0.83"/>
    <n v="0.79"/>
    <n v="0.26"/>
    <n v="0.71"/>
    <n v="0.21"/>
    <n v="0.04"/>
    <n v="0.2"/>
    <x v="1"/>
    <x v="0"/>
    <x v="15"/>
    <x v="0"/>
    <n v="4.33"/>
  </r>
  <r>
    <x v="12"/>
    <n v="70741"/>
    <n v="18"/>
    <s v="High School"/>
    <n v="0.34"/>
    <n v="0.92"/>
    <n v="0.5"/>
    <s v="Medium"/>
    <n v="0.48"/>
    <n v="0.27"/>
    <n v="0.03"/>
    <n v="0.61"/>
    <n v="0.4"/>
    <n v="0.3"/>
    <n v="0.87"/>
    <n v="0.75"/>
    <n v="0.86"/>
    <n v="0.49"/>
    <x v="0"/>
    <x v="1"/>
    <x v="3"/>
    <x v="1"/>
    <n v="5.0600000000000005"/>
  </r>
  <r>
    <x v="16"/>
    <n v="76566"/>
    <n v="24"/>
    <s v="High School"/>
    <n v="0.7"/>
    <n v="0.71"/>
    <n v="0.81"/>
    <s v="High"/>
    <n v="7.0000000000000007E-2"/>
    <n v="0.83"/>
    <n v="0.13"/>
    <n v="0.9"/>
    <n v="0.86"/>
    <n v="0.46"/>
    <n v="0.74"/>
    <n v="0.62"/>
    <n v="0.8"/>
    <n v="0.43"/>
    <x v="0"/>
    <x v="0"/>
    <x v="14"/>
    <x v="0"/>
    <n v="5.839999999999999"/>
  </r>
  <r>
    <x v="5"/>
    <n v="78817"/>
    <n v="28"/>
    <s v="High School"/>
    <n v="0.46"/>
    <n v="1.44"/>
    <n v="0.17"/>
    <s v="Low"/>
    <n v="0.46"/>
    <n v="0.79"/>
    <n v="0.82"/>
    <n v="0.55000000000000004"/>
    <n v="0.18"/>
    <n v="0.47"/>
    <n v="0.97"/>
    <n v="0.75"/>
    <n v="0.81"/>
    <n v="0.03"/>
    <x v="0"/>
    <x v="0"/>
    <x v="3"/>
    <x v="1"/>
    <n v="5.830000000000001"/>
  </r>
  <r>
    <x v="3"/>
    <n v="137334"/>
    <n v="1"/>
    <s v="Master's"/>
    <n v="0.65"/>
    <n v="1.33"/>
    <n v="0.32"/>
    <s v="Medium"/>
    <n v="0.85"/>
    <n v="0.55000000000000004"/>
    <n v="0.2"/>
    <n v="0.32"/>
    <n v="0.28000000000000003"/>
    <n v="0.53"/>
    <n v="0.05"/>
    <n v="0.16"/>
    <n v="0.81"/>
    <n v="0.13"/>
    <x v="1"/>
    <x v="2"/>
    <x v="3"/>
    <x v="1"/>
    <n v="3.8800000000000003"/>
  </r>
  <r>
    <x v="4"/>
    <n v="30591"/>
    <n v="5"/>
    <s v="Master's"/>
    <n v="0.63"/>
    <n v="1.2"/>
    <n v="0.56000000000000005"/>
    <s v="Medium"/>
    <n v="0.97"/>
    <n v="0.86"/>
    <n v="0.45"/>
    <n v="0.06"/>
    <n v="0.48"/>
    <n v="0.69"/>
    <n v="0.61"/>
    <n v="0.54"/>
    <n v="0.47"/>
    <n v="0.28999999999999998"/>
    <x v="0"/>
    <x v="4"/>
    <x v="4"/>
    <x v="2"/>
    <n v="5.42"/>
  </r>
  <r>
    <x v="14"/>
    <n v="42938"/>
    <n v="26"/>
    <s v="Bachelor's"/>
    <n v="0.5"/>
    <n v="0.66"/>
    <n v="0.79"/>
    <s v="High"/>
    <n v="0.32"/>
    <n v="0.59"/>
    <n v="7.0000000000000007E-2"/>
    <n v="0.83"/>
    <n v="0.56000000000000005"/>
    <n v="0.67"/>
    <n v="0.7"/>
    <n v="0.28999999999999998"/>
    <n v="0.47"/>
    <n v="0.96"/>
    <x v="0"/>
    <x v="0"/>
    <x v="12"/>
    <x v="0"/>
    <n v="5.46"/>
  </r>
  <r>
    <x v="2"/>
    <n v="82076"/>
    <n v="5"/>
    <s v="Master's"/>
    <n v="0.97"/>
    <n v="1.25"/>
    <n v="0.74"/>
    <s v="High"/>
    <n v="0.06"/>
    <n v="0.57999999999999996"/>
    <n v="0.36"/>
    <n v="0.28000000000000003"/>
    <n v="0.81"/>
    <n v="0.37"/>
    <n v="0.32"/>
    <n v="0.85"/>
    <n v="0.85"/>
    <n v="0.36"/>
    <x v="0"/>
    <x v="4"/>
    <x v="2"/>
    <x v="0"/>
    <n v="4.84"/>
  </r>
  <r>
    <x v="18"/>
    <n v="71628"/>
    <n v="19"/>
    <s v="PhD"/>
    <n v="0.85"/>
    <n v="0.92"/>
    <n v="7.0000000000000007E-2"/>
    <s v="Low"/>
    <n v="0"/>
    <n v="0.52"/>
    <n v="0.34"/>
    <n v="1"/>
    <n v="0.77"/>
    <n v="0.76"/>
    <n v="0.96"/>
    <n v="0.89"/>
    <n v="0.32"/>
    <n v="0.17"/>
    <x v="0"/>
    <x v="1"/>
    <x v="13"/>
    <x v="3"/>
    <n v="5.7299999999999995"/>
  </r>
  <r>
    <x v="16"/>
    <n v="82136"/>
    <n v="2"/>
    <s v="Master's"/>
    <n v="0.38"/>
    <n v="0.97"/>
    <n v="0.86"/>
    <s v="High"/>
    <n v="0.91"/>
    <n v="0.42"/>
    <n v="0.78"/>
    <n v="0.27"/>
    <n v="0.7"/>
    <n v="0"/>
    <n v="0.87"/>
    <n v="0.03"/>
    <n v="0.71"/>
    <n v="0.05"/>
    <x v="0"/>
    <x v="2"/>
    <x v="14"/>
    <x v="0"/>
    <n v="4.7399999999999993"/>
  </r>
  <r>
    <x v="19"/>
    <n v="74440"/>
    <n v="7"/>
    <s v="PhD"/>
    <n v="0.5"/>
    <n v="0.92"/>
    <n v="0.38"/>
    <s v="Medium"/>
    <n v="0.33"/>
    <n v="0.73"/>
    <n v="0.67"/>
    <n v="7.0000000000000007E-2"/>
    <n v="0.75"/>
    <n v="0.05"/>
    <n v="0.54"/>
    <n v="0.26"/>
    <n v="0.59"/>
    <n v="0.26"/>
    <x v="0"/>
    <x v="3"/>
    <x v="16"/>
    <x v="2"/>
    <n v="4.2499999999999991"/>
  </r>
  <r>
    <x v="15"/>
    <n v="43453"/>
    <n v="7"/>
    <s v="PhD"/>
    <n v="0.31"/>
    <n v="0.74"/>
    <n v="0.12"/>
    <s v="Low"/>
    <n v="0.9"/>
    <n v="0.64"/>
    <n v="0.73"/>
    <n v="0.92"/>
    <n v="0.91"/>
    <n v="0.74"/>
    <n v="0.2"/>
    <n v="0.84"/>
    <n v="0.2"/>
    <n v="0.74"/>
    <x v="0"/>
    <x v="3"/>
    <x v="13"/>
    <x v="3"/>
    <n v="6.82"/>
  </r>
  <r>
    <x v="17"/>
    <n v="140252"/>
    <n v="7"/>
    <s v="Master's"/>
    <n v="0.27"/>
    <n v="1.3"/>
    <n v="0.7"/>
    <s v="Medium"/>
    <n v="0.25"/>
    <n v="0.44"/>
    <n v="0.52"/>
    <n v="0.28999999999999998"/>
    <n v="0.02"/>
    <n v="0.22"/>
    <n v="0.28000000000000003"/>
    <n v="0.44"/>
    <n v="0.17"/>
    <n v="0.87"/>
    <x v="1"/>
    <x v="3"/>
    <x v="15"/>
    <x v="0"/>
    <n v="3.5"/>
  </r>
  <r>
    <x v="4"/>
    <n v="99212"/>
    <n v="29"/>
    <s v="High School"/>
    <n v="0.09"/>
    <n v="1.1499999999999999"/>
    <n v="0.56000000000000005"/>
    <s v="Medium"/>
    <n v="0.96"/>
    <n v="0"/>
    <n v="0.25"/>
    <n v="0.93"/>
    <n v="0.93"/>
    <n v="0.72"/>
    <n v="0.77"/>
    <n v="0.09"/>
    <n v="0.51"/>
    <n v="0.23"/>
    <x v="0"/>
    <x v="0"/>
    <x v="4"/>
    <x v="2"/>
    <n v="5.3900000000000006"/>
  </r>
  <r>
    <x v="13"/>
    <n v="50043"/>
    <n v="3"/>
    <s v="Master's"/>
    <n v="0.81"/>
    <n v="0.64"/>
    <n v="0.49"/>
    <s v="Medium"/>
    <n v="0.94"/>
    <n v="0.19"/>
    <n v="0.98"/>
    <n v="0.99"/>
    <n v="0.56000000000000005"/>
    <n v="0.17"/>
    <n v="0.32"/>
    <n v="0.42"/>
    <n v="0.31"/>
    <n v="0.28000000000000003"/>
    <x v="0"/>
    <x v="4"/>
    <x v="11"/>
    <x v="1"/>
    <n v="5.1599999999999993"/>
  </r>
  <r>
    <x v="4"/>
    <n v="33017"/>
    <n v="21"/>
    <s v="Master's"/>
    <n v="0.15"/>
    <n v="1.23"/>
    <n v="0.3"/>
    <s v="Low"/>
    <n v="0.6"/>
    <n v="0.92"/>
    <n v="0.28999999999999998"/>
    <n v="0.19"/>
    <n v="0.65"/>
    <n v="0.71"/>
    <n v="0.69"/>
    <n v="0.32"/>
    <n v="0.25"/>
    <n v="0.96"/>
    <x v="0"/>
    <x v="0"/>
    <x v="4"/>
    <x v="2"/>
    <n v="5.58"/>
  </r>
  <r>
    <x v="7"/>
    <n v="118913"/>
    <n v="2"/>
    <s v="Master's"/>
    <n v="0.46"/>
    <n v="1.35"/>
    <n v="0.16"/>
    <s v="Low"/>
    <n v="0.42"/>
    <n v="0.16"/>
    <n v="0.43"/>
    <n v="0.54"/>
    <n v="0.02"/>
    <n v="0.44"/>
    <n v="0.78"/>
    <n v="0.68"/>
    <n v="0.64"/>
    <n v="0.91"/>
    <x v="1"/>
    <x v="2"/>
    <x v="6"/>
    <x v="3"/>
    <n v="5.0200000000000005"/>
  </r>
  <r>
    <x v="9"/>
    <n v="144420"/>
    <n v="2"/>
    <s v="Master's"/>
    <n v="0.56000000000000005"/>
    <n v="1.29"/>
    <n v="0.84"/>
    <s v="High"/>
    <n v="0.32"/>
    <n v="0.14000000000000001"/>
    <n v="0.89"/>
    <n v="0.47"/>
    <n v="0.88"/>
    <n v="0.59"/>
    <n v="0.67"/>
    <n v="0.8"/>
    <n v="0.66"/>
    <n v="0.4"/>
    <x v="1"/>
    <x v="2"/>
    <x v="8"/>
    <x v="0"/>
    <n v="5.82"/>
  </r>
  <r>
    <x v="9"/>
    <n v="126805"/>
    <n v="15"/>
    <s v="Bachelor's"/>
    <n v="0.8"/>
    <n v="0.87"/>
    <n v="0.8"/>
    <s v="High"/>
    <n v="0.1"/>
    <n v="0.91"/>
    <n v="0.09"/>
    <n v="0.65"/>
    <n v="0.41"/>
    <n v="0.41"/>
    <n v="0.68"/>
    <n v="7.0000000000000007E-2"/>
    <n v="0.59"/>
    <n v="0.77"/>
    <x v="1"/>
    <x v="1"/>
    <x v="8"/>
    <x v="0"/>
    <n v="4.68"/>
  </r>
  <r>
    <x v="17"/>
    <n v="144780"/>
    <n v="8"/>
    <s v="Bachelor's"/>
    <n v="0.17"/>
    <n v="1.4"/>
    <n v="0.56000000000000005"/>
    <s v="Medium"/>
    <n v="0.88"/>
    <n v="0.49"/>
    <n v="0.54"/>
    <n v="0.92"/>
    <n v="0.9"/>
    <n v="0.45"/>
    <n v="0.27"/>
    <n v="0.39"/>
    <n v="0.39"/>
    <n v="0.28999999999999998"/>
    <x v="1"/>
    <x v="3"/>
    <x v="15"/>
    <x v="0"/>
    <n v="5.5199999999999987"/>
  </r>
  <r>
    <x v="17"/>
    <n v="137009"/>
    <n v="13"/>
    <s v="Bachelor's"/>
    <n v="0.86"/>
    <n v="0.56999999999999995"/>
    <n v="0.56999999999999995"/>
    <s v="Medium"/>
    <n v="0.17"/>
    <n v="0.34"/>
    <n v="0.06"/>
    <n v="0.27"/>
    <n v="0.77"/>
    <n v="0.89"/>
    <n v="0.22"/>
    <n v="0.46"/>
    <n v="0.47"/>
    <n v="0.87"/>
    <x v="1"/>
    <x v="1"/>
    <x v="15"/>
    <x v="0"/>
    <n v="4.5200000000000005"/>
  </r>
  <r>
    <x v="5"/>
    <n v="82328"/>
    <n v="8"/>
    <s v="Bachelor's"/>
    <n v="0.51"/>
    <n v="1.17"/>
    <n v="0.26"/>
    <s v="Low"/>
    <n v="0.01"/>
    <n v="0.4"/>
    <n v="0.91"/>
    <n v="0.74"/>
    <n v="0.54"/>
    <n v="0.53"/>
    <n v="0.35"/>
    <n v="0.52"/>
    <n v="0.66"/>
    <n v="0.42"/>
    <x v="0"/>
    <x v="3"/>
    <x v="3"/>
    <x v="1"/>
    <n v="5.08"/>
  </r>
  <r>
    <x v="3"/>
    <n v="78542"/>
    <n v="25"/>
    <s v="Master's"/>
    <n v="0.86"/>
    <n v="0.65"/>
    <n v="0.48"/>
    <s v="Medium"/>
    <n v="0.41"/>
    <n v="0.69"/>
    <n v="0.25"/>
    <n v="0.64"/>
    <n v="0.88"/>
    <n v="0.42"/>
    <n v="0.91"/>
    <n v="0.99"/>
    <n v="0.11"/>
    <n v="0.23"/>
    <x v="0"/>
    <x v="0"/>
    <x v="3"/>
    <x v="1"/>
    <n v="5.53"/>
  </r>
  <r>
    <x v="10"/>
    <n v="35703"/>
    <n v="5"/>
    <s v="PhD"/>
    <n v="0.96"/>
    <n v="0.6"/>
    <n v="0.31"/>
    <s v="Medium"/>
    <n v="0.16"/>
    <n v="1"/>
    <n v="0.18"/>
    <n v="0.5"/>
    <n v="0.85"/>
    <n v="0.02"/>
    <n v="0.6"/>
    <n v="0.28000000000000003"/>
    <n v="0.86"/>
    <n v="0.28000000000000003"/>
    <x v="0"/>
    <x v="4"/>
    <x v="9"/>
    <x v="1"/>
    <n v="4.7300000000000004"/>
  </r>
  <r>
    <x v="12"/>
    <n v="110146"/>
    <n v="21"/>
    <s v="PhD"/>
    <n v="0.67"/>
    <n v="0.72"/>
    <n v="0.31"/>
    <s v="Medium"/>
    <n v="0.41"/>
    <n v="0.28999999999999998"/>
    <n v="0.81"/>
    <n v="0.8"/>
    <n v="0.46"/>
    <n v="0.61"/>
    <n v="0.6"/>
    <n v="0.83"/>
    <n v="0.43"/>
    <n v="0.28000000000000003"/>
    <x v="1"/>
    <x v="0"/>
    <x v="3"/>
    <x v="1"/>
    <n v="5.52"/>
  </r>
  <r>
    <x v="3"/>
    <n v="117052"/>
    <n v="8"/>
    <s v="PhD"/>
    <n v="0.54"/>
    <n v="0.95"/>
    <n v="0.48"/>
    <s v="Medium"/>
    <n v="0.09"/>
    <n v="0.72"/>
    <n v="0.21"/>
    <n v="0.2"/>
    <n v="0.41"/>
    <n v="0.23"/>
    <n v="0.57999999999999996"/>
    <n v="0.37"/>
    <n v="0.45"/>
    <n v="0.54"/>
    <x v="1"/>
    <x v="3"/>
    <x v="3"/>
    <x v="1"/>
    <n v="3.8000000000000003"/>
  </r>
  <r>
    <x v="7"/>
    <n v="89254"/>
    <n v="25"/>
    <s v="PhD"/>
    <n v="0.16"/>
    <n v="1.38"/>
    <n v="0.16"/>
    <s v="Low"/>
    <n v="0.41"/>
    <n v="0.04"/>
    <n v="0.5"/>
    <n v="0.55000000000000004"/>
    <n v="0.56000000000000005"/>
    <n v="0.71"/>
    <n v="0.18"/>
    <n v="0.25"/>
    <n v="0.81"/>
    <n v="0.95"/>
    <x v="0"/>
    <x v="0"/>
    <x v="6"/>
    <x v="3"/>
    <n v="4.96"/>
  </r>
  <r>
    <x v="6"/>
    <n v="62009"/>
    <n v="14"/>
    <s v="PhD"/>
    <n v="0.5"/>
    <n v="0.71"/>
    <n v="0.32"/>
    <s v="Medium"/>
    <n v="0.33"/>
    <n v="0.14000000000000001"/>
    <n v="0.71"/>
    <n v="0.53"/>
    <n v="0.14000000000000001"/>
    <n v="0.01"/>
    <n v="0.81"/>
    <n v="0.18"/>
    <n v="0.61"/>
    <n v="0.34"/>
    <x v="0"/>
    <x v="1"/>
    <x v="5"/>
    <x v="0"/>
    <n v="3.8"/>
  </r>
  <r>
    <x v="8"/>
    <n v="56651"/>
    <n v="18"/>
    <s v="Bachelor's"/>
    <n v="0.32"/>
    <n v="0.59"/>
    <n v="0.39"/>
    <s v="Medium"/>
    <n v="0.19"/>
    <n v="0.43"/>
    <n v="0.66"/>
    <n v="0.26"/>
    <n v="0.01"/>
    <n v="0.52"/>
    <n v="0.61"/>
    <n v="0.96"/>
    <n v="0.59"/>
    <n v="0.47"/>
    <x v="0"/>
    <x v="1"/>
    <x v="7"/>
    <x v="2"/>
    <n v="4.7"/>
  </r>
  <r>
    <x v="13"/>
    <n v="59410"/>
    <n v="16"/>
    <s v="PhD"/>
    <n v="0.93"/>
    <n v="1.33"/>
    <n v="0.43"/>
    <s v="Medium"/>
    <n v="0.24"/>
    <n v="0.26"/>
    <n v="0.5"/>
    <n v="0.74"/>
    <n v="0.5"/>
    <n v="7.0000000000000007E-2"/>
    <n v="0.72"/>
    <n v="0.81"/>
    <n v="0.28999999999999998"/>
    <n v="0.66"/>
    <x v="0"/>
    <x v="1"/>
    <x v="11"/>
    <x v="1"/>
    <n v="4.79"/>
  </r>
  <r>
    <x v="18"/>
    <n v="103844"/>
    <n v="2"/>
    <s v="Master's"/>
    <n v="0.89"/>
    <n v="1.35"/>
    <n v="0.18"/>
    <s v="Low"/>
    <n v="0.69"/>
    <n v="0.88"/>
    <n v="0.5"/>
    <n v="0.31"/>
    <n v="0.75"/>
    <n v="0.22"/>
    <n v="0.39"/>
    <n v="0.87"/>
    <n v="0.72"/>
    <n v="0.4"/>
    <x v="1"/>
    <x v="2"/>
    <x v="13"/>
    <x v="3"/>
    <n v="5.73"/>
  </r>
  <r>
    <x v="14"/>
    <n v="128035"/>
    <n v="23"/>
    <s v="Master's"/>
    <n v="0.36"/>
    <n v="0.78"/>
    <n v="0.74"/>
    <s v="High"/>
    <n v="0.74"/>
    <n v="0.25"/>
    <n v="0.45"/>
    <n v="0.39"/>
    <n v="0.98"/>
    <n v="0.39"/>
    <n v="0.08"/>
    <n v="0.09"/>
    <n v="0.59"/>
    <n v="0.6"/>
    <x v="1"/>
    <x v="0"/>
    <x v="12"/>
    <x v="0"/>
    <n v="4.5599999999999996"/>
  </r>
  <r>
    <x v="16"/>
    <n v="147270"/>
    <n v="13"/>
    <s v="Bachelor's"/>
    <n v="0.43"/>
    <n v="0.55000000000000004"/>
    <n v="0.83"/>
    <s v="High"/>
    <n v="0.5"/>
    <n v="0.15"/>
    <n v="0.1"/>
    <n v="0.12"/>
    <n v="0.1"/>
    <n v="0.61"/>
    <n v="0.2"/>
    <n v="0.25"/>
    <n v="0.17"/>
    <n v="0.96"/>
    <x v="1"/>
    <x v="1"/>
    <x v="14"/>
    <x v="0"/>
    <n v="3.16"/>
  </r>
  <r>
    <x v="18"/>
    <n v="43769"/>
    <n v="2"/>
    <s v="Bachelor's"/>
    <n v="0.23"/>
    <n v="0.83"/>
    <n v="0.1"/>
    <s v="Low"/>
    <n v="0.49"/>
    <n v="0.02"/>
    <n v="0.67"/>
    <n v="0.52"/>
    <n v="0.9"/>
    <n v="0.16"/>
    <n v="0.8"/>
    <n v="0.79"/>
    <n v="0.13"/>
    <n v="0.4"/>
    <x v="0"/>
    <x v="2"/>
    <x v="13"/>
    <x v="3"/>
    <n v="4.8800000000000008"/>
  </r>
  <r>
    <x v="4"/>
    <n v="103616"/>
    <n v="14"/>
    <s v="Bachelor's"/>
    <n v="0.25"/>
    <n v="0.76"/>
    <n v="0.52"/>
    <s v="Medium"/>
    <n v="0.41"/>
    <n v="0.95"/>
    <n v="0.13"/>
    <n v="0.97"/>
    <n v="0.23"/>
    <n v="0.77"/>
    <n v="0.34"/>
    <n v="0.14000000000000001"/>
    <n v="0.86"/>
    <n v="0.31"/>
    <x v="1"/>
    <x v="1"/>
    <x v="4"/>
    <x v="2"/>
    <n v="5.1099999999999994"/>
  </r>
  <r>
    <x v="2"/>
    <n v="79004"/>
    <n v="28"/>
    <s v="Master's"/>
    <n v="0.56999999999999995"/>
    <n v="0.97"/>
    <n v="0.82"/>
    <s v="High"/>
    <n v="0.73"/>
    <n v="0.09"/>
    <n v="0.67"/>
    <n v="0.9"/>
    <n v="0.06"/>
    <n v="0.14000000000000001"/>
    <n v="0.72"/>
    <n v="0.44"/>
    <n v="0.4"/>
    <n v="0.14000000000000001"/>
    <x v="0"/>
    <x v="0"/>
    <x v="2"/>
    <x v="0"/>
    <n v="4.29"/>
  </r>
  <r>
    <x v="13"/>
    <n v="140190"/>
    <n v="17"/>
    <s v="Master's"/>
    <n v="0.13"/>
    <n v="0.98"/>
    <n v="0.61"/>
    <s v="Medium"/>
    <n v="0.26"/>
    <n v="0.48"/>
    <n v="0.99"/>
    <n v="0.69"/>
    <n v="0.84"/>
    <n v="0.41"/>
    <n v="0.77"/>
    <n v="0.04"/>
    <n v="0.12"/>
    <n v="0.2"/>
    <x v="1"/>
    <x v="1"/>
    <x v="11"/>
    <x v="1"/>
    <n v="4.8"/>
  </r>
  <r>
    <x v="16"/>
    <n v="51071"/>
    <n v="6"/>
    <s v="PhD"/>
    <n v="0.85"/>
    <n v="0.85"/>
    <n v="0.86"/>
    <s v="High"/>
    <n v="0.71"/>
    <n v="0.59"/>
    <n v="0.36"/>
    <n v="0.57999999999999996"/>
    <n v="0.34"/>
    <n v="0.08"/>
    <n v="0.99"/>
    <n v="0.13"/>
    <n v="7.0000000000000007E-2"/>
    <n v="0.88"/>
    <x v="0"/>
    <x v="3"/>
    <x v="14"/>
    <x v="0"/>
    <n v="4.7299999999999995"/>
  </r>
  <r>
    <x v="19"/>
    <n v="97913"/>
    <n v="15"/>
    <s v="High School"/>
    <n v="0.65"/>
    <n v="0.83"/>
    <n v="0.46"/>
    <s v="Medium"/>
    <n v="0.26"/>
    <n v="0.34"/>
    <n v="0.41"/>
    <n v="0.72"/>
    <n v="0.51"/>
    <n v="0.94"/>
    <n v="0.04"/>
    <n v="0.5"/>
    <n v="0.57999999999999996"/>
    <n v="0.92"/>
    <x v="0"/>
    <x v="1"/>
    <x v="16"/>
    <x v="2"/>
    <n v="5.22"/>
  </r>
  <r>
    <x v="11"/>
    <n v="138336"/>
    <n v="8"/>
    <s v="Bachelor's"/>
    <n v="0.56999999999999995"/>
    <n v="1.35"/>
    <n v="0.4"/>
    <s v="Medium"/>
    <n v="0.88"/>
    <n v="0.02"/>
    <n v="0.73"/>
    <n v="0.93"/>
    <n v="0.66"/>
    <n v="0.44"/>
    <n v="0.04"/>
    <n v="0.92"/>
    <n v="0.47"/>
    <n v="0.03"/>
    <x v="1"/>
    <x v="3"/>
    <x v="10"/>
    <x v="2"/>
    <n v="5.12"/>
  </r>
  <r>
    <x v="15"/>
    <n v="37432"/>
    <n v="23"/>
    <s v="High School"/>
    <n v="0.48"/>
    <n v="0.62"/>
    <n v="0.1"/>
    <s v="Low"/>
    <n v="0.06"/>
    <n v="0.56999999999999995"/>
    <n v="0.62"/>
    <n v="0.51"/>
    <n v="0.82"/>
    <n v="0.86"/>
    <n v="0.62"/>
    <n v="0.01"/>
    <n v="0.7"/>
    <n v="0.42"/>
    <x v="0"/>
    <x v="0"/>
    <x v="13"/>
    <x v="3"/>
    <n v="5.1899999999999995"/>
  </r>
  <r>
    <x v="11"/>
    <n v="54578"/>
    <n v="27"/>
    <s v="High School"/>
    <n v="0.65"/>
    <n v="0.85"/>
    <n v="0.67"/>
    <s v="Medium"/>
    <n v="0.13"/>
    <n v="0.67"/>
    <n v="0"/>
    <n v="0.92"/>
    <n v="0.11"/>
    <n v="0.09"/>
    <n v="0.33"/>
    <n v="0.37"/>
    <n v="0.21"/>
    <n v="0.59"/>
    <x v="0"/>
    <x v="0"/>
    <x v="10"/>
    <x v="2"/>
    <n v="3.4200000000000004"/>
  </r>
  <r>
    <x v="4"/>
    <n v="83609"/>
    <n v="24"/>
    <s v="High School"/>
    <n v="0.03"/>
    <n v="0.82"/>
    <n v="0.62"/>
    <s v="Medium"/>
    <n v="0.69"/>
    <n v="0.72"/>
    <n v="0.7"/>
    <n v="0.31"/>
    <n v="0.1"/>
    <n v="0.27"/>
    <n v="0.83"/>
    <n v="0.98"/>
    <n v="0.49"/>
    <n v="0.01"/>
    <x v="0"/>
    <x v="0"/>
    <x v="4"/>
    <x v="2"/>
    <n v="5.0999999999999996"/>
  </r>
  <r>
    <x v="3"/>
    <n v="51182"/>
    <n v="8"/>
    <s v="High School"/>
    <n v="0.05"/>
    <n v="1.44"/>
    <n v="0.51"/>
    <s v="Medium"/>
    <n v="0.33"/>
    <n v="0.16"/>
    <n v="0.34"/>
    <n v="0.02"/>
    <n v="0.36"/>
    <n v="0.53"/>
    <n v="0.87"/>
    <n v="0.69"/>
    <n v="0.11"/>
    <n v="0.15"/>
    <x v="0"/>
    <x v="3"/>
    <x v="3"/>
    <x v="1"/>
    <n v="3.5599999999999996"/>
  </r>
  <r>
    <x v="10"/>
    <n v="127841"/>
    <n v="1"/>
    <s v="PhD"/>
    <n v="0.2"/>
    <n v="0.53"/>
    <n v="0.62"/>
    <s v="Medium"/>
    <n v="0.02"/>
    <n v="0.83"/>
    <n v="0.14000000000000001"/>
    <n v="0.97"/>
    <n v="0.6"/>
    <n v="0.73"/>
    <n v="0.11"/>
    <n v="0.86"/>
    <n v="0.84"/>
    <n v="0.65"/>
    <x v="1"/>
    <x v="2"/>
    <x v="9"/>
    <x v="1"/>
    <n v="5.75"/>
  </r>
  <r>
    <x v="1"/>
    <n v="101160"/>
    <n v="5"/>
    <s v="High School"/>
    <n v="0.72"/>
    <n v="0.51"/>
    <n v="0.2"/>
    <s v="Low"/>
    <n v="0.85"/>
    <n v="0.36"/>
    <n v="0.11"/>
    <n v="0.42"/>
    <n v="0.73"/>
    <n v="0.11"/>
    <n v="0.21"/>
    <n v="0.15"/>
    <n v="0.8"/>
    <n v="0.06"/>
    <x v="1"/>
    <x v="4"/>
    <x v="1"/>
    <x v="1"/>
    <n v="3.7999999999999994"/>
  </r>
  <r>
    <x v="19"/>
    <n v="38711"/>
    <n v="7"/>
    <s v="Bachelor's"/>
    <n v="0.37"/>
    <n v="1.26"/>
    <n v="0.69"/>
    <s v="Medium"/>
    <n v="0.11"/>
    <n v="0.31"/>
    <n v="0.81"/>
    <n v="0.27"/>
    <n v="0.22"/>
    <n v="0.83"/>
    <n v="0.99"/>
    <n v="0.56000000000000005"/>
    <n v="0.28000000000000003"/>
    <n v="0.4"/>
    <x v="0"/>
    <x v="3"/>
    <x v="16"/>
    <x v="2"/>
    <n v="4.78"/>
  </r>
  <r>
    <x v="13"/>
    <n v="138886"/>
    <n v="23"/>
    <s v="Master's"/>
    <n v="0.76"/>
    <n v="1.27"/>
    <n v="0.65"/>
    <s v="Medium"/>
    <n v="0.03"/>
    <n v="0.56000000000000005"/>
    <n v="0.21"/>
    <n v="0.34"/>
    <n v="0.78"/>
    <n v="0.19"/>
    <n v="0.64"/>
    <n v="0.65"/>
    <n v="0.95"/>
    <n v="0.78"/>
    <x v="1"/>
    <x v="0"/>
    <x v="11"/>
    <x v="1"/>
    <n v="5.1300000000000008"/>
  </r>
  <r>
    <x v="1"/>
    <n v="97696"/>
    <n v="20"/>
    <s v="High School"/>
    <n v="0.53"/>
    <n v="0.69"/>
    <n v="0.16"/>
    <s v="Low"/>
    <n v="0.55000000000000004"/>
    <n v="0.68"/>
    <n v="0.61"/>
    <n v="0.39"/>
    <n v="0.27"/>
    <n v="0.17"/>
    <n v="0.69"/>
    <n v="0.65"/>
    <n v="0.69"/>
    <n v="0.37"/>
    <x v="0"/>
    <x v="1"/>
    <x v="1"/>
    <x v="1"/>
    <n v="5.0699999999999994"/>
  </r>
  <r>
    <x v="16"/>
    <n v="105948"/>
    <n v="10"/>
    <s v="High School"/>
    <n v="0.76"/>
    <n v="1.27"/>
    <n v="0.81"/>
    <s v="High"/>
    <n v="0.61"/>
    <n v="0.37"/>
    <n v="0.7"/>
    <n v="0.84"/>
    <n v="0.69"/>
    <n v="0.51"/>
    <n v="0.46"/>
    <n v="0.64"/>
    <n v="0.68"/>
    <n v="0.56000000000000005"/>
    <x v="1"/>
    <x v="3"/>
    <x v="14"/>
    <x v="0"/>
    <n v="6.0599999999999987"/>
  </r>
  <r>
    <x v="11"/>
    <n v="44235"/>
    <n v="15"/>
    <s v="PhD"/>
    <n v="0.1"/>
    <n v="1.45"/>
    <n v="0.62"/>
    <s v="Medium"/>
    <n v="0.37"/>
    <n v="0.56000000000000005"/>
    <n v="0.05"/>
    <n v="0.04"/>
    <n v="0.25"/>
    <n v="0.69"/>
    <n v="0.85"/>
    <n v="0.56000000000000005"/>
    <n v="0.53"/>
    <n v="0.4"/>
    <x v="0"/>
    <x v="1"/>
    <x v="10"/>
    <x v="2"/>
    <n v="4.3000000000000007"/>
  </r>
  <r>
    <x v="16"/>
    <n v="61688"/>
    <n v="26"/>
    <s v="High School"/>
    <n v="0.12"/>
    <n v="1.26"/>
    <n v="0.93"/>
    <s v="High"/>
    <n v="0.46"/>
    <n v="0.66"/>
    <n v="0.91"/>
    <n v="0.09"/>
    <n v="0.77"/>
    <n v="0.62"/>
    <n v="0.6"/>
    <n v="0.28999999999999998"/>
    <n v="0.68"/>
    <n v="0.79"/>
    <x v="0"/>
    <x v="0"/>
    <x v="14"/>
    <x v="0"/>
    <n v="5.87"/>
  </r>
  <r>
    <x v="0"/>
    <n v="47883"/>
    <n v="22"/>
    <s v="High School"/>
    <n v="0.53"/>
    <n v="0.6"/>
    <n v="0.92"/>
    <s v="High"/>
    <n v="0.51"/>
    <n v="0.81"/>
    <n v="0.37"/>
    <n v="0.13"/>
    <n v="0.04"/>
    <n v="0.28000000000000003"/>
    <n v="0.24"/>
    <n v="0.56000000000000005"/>
    <n v="0.02"/>
    <n v="0.52"/>
    <x v="0"/>
    <x v="0"/>
    <x v="0"/>
    <x v="0"/>
    <n v="3.48"/>
  </r>
  <r>
    <x v="9"/>
    <n v="105569"/>
    <n v="15"/>
    <s v="PhD"/>
    <n v="0.57999999999999996"/>
    <n v="1.2"/>
    <n v="0.86"/>
    <s v="High"/>
    <n v="0.98"/>
    <n v="0.14000000000000001"/>
    <n v="0.43"/>
    <n v="0.42"/>
    <n v="0.42"/>
    <n v="0.66"/>
    <n v="0.49"/>
    <n v="0.52"/>
    <n v="0.43"/>
    <n v="0.99"/>
    <x v="1"/>
    <x v="1"/>
    <x v="8"/>
    <x v="0"/>
    <n v="5.48"/>
  </r>
  <r>
    <x v="3"/>
    <n v="73271"/>
    <n v="9"/>
    <s v="Bachelor's"/>
    <n v="0.31"/>
    <n v="0.61"/>
    <n v="0.64"/>
    <s v="Medium"/>
    <n v="1"/>
    <n v="0.28999999999999998"/>
    <n v="0.36"/>
    <n v="0.94"/>
    <n v="0.71"/>
    <n v="0.3"/>
    <n v="0.57999999999999996"/>
    <n v="0.94"/>
    <n v="0.81"/>
    <n v="0.74"/>
    <x v="0"/>
    <x v="3"/>
    <x v="3"/>
    <x v="1"/>
    <n v="6.67"/>
  </r>
  <r>
    <x v="7"/>
    <n v="147327"/>
    <n v="15"/>
    <s v="Bachelor's"/>
    <n v="0.18"/>
    <n v="1.32"/>
    <n v="0.12"/>
    <s v="Low"/>
    <n v="0.93"/>
    <n v="0.36"/>
    <n v="0.86"/>
    <n v="0.27"/>
    <n v="0.51"/>
    <n v="0.11"/>
    <n v="0.66"/>
    <n v="0.84"/>
    <n v="0.72"/>
    <n v="0.52"/>
    <x v="1"/>
    <x v="1"/>
    <x v="6"/>
    <x v="3"/>
    <n v="5.7799999999999994"/>
  </r>
  <r>
    <x v="0"/>
    <n v="76798"/>
    <n v="0"/>
    <s v="Master's"/>
    <n v="0.2"/>
    <n v="0.84"/>
    <n v="0.82"/>
    <s v="High"/>
    <n v="0.33"/>
    <n v="0.75"/>
    <n v="0.33"/>
    <n v="0.14000000000000001"/>
    <n v="0.4"/>
    <n v="0.98"/>
    <n v="0.23"/>
    <n v="0.61"/>
    <n v="0.43"/>
    <n v="7.0000000000000007E-2"/>
    <x v="0"/>
    <x v="2"/>
    <x v="0"/>
    <x v="0"/>
    <n v="4.2700000000000005"/>
  </r>
  <r>
    <x v="15"/>
    <n v="127077"/>
    <n v="9"/>
    <s v="Master's"/>
    <n v="0.7"/>
    <n v="1.01"/>
    <n v="0.27"/>
    <s v="Low"/>
    <n v="0.28999999999999998"/>
    <n v="0.09"/>
    <n v="0.94"/>
    <n v="0.38"/>
    <n v="0.57999999999999996"/>
    <n v="0.79"/>
    <n v="0.32"/>
    <n v="0.72"/>
    <n v="0.14000000000000001"/>
    <n v="0.28999999999999998"/>
    <x v="1"/>
    <x v="3"/>
    <x v="13"/>
    <x v="3"/>
    <n v="4.5399999999999991"/>
  </r>
  <r>
    <x v="2"/>
    <n v="145088"/>
    <n v="12"/>
    <s v="Master's"/>
    <n v="0.81"/>
    <n v="0.72"/>
    <n v="0.88"/>
    <s v="High"/>
    <n v="0.94"/>
    <n v="0.53"/>
    <n v="0.54"/>
    <n v="0.46"/>
    <n v="0.33"/>
    <n v="0.48"/>
    <n v="0.6"/>
    <n v="0.99"/>
    <n v="0.94"/>
    <n v="0.86"/>
    <x v="1"/>
    <x v="1"/>
    <x v="2"/>
    <x v="0"/>
    <n v="6.6700000000000008"/>
  </r>
  <r>
    <x v="12"/>
    <n v="33841"/>
    <n v="28"/>
    <s v="High School"/>
    <n v="0.47"/>
    <n v="1.1599999999999999"/>
    <n v="0.66"/>
    <s v="Medium"/>
    <n v="0.39"/>
    <n v="0.96"/>
    <n v="0.42"/>
    <n v="0.6"/>
    <n v="0.71"/>
    <n v="0.95"/>
    <n v="0.24"/>
    <n v="0.75"/>
    <n v="0.52"/>
    <n v="0.27"/>
    <x v="0"/>
    <x v="0"/>
    <x v="3"/>
    <x v="1"/>
    <n v="5.8100000000000005"/>
  </r>
  <r>
    <x v="12"/>
    <n v="141789"/>
    <n v="27"/>
    <s v="Bachelor's"/>
    <n v="0.55000000000000004"/>
    <n v="1.1599999999999999"/>
    <n v="0.43"/>
    <s v="Medium"/>
    <n v="0.48"/>
    <n v="0.62"/>
    <n v="0.4"/>
    <n v="0.2"/>
    <n v="0.96"/>
    <n v="0.51"/>
    <n v="0.73"/>
    <n v="0.41"/>
    <n v="0.36"/>
    <n v="0.41"/>
    <x v="1"/>
    <x v="0"/>
    <x v="3"/>
    <x v="1"/>
    <n v="5.08"/>
  </r>
  <r>
    <x v="7"/>
    <n v="102828"/>
    <n v="1"/>
    <s v="Bachelor's"/>
    <n v="0.54"/>
    <n v="1.04"/>
    <n v="0.17"/>
    <s v="Low"/>
    <n v="0.13"/>
    <n v="0.5"/>
    <n v="0.17"/>
    <n v="0.13"/>
    <n v="0.93"/>
    <n v="0.6"/>
    <n v="0.66"/>
    <n v="0.4"/>
    <n v="0.91"/>
    <n v="0.64"/>
    <x v="1"/>
    <x v="2"/>
    <x v="6"/>
    <x v="3"/>
    <n v="5.0699999999999994"/>
  </r>
  <r>
    <x v="10"/>
    <n v="50754"/>
    <n v="13"/>
    <s v="High School"/>
    <n v="0.37"/>
    <n v="1.46"/>
    <n v="0.63"/>
    <s v="Medium"/>
    <n v="0.85"/>
    <n v="0.17"/>
    <n v="0.27"/>
    <n v="0.28999999999999998"/>
    <n v="0.27"/>
    <n v="0.86"/>
    <n v="0.03"/>
    <n v="0.08"/>
    <n v="0.27"/>
    <n v="0.2"/>
    <x v="0"/>
    <x v="1"/>
    <x v="9"/>
    <x v="1"/>
    <n v="3.29"/>
  </r>
  <r>
    <x v="2"/>
    <n v="105481"/>
    <n v="14"/>
    <s v="High School"/>
    <n v="0.8"/>
    <n v="1.06"/>
    <n v="0.7"/>
    <s v="Medium"/>
    <n v="0.43"/>
    <n v="0.41"/>
    <n v="0.11"/>
    <n v="0.68"/>
    <n v="0.7"/>
    <n v="0.72"/>
    <n v="0.73"/>
    <n v="0"/>
    <n v="0.95"/>
    <n v="0.81"/>
    <x v="1"/>
    <x v="1"/>
    <x v="2"/>
    <x v="0"/>
    <n v="5.5399999999999991"/>
  </r>
  <r>
    <x v="10"/>
    <n v="118110"/>
    <n v="3"/>
    <s v="Master's"/>
    <n v="0.02"/>
    <n v="1.43"/>
    <n v="0.62"/>
    <s v="Medium"/>
    <n v="0.84"/>
    <n v="0.09"/>
    <n v="0.74"/>
    <n v="0.96"/>
    <n v="0.68"/>
    <n v="0.56999999999999995"/>
    <n v="0.95"/>
    <n v="0.44"/>
    <n v="0.6"/>
    <n v="0.48"/>
    <x v="1"/>
    <x v="4"/>
    <x v="9"/>
    <x v="1"/>
    <n v="6.35"/>
  </r>
  <r>
    <x v="6"/>
    <n v="96178"/>
    <n v="16"/>
    <s v="High School"/>
    <n v="0.08"/>
    <n v="1"/>
    <n v="0.56999999999999995"/>
    <s v="Medium"/>
    <n v="0.79"/>
    <n v="0.57999999999999996"/>
    <n v="0.91"/>
    <n v="0.94"/>
    <n v="0.06"/>
    <n v="0.4"/>
    <n v="0.02"/>
    <n v="0.33"/>
    <n v="0.54"/>
    <n v="0.91"/>
    <x v="0"/>
    <x v="1"/>
    <x v="5"/>
    <x v="0"/>
    <n v="5.48"/>
  </r>
  <r>
    <x v="8"/>
    <n v="146903"/>
    <n v="21"/>
    <s v="PhD"/>
    <n v="0.13"/>
    <n v="0.59"/>
    <n v="0.54"/>
    <s v="Medium"/>
    <n v="0.53"/>
    <n v="0.27"/>
    <n v="0.9"/>
    <n v="0.93"/>
    <n v="0.4"/>
    <n v="0.89"/>
    <n v="0.38"/>
    <n v="0.74"/>
    <n v="0.48"/>
    <n v="0.12"/>
    <x v="1"/>
    <x v="0"/>
    <x v="7"/>
    <x v="2"/>
    <n v="5.6400000000000015"/>
  </r>
  <r>
    <x v="17"/>
    <n v="101835"/>
    <n v="22"/>
    <s v="Master's"/>
    <n v="0.45"/>
    <n v="1.23"/>
    <n v="0.45"/>
    <s v="Medium"/>
    <n v="0.02"/>
    <n v="0.1"/>
    <n v="0.5"/>
    <n v="0.69"/>
    <n v="0.33"/>
    <n v="0.7"/>
    <n v="0.7"/>
    <n v="0.7"/>
    <n v="0.49"/>
    <n v="0.91"/>
    <x v="1"/>
    <x v="0"/>
    <x v="15"/>
    <x v="0"/>
    <n v="5.1400000000000006"/>
  </r>
  <r>
    <x v="10"/>
    <n v="144300"/>
    <n v="13"/>
    <s v="PhD"/>
    <n v="0.27"/>
    <n v="1.03"/>
    <n v="0.63"/>
    <s v="Medium"/>
    <n v="0.4"/>
    <n v="0.72"/>
    <n v="0.88"/>
    <n v="0.22"/>
    <n v="0.81"/>
    <n v="0.76"/>
    <n v="0.36"/>
    <n v="0.99"/>
    <n v="0.26"/>
    <n v="0.25"/>
    <x v="1"/>
    <x v="1"/>
    <x v="9"/>
    <x v="1"/>
    <n v="5.65"/>
  </r>
  <r>
    <x v="15"/>
    <n v="80908"/>
    <n v="14"/>
    <s v="High School"/>
    <n v="0.43"/>
    <n v="0.83"/>
    <n v="0.09"/>
    <s v="Low"/>
    <n v="0.77"/>
    <n v="0.79"/>
    <n v="0.56999999999999995"/>
    <n v="0.96"/>
    <n v="0.32"/>
    <n v="0.22"/>
    <n v="0.68"/>
    <n v="0.76"/>
    <n v="0.22"/>
    <n v="0.08"/>
    <x v="0"/>
    <x v="1"/>
    <x v="13"/>
    <x v="3"/>
    <n v="5.3699999999999992"/>
  </r>
  <r>
    <x v="8"/>
    <n v="30567"/>
    <n v="8"/>
    <s v="Bachelor's"/>
    <n v="0.98"/>
    <n v="1.1399999999999999"/>
    <n v="0.41"/>
    <s v="Medium"/>
    <n v="1"/>
    <n v="0.89"/>
    <n v="0.51"/>
    <n v="0.83"/>
    <n v="0.82"/>
    <n v="0.93"/>
    <n v="0.84"/>
    <n v="0.64"/>
    <n v="0.61"/>
    <n v="0.47"/>
    <x v="0"/>
    <x v="3"/>
    <x v="7"/>
    <x v="2"/>
    <n v="7.54"/>
  </r>
  <r>
    <x v="16"/>
    <n v="119342"/>
    <n v="3"/>
    <s v="High School"/>
    <n v="0.8"/>
    <n v="1.47"/>
    <n v="0.82"/>
    <s v="High"/>
    <n v="0.56999999999999995"/>
    <n v="0.44"/>
    <n v="0.67"/>
    <n v="0.63"/>
    <n v="0.02"/>
    <n v="0.54"/>
    <n v="0.09"/>
    <n v="0.03"/>
    <n v="0.79"/>
    <n v="0.26"/>
    <x v="1"/>
    <x v="4"/>
    <x v="14"/>
    <x v="0"/>
    <n v="4.04"/>
  </r>
  <r>
    <x v="9"/>
    <n v="106762"/>
    <n v="7"/>
    <s v="Bachelor's"/>
    <n v="0.06"/>
    <n v="0.68"/>
    <n v="0.89"/>
    <s v="High"/>
    <n v="0.49"/>
    <n v="0.88"/>
    <n v="0.4"/>
    <n v="0.27"/>
    <n v="0.35"/>
    <n v="0.71"/>
    <n v="0.56000000000000005"/>
    <n v="0.9"/>
    <n v="0.6"/>
    <n v="0.49"/>
    <x v="1"/>
    <x v="3"/>
    <x v="8"/>
    <x v="0"/>
    <n v="5.65"/>
  </r>
  <r>
    <x v="19"/>
    <n v="101486"/>
    <n v="16"/>
    <s v="PhD"/>
    <n v="0.95"/>
    <n v="0.86"/>
    <n v="0.4"/>
    <s v="Medium"/>
    <n v="0.62"/>
    <n v="0.5"/>
    <n v="0.99"/>
    <n v="0.46"/>
    <n v="7.0000000000000007E-2"/>
    <n v="0.98"/>
    <n v="0.84"/>
    <n v="0.18"/>
    <n v="0.9"/>
    <n v="0.34"/>
    <x v="1"/>
    <x v="1"/>
    <x v="16"/>
    <x v="2"/>
    <n v="5.88"/>
  </r>
  <r>
    <x v="6"/>
    <n v="56926"/>
    <n v="15"/>
    <s v="Master's"/>
    <n v="0.91"/>
    <n v="1.03"/>
    <n v="0.36"/>
    <s v="Medium"/>
    <n v="0.37"/>
    <n v="0.72"/>
    <n v="0.17"/>
    <n v="0.59"/>
    <n v="0.7"/>
    <n v="0.34"/>
    <n v="0.69"/>
    <n v="0.88"/>
    <n v="0.47"/>
    <n v="0.38"/>
    <x v="0"/>
    <x v="1"/>
    <x v="5"/>
    <x v="0"/>
    <n v="5.31"/>
  </r>
  <r>
    <x v="1"/>
    <n v="64986"/>
    <n v="26"/>
    <s v="PhD"/>
    <n v="0.75"/>
    <n v="1.36"/>
    <n v="0.21"/>
    <s v="Low"/>
    <n v="0.86"/>
    <n v="0.11"/>
    <n v="0.35"/>
    <n v="0.88"/>
    <n v="0.2"/>
    <n v="0.08"/>
    <n v="0.79"/>
    <n v="0.84"/>
    <n v="0.16"/>
    <n v="0.85"/>
    <x v="0"/>
    <x v="0"/>
    <x v="1"/>
    <x v="1"/>
    <n v="5.12"/>
  </r>
  <r>
    <x v="4"/>
    <n v="30944"/>
    <n v="9"/>
    <s v="High School"/>
    <n v="0.52"/>
    <n v="1.33"/>
    <n v="0.47"/>
    <s v="Medium"/>
    <n v="0.19"/>
    <n v="0.28000000000000003"/>
    <n v="0.51"/>
    <n v="0.53"/>
    <n v="0.81"/>
    <n v="0.79"/>
    <n v="0.57999999999999996"/>
    <n v="0.78"/>
    <n v="0.19"/>
    <n v="0.05"/>
    <x v="0"/>
    <x v="3"/>
    <x v="4"/>
    <x v="2"/>
    <n v="4.7100000000000009"/>
  </r>
  <r>
    <x v="8"/>
    <n v="60540"/>
    <n v="11"/>
    <s v="Master's"/>
    <n v="0.08"/>
    <n v="0.75"/>
    <n v="0.57999999999999996"/>
    <s v="Medium"/>
    <n v="0.41"/>
    <n v="0.88"/>
    <n v="0.3"/>
    <n v="0.01"/>
    <n v="0.3"/>
    <n v="0.57999999999999996"/>
    <n v="0.38"/>
    <n v="0.53"/>
    <n v="0.88"/>
    <n v="0.91"/>
    <x v="0"/>
    <x v="1"/>
    <x v="7"/>
    <x v="2"/>
    <n v="5.18"/>
  </r>
  <r>
    <x v="12"/>
    <n v="87410"/>
    <n v="12"/>
    <s v="Bachelor's"/>
    <n v="0.46"/>
    <n v="1.05"/>
    <n v="0.68"/>
    <s v="Medium"/>
    <n v="1"/>
    <n v="0.24"/>
    <n v="0.73"/>
    <n v="0.38"/>
    <n v="0.01"/>
    <n v="0.01"/>
    <n v="0.46"/>
    <n v="0.49"/>
    <n v="0.02"/>
    <n v="0.69"/>
    <x v="0"/>
    <x v="1"/>
    <x v="3"/>
    <x v="1"/>
    <n v="4.0299999999999994"/>
  </r>
  <r>
    <x v="12"/>
    <n v="148362"/>
    <n v="2"/>
    <s v="Master's"/>
    <n v="0.56000000000000005"/>
    <n v="0.8"/>
    <n v="0.37"/>
    <s v="Medium"/>
    <n v="0.41"/>
    <n v="0.23"/>
    <n v="0.53"/>
    <n v="0.2"/>
    <n v="0.51"/>
    <n v="0.16"/>
    <n v="0.67"/>
    <n v="0.75"/>
    <n v="0.11"/>
    <n v="0.47"/>
    <x v="1"/>
    <x v="2"/>
    <x v="3"/>
    <x v="1"/>
    <n v="4.04"/>
  </r>
  <r>
    <x v="3"/>
    <n v="72460"/>
    <n v="12"/>
    <s v="Master's"/>
    <n v="0.6"/>
    <n v="0.76"/>
    <n v="0.51"/>
    <s v="Medium"/>
    <n v="0.52"/>
    <n v="0.92"/>
    <n v="0.55000000000000004"/>
    <n v="0.57999999999999996"/>
    <n v="0.4"/>
    <n v="0.95"/>
    <n v="0.78"/>
    <n v="0.28999999999999998"/>
    <n v="0.84"/>
    <n v="0.43"/>
    <x v="0"/>
    <x v="1"/>
    <x v="3"/>
    <x v="1"/>
    <n v="6.26"/>
  </r>
  <r>
    <x v="17"/>
    <n v="130257"/>
    <n v="4"/>
    <s v="Master's"/>
    <n v="0.82"/>
    <n v="0.69"/>
    <n v="0.57999999999999996"/>
    <s v="Medium"/>
    <n v="0.28999999999999998"/>
    <n v="0.3"/>
    <n v="0.3"/>
    <n v="0.73"/>
    <n v="0.23"/>
    <n v="0"/>
    <n v="0.72"/>
    <n v="0.17"/>
    <n v="0.1"/>
    <n v="0.24"/>
    <x v="1"/>
    <x v="4"/>
    <x v="15"/>
    <x v="0"/>
    <n v="3.08"/>
  </r>
  <r>
    <x v="16"/>
    <n v="106054"/>
    <n v="29"/>
    <s v="High School"/>
    <n v="0.48"/>
    <n v="0.54"/>
    <n v="0.94"/>
    <s v="High"/>
    <n v="0.72"/>
    <n v="0.32"/>
    <n v="0.32"/>
    <n v="0.45"/>
    <n v="0.63"/>
    <n v="0.15"/>
    <n v="0.19"/>
    <n v="0.86"/>
    <n v="0.26"/>
    <n v="0.38"/>
    <x v="1"/>
    <x v="0"/>
    <x v="14"/>
    <x v="0"/>
    <n v="4.2799999999999994"/>
  </r>
  <r>
    <x v="7"/>
    <n v="139588"/>
    <n v="26"/>
    <s v="PhD"/>
    <n v="0.66"/>
    <n v="0.84"/>
    <n v="0.22"/>
    <s v="Low"/>
    <n v="0.02"/>
    <n v="0.74"/>
    <n v="0.49"/>
    <n v="0.81"/>
    <n v="0.95"/>
    <n v="0.93"/>
    <n v="0.91"/>
    <n v="0.51"/>
    <n v="0.36"/>
    <n v="0.47"/>
    <x v="1"/>
    <x v="0"/>
    <x v="6"/>
    <x v="3"/>
    <n v="6.1899999999999995"/>
  </r>
  <r>
    <x v="8"/>
    <n v="97143"/>
    <n v="15"/>
    <s v="Bachelor's"/>
    <n v="0.88"/>
    <n v="0.71"/>
    <n v="0.67"/>
    <s v="Medium"/>
    <n v="0.82"/>
    <n v="0.98"/>
    <n v="0.88"/>
    <n v="0.28000000000000003"/>
    <n v="0.11"/>
    <n v="0.11"/>
    <n v="0.28999999999999998"/>
    <n v="0.61"/>
    <n v="0.8"/>
    <n v="0.9"/>
    <x v="0"/>
    <x v="1"/>
    <x v="7"/>
    <x v="2"/>
    <n v="5.78"/>
  </r>
  <r>
    <x v="6"/>
    <n v="49798"/>
    <n v="14"/>
    <s v="PhD"/>
    <n v="0.01"/>
    <n v="0.69"/>
    <n v="0.34"/>
    <s v="Medium"/>
    <n v="0.36"/>
    <n v="0.5"/>
    <n v="0.04"/>
    <n v="0.35"/>
    <n v="0.18"/>
    <n v="0.65"/>
    <n v="0.46"/>
    <n v="0.5"/>
    <n v="0.43"/>
    <n v="0.96"/>
    <x v="0"/>
    <x v="1"/>
    <x v="5"/>
    <x v="0"/>
    <n v="4.43"/>
  </r>
  <r>
    <x v="15"/>
    <n v="87748"/>
    <n v="7"/>
    <s v="PhD"/>
    <n v="0.52"/>
    <n v="1.24"/>
    <n v="0.19"/>
    <s v="Low"/>
    <n v="0.93"/>
    <n v="0.38"/>
    <n v="0.46"/>
    <n v="0.09"/>
    <n v="0.61"/>
    <n v="0.28999999999999998"/>
    <n v="0.16"/>
    <n v="0.54"/>
    <n v="0.53"/>
    <n v="0.08"/>
    <x v="0"/>
    <x v="3"/>
    <x v="13"/>
    <x v="3"/>
    <n v="4.07"/>
  </r>
  <r>
    <x v="14"/>
    <n v="46254"/>
    <n v="16"/>
    <s v="High School"/>
    <n v="0.62"/>
    <n v="0.69"/>
    <n v="0.82"/>
    <s v="High"/>
    <n v="0.72"/>
    <n v="0.53"/>
    <n v="0.4"/>
    <n v="0.32"/>
    <n v="0.61"/>
    <n v="0.94"/>
    <n v="0.67"/>
    <n v="7.0000000000000007E-2"/>
    <n v="0.46"/>
    <n v="0.89"/>
    <x v="0"/>
    <x v="1"/>
    <x v="12"/>
    <x v="0"/>
    <n v="5.61"/>
  </r>
  <r>
    <x v="17"/>
    <n v="75211"/>
    <n v="1"/>
    <s v="Bachelor's"/>
    <n v="0.99"/>
    <n v="1.45"/>
    <n v="0.33"/>
    <s v="Medium"/>
    <n v="0.93"/>
    <n v="0.36"/>
    <n v="0.84"/>
    <n v="0.42"/>
    <n v="0.44"/>
    <n v="0.63"/>
    <n v="0.77"/>
    <n v="0.03"/>
    <n v="0.59"/>
    <n v="0.19"/>
    <x v="0"/>
    <x v="2"/>
    <x v="15"/>
    <x v="0"/>
    <n v="5.2"/>
  </r>
  <r>
    <x v="8"/>
    <n v="39695"/>
    <n v="6"/>
    <s v="PhD"/>
    <n v="0.35"/>
    <n v="0.97"/>
    <n v="0.43"/>
    <s v="Medium"/>
    <n v="0.11"/>
    <n v="0.15"/>
    <n v="0.03"/>
    <n v="0.47"/>
    <n v="0.95"/>
    <n v="0.12"/>
    <n v="0.95"/>
    <n v="0.73"/>
    <n v="0.64"/>
    <n v="0.65"/>
    <x v="0"/>
    <x v="3"/>
    <x v="7"/>
    <x v="2"/>
    <n v="4.8000000000000007"/>
  </r>
  <r>
    <x v="6"/>
    <n v="57740"/>
    <n v="0"/>
    <s v="Bachelor's"/>
    <n v="0.11"/>
    <n v="1"/>
    <n v="0.57999999999999996"/>
    <s v="Medium"/>
    <n v="0.59"/>
    <n v="0.83"/>
    <n v="7.0000000000000007E-2"/>
    <n v="0.69"/>
    <n v="0.53"/>
    <n v="0.38"/>
    <n v="0.34"/>
    <n v="0.62"/>
    <n v="0.89"/>
    <n v="0.5"/>
    <x v="0"/>
    <x v="2"/>
    <x v="5"/>
    <x v="0"/>
    <n v="5.4399999999999995"/>
  </r>
  <r>
    <x v="0"/>
    <n v="99306"/>
    <n v="14"/>
    <s v="Bachelor's"/>
    <n v="0.4"/>
    <n v="0.6"/>
    <n v="0.72"/>
    <s v="High"/>
    <n v="0.05"/>
    <n v="0.38"/>
    <n v="0.34"/>
    <n v="0.72"/>
    <n v="0.74"/>
    <n v="0.05"/>
    <n v="0.22"/>
    <n v="0.27"/>
    <n v="0.55000000000000004"/>
    <n v="0.14000000000000001"/>
    <x v="0"/>
    <x v="1"/>
    <x v="0"/>
    <x v="0"/>
    <n v="3.4600000000000004"/>
  </r>
  <r>
    <x v="10"/>
    <n v="54524"/>
    <n v="17"/>
    <s v="High School"/>
    <n v="0.42"/>
    <n v="0.56999999999999995"/>
    <n v="0.5"/>
    <s v="Medium"/>
    <n v="0.46"/>
    <n v="0.77"/>
    <n v="0.66"/>
    <n v="0.45"/>
    <n v="0.22"/>
    <n v="0.73"/>
    <n v="0.71"/>
    <n v="0.15"/>
    <n v="0.91"/>
    <n v="0.06"/>
    <x v="0"/>
    <x v="1"/>
    <x v="9"/>
    <x v="1"/>
    <n v="5.12"/>
  </r>
  <r>
    <x v="10"/>
    <n v="92345"/>
    <n v="23"/>
    <s v="Bachelor's"/>
    <n v="0.19"/>
    <n v="1.41"/>
    <n v="0.51"/>
    <s v="Medium"/>
    <n v="0.79"/>
    <n v="0.23"/>
    <n v="0.49"/>
    <n v="0.36"/>
    <n v="0.83"/>
    <n v="0.02"/>
    <n v="0.24"/>
    <n v="0.15"/>
    <n v="0.86"/>
    <n v="0.47"/>
    <x v="0"/>
    <x v="0"/>
    <x v="9"/>
    <x v="1"/>
    <n v="4.4399999999999995"/>
  </r>
  <r>
    <x v="7"/>
    <n v="93220"/>
    <n v="27"/>
    <s v="Master's"/>
    <n v="0.45"/>
    <n v="1.47"/>
    <n v="0.26"/>
    <s v="Low"/>
    <n v="0.71"/>
    <n v="0.28999999999999998"/>
    <n v="0.17"/>
    <n v="0.92"/>
    <n v="0.42"/>
    <n v="0.28000000000000003"/>
    <n v="0.47"/>
    <n v="0.92"/>
    <n v="0.39"/>
    <n v="0.56000000000000005"/>
    <x v="0"/>
    <x v="0"/>
    <x v="6"/>
    <x v="3"/>
    <n v="5.129999999999999"/>
  </r>
  <r>
    <x v="11"/>
    <n v="108610"/>
    <n v="13"/>
    <s v="Master's"/>
    <n v="0.43"/>
    <n v="0.73"/>
    <n v="0.7"/>
    <s v="Medium"/>
    <n v="0.96"/>
    <n v="0.84"/>
    <n v="0.69"/>
    <n v="0.28999999999999998"/>
    <n v="0.91"/>
    <n v="0.28000000000000003"/>
    <n v="0.8"/>
    <n v="0.92"/>
    <n v="0.6"/>
    <n v="0.8"/>
    <x v="1"/>
    <x v="1"/>
    <x v="10"/>
    <x v="2"/>
    <n v="7.089999999999999"/>
  </r>
  <r>
    <x v="4"/>
    <n v="64722"/>
    <n v="23"/>
    <s v="Bachelor's"/>
    <n v="0.19"/>
    <n v="1.17"/>
    <n v="0.34"/>
    <s v="Medium"/>
    <n v="0.51"/>
    <n v="0.16"/>
    <n v="0.42"/>
    <n v="0.83"/>
    <n v="0.99"/>
    <n v="0.32"/>
    <n v="0.53"/>
    <n v="0.51"/>
    <n v="0.95"/>
    <n v="0.48"/>
    <x v="0"/>
    <x v="0"/>
    <x v="4"/>
    <x v="2"/>
    <n v="5.6999999999999993"/>
  </r>
  <r>
    <x v="0"/>
    <n v="70910"/>
    <n v="20"/>
    <s v="PhD"/>
    <n v="0.92"/>
    <n v="0.87"/>
    <n v="0.93"/>
    <s v="High"/>
    <n v="0.92"/>
    <n v="0.93"/>
    <n v="0.27"/>
    <n v="0.4"/>
    <n v="0.87"/>
    <n v="0.36"/>
    <n v="0.6"/>
    <n v="0.12"/>
    <n v="0.06"/>
    <n v="0.41"/>
    <x v="0"/>
    <x v="1"/>
    <x v="0"/>
    <x v="0"/>
    <n v="4.9399999999999995"/>
  </r>
  <r>
    <x v="5"/>
    <n v="138347"/>
    <n v="21"/>
    <s v="Bachelor's"/>
    <n v="0.78"/>
    <n v="0.96"/>
    <n v="0.22"/>
    <s v="Low"/>
    <n v="0.39"/>
    <n v="0.16"/>
    <n v="0.4"/>
    <n v="0.57999999999999996"/>
    <n v="0.95"/>
    <n v="7.0000000000000007E-2"/>
    <n v="0.51"/>
    <n v="0.33"/>
    <n v="0.51"/>
    <n v="0.02"/>
    <x v="1"/>
    <x v="0"/>
    <x v="3"/>
    <x v="1"/>
    <n v="3.9199999999999995"/>
  </r>
  <r>
    <x v="19"/>
    <n v="58152"/>
    <n v="13"/>
    <s v="Master's"/>
    <n v="0.82"/>
    <n v="1.05"/>
    <n v="0.48"/>
    <s v="Medium"/>
    <n v="0.28999999999999998"/>
    <n v="0.3"/>
    <n v="0.38"/>
    <n v="0.84"/>
    <n v="0.97"/>
    <n v="0.44"/>
    <n v="0.39"/>
    <n v="0.85"/>
    <n v="0.43"/>
    <n v="0.55000000000000004"/>
    <x v="0"/>
    <x v="1"/>
    <x v="16"/>
    <x v="2"/>
    <n v="5.4399999999999995"/>
  </r>
  <r>
    <x v="11"/>
    <n v="95063"/>
    <n v="3"/>
    <s v="PhD"/>
    <n v="0.74"/>
    <n v="1.03"/>
    <n v="0.62"/>
    <s v="Medium"/>
    <n v="0.78"/>
    <n v="0.22"/>
    <n v="0.72"/>
    <n v="0.8"/>
    <n v="0.35"/>
    <n v="0.17"/>
    <n v="0"/>
    <n v="0.45"/>
    <n v="0.35"/>
    <n v="0.55000000000000004"/>
    <x v="0"/>
    <x v="4"/>
    <x v="10"/>
    <x v="2"/>
    <n v="4.3900000000000006"/>
  </r>
  <r>
    <x v="14"/>
    <n v="125761"/>
    <n v="21"/>
    <s v="PhD"/>
    <n v="0.86"/>
    <n v="0.76"/>
    <n v="0.76"/>
    <s v="High"/>
    <n v="0.48"/>
    <n v="0.5"/>
    <n v="0.22"/>
    <n v="0.27"/>
    <n v="0.17"/>
    <n v="0.72"/>
    <n v="0.77"/>
    <n v="0.46"/>
    <n v="0.71"/>
    <n v="0.74"/>
    <x v="1"/>
    <x v="0"/>
    <x v="12"/>
    <x v="0"/>
    <n v="5.04"/>
  </r>
  <r>
    <x v="13"/>
    <n v="31645"/>
    <n v="4"/>
    <s v="High School"/>
    <n v="0.97"/>
    <n v="1.32"/>
    <n v="0.38"/>
    <s v="Medium"/>
    <n v="0.19"/>
    <n v="0.13"/>
    <n v="0.14000000000000001"/>
    <n v="0.75"/>
    <n v="0.47"/>
    <n v="0.78"/>
    <n v="0.75"/>
    <n v="0.6"/>
    <n v="0.69"/>
    <n v="0.02"/>
    <x v="0"/>
    <x v="4"/>
    <x v="11"/>
    <x v="1"/>
    <n v="4.5199999999999996"/>
  </r>
  <r>
    <x v="9"/>
    <n v="73262"/>
    <n v="2"/>
    <s v="PhD"/>
    <n v="0.64"/>
    <n v="0.51"/>
    <n v="0.71"/>
    <s v="High"/>
    <n v="0.85"/>
    <n v="0.68"/>
    <n v="0.27"/>
    <n v="0.69"/>
    <n v="0.79"/>
    <n v="0.31"/>
    <n v="0.04"/>
    <n v="0.93"/>
    <n v="0.35"/>
    <n v="0.11"/>
    <x v="0"/>
    <x v="2"/>
    <x v="8"/>
    <x v="0"/>
    <n v="5.0200000000000005"/>
  </r>
  <r>
    <x v="14"/>
    <n v="51730"/>
    <n v="25"/>
    <s v="High School"/>
    <n v="0.77"/>
    <n v="0.72"/>
    <n v="0.77"/>
    <s v="High"/>
    <n v="0.24"/>
    <n v="0.99"/>
    <n v="0.2"/>
    <n v="0.57999999999999996"/>
    <n v="0.93"/>
    <n v="0.15"/>
    <n v="0.97"/>
    <n v="0.95"/>
    <n v="0.88"/>
    <n v="0.21"/>
    <x v="0"/>
    <x v="0"/>
    <x v="12"/>
    <x v="0"/>
    <n v="6.1"/>
  </r>
  <r>
    <x v="0"/>
    <n v="123878"/>
    <n v="5"/>
    <s v="Bachelor's"/>
    <n v="0.76"/>
    <n v="0.77"/>
    <n v="0.82"/>
    <s v="High"/>
    <n v="0.82"/>
    <n v="0.27"/>
    <n v="0.19"/>
    <n v="0.68"/>
    <n v="0.53"/>
    <n v="0.51"/>
    <n v="0.26"/>
    <n v="0.03"/>
    <n v="0.41"/>
    <n v="0.11"/>
    <x v="1"/>
    <x v="4"/>
    <x v="0"/>
    <x v="0"/>
    <n v="3.8099999999999996"/>
  </r>
  <r>
    <x v="3"/>
    <n v="89300"/>
    <n v="11"/>
    <s v="High School"/>
    <n v="0.04"/>
    <n v="0.93"/>
    <n v="0.32"/>
    <s v="Medium"/>
    <n v="0.1"/>
    <n v="0.66"/>
    <n v="0.65"/>
    <n v="0.03"/>
    <n v="0"/>
    <n v="0.08"/>
    <n v="0.76"/>
    <n v="0.57999999999999996"/>
    <n v="0.04"/>
    <n v="0.49"/>
    <x v="0"/>
    <x v="1"/>
    <x v="3"/>
    <x v="1"/>
    <n v="3.3900000000000006"/>
  </r>
  <r>
    <x v="12"/>
    <n v="131971"/>
    <n v="5"/>
    <s v="Bachelor's"/>
    <n v="0.87"/>
    <n v="1.43"/>
    <n v="0.43"/>
    <s v="Medium"/>
    <n v="0.14000000000000001"/>
    <n v="0.24"/>
    <n v="0.78"/>
    <n v="0.97"/>
    <n v="0.47"/>
    <n v="0.31"/>
    <n v="0.43"/>
    <n v="0.3"/>
    <n v="0.26"/>
    <n v="0.59"/>
    <x v="1"/>
    <x v="4"/>
    <x v="3"/>
    <x v="1"/>
    <n v="4.4899999999999993"/>
  </r>
  <r>
    <x v="8"/>
    <n v="113441"/>
    <n v="10"/>
    <s v="Bachelor's"/>
    <n v="0.26"/>
    <n v="1.1599999999999999"/>
    <n v="0.31"/>
    <s v="Medium"/>
    <n v="0.08"/>
    <n v="0.28999999999999998"/>
    <n v="0.88"/>
    <n v="0.76"/>
    <n v="0.02"/>
    <n v="0.5"/>
    <n v="0.27"/>
    <n v="0.65"/>
    <n v="0.72"/>
    <n v="0.86"/>
    <x v="1"/>
    <x v="3"/>
    <x v="7"/>
    <x v="2"/>
    <n v="5.03"/>
  </r>
  <r>
    <x v="9"/>
    <n v="87589"/>
    <n v="15"/>
    <s v="Bachelor's"/>
    <n v="0.99"/>
    <n v="1.48"/>
    <n v="0.92"/>
    <s v="High"/>
    <n v="0.56999999999999995"/>
    <n v="0.4"/>
    <n v="0.36"/>
    <n v="0.01"/>
    <n v="0.25"/>
    <n v="0.72"/>
    <n v="0.6"/>
    <n v="0.92"/>
    <n v="0.05"/>
    <n v="0.16"/>
    <x v="0"/>
    <x v="1"/>
    <x v="8"/>
    <x v="0"/>
    <n v="4.04"/>
  </r>
  <r>
    <x v="13"/>
    <n v="113446"/>
    <n v="8"/>
    <s v="High School"/>
    <n v="0.73"/>
    <n v="1.31"/>
    <n v="0.64"/>
    <s v="Medium"/>
    <n v="0.99"/>
    <n v="0.28999999999999998"/>
    <n v="0.71"/>
    <n v="0.12"/>
    <n v="0.41"/>
    <n v="0.85"/>
    <n v="0.37"/>
    <n v="0.59"/>
    <n v="0.5"/>
    <n v="0.65"/>
    <x v="1"/>
    <x v="3"/>
    <x v="11"/>
    <x v="1"/>
    <n v="5.48"/>
  </r>
  <r>
    <x v="14"/>
    <n v="135301"/>
    <n v="25"/>
    <s v="Master's"/>
    <n v="0.06"/>
    <n v="1.07"/>
    <n v="0.92"/>
    <s v="High"/>
    <n v="0.48"/>
    <n v="0.08"/>
    <n v="0.56000000000000005"/>
    <n v="0.33"/>
    <n v="0.15"/>
    <n v="0.85"/>
    <n v="0.52"/>
    <n v="0.93"/>
    <n v="0.81"/>
    <n v="0.69"/>
    <x v="1"/>
    <x v="0"/>
    <x v="12"/>
    <x v="0"/>
    <n v="5.4"/>
  </r>
  <r>
    <x v="11"/>
    <n v="118552"/>
    <n v="4"/>
    <s v="Master's"/>
    <n v="0.43"/>
    <n v="0.7"/>
    <n v="0.66"/>
    <s v="Medium"/>
    <n v="0.17"/>
    <n v="0.28999999999999998"/>
    <n v="0.52"/>
    <n v="0.26"/>
    <n v="0.21"/>
    <n v="0.6"/>
    <n v="0.09"/>
    <n v="0.06"/>
    <n v="0.37"/>
    <n v="0.72"/>
    <x v="1"/>
    <x v="4"/>
    <x v="10"/>
    <x v="2"/>
    <n v="3.29"/>
  </r>
  <r>
    <x v="19"/>
    <n v="148977"/>
    <n v="29"/>
    <s v="PhD"/>
    <n v="0.42"/>
    <n v="1.07"/>
    <n v="0.45"/>
    <s v="Medium"/>
    <n v="0.94"/>
    <n v="0.05"/>
    <n v="0.67"/>
    <n v="0.89"/>
    <n v="0.8"/>
    <n v="0.18"/>
    <n v="0.3"/>
    <n v="0.72"/>
    <n v="0.08"/>
    <n v="0.81"/>
    <x v="1"/>
    <x v="0"/>
    <x v="16"/>
    <x v="2"/>
    <n v="5.4400000000000013"/>
  </r>
  <r>
    <x v="10"/>
    <n v="48715"/>
    <n v="17"/>
    <s v="Master's"/>
    <n v="0.73"/>
    <n v="0.6"/>
    <n v="0.59"/>
    <s v="Medium"/>
    <n v="0.68"/>
    <n v="0.83"/>
    <n v="0.04"/>
    <n v="0.02"/>
    <n v="0.37"/>
    <n v="0.15"/>
    <n v="0.56000000000000005"/>
    <n v="0.92"/>
    <n v="0.39"/>
    <n v="0.84"/>
    <x v="0"/>
    <x v="1"/>
    <x v="9"/>
    <x v="1"/>
    <n v="4.8"/>
  </r>
  <r>
    <x v="8"/>
    <n v="147045"/>
    <n v="19"/>
    <s v="PhD"/>
    <n v="0.17"/>
    <n v="0.53"/>
    <n v="0.43"/>
    <s v="Medium"/>
    <n v="0.91"/>
    <n v="0.1"/>
    <n v="0.61"/>
    <n v="0.45"/>
    <n v="0.94"/>
    <n v="0.12"/>
    <n v="0.21"/>
    <n v="0.03"/>
    <n v="0.43"/>
    <n v="0.28000000000000003"/>
    <x v="1"/>
    <x v="1"/>
    <x v="7"/>
    <x v="2"/>
    <n v="4.08"/>
  </r>
  <r>
    <x v="3"/>
    <n v="40196"/>
    <n v="16"/>
    <s v="High School"/>
    <n v="0.6"/>
    <n v="1.1100000000000001"/>
    <n v="0.51"/>
    <s v="Medium"/>
    <n v="0.09"/>
    <n v="0.45"/>
    <n v="1"/>
    <n v="0.84"/>
    <n v="0.89"/>
    <n v="0.82"/>
    <n v="0.1"/>
    <n v="0.23"/>
    <n v="0"/>
    <n v="0.3"/>
    <x v="0"/>
    <x v="1"/>
    <x v="3"/>
    <x v="1"/>
    <n v="4.72"/>
  </r>
  <r>
    <x v="16"/>
    <n v="141054"/>
    <n v="25"/>
    <s v="PhD"/>
    <n v="0.47"/>
    <n v="1.18"/>
    <n v="0.92"/>
    <s v="High"/>
    <n v="0.75"/>
    <n v="0.94"/>
    <n v="0.05"/>
    <n v="0.01"/>
    <n v="0.66"/>
    <n v="0.28999999999999998"/>
    <n v="0.25"/>
    <n v="0.33"/>
    <n v="0.27"/>
    <n v="0.51"/>
    <x v="1"/>
    <x v="0"/>
    <x v="14"/>
    <x v="0"/>
    <n v="4.0600000000000005"/>
  </r>
  <r>
    <x v="9"/>
    <n v="132785"/>
    <n v="24"/>
    <s v="PhD"/>
    <n v="0.51"/>
    <n v="1.17"/>
    <n v="0.8"/>
    <s v="High"/>
    <n v="0.25"/>
    <n v="0.17"/>
    <n v="0.35"/>
    <n v="0.74"/>
    <n v="0.76"/>
    <n v="0.67"/>
    <n v="0.23"/>
    <n v="0.59"/>
    <n v="0.56999999999999995"/>
    <n v="0.48"/>
    <x v="1"/>
    <x v="0"/>
    <x v="8"/>
    <x v="0"/>
    <n v="4.8100000000000005"/>
  </r>
  <r>
    <x v="10"/>
    <n v="123249"/>
    <n v="23"/>
    <s v="Master's"/>
    <n v="0.49"/>
    <n v="1.07"/>
    <n v="0.59"/>
    <s v="Medium"/>
    <n v="0.11"/>
    <n v="0.75"/>
    <n v="0.14000000000000001"/>
    <n v="7.0000000000000007E-2"/>
    <n v="0.98"/>
    <n v="0.96"/>
    <n v="0.06"/>
    <n v="0.44"/>
    <n v="0.19"/>
    <n v="0.49"/>
    <x v="1"/>
    <x v="0"/>
    <x v="9"/>
    <x v="1"/>
    <n v="4.1899999999999995"/>
  </r>
  <r>
    <x v="1"/>
    <n v="62500"/>
    <n v="21"/>
    <s v="Bachelor's"/>
    <n v="0.95"/>
    <n v="1.1299999999999999"/>
    <n v="0.14000000000000001"/>
    <s v="Low"/>
    <n v="0.6"/>
    <n v="0.31"/>
    <n v="0.91"/>
    <n v="0.87"/>
    <n v="0.56000000000000005"/>
    <n v="0.32"/>
    <n v="0.28999999999999998"/>
    <n v="0.03"/>
    <n v="0.82"/>
    <n v="0.45"/>
    <x v="0"/>
    <x v="0"/>
    <x v="1"/>
    <x v="1"/>
    <n v="5.16"/>
  </r>
  <r>
    <x v="9"/>
    <n v="136128"/>
    <n v="9"/>
    <s v="Bachelor's"/>
    <n v="0.49"/>
    <n v="1.41"/>
    <n v="0.91"/>
    <s v="High"/>
    <n v="0.15"/>
    <n v="0.71"/>
    <n v="0.44"/>
    <n v="0.25"/>
    <n v="0.69"/>
    <n v="0.74"/>
    <n v="0.18"/>
    <n v="0.91"/>
    <n v="0.75"/>
    <n v="0.93"/>
    <x v="1"/>
    <x v="3"/>
    <x v="8"/>
    <x v="0"/>
    <n v="5.75"/>
  </r>
  <r>
    <x v="5"/>
    <n v="142109"/>
    <n v="8"/>
    <s v="Bachelor's"/>
    <n v="0.94"/>
    <n v="0.87"/>
    <n v="0.06"/>
    <s v="Low"/>
    <n v="0.76"/>
    <n v="0.7"/>
    <n v="0.6"/>
    <n v="0.49"/>
    <n v="0.03"/>
    <n v="0.62"/>
    <n v="0.42"/>
    <n v="0.56000000000000005"/>
    <n v="0.43"/>
    <n v="0.97"/>
    <x v="1"/>
    <x v="3"/>
    <x v="3"/>
    <x v="1"/>
    <n v="5.5799999999999992"/>
  </r>
  <r>
    <x v="10"/>
    <n v="87737"/>
    <n v="25"/>
    <s v="Master's"/>
    <n v="0.75"/>
    <n v="1.44"/>
    <n v="0.54"/>
    <s v="Medium"/>
    <n v="0.01"/>
    <n v="0.03"/>
    <n v="0.7"/>
    <n v="0.28000000000000003"/>
    <n v="0.57999999999999996"/>
    <n v="0.2"/>
    <n v="0.27"/>
    <n v="0.5"/>
    <n v="0.98"/>
    <n v="0.62"/>
    <x v="0"/>
    <x v="0"/>
    <x v="9"/>
    <x v="1"/>
    <n v="4.17"/>
  </r>
  <r>
    <x v="7"/>
    <n v="121903"/>
    <n v="0"/>
    <s v="Master's"/>
    <n v="0.96"/>
    <n v="0.71"/>
    <n v="0.13"/>
    <s v="Low"/>
    <n v="0.77"/>
    <n v="0.87"/>
    <n v="0.52"/>
    <n v="0.99"/>
    <n v="0.01"/>
    <n v="0.3"/>
    <n v="0.62"/>
    <n v="0.47"/>
    <n v="0.12"/>
    <n v="0.37"/>
    <x v="1"/>
    <x v="2"/>
    <x v="6"/>
    <x v="3"/>
    <n v="5.04"/>
  </r>
  <r>
    <x v="5"/>
    <n v="141654"/>
    <n v="27"/>
    <s v="High School"/>
    <n v="0.64"/>
    <n v="1.39"/>
    <n v="0.27"/>
    <s v="Low"/>
    <n v="0.7"/>
    <n v="0.47"/>
    <n v="0.51"/>
    <n v="0.14000000000000001"/>
    <n v="0.34"/>
    <n v="0.19"/>
    <n v="0.82"/>
    <n v="0.91"/>
    <n v="0.54"/>
    <n v="0.73"/>
    <x v="1"/>
    <x v="0"/>
    <x v="3"/>
    <x v="1"/>
    <n v="5.35"/>
  </r>
  <r>
    <x v="10"/>
    <n v="50662"/>
    <n v="20"/>
    <s v="High School"/>
    <n v="0.61"/>
    <n v="1.2"/>
    <n v="0.48"/>
    <s v="Medium"/>
    <n v="0.24"/>
    <n v="0.88"/>
    <n v="0.74"/>
    <n v="0.9"/>
    <n v="0.82"/>
    <n v="0.99"/>
    <n v="0.19"/>
    <n v="0.09"/>
    <n v="0.34"/>
    <n v="0.13"/>
    <x v="0"/>
    <x v="1"/>
    <x v="9"/>
    <x v="1"/>
    <n v="5.32"/>
  </r>
  <r>
    <x v="3"/>
    <n v="116755"/>
    <n v="1"/>
    <s v="Bachelor's"/>
    <n v="0.44"/>
    <n v="0.56000000000000005"/>
    <n v="0.69"/>
    <s v="Medium"/>
    <n v="0.59"/>
    <n v="0.56000000000000005"/>
    <n v="0.66"/>
    <n v="0.5"/>
    <n v="0.03"/>
    <n v="0.61"/>
    <n v="0.72"/>
    <n v="0.42"/>
    <n v="0.76"/>
    <n v="0.23"/>
    <x v="1"/>
    <x v="2"/>
    <x v="3"/>
    <x v="1"/>
    <n v="5.08"/>
  </r>
  <r>
    <x v="12"/>
    <n v="133719"/>
    <n v="6"/>
    <s v="High School"/>
    <n v="0.16"/>
    <n v="0.87"/>
    <n v="0.64"/>
    <s v="Medium"/>
    <n v="0.83"/>
    <n v="0.38"/>
    <n v="0.59"/>
    <n v="0.72"/>
    <n v="0.24"/>
    <n v="0.17"/>
    <n v="0.97"/>
    <n v="0.62"/>
    <n v="0.98"/>
    <n v="0.34"/>
    <x v="1"/>
    <x v="3"/>
    <x v="3"/>
    <x v="1"/>
    <n v="5.84"/>
  </r>
  <r>
    <x v="8"/>
    <n v="127427"/>
    <n v="21"/>
    <s v="Bachelor's"/>
    <n v="0.34"/>
    <n v="1.04"/>
    <n v="0.56999999999999995"/>
    <s v="Medium"/>
    <n v="0.63"/>
    <n v="0.46"/>
    <n v="0.56000000000000005"/>
    <n v="0.28000000000000003"/>
    <n v="0.02"/>
    <n v="0.63"/>
    <n v="0.25"/>
    <n v="0.67"/>
    <n v="0.75"/>
    <n v="0.92"/>
    <x v="1"/>
    <x v="0"/>
    <x v="7"/>
    <x v="2"/>
    <n v="5.17"/>
  </r>
  <r>
    <x v="17"/>
    <n v="130628"/>
    <n v="7"/>
    <s v="PhD"/>
    <n v="0.01"/>
    <n v="1.49"/>
    <n v="0.56999999999999995"/>
    <s v="Medium"/>
    <n v="0.64"/>
    <n v="0.02"/>
    <n v="0.86"/>
    <n v="0.15"/>
    <n v="0.84"/>
    <n v="0.02"/>
    <n v="0.65"/>
    <n v="0.43"/>
    <n v="0.2"/>
    <n v="0.11"/>
    <x v="1"/>
    <x v="3"/>
    <x v="15"/>
    <x v="0"/>
    <n v="3.92"/>
  </r>
  <r>
    <x v="7"/>
    <n v="43686"/>
    <n v="3"/>
    <s v="High School"/>
    <n v="0.12"/>
    <n v="0.99"/>
    <n v="0.21"/>
    <s v="Low"/>
    <n v="0.83"/>
    <n v="0.68"/>
    <n v="7.0000000000000007E-2"/>
    <n v="0.31"/>
    <n v="0.28999999999999998"/>
    <n v="0.92"/>
    <n v="0.87"/>
    <n v="0.37"/>
    <n v="7.0000000000000007E-2"/>
    <n v="0.89"/>
    <x v="0"/>
    <x v="4"/>
    <x v="6"/>
    <x v="3"/>
    <n v="5.3"/>
  </r>
  <r>
    <x v="1"/>
    <n v="57313"/>
    <n v="26"/>
    <s v="PhD"/>
    <n v="0.85"/>
    <n v="1.35"/>
    <n v="0.17"/>
    <s v="Low"/>
    <n v="0.18"/>
    <n v="0.48"/>
    <n v="0.49"/>
    <n v="0.49"/>
    <n v="0.54"/>
    <n v="0.26"/>
    <n v="0.37"/>
    <n v="0.43"/>
    <n v="0.13"/>
    <n v="0.46"/>
    <x v="0"/>
    <x v="0"/>
    <x v="1"/>
    <x v="1"/>
    <n v="3.8299999999999996"/>
  </r>
  <r>
    <x v="10"/>
    <n v="91404"/>
    <n v="6"/>
    <s v="Master's"/>
    <n v="0.83"/>
    <n v="0.91"/>
    <n v="0.51"/>
    <s v="Medium"/>
    <n v="0.03"/>
    <n v="0.67"/>
    <n v="0.4"/>
    <n v="0.45"/>
    <n v="0.87"/>
    <n v="0.46"/>
    <n v="0.02"/>
    <n v="0.23"/>
    <n v="0.48"/>
    <n v="0.42"/>
    <x v="0"/>
    <x v="3"/>
    <x v="9"/>
    <x v="1"/>
    <n v="4.03"/>
  </r>
  <r>
    <x v="4"/>
    <n v="109794"/>
    <n v="20"/>
    <s v="Bachelor's"/>
    <n v="0.54"/>
    <n v="1.19"/>
    <n v="0.49"/>
    <s v="Medium"/>
    <n v="0.44"/>
    <n v="0.45"/>
    <n v="0.41"/>
    <n v="0.54"/>
    <n v="0.25"/>
    <n v="0.89"/>
    <n v="0.33"/>
    <n v="0.15"/>
    <n v="0.1"/>
    <n v="0.01"/>
    <x v="1"/>
    <x v="1"/>
    <x v="4"/>
    <x v="2"/>
    <n v="3.57"/>
  </r>
  <r>
    <x v="8"/>
    <n v="49416"/>
    <n v="8"/>
    <s v="PhD"/>
    <n v="0.19"/>
    <n v="0.52"/>
    <n v="0.51"/>
    <s v="Medium"/>
    <n v="0.68"/>
    <n v="0.09"/>
    <n v="0.46"/>
    <n v="0.74"/>
    <n v="0.99"/>
    <n v="0.67"/>
    <n v="0.24"/>
    <n v="0.72"/>
    <n v="0.6"/>
    <n v="0.21"/>
    <x v="0"/>
    <x v="3"/>
    <x v="7"/>
    <x v="2"/>
    <n v="5.3999999999999995"/>
  </r>
  <r>
    <x v="18"/>
    <n v="56162"/>
    <n v="9"/>
    <s v="High School"/>
    <n v="0.43"/>
    <n v="1.46"/>
    <n v="0.23"/>
    <s v="Low"/>
    <n v="0.64"/>
    <n v="0.73"/>
    <n v="0.48"/>
    <n v="0.51"/>
    <n v="0.85"/>
    <n v="0.68"/>
    <n v="0.9"/>
    <n v="0.89"/>
    <n v="0.98"/>
    <n v="0.7"/>
    <x v="0"/>
    <x v="3"/>
    <x v="13"/>
    <x v="3"/>
    <n v="7.36"/>
  </r>
  <r>
    <x v="9"/>
    <n v="85420"/>
    <n v="4"/>
    <s v="Bachelor's"/>
    <n v="0.17"/>
    <n v="1.21"/>
    <n v="0.77"/>
    <s v="High"/>
    <n v="0.28000000000000003"/>
    <n v="0.24"/>
    <n v="0.88"/>
    <n v="0.87"/>
    <n v="0.63"/>
    <n v="0.47"/>
    <n v="0.67"/>
    <n v="0.61"/>
    <n v="0.42"/>
    <n v="0.38"/>
    <x v="0"/>
    <x v="4"/>
    <x v="8"/>
    <x v="0"/>
    <n v="5.45"/>
  </r>
  <r>
    <x v="4"/>
    <n v="82948"/>
    <n v="4"/>
    <s v="Bachelor's"/>
    <n v="0.59"/>
    <n v="1.1499999999999999"/>
    <n v="0.48"/>
    <s v="Medium"/>
    <n v="0.97"/>
    <n v="0.08"/>
    <n v="0.35"/>
    <n v="0.42"/>
    <n v="0.02"/>
    <n v="0.36"/>
    <n v="0.27"/>
    <n v="0.51"/>
    <n v="0.34"/>
    <n v="0.73"/>
    <x v="0"/>
    <x v="4"/>
    <x v="4"/>
    <x v="2"/>
    <n v="4.0499999999999989"/>
  </r>
  <r>
    <x v="18"/>
    <n v="91336"/>
    <n v="8"/>
    <s v="PhD"/>
    <n v="0.16"/>
    <n v="1.29"/>
    <n v="0.3"/>
    <s v="Low"/>
    <n v="0.02"/>
    <n v="0.7"/>
    <n v="0.25"/>
    <n v="0.04"/>
    <n v="0.4"/>
    <n v="0.94"/>
    <n v="0.01"/>
    <n v="0.59"/>
    <n v="0.5"/>
    <n v="0.87"/>
    <x v="0"/>
    <x v="3"/>
    <x v="13"/>
    <x v="3"/>
    <n v="4.3199999999999994"/>
  </r>
  <r>
    <x v="8"/>
    <n v="104474"/>
    <n v="16"/>
    <s v="Master's"/>
    <n v="0.68"/>
    <n v="1.18"/>
    <n v="0.56999999999999995"/>
    <s v="Medium"/>
    <n v="0.94"/>
    <n v="0.82"/>
    <n v="0.04"/>
    <n v="0.47"/>
    <n v="0.4"/>
    <n v="0.31"/>
    <n v="0.45"/>
    <n v="0.38"/>
    <n v="0.43"/>
    <n v="0.98"/>
    <x v="1"/>
    <x v="1"/>
    <x v="7"/>
    <x v="2"/>
    <n v="5.2199999999999989"/>
  </r>
  <r>
    <x v="9"/>
    <n v="72628"/>
    <n v="8"/>
    <s v="Master's"/>
    <n v="0.92"/>
    <n v="0.98"/>
    <n v="0.86"/>
    <s v="High"/>
    <n v="0.83"/>
    <n v="0.36"/>
    <n v="0.43"/>
    <n v="0.41"/>
    <n v="0.37"/>
    <n v="0.93"/>
    <n v="0.83"/>
    <n v="0.11"/>
    <n v="0.11"/>
    <n v="0.43"/>
    <x v="0"/>
    <x v="3"/>
    <x v="8"/>
    <x v="0"/>
    <n v="4.8100000000000005"/>
  </r>
  <r>
    <x v="1"/>
    <n v="135494"/>
    <n v="19"/>
    <s v="High School"/>
    <n v="0.62"/>
    <n v="0.64"/>
    <n v="0.18"/>
    <s v="Low"/>
    <n v="0.01"/>
    <n v="0.32"/>
    <n v="0.68"/>
    <n v="0.48"/>
    <n v="0.98"/>
    <n v="0.87"/>
    <n v="0.36"/>
    <n v="0.05"/>
    <n v="0.85"/>
    <n v="0.91"/>
    <x v="1"/>
    <x v="1"/>
    <x v="1"/>
    <x v="1"/>
    <n v="5.51"/>
  </r>
  <r>
    <x v="6"/>
    <n v="71751"/>
    <n v="2"/>
    <s v="High School"/>
    <n v="0.37"/>
    <n v="0.57999999999999996"/>
    <n v="0.59"/>
    <s v="Medium"/>
    <n v="0"/>
    <n v="0.05"/>
    <n v="0"/>
    <n v="0.65"/>
    <n v="0.42"/>
    <n v="0.3"/>
    <n v="0.91"/>
    <n v="0.19"/>
    <n v="0.39"/>
    <n v="0.94"/>
    <x v="0"/>
    <x v="2"/>
    <x v="5"/>
    <x v="0"/>
    <n v="3.85"/>
  </r>
  <r>
    <x v="16"/>
    <n v="86087"/>
    <n v="1"/>
    <s v="High School"/>
    <n v="0.55000000000000004"/>
    <n v="0.57999999999999996"/>
    <n v="0.9"/>
    <s v="High"/>
    <n v="0.42"/>
    <n v="0.8"/>
    <n v="0.25"/>
    <n v="0.42"/>
    <n v="0.79"/>
    <n v="0.97"/>
    <n v="0.06"/>
    <n v="0.81"/>
    <n v="0.3"/>
    <n v="0.55000000000000004"/>
    <x v="0"/>
    <x v="2"/>
    <x v="14"/>
    <x v="0"/>
    <n v="5.3699999999999992"/>
  </r>
  <r>
    <x v="18"/>
    <n v="127425"/>
    <n v="29"/>
    <s v="High School"/>
    <n v="0.61"/>
    <n v="0.85"/>
    <n v="0.13"/>
    <s v="Low"/>
    <n v="0.04"/>
    <n v="0.15"/>
    <n v="0.92"/>
    <n v="1"/>
    <n v="0.78"/>
    <n v="0.28999999999999998"/>
    <n v="0.4"/>
    <n v="0.74"/>
    <n v="0.97"/>
    <n v="0.46"/>
    <x v="1"/>
    <x v="0"/>
    <x v="13"/>
    <x v="3"/>
    <n v="5.75"/>
  </r>
  <r>
    <x v="12"/>
    <n v="133587"/>
    <n v="16"/>
    <s v="Bachelor's"/>
    <n v="0.43"/>
    <n v="0.99"/>
    <n v="0.67"/>
    <s v="Medium"/>
    <n v="0.52"/>
    <n v="0.49"/>
    <n v="0.57999999999999996"/>
    <n v="0.69"/>
    <n v="0.11"/>
    <n v="0.82"/>
    <n v="0.44"/>
    <n v="7.0000000000000007E-2"/>
    <n v="0.79"/>
    <n v="0.38"/>
    <x v="1"/>
    <x v="1"/>
    <x v="3"/>
    <x v="1"/>
    <n v="4.8899999999999997"/>
  </r>
  <r>
    <x v="0"/>
    <n v="140373"/>
    <n v="5"/>
    <s v="Master's"/>
    <n v="0.63"/>
    <n v="1.38"/>
    <n v="0.92"/>
    <s v="High"/>
    <n v="0.96"/>
    <n v="0.87"/>
    <n v="0"/>
    <n v="0.38"/>
    <n v="0.82"/>
    <n v="0.37"/>
    <n v="0.6"/>
    <n v="0.61"/>
    <n v="0.37"/>
    <n v="0.9"/>
    <x v="1"/>
    <x v="4"/>
    <x v="0"/>
    <x v="0"/>
    <n v="5.8800000000000008"/>
  </r>
  <r>
    <x v="5"/>
    <n v="133080"/>
    <n v="14"/>
    <s v="Bachelor's"/>
    <n v="0.13"/>
    <n v="1.0900000000000001"/>
    <n v="0.21"/>
    <s v="Low"/>
    <n v="0.05"/>
    <n v="0.24"/>
    <n v="0.8"/>
    <n v="0.05"/>
    <n v="0.86"/>
    <n v="0.66"/>
    <n v="0.43"/>
    <n v="0.35"/>
    <n v="0.02"/>
    <n v="0.83"/>
    <x v="1"/>
    <x v="1"/>
    <x v="3"/>
    <x v="1"/>
    <n v="4.29"/>
  </r>
  <r>
    <x v="17"/>
    <n v="123012"/>
    <n v="20"/>
    <s v="PhD"/>
    <n v="0.31"/>
    <n v="1.07"/>
    <n v="0.4"/>
    <s v="Medium"/>
    <n v="0.5"/>
    <n v="0.81"/>
    <n v="0.47"/>
    <n v="0.95"/>
    <n v="0.85"/>
    <n v="0.33"/>
    <n v="0.4"/>
    <n v="0.42"/>
    <n v="0.63"/>
    <n v="0.28999999999999998"/>
    <x v="1"/>
    <x v="1"/>
    <x v="15"/>
    <x v="0"/>
    <n v="5.65"/>
  </r>
  <r>
    <x v="4"/>
    <n v="76629"/>
    <n v="11"/>
    <s v="Master's"/>
    <n v="0.61"/>
    <n v="0.9"/>
    <n v="0.56000000000000005"/>
    <s v="Medium"/>
    <n v="0.4"/>
    <n v="0.82"/>
    <n v="0.56999999999999995"/>
    <n v="0.04"/>
    <n v="0.18"/>
    <n v="0.86"/>
    <n v="0.56000000000000005"/>
    <n v="0.95"/>
    <n v="7.0000000000000007E-2"/>
    <n v="0.3"/>
    <x v="0"/>
    <x v="1"/>
    <x v="4"/>
    <x v="2"/>
    <n v="4.75"/>
  </r>
  <r>
    <x v="4"/>
    <n v="33811"/>
    <n v="3"/>
    <s v="PhD"/>
    <n v="0.55000000000000004"/>
    <n v="0.88"/>
    <n v="0.36"/>
    <s v="Medium"/>
    <n v="0.64"/>
    <n v="0.54"/>
    <n v="0.27"/>
    <n v="0.48"/>
    <n v="0.75"/>
    <n v="0.21"/>
    <n v="0.28999999999999998"/>
    <n v="0.35"/>
    <n v="0.75"/>
    <n v="0.85"/>
    <x v="0"/>
    <x v="4"/>
    <x v="4"/>
    <x v="2"/>
    <n v="5.13"/>
  </r>
  <r>
    <x v="7"/>
    <n v="95283"/>
    <n v="4"/>
    <s v="High School"/>
    <n v="0.3"/>
    <n v="1.39"/>
    <n v="0.3"/>
    <s v="Low"/>
    <n v="0.67"/>
    <n v="0.99"/>
    <n v="0.66"/>
    <n v="0.73"/>
    <n v="0.39"/>
    <n v="0.43"/>
    <n v="0.14000000000000001"/>
    <n v="0.82"/>
    <n v="0.93"/>
    <n v="0.62"/>
    <x v="0"/>
    <x v="4"/>
    <x v="6"/>
    <x v="3"/>
    <n v="6.3800000000000008"/>
  </r>
  <r>
    <x v="18"/>
    <n v="113205"/>
    <n v="1"/>
    <s v="High School"/>
    <n v="0.15"/>
    <n v="0.77"/>
    <n v="0.11"/>
    <s v="Low"/>
    <n v="0.61"/>
    <n v="0.95"/>
    <n v="0.05"/>
    <n v="0"/>
    <n v="0.6"/>
    <n v="0.28000000000000003"/>
    <n v="0.88"/>
    <n v="0.33"/>
    <n v="0.28999999999999998"/>
    <n v="0.27"/>
    <x v="1"/>
    <x v="2"/>
    <x v="13"/>
    <x v="3"/>
    <n v="4.26"/>
  </r>
  <r>
    <x v="8"/>
    <n v="100453"/>
    <n v="28"/>
    <s v="Bachelor's"/>
    <n v="0.57999999999999996"/>
    <n v="0.67"/>
    <n v="0.47"/>
    <s v="Medium"/>
    <n v="0.46"/>
    <n v="0.02"/>
    <n v="0.02"/>
    <n v="0.52"/>
    <n v="0.7"/>
    <n v="0.94"/>
    <n v="0.18"/>
    <n v="0.1"/>
    <n v="0.05"/>
    <n v="0.44"/>
    <x v="1"/>
    <x v="0"/>
    <x v="7"/>
    <x v="2"/>
    <n v="3.43"/>
  </r>
  <r>
    <x v="18"/>
    <n v="68397"/>
    <n v="14"/>
    <s v="Master's"/>
    <n v="0.84"/>
    <n v="1.18"/>
    <n v="0.1"/>
    <s v="Low"/>
    <n v="0.46"/>
    <n v="0.91"/>
    <n v="0.33"/>
    <n v="0.5"/>
    <n v="0.96"/>
    <n v="0.73"/>
    <n v="0.75"/>
    <n v="0.25"/>
    <n v="0.41"/>
    <n v="0.08"/>
    <x v="0"/>
    <x v="1"/>
    <x v="13"/>
    <x v="3"/>
    <n v="5.3800000000000008"/>
  </r>
  <r>
    <x v="11"/>
    <n v="113824"/>
    <n v="10"/>
    <s v="Bachelor's"/>
    <n v="0.1"/>
    <n v="1.34"/>
    <n v="0.63"/>
    <s v="Medium"/>
    <n v="0.53"/>
    <n v="0.14000000000000001"/>
    <n v="0.03"/>
    <n v="0.8"/>
    <n v="0.6"/>
    <n v="0.71"/>
    <n v="0.3"/>
    <n v="0.51"/>
    <n v="0.75"/>
    <n v="0.46"/>
    <x v="1"/>
    <x v="3"/>
    <x v="10"/>
    <x v="2"/>
    <n v="4.83"/>
  </r>
  <r>
    <x v="12"/>
    <n v="50758"/>
    <n v="26"/>
    <s v="Bachelor's"/>
    <n v="0.79"/>
    <n v="0.72"/>
    <n v="0.33"/>
    <s v="Medium"/>
    <n v="0.53"/>
    <n v="0.06"/>
    <n v="0.77"/>
    <n v="0.72"/>
    <n v="0.88"/>
    <n v="0.64"/>
    <n v="7.0000000000000007E-2"/>
    <n v="0.25"/>
    <n v="0.81"/>
    <n v="0.17"/>
    <x v="0"/>
    <x v="0"/>
    <x v="3"/>
    <x v="1"/>
    <n v="4.9000000000000004"/>
  </r>
  <r>
    <x v="6"/>
    <n v="135900"/>
    <n v="8"/>
    <s v="Master's"/>
    <n v="0.78"/>
    <n v="0.83"/>
    <n v="0.43"/>
    <s v="Medium"/>
    <n v="0.56000000000000005"/>
    <n v="0.86"/>
    <n v="0.22"/>
    <n v="0.94"/>
    <n v="0.6"/>
    <n v="0.99"/>
    <n v="0.09"/>
    <n v="0.13"/>
    <n v="0.83"/>
    <n v="0.86"/>
    <x v="1"/>
    <x v="3"/>
    <x v="5"/>
    <x v="0"/>
    <n v="6.08"/>
  </r>
  <r>
    <x v="5"/>
    <n v="133613"/>
    <n v="11"/>
    <s v="PhD"/>
    <n v="0.71"/>
    <n v="1.37"/>
    <n v="0.06"/>
    <s v="Low"/>
    <n v="0.56999999999999995"/>
    <n v="0.85"/>
    <n v="0.4"/>
    <n v="0.3"/>
    <n v="0.8"/>
    <n v="0.34"/>
    <n v="0"/>
    <n v="0.96"/>
    <n v="0.59"/>
    <n v="0.82"/>
    <x v="1"/>
    <x v="1"/>
    <x v="3"/>
    <x v="1"/>
    <n v="5.63"/>
  </r>
  <r>
    <x v="8"/>
    <n v="93115"/>
    <n v="10"/>
    <s v="High School"/>
    <n v="7.0000000000000007E-2"/>
    <n v="0.67"/>
    <n v="0.42"/>
    <s v="Medium"/>
    <n v="0.32"/>
    <n v="0.66"/>
    <n v="0.62"/>
    <n v="0.49"/>
    <n v="0.21"/>
    <n v="0.38"/>
    <n v="0.54"/>
    <n v="0.47"/>
    <n v="0.13"/>
    <n v="0.65"/>
    <x v="0"/>
    <x v="3"/>
    <x v="7"/>
    <x v="2"/>
    <n v="4.47"/>
  </r>
  <r>
    <x v="1"/>
    <n v="129683"/>
    <n v="11"/>
    <s v="Master's"/>
    <n v="0.38"/>
    <n v="1.21"/>
    <n v="0.06"/>
    <s v="Low"/>
    <n v="0.56999999999999995"/>
    <n v="0.33"/>
    <n v="0.01"/>
    <n v="0.19"/>
    <n v="0.94"/>
    <n v="0.52"/>
    <n v="1"/>
    <n v="0.52"/>
    <n v="0.54"/>
    <n v="0.39"/>
    <x v="1"/>
    <x v="1"/>
    <x v="1"/>
    <x v="1"/>
    <n v="5.01"/>
  </r>
  <r>
    <x v="19"/>
    <n v="83013"/>
    <n v="15"/>
    <s v="Bachelor's"/>
    <n v="0.25"/>
    <n v="0.84"/>
    <n v="0.48"/>
    <s v="Medium"/>
    <n v="0.19"/>
    <n v="0.22"/>
    <n v="0.27"/>
    <n v="0.45"/>
    <n v="0.65"/>
    <n v="0.86"/>
    <n v="0.28999999999999998"/>
    <n v="0.18"/>
    <n v="0.38"/>
    <n v="0.89"/>
    <x v="0"/>
    <x v="1"/>
    <x v="16"/>
    <x v="2"/>
    <n v="4.38"/>
  </r>
  <r>
    <x v="7"/>
    <n v="45233"/>
    <n v="16"/>
    <s v="High School"/>
    <n v="0.68"/>
    <n v="0.98"/>
    <n v="0.09"/>
    <s v="Low"/>
    <n v="0.32"/>
    <n v="0.22"/>
    <n v="0.88"/>
    <n v="0.48"/>
    <n v="0.56000000000000005"/>
    <n v="0.59"/>
    <n v="0.64"/>
    <n v="0.5"/>
    <n v="0.02"/>
    <n v="0.33"/>
    <x v="0"/>
    <x v="1"/>
    <x v="6"/>
    <x v="3"/>
    <n v="4.5399999999999991"/>
  </r>
  <r>
    <x v="18"/>
    <n v="50765"/>
    <n v="19"/>
    <s v="PhD"/>
    <n v="0.68"/>
    <n v="0.56000000000000005"/>
    <n v="0.19"/>
    <s v="Low"/>
    <n v="0.21"/>
    <n v="0.95"/>
    <n v="0.34"/>
    <n v="0.33"/>
    <n v="0.92"/>
    <n v="0.42"/>
    <n v="0.96"/>
    <n v="0.02"/>
    <n v="0.31"/>
    <n v="0.67"/>
    <x v="0"/>
    <x v="1"/>
    <x v="13"/>
    <x v="3"/>
    <n v="5.129999999999999"/>
  </r>
  <r>
    <x v="14"/>
    <n v="108766"/>
    <n v="18"/>
    <s v="Bachelor's"/>
    <n v="0.14000000000000001"/>
    <n v="0.85"/>
    <n v="0.8"/>
    <s v="High"/>
    <n v="0.51"/>
    <n v="0.93"/>
    <n v="0.87"/>
    <n v="0.13"/>
    <n v="0.17"/>
    <n v="0.36"/>
    <n v="0.28999999999999998"/>
    <n v="0.61"/>
    <n v="0.9"/>
    <n v="0.96"/>
    <x v="1"/>
    <x v="1"/>
    <x v="12"/>
    <x v="0"/>
    <n v="5.7299999999999995"/>
  </r>
  <r>
    <x v="16"/>
    <n v="64297"/>
    <n v="16"/>
    <s v="High School"/>
    <n v="0.84"/>
    <n v="1.03"/>
    <n v="0.75"/>
    <s v="High"/>
    <n v="0.52"/>
    <n v="0.56000000000000005"/>
    <n v="0.74"/>
    <n v="0.22"/>
    <n v="0.37"/>
    <n v="0.36"/>
    <n v="0.96"/>
    <n v="0.44"/>
    <n v="0.76"/>
    <n v="0.75"/>
    <x v="0"/>
    <x v="1"/>
    <x v="14"/>
    <x v="0"/>
    <n v="5.68"/>
  </r>
  <r>
    <x v="8"/>
    <n v="76126"/>
    <n v="10"/>
    <s v="High School"/>
    <n v="0.56999999999999995"/>
    <n v="1.39"/>
    <n v="0.49"/>
    <s v="Medium"/>
    <n v="0.95"/>
    <n v="0.21"/>
    <n v="7.0000000000000007E-2"/>
    <n v="0.89"/>
    <n v="0.85"/>
    <n v="0.99"/>
    <n v="0.68"/>
    <n v="0.94"/>
    <n v="0.83"/>
    <n v="0.84"/>
    <x v="0"/>
    <x v="3"/>
    <x v="7"/>
    <x v="2"/>
    <n v="7.25"/>
  </r>
  <r>
    <x v="7"/>
    <n v="112694"/>
    <n v="27"/>
    <s v="Master's"/>
    <n v="0.38"/>
    <n v="1.43"/>
    <n v="0.16"/>
    <s v="Low"/>
    <n v="0.54"/>
    <n v="0.45"/>
    <n v="0.56000000000000005"/>
    <n v="0.47"/>
    <n v="0.05"/>
    <n v="0.88"/>
    <n v="0.44"/>
    <n v="0.59"/>
    <n v="0.14000000000000001"/>
    <n v="0"/>
    <x v="1"/>
    <x v="0"/>
    <x v="6"/>
    <x v="3"/>
    <n v="4.1199999999999992"/>
  </r>
  <r>
    <x v="15"/>
    <n v="117287"/>
    <n v="21"/>
    <s v="High School"/>
    <n v="0.7"/>
    <n v="0.6"/>
    <n v="0.28000000000000003"/>
    <s v="Low"/>
    <n v="0.22"/>
    <n v="0.2"/>
    <n v="0.18"/>
    <n v="0.01"/>
    <n v="0.77"/>
    <n v="0.88"/>
    <n v="0.61"/>
    <n v="0.19"/>
    <n v="0.28999999999999998"/>
    <n v="0.48"/>
    <x v="1"/>
    <x v="0"/>
    <x v="13"/>
    <x v="3"/>
    <n v="3.83"/>
  </r>
  <r>
    <x v="18"/>
    <n v="31082"/>
    <n v="12"/>
    <s v="Bachelor's"/>
    <n v="0.25"/>
    <n v="1.23"/>
    <n v="0.16"/>
    <s v="Low"/>
    <n v="0.3"/>
    <n v="0.46"/>
    <n v="7.0000000000000007E-2"/>
    <n v="0.8"/>
    <n v="0.24"/>
    <n v="0.73"/>
    <n v="7.0000000000000007E-2"/>
    <n v="0.96"/>
    <n v="0.19"/>
    <n v="0.88"/>
    <x v="0"/>
    <x v="1"/>
    <x v="13"/>
    <x v="3"/>
    <n v="4.7"/>
  </r>
  <r>
    <x v="0"/>
    <n v="137252"/>
    <n v="23"/>
    <s v="Bachelor's"/>
    <n v="0.97"/>
    <n v="0.98"/>
    <n v="0.88"/>
    <s v="High"/>
    <n v="0.37"/>
    <n v="0.18"/>
    <n v="0.44"/>
    <n v="0.17"/>
    <n v="0.98"/>
    <n v="0.1"/>
    <n v="0.59"/>
    <n v="0.63"/>
    <n v="0.54"/>
    <n v="0.66"/>
    <x v="1"/>
    <x v="0"/>
    <x v="0"/>
    <x v="0"/>
    <n v="4.6599999999999993"/>
  </r>
  <r>
    <x v="4"/>
    <n v="31511"/>
    <n v="17"/>
    <s v="Bachelor's"/>
    <n v="0.56000000000000005"/>
    <n v="0.79"/>
    <n v="0.68"/>
    <s v="Medium"/>
    <n v="0.76"/>
    <n v="0.97"/>
    <n v="0.04"/>
    <n v="0.28999999999999998"/>
    <n v="0.2"/>
    <n v="0.01"/>
    <n v="0.24"/>
    <n v="0.68"/>
    <n v="0.23"/>
    <n v="0.51"/>
    <x v="0"/>
    <x v="1"/>
    <x v="4"/>
    <x v="2"/>
    <n v="3.9299999999999997"/>
  </r>
  <r>
    <x v="16"/>
    <n v="33145"/>
    <n v="9"/>
    <s v="Master's"/>
    <n v="0.69"/>
    <n v="0.89"/>
    <n v="0.79"/>
    <s v="High"/>
    <n v="0.46"/>
    <n v="0.18"/>
    <n v="0.63"/>
    <n v="0.36"/>
    <n v="0.85"/>
    <n v="0.76"/>
    <n v="0.61"/>
    <n v="0.36"/>
    <n v="0.21"/>
    <n v="0.78"/>
    <x v="0"/>
    <x v="3"/>
    <x v="14"/>
    <x v="0"/>
    <n v="5.2"/>
  </r>
  <r>
    <x v="3"/>
    <n v="115642"/>
    <n v="19"/>
    <s v="PhD"/>
    <n v="0.22"/>
    <n v="0.7"/>
    <n v="0.37"/>
    <s v="Medium"/>
    <n v="0.78"/>
    <n v="0.23"/>
    <n v="0.53"/>
    <n v="0.45"/>
    <n v="0.57999999999999996"/>
    <n v="0.88"/>
    <n v="0.87"/>
    <n v="0.45"/>
    <n v="0.02"/>
    <n v="0.43"/>
    <x v="1"/>
    <x v="1"/>
    <x v="3"/>
    <x v="1"/>
    <n v="5.2199999999999989"/>
  </r>
  <r>
    <x v="15"/>
    <n v="128303"/>
    <n v="9"/>
    <s v="Bachelor's"/>
    <n v="0.56000000000000005"/>
    <n v="1.1499999999999999"/>
    <n v="0.09"/>
    <s v="Low"/>
    <n v="0.65"/>
    <n v="0.18"/>
    <n v="0.75"/>
    <n v="0.34"/>
    <n v="0.71"/>
    <n v="0.05"/>
    <n v="0.41"/>
    <n v="0.71"/>
    <n v="0.23"/>
    <n v="0.8"/>
    <x v="1"/>
    <x v="3"/>
    <x v="13"/>
    <x v="3"/>
    <n v="4.83"/>
  </r>
  <r>
    <x v="2"/>
    <n v="81142"/>
    <n v="16"/>
    <s v="Bachelor's"/>
    <n v="0.59"/>
    <n v="0.85"/>
    <n v="0.82"/>
    <s v="High"/>
    <n v="0.6"/>
    <n v="0.47"/>
    <n v="0.7"/>
    <n v="0.43"/>
    <n v="0.2"/>
    <n v="0.21"/>
    <n v="0.01"/>
    <n v="0.3"/>
    <n v="0.75"/>
    <n v="0.79"/>
    <x v="0"/>
    <x v="1"/>
    <x v="2"/>
    <x v="0"/>
    <n v="4.4599999999999991"/>
  </r>
  <r>
    <x v="1"/>
    <n v="89817"/>
    <n v="13"/>
    <s v="PhD"/>
    <n v="0.96"/>
    <n v="1"/>
    <n v="0.28000000000000003"/>
    <s v="Low"/>
    <n v="0.71"/>
    <n v="0.72"/>
    <n v="0.09"/>
    <n v="0.22"/>
    <n v="0.01"/>
    <n v="0.72"/>
    <n v="0.34"/>
    <n v="0.79"/>
    <n v="0.34"/>
    <n v="0.82"/>
    <x v="0"/>
    <x v="1"/>
    <x v="1"/>
    <x v="1"/>
    <n v="4.76"/>
  </r>
  <r>
    <x v="11"/>
    <n v="124410"/>
    <n v="0"/>
    <s v="Master's"/>
    <n v="0.17"/>
    <n v="0.84"/>
    <n v="0.46"/>
    <s v="Medium"/>
    <n v="0.35"/>
    <n v="0.76"/>
    <n v="0.1"/>
    <n v="0.35"/>
    <n v="0.84"/>
    <n v="7.0000000000000007E-2"/>
    <n v="0.94"/>
    <n v="0.99"/>
    <n v="0.09"/>
    <n v="0.28999999999999998"/>
    <x v="1"/>
    <x v="2"/>
    <x v="10"/>
    <x v="2"/>
    <n v="4.7799999999999994"/>
  </r>
  <r>
    <x v="17"/>
    <n v="138139"/>
    <n v="15"/>
    <s v="Bachelor's"/>
    <n v="0.78"/>
    <n v="1.1000000000000001"/>
    <n v="0.56000000000000005"/>
    <s v="Medium"/>
    <n v="0.76"/>
    <n v="0.12"/>
    <n v="0.83"/>
    <n v="0.71"/>
    <n v="0.57999999999999996"/>
    <n v="0.89"/>
    <n v="0.7"/>
    <n v="0.2"/>
    <n v="0.43"/>
    <n v="0.49"/>
    <x v="1"/>
    <x v="1"/>
    <x v="15"/>
    <x v="0"/>
    <n v="5.71"/>
  </r>
  <r>
    <x v="1"/>
    <n v="78657"/>
    <n v="18"/>
    <s v="PhD"/>
    <n v="0.95"/>
    <n v="0.63"/>
    <n v="0.22"/>
    <s v="Low"/>
    <n v="0.51"/>
    <n v="0.03"/>
    <n v="0.92"/>
    <n v="0.85"/>
    <n v="0.52"/>
    <n v="0.23"/>
    <n v="0.12"/>
    <n v="0.36"/>
    <n v="0.26"/>
    <n v="0.51"/>
    <x v="0"/>
    <x v="1"/>
    <x v="1"/>
    <x v="1"/>
    <n v="4.3099999999999996"/>
  </r>
  <r>
    <x v="16"/>
    <n v="69309"/>
    <n v="8"/>
    <s v="PhD"/>
    <n v="0.56999999999999995"/>
    <n v="1.39"/>
    <n v="0.86"/>
    <s v="High"/>
    <n v="0.48"/>
    <n v="0.85"/>
    <n v="0.47"/>
    <n v="0.87"/>
    <n v="0.28999999999999998"/>
    <n v="0.13"/>
    <n v="0.86"/>
    <n v="0.59"/>
    <n v="0.89"/>
    <n v="0.94"/>
    <x v="0"/>
    <x v="3"/>
    <x v="14"/>
    <x v="0"/>
    <n v="6.3699999999999992"/>
  </r>
  <r>
    <x v="10"/>
    <n v="68669"/>
    <n v="17"/>
    <s v="Master's"/>
    <n v="0.49"/>
    <n v="1.36"/>
    <n v="0.34"/>
    <s v="Medium"/>
    <n v="0.45"/>
    <n v="0.28999999999999998"/>
    <n v="0.1"/>
    <n v="0.76"/>
    <n v="0.51"/>
    <n v="0.56000000000000005"/>
    <n v="0.41"/>
    <n v="0.46"/>
    <n v="0.12"/>
    <n v="0.67"/>
    <x v="0"/>
    <x v="1"/>
    <x v="9"/>
    <x v="1"/>
    <n v="4.330000000000001"/>
  </r>
  <r>
    <x v="16"/>
    <n v="87033"/>
    <n v="27"/>
    <s v="PhD"/>
    <n v="0.82"/>
    <n v="0.7"/>
    <n v="0.75"/>
    <s v="High"/>
    <n v="0.65"/>
    <n v="0.85"/>
    <n v="0.47"/>
    <n v="0.73"/>
    <n v="1"/>
    <n v="0.99"/>
    <n v="0.74"/>
    <n v="0.74"/>
    <n v="0.25"/>
    <n v="0.83"/>
    <x v="0"/>
    <x v="0"/>
    <x v="14"/>
    <x v="0"/>
    <n v="7.2500000000000009"/>
  </r>
  <r>
    <x v="7"/>
    <n v="80658"/>
    <n v="5"/>
    <s v="PhD"/>
    <n v="0.96"/>
    <n v="0.57999999999999996"/>
    <n v="0.16"/>
    <s v="Low"/>
    <n v="0.56000000000000005"/>
    <n v="0.41"/>
    <n v="0.21"/>
    <n v="0.59"/>
    <n v="0.76"/>
    <n v="0.64"/>
    <n v="0.23"/>
    <n v="0.73"/>
    <n v="0.26"/>
    <n v="0.18"/>
    <x v="0"/>
    <x v="4"/>
    <x v="6"/>
    <x v="3"/>
    <n v="4.57"/>
  </r>
  <r>
    <x v="3"/>
    <n v="136081"/>
    <n v="29"/>
    <s v="High School"/>
    <n v="0.84"/>
    <n v="0.98"/>
    <n v="0.51"/>
    <s v="Medium"/>
    <n v="0.3"/>
    <n v="0.49"/>
    <n v="0.13"/>
    <n v="0.96"/>
    <n v="0.8"/>
    <n v="0.67"/>
    <n v="0.54"/>
    <n v="0.79"/>
    <n v="0.49"/>
    <n v="0.3"/>
    <x v="1"/>
    <x v="0"/>
    <x v="3"/>
    <x v="1"/>
    <n v="5.47"/>
  </r>
  <r>
    <x v="3"/>
    <n v="48728"/>
    <n v="11"/>
    <s v="Bachelor's"/>
    <n v="0.65"/>
    <n v="1.43"/>
    <n v="0.36"/>
    <s v="Medium"/>
    <n v="0.18"/>
    <n v="0.43"/>
    <n v="0.81"/>
    <n v="0.28999999999999998"/>
    <n v="0.25"/>
    <n v="0.62"/>
    <n v="0.54"/>
    <n v="0.06"/>
    <n v="0.08"/>
    <n v="0.64"/>
    <x v="0"/>
    <x v="1"/>
    <x v="3"/>
    <x v="1"/>
    <n v="3.9000000000000004"/>
  </r>
  <r>
    <x v="8"/>
    <n v="52286"/>
    <n v="15"/>
    <s v="High School"/>
    <n v="0.97"/>
    <n v="1.18"/>
    <n v="0.3"/>
    <s v="Low"/>
    <n v="0.48"/>
    <n v="0.41"/>
    <n v="0.11"/>
    <n v="0.92"/>
    <n v="0.81"/>
    <n v="0.23"/>
    <n v="0.26"/>
    <n v="0.03"/>
    <n v="0.3"/>
    <n v="0.57999999999999996"/>
    <x v="0"/>
    <x v="1"/>
    <x v="7"/>
    <x v="2"/>
    <n v="4.129999999999999"/>
  </r>
  <r>
    <x v="4"/>
    <n v="55727"/>
    <n v="28"/>
    <s v="PhD"/>
    <n v="0.19"/>
    <n v="1.4"/>
    <n v="0.38"/>
    <s v="Medium"/>
    <n v="0.03"/>
    <n v="0.02"/>
    <n v="0.62"/>
    <n v="0.66"/>
    <n v="0.31"/>
    <n v="0.32"/>
    <n v="0.34"/>
    <n v="0.68"/>
    <n v="0.06"/>
    <n v="0.93"/>
    <x v="0"/>
    <x v="0"/>
    <x v="4"/>
    <x v="2"/>
    <n v="3.9700000000000006"/>
  </r>
  <r>
    <x v="19"/>
    <n v="104638"/>
    <n v="10"/>
    <s v="Master's"/>
    <n v="1"/>
    <n v="0.67"/>
    <n v="0.61"/>
    <s v="Medium"/>
    <n v="0.22"/>
    <n v="0.08"/>
    <n v="0.87"/>
    <n v="0.86"/>
    <n v="0.4"/>
    <n v="0.7"/>
    <n v="0.56000000000000005"/>
    <n v="0.85"/>
    <n v="0.32"/>
    <n v="0.52"/>
    <x v="1"/>
    <x v="3"/>
    <x v="16"/>
    <x v="2"/>
    <n v="5.3800000000000008"/>
  </r>
  <r>
    <x v="12"/>
    <n v="119363"/>
    <n v="1"/>
    <s v="PhD"/>
    <n v="0.35"/>
    <n v="1.39"/>
    <n v="0.37"/>
    <s v="Medium"/>
    <n v="0.15"/>
    <n v="0.57999999999999996"/>
    <n v="0.66"/>
    <n v="0.19"/>
    <n v="0.39"/>
    <n v="0.95"/>
    <n v="0.25"/>
    <n v="0.67"/>
    <n v="0.74"/>
    <n v="0.45"/>
    <x v="1"/>
    <x v="2"/>
    <x v="3"/>
    <x v="1"/>
    <n v="5.03"/>
  </r>
  <r>
    <x v="2"/>
    <n v="141597"/>
    <n v="26"/>
    <s v="Bachelor's"/>
    <n v="0.74"/>
    <n v="0.96"/>
    <n v="0.84"/>
    <s v="High"/>
    <n v="0.69"/>
    <n v="0.59"/>
    <n v="0.88"/>
    <n v="0.36"/>
    <n v="0.3"/>
    <n v="0.21"/>
    <n v="0.04"/>
    <n v="0.04"/>
    <n v="0.87"/>
    <n v="0.68"/>
    <x v="1"/>
    <x v="0"/>
    <x v="2"/>
    <x v="0"/>
    <n v="4.6599999999999993"/>
  </r>
  <r>
    <x v="19"/>
    <n v="72756"/>
    <n v="18"/>
    <s v="PhD"/>
    <n v="0.61"/>
    <n v="1.35"/>
    <n v="0.49"/>
    <s v="Medium"/>
    <n v="0.87"/>
    <n v="0.36"/>
    <n v="0.93"/>
    <n v="0.7"/>
    <n v="0.26"/>
    <n v="0.56000000000000005"/>
    <n v="0.53"/>
    <n v="0.14000000000000001"/>
    <n v="0.59"/>
    <n v="0.31"/>
    <x v="0"/>
    <x v="1"/>
    <x v="16"/>
    <x v="2"/>
    <n v="5.2499999999999991"/>
  </r>
  <r>
    <x v="1"/>
    <n v="77774"/>
    <n v="10"/>
    <s v="High School"/>
    <n v="0.95"/>
    <n v="1.1399999999999999"/>
    <n v="0.27"/>
    <s v="Low"/>
    <n v="0.68"/>
    <n v="0.36"/>
    <n v="0.51"/>
    <n v="0.68"/>
    <n v="0.96"/>
    <n v="0.25"/>
    <n v="0.87"/>
    <n v="0.92"/>
    <n v="0.67"/>
    <n v="0.93"/>
    <x v="0"/>
    <x v="3"/>
    <x v="1"/>
    <x v="1"/>
    <n v="6.8299999999999992"/>
  </r>
  <r>
    <x v="14"/>
    <n v="119865"/>
    <n v="12"/>
    <s v="Master's"/>
    <n v="0.95"/>
    <n v="1.2"/>
    <n v="0.71"/>
    <s v="High"/>
    <n v="0.91"/>
    <n v="0.48"/>
    <n v="0.46"/>
    <n v="0.56999999999999995"/>
    <n v="0.15"/>
    <n v="0.47"/>
    <n v="0.83"/>
    <n v="0.02"/>
    <n v="0.27"/>
    <n v="0"/>
    <x v="1"/>
    <x v="1"/>
    <x v="12"/>
    <x v="0"/>
    <n v="4.16"/>
  </r>
  <r>
    <x v="5"/>
    <n v="33692"/>
    <n v="25"/>
    <s v="High School"/>
    <n v="0.73"/>
    <n v="1.3"/>
    <n v="0.28999999999999998"/>
    <s v="Low"/>
    <n v="0.61"/>
    <n v="0.25"/>
    <n v="0.92"/>
    <n v="0.78"/>
    <n v="0.56999999999999995"/>
    <n v="0.7"/>
    <n v="0.92"/>
    <n v="0.71"/>
    <n v="0.37"/>
    <n v="0.71"/>
    <x v="0"/>
    <x v="0"/>
    <x v="3"/>
    <x v="1"/>
    <n v="6.54"/>
  </r>
  <r>
    <x v="1"/>
    <n v="139419"/>
    <n v="4"/>
    <s v="PhD"/>
    <n v="0.39"/>
    <n v="0.91"/>
    <n v="0.09"/>
    <s v="Low"/>
    <n v="0.02"/>
    <n v="0.13"/>
    <n v="0.65"/>
    <n v="0.8"/>
    <n v="0.99"/>
    <n v="0.35"/>
    <n v="0.6"/>
    <n v="0.94"/>
    <n v="0.17"/>
    <n v="0.72"/>
    <x v="1"/>
    <x v="4"/>
    <x v="1"/>
    <x v="1"/>
    <n v="5.37"/>
  </r>
  <r>
    <x v="16"/>
    <n v="48782"/>
    <n v="6"/>
    <s v="Bachelor's"/>
    <n v="0.09"/>
    <n v="1.36"/>
    <n v="0.9"/>
    <s v="High"/>
    <n v="0.03"/>
    <n v="0.09"/>
    <n v="0.05"/>
    <n v="0.33"/>
    <n v="0.51"/>
    <n v="0.53"/>
    <n v="0.27"/>
    <n v="0.91"/>
    <n v="0.37"/>
    <n v="0.05"/>
    <x v="0"/>
    <x v="3"/>
    <x v="14"/>
    <x v="0"/>
    <n v="3.14"/>
  </r>
  <r>
    <x v="14"/>
    <n v="140349"/>
    <n v="14"/>
    <s v="Master's"/>
    <n v="0.53"/>
    <n v="0.91"/>
    <n v="0.77"/>
    <s v="High"/>
    <n v="0.13"/>
    <n v="0.82"/>
    <n v="1"/>
    <n v="0.33"/>
    <n v="0.38"/>
    <n v="0.62"/>
    <n v="0.72"/>
    <n v="0.39"/>
    <n v="0.9"/>
    <n v="0.56000000000000005"/>
    <x v="1"/>
    <x v="1"/>
    <x v="12"/>
    <x v="0"/>
    <n v="5.85"/>
  </r>
  <r>
    <x v="3"/>
    <n v="80075"/>
    <n v="22"/>
    <s v="Bachelor's"/>
    <n v="0.65"/>
    <n v="1.45"/>
    <n v="0.62"/>
    <s v="Medium"/>
    <n v="0.04"/>
    <n v="0.33"/>
    <n v="0.47"/>
    <n v="0.31"/>
    <n v="0.7"/>
    <n v="0.83"/>
    <n v="0.73"/>
    <n v="0.99"/>
    <n v="0.27"/>
    <n v="0.87"/>
    <x v="0"/>
    <x v="0"/>
    <x v="3"/>
    <x v="1"/>
    <n v="5.54"/>
  </r>
  <r>
    <x v="6"/>
    <n v="120629"/>
    <n v="22"/>
    <s v="Bachelor's"/>
    <n v="0.36"/>
    <n v="1.23"/>
    <n v="0.34"/>
    <s v="Medium"/>
    <n v="0.79"/>
    <n v="0.53"/>
    <n v="0.28999999999999998"/>
    <n v="0.66"/>
    <n v="0.64"/>
    <n v="0.21"/>
    <n v="0.03"/>
    <n v="0.43"/>
    <n v="0.56999999999999995"/>
    <n v="0.88"/>
    <x v="1"/>
    <x v="0"/>
    <x v="5"/>
    <x v="0"/>
    <n v="5.03"/>
  </r>
  <r>
    <x v="5"/>
    <n v="135899"/>
    <n v="24"/>
    <s v="Bachelor's"/>
    <n v="0.53"/>
    <n v="1.25"/>
    <n v="0.16"/>
    <s v="Low"/>
    <n v="0.75"/>
    <n v="0.2"/>
    <n v="0.37"/>
    <n v="0.63"/>
    <n v="0.02"/>
    <n v="0.72"/>
    <n v="0.84"/>
    <n v="0.4"/>
    <n v="0.45"/>
    <n v="0.85"/>
    <x v="1"/>
    <x v="0"/>
    <x v="3"/>
    <x v="1"/>
    <n v="5.2299999999999986"/>
  </r>
  <r>
    <x v="19"/>
    <n v="115333"/>
    <n v="1"/>
    <s v="Master's"/>
    <n v="0.28999999999999998"/>
    <n v="0.82"/>
    <n v="0.56999999999999995"/>
    <s v="Medium"/>
    <n v="0.56000000000000005"/>
    <n v="0.16"/>
    <n v="0.31"/>
    <n v="0.9"/>
    <n v="0.69"/>
    <n v="0.99"/>
    <n v="0.77"/>
    <n v="0.94"/>
    <n v="0.22"/>
    <n v="0.77"/>
    <x v="1"/>
    <x v="2"/>
    <x v="16"/>
    <x v="2"/>
    <n v="6.3100000000000005"/>
  </r>
  <r>
    <x v="6"/>
    <n v="93908"/>
    <n v="22"/>
    <s v="Master's"/>
    <n v="0.67"/>
    <n v="0.97"/>
    <n v="0.44"/>
    <s v="Medium"/>
    <n v="0.86"/>
    <n v="0.85"/>
    <n v="0.02"/>
    <n v="0.61"/>
    <n v="0.37"/>
    <n v="0.42"/>
    <n v="0.83"/>
    <n v="0.31"/>
    <n v="0.94"/>
    <n v="0.18"/>
    <x v="0"/>
    <x v="0"/>
    <x v="5"/>
    <x v="0"/>
    <n v="5.3899999999999988"/>
  </r>
  <r>
    <x v="14"/>
    <n v="41564"/>
    <n v="3"/>
    <s v="Master's"/>
    <n v="0.67"/>
    <n v="0.75"/>
    <n v="0.78"/>
    <s v="High"/>
    <n v="0.83"/>
    <n v="0.76"/>
    <n v="0.33"/>
    <n v="0.53"/>
    <n v="0.06"/>
    <n v="0.21"/>
    <n v="0.49"/>
    <n v="0.09"/>
    <n v="0.84"/>
    <n v="0.72"/>
    <x v="0"/>
    <x v="4"/>
    <x v="12"/>
    <x v="0"/>
    <n v="4.8599999999999994"/>
  </r>
  <r>
    <x v="16"/>
    <n v="144507"/>
    <n v="9"/>
    <s v="High School"/>
    <n v="0.56000000000000005"/>
    <n v="1.0900000000000001"/>
    <n v="0.79"/>
    <s v="High"/>
    <n v="0.28000000000000003"/>
    <n v="0.27"/>
    <n v="0.17"/>
    <n v="0.33"/>
    <n v="0.2"/>
    <n v="0.63"/>
    <n v="0.56999999999999995"/>
    <n v="0.38"/>
    <n v="0.33"/>
    <n v="0.24"/>
    <x v="1"/>
    <x v="3"/>
    <x v="14"/>
    <x v="0"/>
    <n v="3.3999999999999995"/>
  </r>
  <r>
    <x v="13"/>
    <n v="147679"/>
    <n v="29"/>
    <s v="Master's"/>
    <n v="0.92"/>
    <n v="1.19"/>
    <n v="0.6"/>
    <s v="Medium"/>
    <n v="0.83"/>
    <n v="0.35"/>
    <n v="0.06"/>
    <n v="0.62"/>
    <n v="0.19"/>
    <n v="0.56999999999999995"/>
    <n v="0.74"/>
    <n v="0.78"/>
    <n v="0.3"/>
    <n v="0.51"/>
    <x v="1"/>
    <x v="0"/>
    <x v="11"/>
    <x v="1"/>
    <n v="4.9499999999999993"/>
  </r>
  <r>
    <x v="1"/>
    <n v="132811"/>
    <n v="12"/>
    <s v="Master's"/>
    <n v="0.82"/>
    <n v="1.26"/>
    <n v="0.3"/>
    <s v="Low"/>
    <n v="0.01"/>
    <n v="0.44"/>
    <n v="0.26"/>
    <n v="0.12"/>
    <n v="0.91"/>
    <n v="1"/>
    <n v="0.18"/>
    <n v="0.04"/>
    <n v="0.28000000000000003"/>
    <n v="0.83"/>
    <x v="1"/>
    <x v="1"/>
    <x v="1"/>
    <x v="1"/>
    <n v="4.07"/>
  </r>
  <r>
    <x v="10"/>
    <n v="54940"/>
    <n v="26"/>
    <s v="Master's"/>
    <n v="0.06"/>
    <n v="0.55000000000000004"/>
    <n v="0.47"/>
    <s v="Medium"/>
    <n v="0.93"/>
    <n v="0.28999999999999998"/>
    <n v="0.43"/>
    <n v="0.1"/>
    <n v="0.49"/>
    <n v="0.7"/>
    <n v="0.27"/>
    <n v="0.3"/>
    <n v="0.84"/>
    <n v="0.01"/>
    <x v="0"/>
    <x v="0"/>
    <x v="9"/>
    <x v="1"/>
    <n v="4.3600000000000003"/>
  </r>
  <r>
    <x v="3"/>
    <n v="144326"/>
    <n v="14"/>
    <s v="PhD"/>
    <n v="0.39"/>
    <n v="0.8"/>
    <n v="0.56000000000000005"/>
    <s v="Medium"/>
    <n v="0.83"/>
    <n v="0.56000000000000005"/>
    <n v="0.03"/>
    <n v="0.46"/>
    <n v="0.46"/>
    <n v="0.54"/>
    <n v="0.67"/>
    <n v="0.02"/>
    <n v="0.5"/>
    <n v="0.59"/>
    <x v="1"/>
    <x v="1"/>
    <x v="3"/>
    <x v="1"/>
    <n v="4.66"/>
  </r>
  <r>
    <x v="18"/>
    <n v="30511"/>
    <n v="18"/>
    <s v="Master's"/>
    <n v="0.67"/>
    <n v="0.73"/>
    <n v="0.13"/>
    <s v="Low"/>
    <n v="0.96"/>
    <n v="0.35"/>
    <n v="0.35"/>
    <n v="0.6"/>
    <n v="0.97"/>
    <n v="0.98"/>
    <n v="0.57999999999999996"/>
    <n v="0"/>
    <n v="0.9"/>
    <n v="0.56999999999999995"/>
    <x v="0"/>
    <x v="1"/>
    <x v="13"/>
    <x v="3"/>
    <n v="6.2600000000000016"/>
  </r>
  <r>
    <x v="3"/>
    <n v="49359"/>
    <n v="26"/>
    <s v="Bachelor's"/>
    <n v="0.9"/>
    <n v="0.77"/>
    <n v="0.41"/>
    <s v="Medium"/>
    <n v="0.3"/>
    <n v="0.61"/>
    <n v="0.44"/>
    <n v="0.73"/>
    <n v="0.89"/>
    <n v="0.67"/>
    <n v="0.2"/>
    <n v="0.93"/>
    <n v="0.26"/>
    <n v="0.15"/>
    <x v="0"/>
    <x v="0"/>
    <x v="3"/>
    <x v="1"/>
    <n v="5.1800000000000006"/>
  </r>
  <r>
    <x v="6"/>
    <n v="36265"/>
    <n v="15"/>
    <s v="High School"/>
    <n v="0.56000000000000005"/>
    <n v="0.61"/>
    <n v="0.36"/>
    <s v="Medium"/>
    <n v="0.3"/>
    <n v="0.28000000000000003"/>
    <n v="0.6"/>
    <n v="0.82"/>
    <n v="0.76"/>
    <n v="0.26"/>
    <n v="0.25"/>
    <n v="0.97"/>
    <n v="0.01"/>
    <n v="0.88"/>
    <x v="0"/>
    <x v="1"/>
    <x v="5"/>
    <x v="0"/>
    <n v="5.129999999999999"/>
  </r>
  <r>
    <x v="11"/>
    <n v="122313"/>
    <n v="25"/>
    <s v="Master's"/>
    <n v="0.95"/>
    <n v="0.84"/>
    <n v="0.48"/>
    <s v="Medium"/>
    <n v="0.71"/>
    <n v="0.59"/>
    <n v="0.32"/>
    <n v="0.55000000000000004"/>
    <n v="0.73"/>
    <n v="0.04"/>
    <n v="0.01"/>
    <n v="0.46"/>
    <n v="0.13"/>
    <n v="0.66"/>
    <x v="1"/>
    <x v="0"/>
    <x v="10"/>
    <x v="2"/>
    <n v="4.1999999999999993"/>
  </r>
  <r>
    <x v="17"/>
    <n v="39280"/>
    <n v="1"/>
    <s v="PhD"/>
    <n v="0.43"/>
    <n v="0.7"/>
    <n v="0.52"/>
    <s v="Medium"/>
    <n v="0.12"/>
    <n v="0.02"/>
    <n v="0.05"/>
    <n v="0.95"/>
    <n v="0.14000000000000001"/>
    <n v="0.71"/>
    <n v="7.0000000000000007E-2"/>
    <n v="0.11"/>
    <n v="0.51"/>
    <n v="0.46"/>
    <x v="0"/>
    <x v="2"/>
    <x v="15"/>
    <x v="0"/>
    <n v="3.1399999999999997"/>
  </r>
  <r>
    <x v="2"/>
    <n v="80281"/>
    <n v="26"/>
    <s v="Bachelor's"/>
    <n v="0.94"/>
    <n v="1.28"/>
    <n v="0.85"/>
    <s v="High"/>
    <n v="0.45"/>
    <n v="0.36"/>
    <n v="0.95"/>
    <n v="0.6"/>
    <n v="0.57999999999999996"/>
    <n v="0.23"/>
    <n v="0.05"/>
    <n v="0.95"/>
    <n v="0.31"/>
    <n v="0.44"/>
    <x v="0"/>
    <x v="0"/>
    <x v="2"/>
    <x v="0"/>
    <n v="4.92"/>
  </r>
  <r>
    <x v="10"/>
    <n v="98354"/>
    <n v="16"/>
    <s v="High School"/>
    <n v="0.84"/>
    <n v="0.53"/>
    <n v="0.63"/>
    <s v="Medium"/>
    <n v="0.14000000000000001"/>
    <n v="0.89"/>
    <n v="0.73"/>
    <n v="0.16"/>
    <n v="0.56999999999999995"/>
    <n v="0.31"/>
    <n v="0.18"/>
    <n v="0.86"/>
    <n v="0.4"/>
    <n v="0.4"/>
    <x v="0"/>
    <x v="1"/>
    <x v="9"/>
    <x v="1"/>
    <n v="4.6400000000000006"/>
  </r>
  <r>
    <x v="4"/>
    <n v="140951"/>
    <n v="11"/>
    <s v="High School"/>
    <n v="0.38"/>
    <n v="1.37"/>
    <n v="0.45"/>
    <s v="Medium"/>
    <n v="0.95"/>
    <n v="0.95"/>
    <n v="0.14000000000000001"/>
    <n v="0.18"/>
    <n v="0.86"/>
    <n v="0.39"/>
    <n v="0"/>
    <n v="0.27"/>
    <n v="0.6"/>
    <n v="0.8"/>
    <x v="1"/>
    <x v="1"/>
    <x v="4"/>
    <x v="2"/>
    <n v="5.14"/>
  </r>
  <r>
    <x v="14"/>
    <n v="145131"/>
    <n v="22"/>
    <s v="Master's"/>
    <n v="0.11"/>
    <n v="1.42"/>
    <n v="0.89"/>
    <s v="High"/>
    <n v="0.59"/>
    <n v="0.77"/>
    <n v="0.43"/>
    <n v="0.76"/>
    <n v="0.37"/>
    <n v="0.24"/>
    <n v="0.73"/>
    <n v="0.42"/>
    <n v="0.98"/>
    <n v="0.35"/>
    <x v="1"/>
    <x v="0"/>
    <x v="12"/>
    <x v="0"/>
    <n v="5.6400000000000006"/>
  </r>
  <r>
    <x v="18"/>
    <n v="51529"/>
    <n v="7"/>
    <s v="Bachelor's"/>
    <n v="0.93"/>
    <n v="0.74"/>
    <n v="0.25"/>
    <s v="Low"/>
    <n v="0.43"/>
    <n v="0.92"/>
    <n v="0.45"/>
    <n v="0.74"/>
    <n v="0.47"/>
    <n v="0.23"/>
    <n v="0.2"/>
    <n v="0.43"/>
    <n v="0.76"/>
    <n v="0.61"/>
    <x v="0"/>
    <x v="3"/>
    <x v="13"/>
    <x v="3"/>
    <n v="5.24"/>
  </r>
  <r>
    <x v="14"/>
    <n v="30594"/>
    <n v="25"/>
    <s v="Master's"/>
    <n v="0.28000000000000003"/>
    <n v="0.98"/>
    <n v="0.71"/>
    <s v="High"/>
    <n v="0.82"/>
    <n v="0.99"/>
    <n v="0.41"/>
    <n v="0.01"/>
    <n v="0.17"/>
    <n v="0.65"/>
    <n v="0.61"/>
    <n v="0.79"/>
    <n v="0.25"/>
    <n v="0.76"/>
    <x v="0"/>
    <x v="0"/>
    <x v="12"/>
    <x v="0"/>
    <n v="5.4599999999999991"/>
  </r>
  <r>
    <x v="14"/>
    <n v="142770"/>
    <n v="22"/>
    <s v="Master's"/>
    <n v="0.32"/>
    <n v="1.05"/>
    <n v="0.74"/>
    <s v="High"/>
    <n v="0.45"/>
    <n v="0.88"/>
    <n v="0.42"/>
    <n v="0.84"/>
    <n v="0.59"/>
    <n v="0.19"/>
    <n v="0.57999999999999996"/>
    <n v="0.51"/>
    <n v="0.4"/>
    <n v="0.12"/>
    <x v="1"/>
    <x v="0"/>
    <x v="12"/>
    <x v="0"/>
    <n v="4.9800000000000004"/>
  </r>
  <r>
    <x v="19"/>
    <n v="122995"/>
    <n v="5"/>
    <s v="High School"/>
    <n v="7.0000000000000007E-2"/>
    <n v="0.6"/>
    <n v="0.47"/>
    <s v="Medium"/>
    <n v="0.31"/>
    <n v="0.93"/>
    <n v="0.38"/>
    <n v="0.76"/>
    <n v="0.53"/>
    <n v="0.7"/>
    <n v="0.26"/>
    <n v="0.94"/>
    <n v="0.53"/>
    <n v="0.83"/>
    <x v="1"/>
    <x v="4"/>
    <x v="16"/>
    <x v="2"/>
    <n v="6.1700000000000008"/>
  </r>
  <r>
    <x v="1"/>
    <n v="137126"/>
    <n v="7"/>
    <s v="Master's"/>
    <n v="0.1"/>
    <n v="1.17"/>
    <n v="0.05"/>
    <s v="Low"/>
    <n v="0.48"/>
    <n v="0.19"/>
    <n v="0.63"/>
    <n v="0.98"/>
    <n v="0.46"/>
    <n v="0.82"/>
    <n v="0.51"/>
    <n v="0.5"/>
    <n v="0.93"/>
    <n v="0.89"/>
    <x v="1"/>
    <x v="3"/>
    <x v="1"/>
    <x v="1"/>
    <n v="6.3899999999999988"/>
  </r>
  <r>
    <x v="9"/>
    <n v="44372"/>
    <n v="26"/>
    <s v="Bachelor's"/>
    <n v="0.12"/>
    <n v="0.8"/>
    <n v="0.94"/>
    <s v="High"/>
    <n v="0.63"/>
    <n v="0.55000000000000004"/>
    <n v="0.71"/>
    <n v="0.42"/>
    <n v="0.76"/>
    <n v="0.39"/>
    <n v="0.83"/>
    <n v="0.27"/>
    <n v="0.28000000000000003"/>
    <n v="0.52"/>
    <x v="0"/>
    <x v="0"/>
    <x v="8"/>
    <x v="0"/>
    <n v="5.3600000000000012"/>
  </r>
  <r>
    <x v="18"/>
    <n v="53795"/>
    <n v="7"/>
    <s v="Master's"/>
    <n v="0.65"/>
    <n v="0.86"/>
    <n v="0.11"/>
    <s v="Low"/>
    <n v="0.47"/>
    <n v="0.56000000000000005"/>
    <n v="0.14000000000000001"/>
    <n v="0.56000000000000005"/>
    <n v="0.32"/>
    <n v="0.39"/>
    <n v="0.28000000000000003"/>
    <n v="0.93"/>
    <n v="0.68"/>
    <n v="0.26"/>
    <x v="0"/>
    <x v="3"/>
    <x v="13"/>
    <x v="3"/>
    <n v="4.59"/>
  </r>
  <r>
    <x v="0"/>
    <n v="80697"/>
    <n v="15"/>
    <s v="Bachelor's"/>
    <n v="0.85"/>
    <n v="0.9"/>
    <n v="0.91"/>
    <s v="High"/>
    <n v="0.15"/>
    <n v="0.82"/>
    <n v="0.54"/>
    <n v="0.22"/>
    <n v="0.41"/>
    <n v="0.99"/>
    <n v="0.78"/>
    <n v="0.57999999999999996"/>
    <n v="0.12"/>
    <n v="0.42"/>
    <x v="0"/>
    <x v="1"/>
    <x v="0"/>
    <x v="0"/>
    <n v="5.03"/>
  </r>
  <r>
    <x v="13"/>
    <n v="118078"/>
    <n v="13"/>
    <s v="PhD"/>
    <n v="7.0000000000000007E-2"/>
    <n v="1.04"/>
    <n v="0.66"/>
    <s v="Medium"/>
    <n v="0.68"/>
    <n v="0.25"/>
    <n v="0.56999999999999995"/>
    <n v="0.94"/>
    <n v="0.72"/>
    <n v="0.69"/>
    <n v="0.97"/>
    <n v="0.8"/>
    <n v="0.14000000000000001"/>
    <n v="0.35"/>
    <x v="1"/>
    <x v="1"/>
    <x v="11"/>
    <x v="1"/>
    <n v="6.1099999999999994"/>
  </r>
  <r>
    <x v="18"/>
    <n v="125773"/>
    <n v="28"/>
    <s v="Master's"/>
    <n v="0.49"/>
    <n v="0.61"/>
    <n v="0.16"/>
    <s v="Low"/>
    <n v="0.7"/>
    <n v="1"/>
    <n v="0.32"/>
    <n v="0.51"/>
    <n v="0.88"/>
    <n v="0.36"/>
    <n v="0.11"/>
    <n v="0.95"/>
    <n v="0.49"/>
    <n v="0.5"/>
    <x v="1"/>
    <x v="0"/>
    <x v="13"/>
    <x v="3"/>
    <n v="5.82"/>
  </r>
  <r>
    <x v="12"/>
    <n v="93766"/>
    <n v="10"/>
    <s v="PhD"/>
    <n v="0"/>
    <n v="1.43"/>
    <n v="0.44"/>
    <s v="Medium"/>
    <n v="0.4"/>
    <n v="0.17"/>
    <n v="0.38"/>
    <n v="0.8"/>
    <n v="0.8"/>
    <n v="0.94"/>
    <n v="0.4"/>
    <n v="0.71"/>
    <n v="0.51"/>
    <n v="0.8"/>
    <x v="0"/>
    <x v="3"/>
    <x v="3"/>
    <x v="1"/>
    <n v="5.9099999999999993"/>
  </r>
  <r>
    <x v="16"/>
    <n v="105569"/>
    <n v="0"/>
    <s v="Bachelor's"/>
    <n v="0.37"/>
    <n v="0.84"/>
    <n v="0.76"/>
    <s v="High"/>
    <n v="0.57999999999999996"/>
    <n v="0.96"/>
    <n v="0.2"/>
    <n v="0.1"/>
    <n v="0.12"/>
    <n v="0.78"/>
    <n v="0.35"/>
    <n v="0.22"/>
    <n v="0.35"/>
    <n v="0.65"/>
    <x v="1"/>
    <x v="2"/>
    <x v="14"/>
    <x v="0"/>
    <n v="4.3100000000000005"/>
  </r>
  <r>
    <x v="7"/>
    <n v="45782"/>
    <n v="19"/>
    <s v="Bachelor's"/>
    <n v="0.74"/>
    <n v="0.84"/>
    <n v="0.16"/>
    <s v="Low"/>
    <n v="0.1"/>
    <n v="7.0000000000000007E-2"/>
    <n v="0.46"/>
    <n v="0.3"/>
    <n v="0.61"/>
    <n v="0.04"/>
    <n v="0.12"/>
    <n v="0.87"/>
    <n v="0.56999999999999995"/>
    <n v="0.71"/>
    <x v="0"/>
    <x v="1"/>
    <x v="6"/>
    <x v="3"/>
    <n v="3.85"/>
  </r>
  <r>
    <x v="2"/>
    <n v="127288"/>
    <n v="12"/>
    <s v="High School"/>
    <n v="0.46"/>
    <n v="1.26"/>
    <n v="0.83"/>
    <s v="High"/>
    <n v="0.22"/>
    <n v="0.34"/>
    <n v="0.49"/>
    <n v="0.32"/>
    <n v="0.34"/>
    <n v="0.34"/>
    <n v="0.12"/>
    <n v="0.08"/>
    <n v="0.05"/>
    <n v="0.11"/>
    <x v="1"/>
    <x v="1"/>
    <x v="2"/>
    <x v="0"/>
    <n v="2.41"/>
  </r>
  <r>
    <x v="0"/>
    <n v="107865"/>
    <n v="2"/>
    <s v="Master's"/>
    <n v="0.59"/>
    <n v="0.69"/>
    <n v="0.92"/>
    <s v="High"/>
    <n v="0.81"/>
    <n v="0.52"/>
    <n v="0.72"/>
    <n v="0.37"/>
    <n v="0.04"/>
    <n v="0.9"/>
    <n v="0.13"/>
    <n v="0.95"/>
    <n v="0.56999999999999995"/>
    <n v="0.31"/>
    <x v="1"/>
    <x v="2"/>
    <x v="0"/>
    <x v="0"/>
    <n v="5.3199999999999994"/>
  </r>
  <r>
    <x v="5"/>
    <n v="75986"/>
    <n v="27"/>
    <s v="PhD"/>
    <n v="0.5"/>
    <n v="0.52"/>
    <n v="0.14000000000000001"/>
    <s v="Low"/>
    <n v="0.74"/>
    <n v="0.51"/>
    <n v="0.24"/>
    <n v="0.34"/>
    <n v="0.86"/>
    <n v="0.53"/>
    <n v="0.53"/>
    <n v="0.96"/>
    <n v="0.32"/>
    <n v="0.48"/>
    <x v="0"/>
    <x v="0"/>
    <x v="3"/>
    <x v="1"/>
    <n v="5.51"/>
  </r>
  <r>
    <x v="8"/>
    <n v="60276"/>
    <n v="19"/>
    <s v="Master's"/>
    <n v="0.76"/>
    <n v="0.77"/>
    <n v="0.36"/>
    <s v="Medium"/>
    <n v="0.7"/>
    <n v="0.26"/>
    <n v="0.92"/>
    <n v="0.13"/>
    <n v="0.32"/>
    <n v="0.05"/>
    <n v="0.7"/>
    <n v="0.89"/>
    <n v="0.64"/>
    <n v="0.94"/>
    <x v="0"/>
    <x v="1"/>
    <x v="7"/>
    <x v="2"/>
    <n v="5.5499999999999989"/>
  </r>
  <r>
    <x v="4"/>
    <n v="137294"/>
    <n v="2"/>
    <s v="High School"/>
    <n v="0.09"/>
    <n v="1.34"/>
    <n v="0.64"/>
    <s v="Medium"/>
    <n v="0.83"/>
    <n v="0.8"/>
    <n v="0.36"/>
    <n v="0.22"/>
    <n v="0.93"/>
    <n v="0.31"/>
    <n v="0.4"/>
    <n v="0.7"/>
    <n v="0.28999999999999998"/>
    <n v="0.82"/>
    <x v="1"/>
    <x v="2"/>
    <x v="4"/>
    <x v="2"/>
    <n v="5.66"/>
  </r>
  <r>
    <x v="13"/>
    <n v="147272"/>
    <n v="3"/>
    <s v="PhD"/>
    <n v="0.79"/>
    <n v="1.1000000000000001"/>
    <n v="0.53"/>
    <s v="Medium"/>
    <n v="0.46"/>
    <n v="0.28000000000000003"/>
    <n v="0.46"/>
    <n v="0.45"/>
    <n v="0.57999999999999996"/>
    <n v="0.28000000000000003"/>
    <n v="0.08"/>
    <n v="0.15"/>
    <n v="0.7"/>
    <n v="0.02"/>
    <x v="1"/>
    <x v="4"/>
    <x v="11"/>
    <x v="1"/>
    <n v="3.4599999999999995"/>
  </r>
  <r>
    <x v="6"/>
    <n v="45819"/>
    <n v="24"/>
    <s v="PhD"/>
    <n v="0.62"/>
    <n v="0.98"/>
    <n v="0.46"/>
    <s v="Medium"/>
    <n v="0.99"/>
    <n v="0.82"/>
    <n v="0.43"/>
    <n v="0.73"/>
    <n v="0.27"/>
    <n v="0.1"/>
    <n v="0.35"/>
    <n v="0.4"/>
    <n v="0.02"/>
    <n v="0.81"/>
    <x v="0"/>
    <x v="0"/>
    <x v="5"/>
    <x v="0"/>
    <n v="4.92"/>
  </r>
  <r>
    <x v="5"/>
    <n v="36473"/>
    <n v="18"/>
    <s v="Bachelor's"/>
    <n v="0.57999999999999996"/>
    <n v="0.56999999999999995"/>
    <n v="0.09"/>
    <s v="Low"/>
    <n v="0.89"/>
    <n v="0.61"/>
    <n v="0.95"/>
    <n v="1"/>
    <n v="0.37"/>
    <n v="0.3"/>
    <n v="0.86"/>
    <n v="1"/>
    <n v="0.63"/>
    <n v="0.8"/>
    <x v="0"/>
    <x v="1"/>
    <x v="3"/>
    <x v="1"/>
    <n v="7.41"/>
  </r>
  <r>
    <x v="14"/>
    <n v="62556"/>
    <n v="27"/>
    <s v="Master's"/>
    <n v="0.36"/>
    <n v="1.07"/>
    <n v="0.91"/>
    <s v="High"/>
    <n v="0.69"/>
    <n v="0.02"/>
    <n v="0.34"/>
    <n v="0.14000000000000001"/>
    <n v="0.23"/>
    <n v="0.91"/>
    <n v="0.04"/>
    <n v="0.22"/>
    <n v="0.31"/>
    <n v="0.62"/>
    <x v="0"/>
    <x v="0"/>
    <x v="12"/>
    <x v="0"/>
    <n v="3.5200000000000005"/>
  </r>
  <r>
    <x v="1"/>
    <n v="88209"/>
    <n v="7"/>
    <s v="Bachelor's"/>
    <n v="0.22"/>
    <n v="0.66"/>
    <n v="0.11"/>
    <s v="Low"/>
    <n v="0.5"/>
    <n v="0.27"/>
    <n v="0.95"/>
    <n v="0.46"/>
    <n v="0.06"/>
    <n v="0.73"/>
    <n v="0.33"/>
    <n v="0.65"/>
    <n v="0.28000000000000003"/>
    <n v="0.56999999999999995"/>
    <x v="0"/>
    <x v="3"/>
    <x v="1"/>
    <x v="1"/>
    <n v="4.8000000000000007"/>
  </r>
  <r>
    <x v="11"/>
    <n v="147067"/>
    <n v="23"/>
    <s v="PhD"/>
    <n v="0.93"/>
    <n v="0.76"/>
    <n v="0.43"/>
    <s v="Medium"/>
    <n v="0.46"/>
    <n v="0.93"/>
    <n v="0.9"/>
    <n v="0.09"/>
    <n v="0.13"/>
    <n v="0.5"/>
    <n v="0.11"/>
    <n v="0.35"/>
    <n v="0.15"/>
    <n v="0.64"/>
    <x v="1"/>
    <x v="0"/>
    <x v="10"/>
    <x v="2"/>
    <n v="4.26"/>
  </r>
  <r>
    <x v="11"/>
    <n v="38699"/>
    <n v="3"/>
    <s v="High School"/>
    <n v="1"/>
    <n v="0.88"/>
    <n v="0.54"/>
    <s v="Medium"/>
    <n v="0.86"/>
    <n v="0.12"/>
    <n v="0.69"/>
    <n v="0.41"/>
    <n v="0.21"/>
    <n v="0.4"/>
    <n v="0.08"/>
    <n v="0.7"/>
    <n v="0.25"/>
    <n v="0.31"/>
    <x v="0"/>
    <x v="4"/>
    <x v="10"/>
    <x v="2"/>
    <n v="4.0299999999999994"/>
  </r>
  <r>
    <x v="12"/>
    <n v="107593"/>
    <n v="25"/>
    <s v="Master's"/>
    <n v="0.86"/>
    <n v="0.99"/>
    <n v="0.53"/>
    <s v="Medium"/>
    <n v="0.56999999999999995"/>
    <n v="0.41"/>
    <n v="0.19"/>
    <n v="0.75"/>
    <n v="0.13"/>
    <n v="0.1"/>
    <n v="0.71"/>
    <n v="0.21"/>
    <n v="0.31"/>
    <n v="0.48"/>
    <x v="1"/>
    <x v="0"/>
    <x v="3"/>
    <x v="1"/>
    <n v="3.86"/>
  </r>
  <r>
    <x v="0"/>
    <n v="75076"/>
    <n v="18"/>
    <s v="PhD"/>
    <n v="0.71"/>
    <n v="1.1200000000000001"/>
    <n v="0.86"/>
    <s v="High"/>
    <n v="0.71"/>
    <n v="0.28999999999999998"/>
    <n v="0.32"/>
    <n v="0.44"/>
    <n v="0.31"/>
    <n v="0.98"/>
    <n v="0.81"/>
    <n v="0.16"/>
    <n v="0.01"/>
    <n v="0.04"/>
    <x v="0"/>
    <x v="1"/>
    <x v="0"/>
    <x v="0"/>
    <n v="4.0699999999999994"/>
  </r>
  <r>
    <x v="3"/>
    <n v="91743"/>
    <n v="6"/>
    <s v="Bachelor's"/>
    <n v="0.11"/>
    <n v="1.03"/>
    <n v="0.64"/>
    <s v="Medium"/>
    <n v="0.74"/>
    <n v="0.22"/>
    <n v="0.4"/>
    <n v="0.51"/>
    <n v="0.81"/>
    <n v="0.84"/>
    <n v="0.91"/>
    <n v="0.51"/>
    <n v="0.69"/>
    <n v="0.11"/>
    <x v="0"/>
    <x v="3"/>
    <x v="3"/>
    <x v="1"/>
    <n v="5.7399999999999993"/>
  </r>
  <r>
    <x v="13"/>
    <n v="80924"/>
    <n v="10"/>
    <s v="PhD"/>
    <n v="0.25"/>
    <n v="0.93"/>
    <n v="0.55000000000000004"/>
    <s v="Medium"/>
    <n v="0.26"/>
    <n v="0.05"/>
    <n v="0.01"/>
    <n v="0.02"/>
    <n v="0.01"/>
    <n v="0.11"/>
    <n v="0.24"/>
    <n v="0.22"/>
    <n v="0.99"/>
    <n v="0.31"/>
    <x v="0"/>
    <x v="3"/>
    <x v="11"/>
    <x v="1"/>
    <n v="2.2199999999999998"/>
  </r>
  <r>
    <x v="1"/>
    <n v="72500"/>
    <n v="19"/>
    <s v="PhD"/>
    <n v="0.55000000000000004"/>
    <n v="1.36"/>
    <n v="0.22"/>
    <s v="Low"/>
    <n v="0.3"/>
    <n v="0.56000000000000005"/>
    <n v="0.71"/>
    <n v="0.73"/>
    <n v="0.67"/>
    <n v="0.87"/>
    <n v="0.87"/>
    <n v="0.57999999999999996"/>
    <n v="0.43"/>
    <n v="0.64"/>
    <x v="0"/>
    <x v="1"/>
    <x v="1"/>
    <x v="1"/>
    <n v="6.3599999999999994"/>
  </r>
  <r>
    <x v="12"/>
    <n v="52380"/>
    <n v="16"/>
    <s v="PhD"/>
    <n v="0.01"/>
    <n v="1.49"/>
    <n v="0.37"/>
    <s v="Medium"/>
    <n v="0.47"/>
    <n v="0.87"/>
    <n v="0.23"/>
    <n v="0.48"/>
    <n v="0.13"/>
    <n v="0.4"/>
    <n v="0.18"/>
    <n v="0.36"/>
    <n v="0.37"/>
    <n v="0.99"/>
    <x v="0"/>
    <x v="1"/>
    <x v="3"/>
    <x v="1"/>
    <n v="4.4799999999999995"/>
  </r>
  <r>
    <x v="13"/>
    <n v="34355"/>
    <n v="5"/>
    <s v="Bachelor's"/>
    <n v="0.11"/>
    <n v="1.23"/>
    <n v="0.32"/>
    <s v="Medium"/>
    <n v="0.03"/>
    <n v="0.11"/>
    <n v="0.97"/>
    <n v="0.94"/>
    <n v="0.19"/>
    <n v="0.16"/>
    <n v="0.24"/>
    <n v="0.52"/>
    <n v="0.56999999999999995"/>
    <n v="0.22"/>
    <x v="0"/>
    <x v="4"/>
    <x v="11"/>
    <x v="1"/>
    <n v="3.9499999999999997"/>
  </r>
  <r>
    <x v="10"/>
    <n v="32035"/>
    <n v="15"/>
    <s v="Master's"/>
    <n v="0.31"/>
    <n v="1.42"/>
    <n v="0.56000000000000005"/>
    <s v="Medium"/>
    <n v="0.44"/>
    <n v="0.79"/>
    <n v="0.82"/>
    <n v="0.28999999999999998"/>
    <n v="0.34"/>
    <n v="0.94"/>
    <n v="0.16"/>
    <n v="0.04"/>
    <n v="0.45"/>
    <n v="0.8"/>
    <x v="0"/>
    <x v="1"/>
    <x v="9"/>
    <x v="1"/>
    <n v="5.0699999999999994"/>
  </r>
  <r>
    <x v="8"/>
    <n v="32665"/>
    <n v="17"/>
    <s v="PhD"/>
    <n v="0.92"/>
    <n v="1.03"/>
    <n v="0.34"/>
    <s v="Medium"/>
    <n v="0.59"/>
    <n v="0.78"/>
    <n v="0.09"/>
    <n v="0.17"/>
    <n v="0.01"/>
    <n v="0.59"/>
    <n v="0.89"/>
    <n v="0.67"/>
    <n v="0.98"/>
    <n v="0.06"/>
    <x v="0"/>
    <x v="1"/>
    <x v="7"/>
    <x v="2"/>
    <n v="4.8299999999999992"/>
  </r>
  <r>
    <x v="4"/>
    <n v="100739"/>
    <n v="14"/>
    <s v="Bachelor's"/>
    <n v="0.81"/>
    <n v="0.81"/>
    <n v="0.69"/>
    <s v="Medium"/>
    <n v="0.28999999999999998"/>
    <n v="0.89"/>
    <n v="0.88"/>
    <n v="0.76"/>
    <n v="0.56000000000000005"/>
    <n v="0.12"/>
    <n v="0.53"/>
    <n v="0.36"/>
    <n v="0.79"/>
    <n v="0.76"/>
    <x v="1"/>
    <x v="1"/>
    <x v="4"/>
    <x v="2"/>
    <n v="5.94"/>
  </r>
  <r>
    <x v="15"/>
    <n v="128560"/>
    <n v="24"/>
    <s v="Master's"/>
    <n v="0.71"/>
    <n v="0.98"/>
    <n v="0.2"/>
    <s v="Low"/>
    <n v="0.99"/>
    <n v="0.6"/>
    <n v="0.79"/>
    <n v="0.73"/>
    <n v="0.7"/>
    <n v="0.72"/>
    <n v="0.45"/>
    <n v="0.47"/>
    <n v="0.47"/>
    <n v="0.03"/>
    <x v="1"/>
    <x v="0"/>
    <x v="13"/>
    <x v="3"/>
    <n v="5.9499999999999993"/>
  </r>
  <r>
    <x v="12"/>
    <n v="59974"/>
    <n v="11"/>
    <s v="Master's"/>
    <n v="0.15"/>
    <n v="1.39"/>
    <n v="0.41"/>
    <s v="Medium"/>
    <n v="0.14000000000000001"/>
    <n v="0.12"/>
    <n v="0.7"/>
    <n v="0.01"/>
    <n v="0.47"/>
    <n v="0.12"/>
    <n v="0.85"/>
    <n v="0.96"/>
    <n v="0.96"/>
    <n v="0.44"/>
    <x v="0"/>
    <x v="1"/>
    <x v="3"/>
    <x v="1"/>
    <n v="4.7700000000000005"/>
  </r>
  <r>
    <x v="7"/>
    <n v="90521"/>
    <n v="1"/>
    <s v="High School"/>
    <n v="0.6"/>
    <n v="0.85"/>
    <n v="0.16"/>
    <s v="Low"/>
    <n v="0.06"/>
    <n v="0.8"/>
    <n v="0.24"/>
    <n v="0.46"/>
    <n v="0.48"/>
    <n v="0.56000000000000005"/>
    <n v="0.82"/>
    <n v="0.69"/>
    <n v="0.66"/>
    <n v="0.53"/>
    <x v="0"/>
    <x v="2"/>
    <x v="6"/>
    <x v="3"/>
    <n v="5.3"/>
  </r>
  <r>
    <x v="3"/>
    <n v="66476"/>
    <n v="11"/>
    <s v="Master's"/>
    <n v="0.4"/>
    <n v="1.46"/>
    <n v="0.7"/>
    <s v="Medium"/>
    <n v="0.73"/>
    <n v="0.23"/>
    <n v="0.1"/>
    <n v="0.41"/>
    <n v="0.86"/>
    <n v="0.72"/>
    <n v="0.88"/>
    <n v="0.62"/>
    <n v="0.13"/>
    <n v="0.11"/>
    <x v="0"/>
    <x v="1"/>
    <x v="3"/>
    <x v="1"/>
    <n v="4.79"/>
  </r>
  <r>
    <x v="3"/>
    <n v="82271"/>
    <n v="11"/>
    <s v="PhD"/>
    <n v="0.24"/>
    <n v="1.23"/>
    <n v="0.56999999999999995"/>
    <s v="Medium"/>
    <n v="0.32"/>
    <n v="0.18"/>
    <n v="0.1"/>
    <n v="0.74"/>
    <n v="0.45"/>
    <n v="0.32"/>
    <n v="0.86"/>
    <n v="0.59"/>
    <n v="0.52"/>
    <n v="0.74"/>
    <x v="0"/>
    <x v="1"/>
    <x v="3"/>
    <x v="1"/>
    <n v="4.82"/>
  </r>
  <r>
    <x v="17"/>
    <n v="33743"/>
    <n v="23"/>
    <s v="Master's"/>
    <n v="0.69"/>
    <n v="0.94"/>
    <n v="0.45"/>
    <s v="Medium"/>
    <n v="0.77"/>
    <n v="0.52"/>
    <n v="0.7"/>
    <n v="0.89"/>
    <n v="0.92"/>
    <n v="0.28000000000000003"/>
    <n v="0.19"/>
    <n v="0.26"/>
    <n v="0.75"/>
    <n v="0.37"/>
    <x v="0"/>
    <x v="0"/>
    <x v="15"/>
    <x v="0"/>
    <n v="5.65"/>
  </r>
  <r>
    <x v="19"/>
    <n v="111256"/>
    <n v="7"/>
    <s v="PhD"/>
    <n v="0.1"/>
    <n v="0.83"/>
    <n v="0.35"/>
    <s v="Medium"/>
    <n v="0.16"/>
    <n v="0.68"/>
    <n v="0.02"/>
    <n v="0.12"/>
    <n v="0.84"/>
    <n v="0.84"/>
    <n v="0.33"/>
    <n v="0.09"/>
    <n v="0.7"/>
    <n v="0.36"/>
    <x v="1"/>
    <x v="3"/>
    <x v="16"/>
    <x v="2"/>
    <n v="4.1400000000000006"/>
  </r>
  <r>
    <x v="3"/>
    <n v="132859"/>
    <n v="26"/>
    <s v="Master's"/>
    <n v="0.16"/>
    <n v="0.64"/>
    <n v="0.54"/>
    <s v="Medium"/>
    <n v="0.9"/>
    <n v="0.79"/>
    <n v="0.55000000000000004"/>
    <n v="0.42"/>
    <n v="0.62"/>
    <n v="0.44"/>
    <n v="0.25"/>
    <n v="0.68"/>
    <n v="0.87"/>
    <n v="0.37"/>
    <x v="1"/>
    <x v="0"/>
    <x v="3"/>
    <x v="1"/>
    <n v="5.8900000000000006"/>
  </r>
  <r>
    <x v="5"/>
    <n v="99810"/>
    <n v="10"/>
    <s v="High School"/>
    <n v="0.43"/>
    <n v="0.9"/>
    <n v="0.06"/>
    <s v="Low"/>
    <n v="0.7"/>
    <n v="0.81"/>
    <n v="0.66"/>
    <n v="0.15"/>
    <n v="0.1"/>
    <n v="0.56999999999999995"/>
    <n v="0.4"/>
    <n v="0.43"/>
    <n v="0.97"/>
    <n v="0.72"/>
    <x v="0"/>
    <x v="3"/>
    <x v="3"/>
    <x v="1"/>
    <n v="5.51"/>
  </r>
  <r>
    <x v="10"/>
    <n v="90360"/>
    <n v="6"/>
    <s v="Master's"/>
    <n v="0.02"/>
    <n v="0.53"/>
    <n v="0.56999999999999995"/>
    <s v="Medium"/>
    <n v="0.84"/>
    <n v="0.71"/>
    <n v="0.41"/>
    <n v="0.03"/>
    <n v="0.97"/>
    <n v="0.99"/>
    <n v="0.55000000000000004"/>
    <n v="7.0000000000000007E-2"/>
    <n v="0.54"/>
    <n v="0.89"/>
    <x v="0"/>
    <x v="3"/>
    <x v="9"/>
    <x v="1"/>
    <n v="6"/>
  </r>
  <r>
    <x v="5"/>
    <n v="130290"/>
    <n v="4"/>
    <s v="High School"/>
    <n v="0.72"/>
    <n v="0.57999999999999996"/>
    <n v="0.08"/>
    <s v="Low"/>
    <n v="0.13"/>
    <n v="0.9"/>
    <n v="0.53"/>
    <n v="0.79"/>
    <n v="0.12"/>
    <n v="0.93"/>
    <n v="0.82"/>
    <n v="0.22"/>
    <n v="0.87"/>
    <n v="0.26"/>
    <x v="1"/>
    <x v="4"/>
    <x v="3"/>
    <x v="1"/>
    <n v="5.57"/>
  </r>
  <r>
    <x v="9"/>
    <n v="105656"/>
    <n v="22"/>
    <s v="Bachelor's"/>
    <n v="0.84"/>
    <n v="0.67"/>
    <n v="0.72"/>
    <s v="High"/>
    <n v="0.4"/>
    <n v="0.57999999999999996"/>
    <n v="0.85"/>
    <n v="0.97"/>
    <n v="0.44"/>
    <n v="0.06"/>
    <n v="0.75"/>
    <n v="0.56999999999999995"/>
    <n v="0.45"/>
    <n v="0.31"/>
    <x v="1"/>
    <x v="0"/>
    <x v="8"/>
    <x v="0"/>
    <n v="5.38"/>
  </r>
  <r>
    <x v="15"/>
    <n v="107982"/>
    <n v="0"/>
    <s v="Master's"/>
    <n v="0.34"/>
    <n v="1.26"/>
    <n v="0.19"/>
    <s v="Low"/>
    <n v="0.88"/>
    <n v="0.54"/>
    <n v="0.24"/>
    <n v="0.85"/>
    <n v="0.56000000000000005"/>
    <n v="0.21"/>
    <n v="0.62"/>
    <n v="0.36"/>
    <n v="0.84"/>
    <n v="0.45"/>
    <x v="1"/>
    <x v="2"/>
    <x v="13"/>
    <x v="3"/>
    <n v="5.55"/>
  </r>
  <r>
    <x v="19"/>
    <n v="33970"/>
    <n v="13"/>
    <s v="PhD"/>
    <n v="0.1"/>
    <n v="0.9"/>
    <n v="0.69"/>
    <s v="Medium"/>
    <n v="0.81"/>
    <n v="0.16"/>
    <n v="0.28000000000000003"/>
    <n v="0.33"/>
    <n v="0.65"/>
    <n v="0.76"/>
    <n v="0.75"/>
    <n v="0.51"/>
    <n v="0.81"/>
    <n v="0.44"/>
    <x v="0"/>
    <x v="1"/>
    <x v="16"/>
    <x v="2"/>
    <n v="5.5000000000000009"/>
  </r>
  <r>
    <x v="16"/>
    <n v="71753"/>
    <n v="26"/>
    <s v="PhD"/>
    <n v="0.56000000000000005"/>
    <n v="1.45"/>
    <n v="0.9"/>
    <s v="High"/>
    <n v="0.57999999999999996"/>
    <n v="0.65"/>
    <n v="0.93"/>
    <n v="0.43"/>
    <n v="0.33"/>
    <n v="0.98"/>
    <n v="0.86"/>
    <n v="0.32"/>
    <n v="0.46"/>
    <n v="0.42"/>
    <x v="0"/>
    <x v="0"/>
    <x v="14"/>
    <x v="0"/>
    <n v="5.9600000000000009"/>
  </r>
  <r>
    <x v="13"/>
    <n v="104354"/>
    <n v="6"/>
    <s v="Master's"/>
    <n v="0.96"/>
    <n v="0.9"/>
    <n v="0.65"/>
    <s v="Medium"/>
    <n v="0.19"/>
    <n v="0.55000000000000004"/>
    <n v="0.02"/>
    <n v="0.76"/>
    <n v="0.57999999999999996"/>
    <n v="0.63"/>
    <n v="0.05"/>
    <n v="0.21"/>
    <n v="7.0000000000000007E-2"/>
    <n v="0.28999999999999998"/>
    <x v="1"/>
    <x v="3"/>
    <x v="11"/>
    <x v="1"/>
    <n v="3.3499999999999996"/>
  </r>
  <r>
    <x v="2"/>
    <n v="35280"/>
    <n v="20"/>
    <s v="Bachelor's"/>
    <n v="0.44"/>
    <n v="0.75"/>
    <n v="0.89"/>
    <s v="High"/>
    <n v="0.63"/>
    <n v="0.77"/>
    <n v="0.32"/>
    <n v="0.74"/>
    <n v="0.86"/>
    <n v="0.35"/>
    <n v="0.34"/>
    <n v="0.9"/>
    <n v="0.05"/>
    <n v="0.35"/>
    <x v="0"/>
    <x v="1"/>
    <x v="2"/>
    <x v="0"/>
    <n v="5.31"/>
  </r>
  <r>
    <x v="1"/>
    <n v="116545"/>
    <n v="27"/>
    <s v="Bachelor's"/>
    <n v="0.03"/>
    <n v="0.61"/>
    <n v="0.16"/>
    <s v="Low"/>
    <n v="0.69"/>
    <n v="0.28999999999999998"/>
    <n v="0.85"/>
    <n v="0.44"/>
    <n v="0.97"/>
    <n v="0.95"/>
    <n v="0.77"/>
    <n v="0.93"/>
    <n v="0.71"/>
    <n v="0.9"/>
    <x v="1"/>
    <x v="0"/>
    <x v="1"/>
    <x v="1"/>
    <n v="7.5000000000000009"/>
  </r>
  <r>
    <x v="5"/>
    <n v="131041"/>
    <n v="12"/>
    <s v="Bachelor's"/>
    <n v="0.35"/>
    <n v="1.25"/>
    <n v="0.16"/>
    <s v="Low"/>
    <n v="0.84"/>
    <n v="0.88"/>
    <n v="0.3"/>
    <n v="0.82"/>
    <n v="0.15"/>
    <n v="0.33"/>
    <n v="0.52"/>
    <n v="0.23"/>
    <n v="0.57999999999999996"/>
    <n v="0.57999999999999996"/>
    <x v="1"/>
    <x v="1"/>
    <x v="3"/>
    <x v="1"/>
    <n v="5.23"/>
  </r>
  <r>
    <x v="3"/>
    <n v="134087"/>
    <n v="23"/>
    <s v="Bachelor's"/>
    <n v="0.8"/>
    <n v="1.1299999999999999"/>
    <n v="0.43"/>
    <s v="Medium"/>
    <n v="0.23"/>
    <n v="0.88"/>
    <n v="0.84"/>
    <n v="0.23"/>
    <n v="0.04"/>
    <n v="0.8"/>
    <n v="0.62"/>
    <n v="0.1"/>
    <n v="0.59"/>
    <n v="0.45"/>
    <x v="1"/>
    <x v="0"/>
    <x v="3"/>
    <x v="1"/>
    <n v="4.7800000000000011"/>
  </r>
  <r>
    <x v="5"/>
    <n v="90985"/>
    <n v="20"/>
    <s v="PhD"/>
    <n v="0.21"/>
    <n v="0.95"/>
    <n v="0.09"/>
    <s v="Low"/>
    <n v="0.96"/>
    <n v="0.78"/>
    <n v="0.74"/>
    <n v="0.69"/>
    <n v="0.42"/>
    <n v="0.92"/>
    <n v="7.0000000000000007E-2"/>
    <n v="0.8"/>
    <n v="0.22"/>
    <n v="0.32"/>
    <x v="0"/>
    <x v="1"/>
    <x v="3"/>
    <x v="1"/>
    <n v="5.92"/>
  </r>
  <r>
    <x v="16"/>
    <n v="118257"/>
    <n v="6"/>
    <s v="Bachelor's"/>
    <n v="0.78"/>
    <n v="1.34"/>
    <n v="0.85"/>
    <s v="High"/>
    <n v="0.4"/>
    <n v="0.95"/>
    <n v="0.25"/>
    <n v="0.8"/>
    <n v="0.61"/>
    <n v="0.38"/>
    <n v="0"/>
    <n v="0.45"/>
    <n v="0.28000000000000003"/>
    <n v="0.1"/>
    <x v="1"/>
    <x v="3"/>
    <x v="14"/>
    <x v="0"/>
    <n v="4.22"/>
  </r>
  <r>
    <x v="7"/>
    <n v="134294"/>
    <n v="23"/>
    <s v="Bachelor's"/>
    <n v="0.35"/>
    <n v="1.1100000000000001"/>
    <n v="0.26"/>
    <s v="Low"/>
    <n v="0.18"/>
    <n v="0.42"/>
    <n v="0.39"/>
    <n v="0.51"/>
    <n v="0.81"/>
    <n v="0.55000000000000004"/>
    <n v="0.85"/>
    <n v="0.52"/>
    <n v="0.6"/>
    <n v="0.44"/>
    <x v="1"/>
    <x v="0"/>
    <x v="6"/>
    <x v="3"/>
    <n v="5.2700000000000005"/>
  </r>
  <r>
    <x v="11"/>
    <n v="55666"/>
    <n v="18"/>
    <s v="Bachelor's"/>
    <n v="0.92"/>
    <n v="1.1399999999999999"/>
    <n v="0.63"/>
    <s v="Medium"/>
    <n v="0.06"/>
    <n v="0.91"/>
    <n v="0.19"/>
    <n v="0.26"/>
    <n v="0.05"/>
    <n v="0.97"/>
    <n v="0.85"/>
    <n v="0.91"/>
    <n v="0.85"/>
    <n v="0.48"/>
    <x v="0"/>
    <x v="1"/>
    <x v="10"/>
    <x v="2"/>
    <n v="5.5299999999999994"/>
  </r>
  <r>
    <x v="0"/>
    <n v="71516"/>
    <n v="25"/>
    <s v="High School"/>
    <n v="0.97"/>
    <n v="1"/>
    <n v="0.74"/>
    <s v="High"/>
    <n v="0.66"/>
    <n v="0.98"/>
    <n v="0.87"/>
    <n v="0.86"/>
    <n v="0.93"/>
    <n v="0.89"/>
    <n v="0.78"/>
    <n v="0.72"/>
    <n v="0.26"/>
    <n v="0.62"/>
    <x v="0"/>
    <x v="0"/>
    <x v="0"/>
    <x v="0"/>
    <n v="7.5699999999999994"/>
  </r>
  <r>
    <x v="18"/>
    <n v="48226"/>
    <n v="18"/>
    <s v="Bachelor's"/>
    <n v="0.86"/>
    <n v="0.99"/>
    <n v="0.08"/>
    <s v="Low"/>
    <n v="0"/>
    <n v="0.68"/>
    <n v="0.55000000000000004"/>
    <n v="0.33"/>
    <n v="0.17"/>
    <n v="0.47"/>
    <n v="0.1"/>
    <n v="0.34"/>
    <n v="0.38"/>
    <n v="0.47"/>
    <x v="0"/>
    <x v="1"/>
    <x v="13"/>
    <x v="3"/>
    <n v="3.49"/>
  </r>
  <r>
    <x v="5"/>
    <n v="60011"/>
    <n v="16"/>
    <s v="Master's"/>
    <n v="0.26"/>
    <n v="1.35"/>
    <n v="0.14000000000000001"/>
    <s v="Low"/>
    <n v="0.23"/>
    <n v="0.18"/>
    <n v="0.32"/>
    <n v="7.0000000000000007E-2"/>
    <n v="0.03"/>
    <n v="0.61"/>
    <n v="0.62"/>
    <n v="0.53"/>
    <n v="0.76"/>
    <n v="0.04"/>
    <x v="0"/>
    <x v="1"/>
    <x v="3"/>
    <x v="1"/>
    <n v="3.3899999999999997"/>
  </r>
  <r>
    <x v="17"/>
    <n v="136979"/>
    <n v="15"/>
    <s v="Master's"/>
    <n v="0.86"/>
    <n v="1.43"/>
    <n v="0.34"/>
    <s v="Medium"/>
    <n v="0.11"/>
    <n v="0.03"/>
    <n v="0.1"/>
    <n v="0.21"/>
    <n v="0.97"/>
    <n v="0.67"/>
    <n v="0.78"/>
    <n v="0.78"/>
    <n v="0.54"/>
    <n v="0.8"/>
    <x v="1"/>
    <x v="1"/>
    <x v="15"/>
    <x v="0"/>
    <n v="4.99"/>
  </r>
  <r>
    <x v="2"/>
    <n v="85215"/>
    <n v="21"/>
    <s v="Bachelor's"/>
    <n v="0.31"/>
    <n v="1.06"/>
    <n v="0.83"/>
    <s v="High"/>
    <n v="0.82"/>
    <n v="0.98"/>
    <n v="0.41"/>
    <n v="0.76"/>
    <n v="0.1"/>
    <n v="0.78"/>
    <n v="0.37"/>
    <n v="0.04"/>
    <n v="0.36"/>
    <n v="0.61"/>
    <x v="0"/>
    <x v="0"/>
    <x v="2"/>
    <x v="0"/>
    <n v="5.23"/>
  </r>
  <r>
    <x v="3"/>
    <n v="107255"/>
    <n v="21"/>
    <s v="Bachelor's"/>
    <n v="0.92"/>
    <n v="0.57999999999999996"/>
    <n v="0.67"/>
    <s v="Medium"/>
    <n v="0.71"/>
    <n v="0.33"/>
    <n v="0.39"/>
    <n v="0.74"/>
    <n v="0.6"/>
    <n v="0.67"/>
    <n v="0.39"/>
    <n v="0.49"/>
    <n v="0.99"/>
    <n v="0.21"/>
    <x v="1"/>
    <x v="0"/>
    <x v="3"/>
    <x v="1"/>
    <n v="5.5200000000000005"/>
  </r>
  <r>
    <x v="14"/>
    <n v="70821"/>
    <n v="27"/>
    <s v="High School"/>
    <n v="0.28999999999999998"/>
    <n v="1.27"/>
    <n v="0.89"/>
    <s v="High"/>
    <n v="0.28999999999999998"/>
    <n v="0.08"/>
    <n v="0.01"/>
    <n v="0.43"/>
    <n v="0.41"/>
    <n v="0.99"/>
    <n v="0.47"/>
    <n v="0.26"/>
    <n v="0.89"/>
    <n v="0.49"/>
    <x v="0"/>
    <x v="0"/>
    <x v="12"/>
    <x v="0"/>
    <n v="4.3199999999999994"/>
  </r>
  <r>
    <x v="9"/>
    <n v="133185"/>
    <n v="18"/>
    <s v="Master's"/>
    <n v="0.1"/>
    <n v="0.88"/>
    <n v="0.94"/>
    <s v="High"/>
    <n v="0.59"/>
    <n v="0.34"/>
    <n v="0.63"/>
    <n v="0.91"/>
    <n v="0.27"/>
    <n v="0.51"/>
    <n v="0.96"/>
    <n v="0.17"/>
    <n v="0.72"/>
    <n v="0.61"/>
    <x v="1"/>
    <x v="1"/>
    <x v="8"/>
    <x v="0"/>
    <n v="5.71"/>
  </r>
  <r>
    <x v="2"/>
    <n v="107929"/>
    <n v="6"/>
    <s v="Master's"/>
    <n v="0.35"/>
    <n v="0.81"/>
    <n v="0.87"/>
    <s v="High"/>
    <n v="0.22"/>
    <n v="0.42"/>
    <n v="0.19"/>
    <n v="0.01"/>
    <n v="0.97"/>
    <n v="0.43"/>
    <n v="0.97"/>
    <n v="0.14000000000000001"/>
    <n v="0.59"/>
    <n v="0.2"/>
    <x v="1"/>
    <x v="3"/>
    <x v="2"/>
    <x v="0"/>
    <n v="4.1399999999999997"/>
  </r>
  <r>
    <x v="0"/>
    <n v="49523"/>
    <n v="29"/>
    <s v="Master's"/>
    <n v="0.57999999999999996"/>
    <n v="1.2"/>
    <n v="0.86"/>
    <s v="High"/>
    <n v="0.05"/>
    <n v="0.1"/>
    <n v="0.13"/>
    <n v="0.09"/>
    <n v="0.18"/>
    <n v="0.69"/>
    <n v="0.83"/>
    <n v="0.41"/>
    <n v="0.69"/>
    <n v="0.2"/>
    <x v="0"/>
    <x v="0"/>
    <x v="0"/>
    <x v="0"/>
    <n v="3.37"/>
  </r>
  <r>
    <x v="2"/>
    <n v="88188"/>
    <n v="24"/>
    <s v="High School"/>
    <n v="0.35"/>
    <n v="1.35"/>
    <n v="0.94"/>
    <s v="High"/>
    <n v="0.86"/>
    <n v="7.0000000000000007E-2"/>
    <n v="0.65"/>
    <n v="0.12"/>
    <n v="0.01"/>
    <n v="0.05"/>
    <n v="0.92"/>
    <n v="0.91"/>
    <n v="0.23"/>
    <n v="0.55000000000000004"/>
    <x v="0"/>
    <x v="0"/>
    <x v="2"/>
    <x v="0"/>
    <n v="4.37"/>
  </r>
  <r>
    <x v="15"/>
    <n v="77969"/>
    <n v="6"/>
    <s v="Bachelor's"/>
    <n v="0.5"/>
    <n v="0.89"/>
    <n v="0.17"/>
    <s v="Low"/>
    <n v="0.79"/>
    <n v="0.48"/>
    <n v="0.78"/>
    <n v="0.43"/>
    <n v="0.25"/>
    <n v="0.33"/>
    <n v="0.08"/>
    <n v="0.5"/>
    <n v="0.15"/>
    <n v="0.81"/>
    <x v="0"/>
    <x v="3"/>
    <x v="13"/>
    <x v="3"/>
    <n v="4.5999999999999996"/>
  </r>
  <r>
    <x v="11"/>
    <n v="149528"/>
    <n v="12"/>
    <s v="Master's"/>
    <n v="0.77"/>
    <n v="1.45"/>
    <n v="0.64"/>
    <s v="Medium"/>
    <n v="0.95"/>
    <n v="0.56999999999999995"/>
    <n v="0.17"/>
    <n v="0.94"/>
    <n v="0.87"/>
    <n v="0.86"/>
    <n v="0.69"/>
    <n v="0.62"/>
    <n v="0.01"/>
    <n v="0.75"/>
    <x v="1"/>
    <x v="1"/>
    <x v="10"/>
    <x v="2"/>
    <n v="6.4300000000000006"/>
  </r>
  <r>
    <x v="11"/>
    <n v="85416"/>
    <n v="27"/>
    <s v="High School"/>
    <n v="0.26"/>
    <n v="1.05"/>
    <n v="0.48"/>
    <s v="Medium"/>
    <n v="0.02"/>
    <n v="0.82"/>
    <n v="0.88"/>
    <n v="0.68"/>
    <n v="0.54"/>
    <n v="0.96"/>
    <n v="0.12"/>
    <n v="0.74"/>
    <n v="0.13"/>
    <n v="0.38"/>
    <x v="0"/>
    <x v="0"/>
    <x v="10"/>
    <x v="2"/>
    <n v="5.27"/>
  </r>
  <r>
    <x v="5"/>
    <n v="50491"/>
    <n v="14"/>
    <s v="High School"/>
    <n v="0.74"/>
    <n v="0.5"/>
    <n v="0.12"/>
    <s v="Low"/>
    <n v="0.54"/>
    <n v="0.53"/>
    <n v="0.64"/>
    <n v="0.3"/>
    <n v="0.54"/>
    <n v="0.19"/>
    <n v="0.19"/>
    <n v="0.57999999999999996"/>
    <n v="0.69"/>
    <n v="0.12"/>
    <x v="0"/>
    <x v="1"/>
    <x v="3"/>
    <x v="1"/>
    <n v="4.3199999999999994"/>
  </r>
  <r>
    <x v="8"/>
    <n v="105955"/>
    <n v="11"/>
    <s v="Bachelor's"/>
    <n v="0.56999999999999995"/>
    <n v="0.77"/>
    <n v="0.46"/>
    <s v="Medium"/>
    <n v="0.4"/>
    <n v="0.18"/>
    <n v="0"/>
    <n v="0.85"/>
    <n v="0.72"/>
    <n v="0.69"/>
    <n v="0.55000000000000004"/>
    <n v="0.7"/>
    <n v="0.94"/>
    <n v="0.67"/>
    <x v="1"/>
    <x v="1"/>
    <x v="7"/>
    <x v="2"/>
    <n v="5.7000000000000011"/>
  </r>
  <r>
    <x v="8"/>
    <n v="97519"/>
    <n v="26"/>
    <s v="High School"/>
    <n v="0.56999999999999995"/>
    <n v="0.94"/>
    <n v="0.52"/>
    <s v="Medium"/>
    <n v="0.52"/>
    <n v="0.86"/>
    <n v="0.65"/>
    <n v="0.19"/>
    <n v="0.06"/>
    <n v="0.42"/>
    <n v="0.02"/>
    <n v="0.32"/>
    <n v="0.37"/>
    <n v="0.38"/>
    <x v="0"/>
    <x v="0"/>
    <x v="7"/>
    <x v="2"/>
    <n v="3.7899999999999996"/>
  </r>
  <r>
    <x v="12"/>
    <n v="74775"/>
    <n v="17"/>
    <s v="PhD"/>
    <n v="0.3"/>
    <n v="0.77"/>
    <n v="0.35"/>
    <s v="Medium"/>
    <n v="0.51"/>
    <n v="0.15"/>
    <n v="0.62"/>
    <n v="0.16"/>
    <n v="0.57999999999999996"/>
    <n v="0.83"/>
    <n v="0.04"/>
    <n v="0.42"/>
    <n v="0.46"/>
    <n v="0.79"/>
    <x v="0"/>
    <x v="1"/>
    <x v="3"/>
    <x v="1"/>
    <n v="4.5600000000000005"/>
  </r>
  <r>
    <x v="15"/>
    <n v="116437"/>
    <n v="21"/>
    <s v="PhD"/>
    <n v="0.56999999999999995"/>
    <n v="1.29"/>
    <n v="0.19"/>
    <s v="Low"/>
    <n v="0.36"/>
    <n v="0.09"/>
    <n v="0.73"/>
    <n v="0.87"/>
    <n v="0.97"/>
    <n v="0.93"/>
    <n v="0.8"/>
    <n v="0.64"/>
    <n v="0.78"/>
    <n v="0.43"/>
    <x v="1"/>
    <x v="0"/>
    <x v="13"/>
    <x v="3"/>
    <n v="6.6"/>
  </r>
  <r>
    <x v="5"/>
    <n v="112201"/>
    <n v="21"/>
    <s v="Bachelor's"/>
    <n v="0.35"/>
    <n v="0.83"/>
    <n v="0.24"/>
    <s v="Low"/>
    <n v="0.45"/>
    <n v="0.21"/>
    <n v="0.2"/>
    <n v="0.86"/>
    <n v="0.68"/>
    <n v="0.55000000000000004"/>
    <n v="0.4"/>
    <n v="0.43"/>
    <n v="0.06"/>
    <n v="0.45"/>
    <x v="1"/>
    <x v="0"/>
    <x v="3"/>
    <x v="1"/>
    <n v="4.29"/>
  </r>
  <r>
    <x v="18"/>
    <n v="91134"/>
    <n v="17"/>
    <s v="Bachelor's"/>
    <n v="0.39"/>
    <n v="0.88"/>
    <n v="0.05"/>
    <s v="Low"/>
    <n v="0.46"/>
    <n v="0.03"/>
    <n v="0.56999999999999995"/>
    <n v="0.51"/>
    <n v="0.84"/>
    <n v="0.57999999999999996"/>
    <n v="0.32"/>
    <n v="0.52"/>
    <n v="0.7"/>
    <n v="0.09"/>
    <x v="0"/>
    <x v="1"/>
    <x v="13"/>
    <x v="3"/>
    <n v="4.62"/>
  </r>
  <r>
    <x v="12"/>
    <n v="76647"/>
    <n v="22"/>
    <s v="PhD"/>
    <n v="0.92"/>
    <n v="0.8"/>
    <n v="0.55000000000000004"/>
    <s v="Medium"/>
    <n v="0.82"/>
    <n v="0.51"/>
    <n v="0.72"/>
    <n v="0.31"/>
    <n v="0.31"/>
    <n v="0.67"/>
    <n v="0.71"/>
    <n v="0.94"/>
    <n v="0.22"/>
    <n v="0.47"/>
    <x v="0"/>
    <x v="0"/>
    <x v="3"/>
    <x v="1"/>
    <n v="5.68"/>
  </r>
  <r>
    <x v="5"/>
    <n v="138197"/>
    <n v="12"/>
    <s v="Bachelor's"/>
    <n v="0.08"/>
    <n v="0.9"/>
    <n v="0.14000000000000001"/>
    <s v="Low"/>
    <n v="0.27"/>
    <n v="0.3"/>
    <n v="0.36"/>
    <n v="0.99"/>
    <n v="0.78"/>
    <n v="7.0000000000000007E-2"/>
    <n v="0.87"/>
    <n v="0.63"/>
    <n v="0.89"/>
    <n v="0.34"/>
    <x v="1"/>
    <x v="1"/>
    <x v="3"/>
    <x v="1"/>
    <n v="5.5"/>
  </r>
  <r>
    <x v="11"/>
    <n v="76413"/>
    <n v="18"/>
    <s v="Bachelor's"/>
    <n v="0.9"/>
    <n v="0.77"/>
    <n v="0.67"/>
    <s v="Medium"/>
    <n v="0.83"/>
    <n v="0.98"/>
    <n v="0.32"/>
    <n v="0.24"/>
    <n v="0.33"/>
    <n v="0.95"/>
    <n v="0.33"/>
    <n v="0.56999999999999995"/>
    <n v="0.4"/>
    <n v="0.4"/>
    <x v="0"/>
    <x v="1"/>
    <x v="10"/>
    <x v="2"/>
    <n v="5.3500000000000014"/>
  </r>
  <r>
    <x v="5"/>
    <n v="112604"/>
    <n v="20"/>
    <s v="Bachelor's"/>
    <n v="0.54"/>
    <n v="1.35"/>
    <n v="0.06"/>
    <s v="Low"/>
    <n v="0.89"/>
    <n v="0.67"/>
    <n v="0.62"/>
    <n v="0.63"/>
    <n v="0.3"/>
    <n v="0.42"/>
    <n v="0.8"/>
    <n v="0.31"/>
    <n v="0.47"/>
    <n v="0.02"/>
    <x v="1"/>
    <x v="1"/>
    <x v="3"/>
    <x v="1"/>
    <n v="5.129999999999999"/>
  </r>
  <r>
    <x v="5"/>
    <n v="61478"/>
    <n v="7"/>
    <s v="Bachelor's"/>
    <n v="0.42"/>
    <n v="1.03"/>
    <n v="0.08"/>
    <s v="Low"/>
    <n v="0.99"/>
    <n v="0.3"/>
    <n v="0.63"/>
    <n v="0.57999999999999996"/>
    <n v="0.79"/>
    <n v="0.28999999999999998"/>
    <n v="0.76"/>
    <n v="0.38"/>
    <n v="0.41"/>
    <n v="0.67"/>
    <x v="0"/>
    <x v="3"/>
    <x v="3"/>
    <x v="1"/>
    <n v="5.8"/>
  </r>
  <r>
    <x v="0"/>
    <n v="92402"/>
    <n v="27"/>
    <s v="High School"/>
    <n v="0.67"/>
    <n v="1.4"/>
    <n v="0.77"/>
    <s v="High"/>
    <n v="0.9"/>
    <n v="0.13"/>
    <n v="0.66"/>
    <n v="0.55000000000000004"/>
    <n v="0.49"/>
    <n v="0.31"/>
    <n v="0.5"/>
    <n v="0.16"/>
    <n v="0.37"/>
    <n v="0.1"/>
    <x v="0"/>
    <x v="0"/>
    <x v="0"/>
    <x v="0"/>
    <n v="4.17"/>
  </r>
  <r>
    <x v="8"/>
    <n v="65319"/>
    <n v="18"/>
    <s v="High School"/>
    <n v="0.1"/>
    <n v="0.66"/>
    <n v="0.33"/>
    <s v="Medium"/>
    <n v="0.38"/>
    <n v="0.84"/>
    <n v="0.91"/>
    <n v="7.0000000000000007E-2"/>
    <n v="0.63"/>
    <n v="0.68"/>
    <n v="0.53"/>
    <n v="0.67"/>
    <n v="0.23"/>
    <n v="0.49"/>
    <x v="0"/>
    <x v="1"/>
    <x v="7"/>
    <x v="2"/>
    <n v="5.4300000000000006"/>
  </r>
  <r>
    <x v="14"/>
    <n v="58830"/>
    <n v="28"/>
    <s v="PhD"/>
    <n v="0.09"/>
    <n v="1.1299999999999999"/>
    <n v="0.82"/>
    <s v="High"/>
    <n v="0.28000000000000003"/>
    <n v="0.47"/>
    <n v="0.78"/>
    <n v="0.8"/>
    <n v="0.65"/>
    <n v="0.47"/>
    <n v="0.57999999999999996"/>
    <n v="0.39"/>
    <n v="0.13"/>
    <n v="0.39"/>
    <x v="0"/>
    <x v="0"/>
    <x v="12"/>
    <x v="0"/>
    <n v="4.9399999999999995"/>
  </r>
  <r>
    <x v="5"/>
    <n v="59328"/>
    <n v="16"/>
    <s v="Bachelor's"/>
    <n v="0.9"/>
    <n v="1.37"/>
    <n v="0.27"/>
    <s v="Low"/>
    <n v="0.27"/>
    <n v="0.03"/>
    <n v="0.26"/>
    <n v="0.28000000000000003"/>
    <n v="0.91"/>
    <n v="0.65"/>
    <n v="0.08"/>
    <n v="0.14000000000000001"/>
    <n v="0.16"/>
    <n v="0.63"/>
    <x v="0"/>
    <x v="1"/>
    <x v="3"/>
    <x v="1"/>
    <n v="3.41"/>
  </r>
  <r>
    <x v="7"/>
    <n v="36123"/>
    <n v="21"/>
    <s v="High School"/>
    <n v="0.86"/>
    <n v="1.44"/>
    <n v="0.1"/>
    <s v="Low"/>
    <n v="0.31"/>
    <n v="0.24"/>
    <n v="0.36"/>
    <n v="0.91"/>
    <n v="0.57999999999999996"/>
    <n v="0.74"/>
    <n v="0.49"/>
    <n v="0.03"/>
    <n v="0.06"/>
    <n v="0.54"/>
    <x v="0"/>
    <x v="0"/>
    <x v="6"/>
    <x v="3"/>
    <n v="4.26"/>
  </r>
  <r>
    <x v="13"/>
    <n v="66587"/>
    <n v="4"/>
    <s v="High School"/>
    <n v="0.22"/>
    <n v="1.22"/>
    <n v="0.62"/>
    <s v="Medium"/>
    <n v="0.41"/>
    <n v="0.75"/>
    <n v="0.4"/>
    <n v="0.68"/>
    <n v="0.76"/>
    <n v="0.99"/>
    <n v="0.35"/>
    <n v="0.41"/>
    <n v="0.17"/>
    <n v="0.2"/>
    <x v="0"/>
    <x v="4"/>
    <x v="11"/>
    <x v="1"/>
    <n v="5.12"/>
  </r>
  <r>
    <x v="12"/>
    <n v="51951"/>
    <n v="7"/>
    <s v="Bachelor's"/>
    <n v="0.57999999999999996"/>
    <n v="0.56999999999999995"/>
    <n v="0.32"/>
    <s v="Medium"/>
    <n v="0.06"/>
    <n v="0.94"/>
    <n v="0.85"/>
    <n v="0.84"/>
    <n v="0.92"/>
    <n v="0.51"/>
    <n v="0.25"/>
    <n v="0.4"/>
    <n v="0.72"/>
    <n v="0.88"/>
    <x v="0"/>
    <x v="3"/>
    <x v="3"/>
    <x v="1"/>
    <n v="6.37"/>
  </r>
  <r>
    <x v="14"/>
    <n v="37804"/>
    <n v="10"/>
    <s v="Bachelor's"/>
    <n v="0.45"/>
    <n v="0.85"/>
    <n v="0.91"/>
    <s v="High"/>
    <n v="0.76"/>
    <n v="0.32"/>
    <n v="0.1"/>
    <n v="7.0000000000000007E-2"/>
    <n v="0.09"/>
    <n v="0.57999999999999996"/>
    <n v="0.05"/>
    <n v="0.34"/>
    <n v="0.75"/>
    <n v="0.28999999999999998"/>
    <x v="0"/>
    <x v="3"/>
    <x v="12"/>
    <x v="0"/>
    <n v="3.3500000000000005"/>
  </r>
  <r>
    <x v="0"/>
    <n v="40349"/>
    <n v="7"/>
    <s v="High School"/>
    <n v="0.75"/>
    <n v="0.75"/>
    <n v="0.88"/>
    <s v="High"/>
    <n v="0.75"/>
    <n v="0.4"/>
    <n v="0.21"/>
    <n v="0.52"/>
    <n v="0.92"/>
    <n v="0.64"/>
    <n v="0.17"/>
    <n v="0.68"/>
    <n v="0.43"/>
    <n v="0.59"/>
    <x v="0"/>
    <x v="3"/>
    <x v="0"/>
    <x v="0"/>
    <n v="5.31"/>
  </r>
  <r>
    <x v="12"/>
    <n v="136203"/>
    <n v="9"/>
    <s v="PhD"/>
    <n v="0.51"/>
    <n v="1.31"/>
    <n v="0.59"/>
    <s v="Medium"/>
    <n v="0.62"/>
    <n v="0.15"/>
    <n v="0.84"/>
    <n v="0.94"/>
    <n v="0.14000000000000001"/>
    <n v="0.49"/>
    <n v="0.26"/>
    <n v="0.75"/>
    <n v="0.72"/>
    <n v="0.14000000000000001"/>
    <x v="1"/>
    <x v="3"/>
    <x v="3"/>
    <x v="1"/>
    <n v="5.0499999999999989"/>
  </r>
  <r>
    <x v="6"/>
    <n v="86317"/>
    <n v="10"/>
    <s v="Bachelor's"/>
    <n v="0.18"/>
    <n v="1.3"/>
    <n v="0.48"/>
    <s v="Medium"/>
    <n v="0.33"/>
    <n v="0.16"/>
    <n v="0.17"/>
    <n v="0.66"/>
    <n v="0.55000000000000004"/>
    <n v="0.12"/>
    <n v="0.11"/>
    <n v="7.0000000000000007E-2"/>
    <n v="0.74"/>
    <n v="0.71"/>
    <x v="0"/>
    <x v="3"/>
    <x v="5"/>
    <x v="0"/>
    <n v="3.62"/>
  </r>
  <r>
    <x v="18"/>
    <n v="117385"/>
    <n v="11"/>
    <s v="High School"/>
    <n v="0.56000000000000005"/>
    <n v="0.57999999999999996"/>
    <n v="0.28000000000000003"/>
    <s v="Low"/>
    <n v="0.91"/>
    <n v="0.7"/>
    <n v="0.93"/>
    <n v="0.81"/>
    <n v="0.83"/>
    <n v="0.56999999999999995"/>
    <n v="0.31"/>
    <n v="0.22"/>
    <n v="0.33"/>
    <n v="0.63"/>
    <x v="1"/>
    <x v="1"/>
    <x v="13"/>
    <x v="3"/>
    <n v="6.2399999999999993"/>
  </r>
  <r>
    <x v="11"/>
    <n v="109841"/>
    <n v="8"/>
    <s v="PhD"/>
    <n v="0.26"/>
    <n v="0.97"/>
    <n v="0.39"/>
    <s v="Medium"/>
    <n v="0.59"/>
    <n v="0.92"/>
    <n v="0.75"/>
    <n v="0.67"/>
    <n v="0.57999999999999996"/>
    <n v="0.49"/>
    <n v="0.19"/>
    <n v="0.89"/>
    <n v="0.25"/>
    <n v="0.09"/>
    <x v="1"/>
    <x v="3"/>
    <x v="10"/>
    <x v="2"/>
    <n v="5.42"/>
  </r>
  <r>
    <x v="18"/>
    <n v="95197"/>
    <n v="6"/>
    <s v="High School"/>
    <n v="0.18"/>
    <n v="0.87"/>
    <n v="0.06"/>
    <s v="Low"/>
    <n v="0.14000000000000001"/>
    <n v="0.17"/>
    <n v="0.05"/>
    <n v="0.66"/>
    <n v="0.84"/>
    <n v="0.37"/>
    <n v="0.87"/>
    <n v="0.21"/>
    <n v="0.33"/>
    <n v="0.15"/>
    <x v="0"/>
    <x v="3"/>
    <x v="13"/>
    <x v="3"/>
    <n v="3.79"/>
  </r>
  <r>
    <x v="8"/>
    <n v="93410"/>
    <n v="4"/>
    <s v="Master's"/>
    <n v="0.42"/>
    <n v="1.1100000000000001"/>
    <n v="0.6"/>
    <s v="Medium"/>
    <n v="0.55000000000000004"/>
    <n v="0.63"/>
    <n v="0.94"/>
    <n v="0.3"/>
    <n v="0.36"/>
    <n v="0.72"/>
    <n v="0.61"/>
    <n v="0.18"/>
    <n v="0.38"/>
    <n v="0.47"/>
    <x v="0"/>
    <x v="4"/>
    <x v="7"/>
    <x v="2"/>
    <n v="5.14"/>
  </r>
  <r>
    <x v="17"/>
    <n v="104225"/>
    <n v="17"/>
    <s v="High School"/>
    <n v="0.18"/>
    <n v="1.42"/>
    <n v="0.6"/>
    <s v="Medium"/>
    <n v="0.48"/>
    <n v="0.68"/>
    <n v="0.9"/>
    <n v="0.14000000000000001"/>
    <n v="0.25"/>
    <n v="0.54"/>
    <n v="0.8"/>
    <n v="0.04"/>
    <n v="0.98"/>
    <n v="0.45"/>
    <x v="1"/>
    <x v="1"/>
    <x v="15"/>
    <x v="0"/>
    <n v="5.2600000000000007"/>
  </r>
  <r>
    <x v="5"/>
    <n v="67499"/>
    <n v="1"/>
    <s v="Master's"/>
    <n v="0.28999999999999998"/>
    <n v="0.67"/>
    <n v="0.25"/>
    <s v="Low"/>
    <n v="0.96"/>
    <n v="0.41"/>
    <n v="0.95"/>
    <n v="0.82"/>
    <n v="0.48"/>
    <n v="0.67"/>
    <n v="0.43"/>
    <n v="0.56000000000000005"/>
    <n v="0.06"/>
    <n v="0.7"/>
    <x v="0"/>
    <x v="2"/>
    <x v="3"/>
    <x v="1"/>
    <n v="6.0399999999999991"/>
  </r>
  <r>
    <x v="6"/>
    <n v="130537"/>
    <n v="23"/>
    <s v="Bachelor's"/>
    <n v="0.16"/>
    <n v="1.0900000000000001"/>
    <n v="0.66"/>
    <s v="Medium"/>
    <n v="0.11"/>
    <n v="0.47"/>
    <n v="0.75"/>
    <n v="0.61"/>
    <n v="0.1"/>
    <n v="0.4"/>
    <n v="0.51"/>
    <n v="1"/>
    <n v="0.18"/>
    <n v="0.98"/>
    <x v="1"/>
    <x v="0"/>
    <x v="5"/>
    <x v="0"/>
    <n v="5.1099999999999994"/>
  </r>
  <r>
    <x v="14"/>
    <n v="118627"/>
    <n v="16"/>
    <s v="High School"/>
    <n v="0.2"/>
    <n v="0.91"/>
    <n v="0.85"/>
    <s v="High"/>
    <n v="0.21"/>
    <n v="0.28999999999999998"/>
    <n v="0.85"/>
    <n v="1"/>
    <n v="0.32"/>
    <n v="0.15"/>
    <n v="0.79"/>
    <n v="0.6"/>
    <n v="0.1"/>
    <n v="0.95"/>
    <x v="1"/>
    <x v="1"/>
    <x v="12"/>
    <x v="0"/>
    <n v="5.26"/>
  </r>
  <r>
    <x v="3"/>
    <n v="99074"/>
    <n v="21"/>
    <s v="Master's"/>
    <n v="0.63"/>
    <n v="0.92"/>
    <n v="0.52"/>
    <s v="Medium"/>
    <n v="0.21"/>
    <n v="0.69"/>
    <n v="0.96"/>
    <n v="0.46"/>
    <n v="0.52"/>
    <n v="0.24"/>
    <n v="0.89"/>
    <n v="0.97"/>
    <n v="0.79"/>
    <n v="0.54"/>
    <x v="0"/>
    <x v="0"/>
    <x v="3"/>
    <x v="1"/>
    <n v="6.2700000000000005"/>
  </r>
  <r>
    <x v="8"/>
    <n v="71716"/>
    <n v="0"/>
    <s v="Bachelor's"/>
    <n v="0.15"/>
    <n v="0.98"/>
    <n v="0.52"/>
    <s v="Medium"/>
    <n v="0.49"/>
    <n v="0.8"/>
    <n v="0.67"/>
    <n v="0.13"/>
    <n v="0.35"/>
    <n v="0.34"/>
    <n v="0.56999999999999995"/>
    <n v="0.28999999999999998"/>
    <n v="0.12"/>
    <n v="0.65"/>
    <x v="0"/>
    <x v="2"/>
    <x v="7"/>
    <x v="2"/>
    <n v="4.41"/>
  </r>
  <r>
    <x v="7"/>
    <n v="132033"/>
    <n v="21"/>
    <s v="PhD"/>
    <n v="0.93"/>
    <n v="1.47"/>
    <n v="0.25"/>
    <s v="Low"/>
    <n v="0.14000000000000001"/>
    <n v="0.85"/>
    <n v="0.4"/>
    <n v="0.73"/>
    <n v="0.53"/>
    <n v="0.83"/>
    <n v="0.43"/>
    <n v="0.06"/>
    <n v="0.56000000000000005"/>
    <n v="0.17"/>
    <x v="1"/>
    <x v="0"/>
    <x v="6"/>
    <x v="3"/>
    <n v="4.7000000000000011"/>
  </r>
  <r>
    <x v="15"/>
    <n v="40715"/>
    <n v="11"/>
    <s v="Master's"/>
    <n v="0.53"/>
    <n v="1.05"/>
    <n v="0.28000000000000003"/>
    <s v="Low"/>
    <n v="0.62"/>
    <n v="0.3"/>
    <n v="0.3"/>
    <n v="0.5"/>
    <n v="0.87"/>
    <n v="0.79"/>
    <n v="0.96"/>
    <n v="7.0000000000000007E-2"/>
    <n v="0.27"/>
    <n v="0.08"/>
    <x v="0"/>
    <x v="1"/>
    <x v="13"/>
    <x v="3"/>
    <n v="4.76"/>
  </r>
  <r>
    <x v="1"/>
    <n v="77553"/>
    <n v="23"/>
    <s v="PhD"/>
    <n v="0.14000000000000001"/>
    <n v="0.6"/>
    <n v="0.19"/>
    <s v="Low"/>
    <n v="0.41"/>
    <n v="0.72"/>
    <n v="0.49"/>
    <n v="0.43"/>
    <n v="0.43"/>
    <n v="0.87"/>
    <n v="0.4"/>
    <n v="0.33"/>
    <n v="0.34"/>
    <n v="0.2"/>
    <x v="0"/>
    <x v="0"/>
    <x v="1"/>
    <x v="1"/>
    <n v="4.62"/>
  </r>
  <r>
    <x v="4"/>
    <n v="36861"/>
    <n v="14"/>
    <s v="Master's"/>
    <n v="0.15"/>
    <n v="1.41"/>
    <n v="0.41"/>
    <s v="Medium"/>
    <n v="0.9"/>
    <n v="0.79"/>
    <n v="0.57999999999999996"/>
    <n v="0.67"/>
    <n v="0.33"/>
    <n v="0.56999999999999995"/>
    <n v="0.28999999999999998"/>
    <n v="0.4"/>
    <n v="0.76"/>
    <n v="0.24"/>
    <x v="0"/>
    <x v="1"/>
    <x v="4"/>
    <x v="2"/>
    <n v="5.53"/>
  </r>
  <r>
    <x v="3"/>
    <n v="70154"/>
    <n v="27"/>
    <s v="PhD"/>
    <n v="0.38"/>
    <n v="1.03"/>
    <n v="0.68"/>
    <s v="Medium"/>
    <n v="0.68"/>
    <n v="0.65"/>
    <n v="0.71"/>
    <n v="0.92"/>
    <n v="0.25"/>
    <n v="0.61"/>
    <n v="0.4"/>
    <n v="0.01"/>
    <n v="0.13"/>
    <n v="0.32"/>
    <x v="0"/>
    <x v="0"/>
    <x v="3"/>
    <x v="1"/>
    <n v="4.68"/>
  </r>
  <r>
    <x v="2"/>
    <n v="93576"/>
    <n v="13"/>
    <s v="High School"/>
    <n v="0.82"/>
    <n v="1.03"/>
    <n v="0.78"/>
    <s v="High"/>
    <n v="0.66"/>
    <n v="0.72"/>
    <n v="0.56000000000000005"/>
    <n v="0.06"/>
    <n v="0.17"/>
    <n v="0.28999999999999998"/>
    <n v="0.28000000000000003"/>
    <n v="0.67"/>
    <n v="0.02"/>
    <n v="0.76"/>
    <x v="0"/>
    <x v="1"/>
    <x v="2"/>
    <x v="0"/>
    <n v="4.1900000000000004"/>
  </r>
  <r>
    <x v="7"/>
    <n v="127294"/>
    <n v="11"/>
    <s v="PhD"/>
    <n v="0.31"/>
    <n v="1.03"/>
    <n v="0.1"/>
    <s v="Low"/>
    <n v="0.88"/>
    <n v="0.09"/>
    <n v="0.44"/>
    <n v="0.85"/>
    <n v="0.62"/>
    <n v="0.28999999999999998"/>
    <n v="0.42"/>
    <n v="0.71"/>
    <n v="0.97"/>
    <n v="0.89"/>
    <x v="1"/>
    <x v="1"/>
    <x v="6"/>
    <x v="3"/>
    <n v="6.1599999999999993"/>
  </r>
  <r>
    <x v="11"/>
    <n v="139875"/>
    <n v="5"/>
    <s v="Bachelor's"/>
    <n v="1"/>
    <n v="0.5"/>
    <n v="0.31"/>
    <s v="Medium"/>
    <n v="0.82"/>
    <n v="0.2"/>
    <n v="0.06"/>
    <n v="0.24"/>
    <n v="0.43"/>
    <n v="0.73"/>
    <n v="0.62"/>
    <n v="0.24"/>
    <n v="0.5"/>
    <n v="0.93"/>
    <x v="1"/>
    <x v="4"/>
    <x v="10"/>
    <x v="2"/>
    <n v="4.7699999999999996"/>
  </r>
  <r>
    <x v="0"/>
    <n v="52925"/>
    <n v="15"/>
    <s v="High School"/>
    <n v="0.32"/>
    <n v="1.48"/>
    <n v="0.88"/>
    <s v="High"/>
    <n v="0.06"/>
    <n v="0.04"/>
    <n v="0.17"/>
    <n v="0.73"/>
    <n v="0.18"/>
    <n v="0.51"/>
    <n v="0.09"/>
    <n v="0.92"/>
    <n v="0.34"/>
    <n v="0.91"/>
    <x v="0"/>
    <x v="1"/>
    <x v="0"/>
    <x v="0"/>
    <n v="3.95"/>
  </r>
  <r>
    <x v="7"/>
    <n v="119779"/>
    <n v="1"/>
    <s v="Bachelor's"/>
    <n v="0.01"/>
    <n v="0.96"/>
    <n v="0.06"/>
    <s v="Low"/>
    <n v="0.91"/>
    <n v="0.52"/>
    <n v="7.0000000000000007E-2"/>
    <n v="0.11"/>
    <n v="0.38"/>
    <n v="0.94"/>
    <n v="0.69"/>
    <n v="0.87"/>
    <n v="0.37"/>
    <n v="0.04"/>
    <x v="1"/>
    <x v="2"/>
    <x v="6"/>
    <x v="3"/>
    <n v="4.9000000000000004"/>
  </r>
  <r>
    <x v="7"/>
    <n v="87702"/>
    <n v="15"/>
    <s v="PhD"/>
    <n v="0.02"/>
    <n v="1.45"/>
    <n v="0.14000000000000001"/>
    <s v="Low"/>
    <n v="0.01"/>
    <n v="0.69"/>
    <n v="0.98"/>
    <n v="0.97"/>
    <n v="0.16"/>
    <n v="0.18"/>
    <n v="0.56999999999999995"/>
    <n v="0.64"/>
    <n v="0.74"/>
    <n v="0.18"/>
    <x v="0"/>
    <x v="1"/>
    <x v="6"/>
    <x v="3"/>
    <n v="5.12"/>
  </r>
  <r>
    <x v="12"/>
    <n v="127556"/>
    <n v="8"/>
    <s v="High School"/>
    <n v="0.64"/>
    <n v="1.35"/>
    <n v="0.52"/>
    <s v="Medium"/>
    <n v="0.41"/>
    <n v="0.98"/>
    <n v="0.57999999999999996"/>
    <n v="0.87"/>
    <n v="0.95"/>
    <n v="0.68"/>
    <n v="0.55000000000000004"/>
    <n v="0"/>
    <n v="0.04"/>
    <n v="0.2"/>
    <x v="1"/>
    <x v="3"/>
    <x v="3"/>
    <x v="1"/>
    <n v="5.26"/>
  </r>
  <r>
    <x v="1"/>
    <n v="46289"/>
    <n v="22"/>
    <s v="Master's"/>
    <n v="0.25"/>
    <n v="0.8"/>
    <n v="0.14000000000000001"/>
    <s v="Low"/>
    <n v="0.42"/>
    <n v="0.1"/>
    <n v="0.04"/>
    <n v="0.67"/>
    <n v="0.54"/>
    <n v="0.44"/>
    <n v="0.63"/>
    <n v="0.83"/>
    <n v="0.43"/>
    <n v="0.64"/>
    <x v="0"/>
    <x v="0"/>
    <x v="1"/>
    <x v="1"/>
    <n v="4.7399999999999993"/>
  </r>
  <r>
    <x v="14"/>
    <n v="115823"/>
    <n v="29"/>
    <s v="Master's"/>
    <n v="0.84"/>
    <n v="0.93"/>
    <n v="0.86"/>
    <s v="High"/>
    <n v="0.18"/>
    <n v="0.56000000000000005"/>
    <n v="0.98"/>
    <n v="0.52"/>
    <n v="0.93"/>
    <n v="0.41"/>
    <n v="1"/>
    <n v="0.57999999999999996"/>
    <n v="0.04"/>
    <n v="0.59"/>
    <x v="1"/>
    <x v="0"/>
    <x v="12"/>
    <x v="0"/>
    <n v="5.79"/>
  </r>
  <r>
    <x v="2"/>
    <n v="55966"/>
    <n v="27"/>
    <s v="PhD"/>
    <n v="0.03"/>
    <n v="1.32"/>
    <n v="0.77"/>
    <s v="High"/>
    <n v="0.8"/>
    <n v="0.28999999999999998"/>
    <n v="0.19"/>
    <n v="0.97"/>
    <n v="0.36"/>
    <n v="0.6"/>
    <n v="0.61"/>
    <n v="0.56000000000000005"/>
    <n v="0.91"/>
    <n v="0.67"/>
    <x v="0"/>
    <x v="0"/>
    <x v="2"/>
    <x v="0"/>
    <n v="5.96"/>
  </r>
  <r>
    <x v="8"/>
    <n v="98560"/>
    <n v="23"/>
    <s v="Bachelor's"/>
    <n v="0.86"/>
    <n v="0.68"/>
    <n v="0.52"/>
    <s v="Medium"/>
    <n v="0.95"/>
    <n v="0.63"/>
    <n v="0.82"/>
    <n v="0.65"/>
    <n v="0.84"/>
    <n v="0.94"/>
    <n v="0.27"/>
    <n v="0.17"/>
    <n v="0.48"/>
    <n v="0.7"/>
    <x v="0"/>
    <x v="0"/>
    <x v="7"/>
    <x v="2"/>
    <n v="6.45"/>
  </r>
  <r>
    <x v="2"/>
    <n v="109023"/>
    <n v="28"/>
    <s v="Bachelor's"/>
    <n v="0"/>
    <n v="0.84"/>
    <n v="0.94"/>
    <s v="High"/>
    <n v="0.69"/>
    <n v="0.4"/>
    <n v="0.19"/>
    <n v="0.36"/>
    <n v="0.17"/>
    <n v="0.11"/>
    <n v="0.91"/>
    <n v="1"/>
    <n v="0.16"/>
    <n v="0.05"/>
    <x v="1"/>
    <x v="0"/>
    <x v="2"/>
    <x v="0"/>
    <n v="4.04"/>
  </r>
  <r>
    <x v="6"/>
    <n v="112455"/>
    <n v="28"/>
    <s v="PhD"/>
    <n v="0.46"/>
    <n v="0.7"/>
    <n v="0.42"/>
    <s v="Medium"/>
    <n v="0.2"/>
    <n v="0.77"/>
    <n v="0.71"/>
    <n v="0.63"/>
    <n v="0.39"/>
    <n v="0.91"/>
    <n v="0.97"/>
    <n v="0.17"/>
    <n v="0.22"/>
    <n v="0.53"/>
    <x v="1"/>
    <x v="0"/>
    <x v="5"/>
    <x v="0"/>
    <n v="5.5"/>
  </r>
  <r>
    <x v="0"/>
    <n v="42930"/>
    <n v="13"/>
    <s v="Bachelor's"/>
    <n v="0.44"/>
    <n v="1.08"/>
    <n v="0.83"/>
    <s v="High"/>
    <n v="0.33"/>
    <n v="0.54"/>
    <n v="0.96"/>
    <n v="0.21"/>
    <n v="0.65"/>
    <n v="0.04"/>
    <n v="7.0000000000000007E-2"/>
    <n v="0.55000000000000004"/>
    <n v="0.1"/>
    <n v="0.02"/>
    <x v="0"/>
    <x v="1"/>
    <x v="0"/>
    <x v="0"/>
    <n v="3.4699999999999998"/>
  </r>
  <r>
    <x v="11"/>
    <n v="48065"/>
    <n v="14"/>
    <s v="PhD"/>
    <n v="0.56000000000000005"/>
    <n v="1.2"/>
    <n v="0.38"/>
    <s v="Medium"/>
    <n v="0.67"/>
    <n v="0.18"/>
    <n v="0.61"/>
    <n v="0.41"/>
    <n v="0.65"/>
    <n v="1"/>
    <n v="0.94"/>
    <n v="0"/>
    <n v="0.89"/>
    <n v="7.0000000000000007E-2"/>
    <x v="0"/>
    <x v="1"/>
    <x v="10"/>
    <x v="2"/>
    <n v="5.42"/>
  </r>
  <r>
    <x v="6"/>
    <n v="86422"/>
    <n v="12"/>
    <s v="Bachelor's"/>
    <n v="0.28000000000000003"/>
    <n v="0.88"/>
    <n v="0.34"/>
    <s v="Medium"/>
    <n v="0.11"/>
    <n v="0.73"/>
    <n v="0.94"/>
    <n v="0.61"/>
    <n v="0.72"/>
    <n v="0.76"/>
    <n v="0.26"/>
    <n v="0.05"/>
    <n v="0"/>
    <n v="0.35"/>
    <x v="0"/>
    <x v="1"/>
    <x v="5"/>
    <x v="0"/>
    <n v="4.5299999999999985"/>
  </r>
  <r>
    <x v="7"/>
    <n v="69305"/>
    <n v="21"/>
    <s v="PhD"/>
    <n v="0.06"/>
    <n v="0.68"/>
    <n v="0.08"/>
    <s v="Low"/>
    <n v="0.91"/>
    <n v="0.14000000000000001"/>
    <n v="0.54"/>
    <n v="0.59"/>
    <n v="0.54"/>
    <n v="0.1"/>
    <n v="0.32"/>
    <n v="0.05"/>
    <n v="0.4"/>
    <n v="0.19"/>
    <x v="0"/>
    <x v="0"/>
    <x v="6"/>
    <x v="3"/>
    <n v="3.78"/>
  </r>
  <r>
    <x v="9"/>
    <n v="105355"/>
    <n v="9"/>
    <s v="High School"/>
    <n v="0.69"/>
    <n v="1.03"/>
    <n v="0.81"/>
    <s v="High"/>
    <n v="0.39"/>
    <n v="0.84"/>
    <n v="0.22"/>
    <n v="0.73"/>
    <n v="0.76"/>
    <n v="0.42"/>
    <n v="0.3"/>
    <n v="0.47"/>
    <n v="0.09"/>
    <n v="0.05"/>
    <x v="1"/>
    <x v="3"/>
    <x v="8"/>
    <x v="0"/>
    <n v="4.2699999999999987"/>
  </r>
  <r>
    <x v="0"/>
    <n v="31776"/>
    <n v="7"/>
    <s v="Bachelor's"/>
    <n v="0.19"/>
    <n v="1"/>
    <n v="0.91"/>
    <s v="High"/>
    <n v="0.24"/>
    <n v="0.94"/>
    <n v="0.95"/>
    <n v="0.96"/>
    <n v="0.84"/>
    <n v="0.36"/>
    <n v="7.0000000000000007E-2"/>
    <n v="0.56999999999999995"/>
    <n v="0.56000000000000005"/>
    <n v="0.85"/>
    <x v="0"/>
    <x v="3"/>
    <x v="0"/>
    <x v="0"/>
    <n v="6.34"/>
  </r>
  <r>
    <x v="17"/>
    <n v="113187"/>
    <n v="14"/>
    <s v="Bachelor's"/>
    <n v="0.51"/>
    <n v="0.85"/>
    <n v="0.37"/>
    <s v="Medium"/>
    <n v="0"/>
    <n v="0.51"/>
    <n v="0.56000000000000005"/>
    <n v="0.82"/>
    <n v="0.5"/>
    <n v="0.92"/>
    <n v="0.63"/>
    <n v="0.84"/>
    <n v="0.15"/>
    <n v="0.86"/>
    <x v="1"/>
    <x v="1"/>
    <x v="15"/>
    <x v="0"/>
    <n v="5.7900000000000009"/>
  </r>
  <r>
    <x v="0"/>
    <n v="44937"/>
    <n v="26"/>
    <s v="Bachelor's"/>
    <n v="0.17"/>
    <n v="0.69"/>
    <n v="0.93"/>
    <s v="High"/>
    <n v="0.03"/>
    <n v="0.46"/>
    <n v="0.31"/>
    <n v="0.67"/>
    <n v="0.84"/>
    <n v="0.36"/>
    <n v="0.43"/>
    <n v="0.98"/>
    <n v="0.78"/>
    <n v="0.9"/>
    <x v="0"/>
    <x v="0"/>
    <x v="0"/>
    <x v="0"/>
    <n v="5.7600000000000007"/>
  </r>
  <r>
    <x v="14"/>
    <n v="77259"/>
    <n v="23"/>
    <s v="Master's"/>
    <n v="0.23"/>
    <n v="0.91"/>
    <n v="0.88"/>
    <s v="High"/>
    <n v="0.11"/>
    <n v="0.27"/>
    <n v="0.05"/>
    <n v="0.43"/>
    <n v="0.83"/>
    <n v="0.02"/>
    <n v="0.68"/>
    <n v="0.93"/>
    <n v="0.24"/>
    <n v="0.69"/>
    <x v="0"/>
    <x v="0"/>
    <x v="12"/>
    <x v="0"/>
    <n v="4.25"/>
  </r>
  <r>
    <x v="3"/>
    <n v="48225"/>
    <n v="11"/>
    <s v="High School"/>
    <n v="0.96"/>
    <n v="0.73"/>
    <n v="0.34"/>
    <s v="Medium"/>
    <n v="0.15"/>
    <n v="0.7"/>
    <n v="0.73"/>
    <n v="0.67"/>
    <n v="0.34"/>
    <n v="0.17"/>
    <n v="0.57999999999999996"/>
    <n v="0.48"/>
    <n v="0.73"/>
    <n v="0.44"/>
    <x v="0"/>
    <x v="1"/>
    <x v="3"/>
    <x v="1"/>
    <n v="4.99"/>
  </r>
  <r>
    <x v="18"/>
    <n v="101519"/>
    <n v="10"/>
    <s v="High School"/>
    <n v="0.28999999999999998"/>
    <n v="0.71"/>
    <n v="0.12"/>
    <s v="Low"/>
    <n v="0.09"/>
    <n v="0.35"/>
    <n v="0.04"/>
    <n v="0.19"/>
    <n v="0.75"/>
    <n v="0.33"/>
    <n v="0.67"/>
    <n v="0.72"/>
    <n v="0.57999999999999996"/>
    <n v="0.96"/>
    <x v="1"/>
    <x v="3"/>
    <x v="13"/>
    <x v="3"/>
    <n v="4.68"/>
  </r>
  <r>
    <x v="13"/>
    <n v="100994"/>
    <n v="10"/>
    <s v="Master's"/>
    <n v="0.74"/>
    <n v="1.46"/>
    <n v="0.64"/>
    <s v="Medium"/>
    <n v="0.17"/>
    <n v="0.33"/>
    <n v="0.17"/>
    <n v="0.6"/>
    <n v="0.71"/>
    <n v="0.32"/>
    <n v="0.54"/>
    <n v="0.69"/>
    <n v="0.42"/>
    <n v="0.85"/>
    <x v="1"/>
    <x v="3"/>
    <x v="11"/>
    <x v="1"/>
    <n v="4.8"/>
  </r>
  <r>
    <x v="9"/>
    <n v="49450"/>
    <n v="20"/>
    <s v="PhD"/>
    <n v="0.06"/>
    <n v="1.1200000000000001"/>
    <n v="0.76"/>
    <s v="High"/>
    <n v="0.56000000000000005"/>
    <n v="0.96"/>
    <n v="0.88"/>
    <n v="0.4"/>
    <n v="0.28999999999999998"/>
    <n v="0.23"/>
    <n v="0.53"/>
    <n v="0.11"/>
    <n v="0.55000000000000004"/>
    <n v="0"/>
    <x v="0"/>
    <x v="1"/>
    <x v="8"/>
    <x v="0"/>
    <n v="4.51"/>
  </r>
  <r>
    <x v="13"/>
    <n v="148585"/>
    <n v="8"/>
    <s v="Bachelor's"/>
    <n v="0.22"/>
    <n v="1.47"/>
    <n v="0.59"/>
    <s v="Medium"/>
    <n v="0.35"/>
    <n v="0.09"/>
    <n v="0.52"/>
    <n v="0.21"/>
    <n v="0.54"/>
    <n v="0.84"/>
    <n v="0.62"/>
    <n v="0.63"/>
    <n v="0.54"/>
    <n v="0.93"/>
    <x v="1"/>
    <x v="3"/>
    <x v="11"/>
    <x v="1"/>
    <n v="5.27"/>
  </r>
  <r>
    <x v="9"/>
    <n v="106970"/>
    <n v="29"/>
    <s v="PhD"/>
    <n v="0.51"/>
    <n v="0.81"/>
    <n v="0.81"/>
    <s v="High"/>
    <n v="0.19"/>
    <n v="0.64"/>
    <n v="0.5"/>
    <n v="0.1"/>
    <n v="0.2"/>
    <n v="0.48"/>
    <n v="0.89"/>
    <n v="0.56999999999999995"/>
    <n v="0.68"/>
    <n v="0.34"/>
    <x v="1"/>
    <x v="0"/>
    <x v="8"/>
    <x v="0"/>
    <n v="4.59"/>
  </r>
  <r>
    <x v="9"/>
    <n v="31112"/>
    <n v="25"/>
    <s v="High School"/>
    <n v="0.45"/>
    <n v="1.1599999999999999"/>
    <n v="0.71"/>
    <s v="High"/>
    <n v="0.49"/>
    <n v="0.3"/>
    <n v="0.33"/>
    <n v="0.96"/>
    <n v="0.18"/>
    <n v="0.31"/>
    <n v="0.51"/>
    <n v="0.86"/>
    <n v="0.42"/>
    <n v="0.74"/>
    <x v="0"/>
    <x v="0"/>
    <x v="8"/>
    <x v="0"/>
    <n v="5.1000000000000005"/>
  </r>
  <r>
    <x v="1"/>
    <n v="117351"/>
    <n v="15"/>
    <s v="Master's"/>
    <n v="0.31"/>
    <n v="0.89"/>
    <n v="0.14000000000000001"/>
    <s v="Low"/>
    <n v="0.83"/>
    <n v="0.04"/>
    <n v="0.31"/>
    <n v="0.68"/>
    <n v="0.56999999999999995"/>
    <n v="0.44"/>
    <n v="0.54"/>
    <n v="0.2"/>
    <n v="0.43"/>
    <n v="0.5"/>
    <x v="1"/>
    <x v="1"/>
    <x v="1"/>
    <x v="1"/>
    <n v="4.54"/>
  </r>
  <r>
    <x v="5"/>
    <n v="51661"/>
    <n v="1"/>
    <s v="Bachelor's"/>
    <n v="0.26"/>
    <n v="1.37"/>
    <n v="0.21"/>
    <s v="Low"/>
    <n v="0.02"/>
    <n v="0.72"/>
    <n v="0.04"/>
    <n v="1"/>
    <n v="0.87"/>
    <n v="0.3"/>
    <n v="0.26"/>
    <n v="0.38"/>
    <n v="0.36"/>
    <n v="0.37"/>
    <x v="0"/>
    <x v="2"/>
    <x v="3"/>
    <x v="1"/>
    <n v="4.3199999999999994"/>
  </r>
  <r>
    <x v="13"/>
    <n v="67443"/>
    <n v="12"/>
    <s v="PhD"/>
    <n v="0.65"/>
    <n v="1.24"/>
    <n v="0.3"/>
    <s v="Low"/>
    <n v="0.63"/>
    <n v="0.59"/>
    <n v="0.54"/>
    <n v="0.79"/>
    <n v="0.56000000000000005"/>
    <n v="0.86"/>
    <n v="0.23"/>
    <n v="0.81"/>
    <n v="0.18"/>
    <n v="0.81"/>
    <x v="0"/>
    <x v="1"/>
    <x v="11"/>
    <x v="1"/>
    <n v="6"/>
  </r>
  <r>
    <x v="10"/>
    <n v="44234"/>
    <n v="4"/>
    <s v="Bachelor's"/>
    <n v="0.34"/>
    <n v="1.03"/>
    <n v="0.56000000000000005"/>
    <s v="Medium"/>
    <n v="0.08"/>
    <n v="0.49"/>
    <n v="0.36"/>
    <n v="0.87"/>
    <n v="0.88"/>
    <n v="0.7"/>
    <n v="0.66"/>
    <n v="0.73"/>
    <n v="0.37"/>
    <n v="0.4"/>
    <x v="0"/>
    <x v="4"/>
    <x v="9"/>
    <x v="1"/>
    <n v="5.54"/>
  </r>
  <r>
    <x v="3"/>
    <n v="134383"/>
    <n v="0"/>
    <s v="High School"/>
    <n v="0.94"/>
    <n v="1.22"/>
    <n v="0.52"/>
    <s v="Medium"/>
    <n v="0.77"/>
    <n v="0.37"/>
    <n v="0.73"/>
    <n v="0.41"/>
    <n v="0.28000000000000003"/>
    <n v="0.61"/>
    <n v="0.69"/>
    <n v="0.46"/>
    <n v="0.56999999999999995"/>
    <n v="0.69"/>
    <x v="1"/>
    <x v="2"/>
    <x v="3"/>
    <x v="1"/>
    <n v="5.58"/>
  </r>
  <r>
    <x v="0"/>
    <n v="72320"/>
    <n v="6"/>
    <s v="High School"/>
    <n v="0.9"/>
    <n v="0.85"/>
    <n v="0.94"/>
    <s v="High"/>
    <n v="0.64"/>
    <n v="0.79"/>
    <n v="0.7"/>
    <n v="0.21"/>
    <n v="7.0000000000000007E-2"/>
    <n v="0.73"/>
    <n v="0.51"/>
    <n v="0.7"/>
    <n v="0.48"/>
    <n v="0.31"/>
    <x v="0"/>
    <x v="3"/>
    <x v="0"/>
    <x v="0"/>
    <n v="5.14"/>
  </r>
  <r>
    <x v="9"/>
    <n v="91196"/>
    <n v="11"/>
    <s v="Bachelor's"/>
    <n v="0.73"/>
    <n v="0.78"/>
    <n v="0.88"/>
    <s v="High"/>
    <n v="0.38"/>
    <n v="0.77"/>
    <n v="0.14000000000000001"/>
    <n v="0.2"/>
    <n v="0.69"/>
    <n v="0.56000000000000005"/>
    <n v="0.2"/>
    <n v="0.9"/>
    <n v="0.28000000000000003"/>
    <n v="0.42"/>
    <x v="0"/>
    <x v="1"/>
    <x v="8"/>
    <x v="0"/>
    <n v="4.54"/>
  </r>
  <r>
    <x v="0"/>
    <n v="104861"/>
    <n v="0"/>
    <s v="Bachelor's"/>
    <n v="0.39"/>
    <n v="0.99"/>
    <n v="0.77"/>
    <s v="High"/>
    <n v="0.77"/>
    <n v="0.39"/>
    <n v="0.73"/>
    <n v="0.21"/>
    <n v="0.38"/>
    <n v="0.01"/>
    <n v="0.76"/>
    <n v="0.63"/>
    <n v="0.82"/>
    <n v="0.46"/>
    <x v="1"/>
    <x v="2"/>
    <x v="0"/>
    <x v="0"/>
    <n v="5.16"/>
  </r>
  <r>
    <x v="8"/>
    <n v="148169"/>
    <n v="20"/>
    <s v="PhD"/>
    <n v="0.65"/>
    <n v="0.5"/>
    <n v="0.4"/>
    <s v="Medium"/>
    <n v="0.49"/>
    <n v="0.62"/>
    <n v="7.0000000000000007E-2"/>
    <n v="0.71"/>
    <n v="0.54"/>
    <n v="0.53"/>
    <n v="0.28999999999999998"/>
    <n v="0.59"/>
    <n v="0.03"/>
    <n v="0.06"/>
    <x v="1"/>
    <x v="1"/>
    <x v="7"/>
    <x v="2"/>
    <n v="3.9299999999999997"/>
  </r>
  <r>
    <x v="17"/>
    <n v="89630"/>
    <n v="13"/>
    <s v="High School"/>
    <n v="0.32"/>
    <n v="0.85"/>
    <n v="0.38"/>
    <s v="Medium"/>
    <n v="0.45"/>
    <n v="0.05"/>
    <n v="0.3"/>
    <n v="0.53"/>
    <n v="0.47"/>
    <n v="1"/>
    <n v="0.39"/>
    <n v="0.39"/>
    <n v="0.5"/>
    <n v="0.19"/>
    <x v="0"/>
    <x v="1"/>
    <x v="15"/>
    <x v="0"/>
    <n v="4.2700000000000005"/>
  </r>
  <r>
    <x v="6"/>
    <n v="127435"/>
    <n v="3"/>
    <s v="PhD"/>
    <n v="0.56999999999999995"/>
    <n v="0.69"/>
    <n v="0.62"/>
    <s v="Medium"/>
    <n v="0.03"/>
    <n v="0.98"/>
    <n v="0.87"/>
    <n v="0.57999999999999996"/>
    <n v="0.11"/>
    <n v="0.22"/>
    <n v="0.28000000000000003"/>
    <n v="0.24"/>
    <n v="0.5"/>
    <n v="0.94"/>
    <x v="1"/>
    <x v="4"/>
    <x v="5"/>
    <x v="0"/>
    <n v="4.75"/>
  </r>
  <r>
    <x v="6"/>
    <n v="114845"/>
    <n v="4"/>
    <s v="Bachelor's"/>
    <n v="0.66"/>
    <n v="1.19"/>
    <n v="0.65"/>
    <s v="Medium"/>
    <n v="0.03"/>
    <n v="0.4"/>
    <n v="0.78"/>
    <n v="0.81"/>
    <n v="0.93"/>
    <n v="0.7"/>
    <n v="0.25"/>
    <n v="0.51"/>
    <n v="0.03"/>
    <n v="0.65"/>
    <x v="1"/>
    <x v="4"/>
    <x v="5"/>
    <x v="0"/>
    <n v="5.0900000000000007"/>
  </r>
  <r>
    <x v="8"/>
    <n v="49053"/>
    <n v="28"/>
    <s v="Bachelor's"/>
    <n v="0.67"/>
    <n v="1.43"/>
    <n v="0.56999999999999995"/>
    <s v="Medium"/>
    <n v="0.32"/>
    <n v="0.2"/>
    <n v="0.85"/>
    <n v="0.19"/>
    <n v="0.16"/>
    <n v="0.21"/>
    <n v="0.51"/>
    <n v="0.12"/>
    <n v="0.94"/>
    <n v="0.97"/>
    <x v="0"/>
    <x v="0"/>
    <x v="7"/>
    <x v="2"/>
    <n v="4.47"/>
  </r>
  <r>
    <x v="18"/>
    <n v="100683"/>
    <n v="3"/>
    <s v="Master's"/>
    <n v="0.41"/>
    <n v="0.74"/>
    <n v="0.08"/>
    <s v="Low"/>
    <n v="0.86"/>
    <n v="0.56000000000000005"/>
    <n v="0.86"/>
    <n v="0.83"/>
    <n v="0.28000000000000003"/>
    <n v="0.55000000000000004"/>
    <n v="0.08"/>
    <n v="0.92"/>
    <n v="0.4"/>
    <n v="0.39"/>
    <x v="1"/>
    <x v="4"/>
    <x v="13"/>
    <x v="3"/>
    <n v="5.7299999999999995"/>
  </r>
  <r>
    <x v="2"/>
    <n v="120153"/>
    <n v="20"/>
    <s v="Bachelor's"/>
    <n v="0.46"/>
    <n v="0.75"/>
    <n v="0.79"/>
    <s v="High"/>
    <n v="0.8"/>
    <n v="0.83"/>
    <n v="0.3"/>
    <n v="0.47"/>
    <n v="0.87"/>
    <n v="0.05"/>
    <n v="0.89"/>
    <n v="0.22"/>
    <n v="0.68"/>
    <n v="0.57999999999999996"/>
    <x v="1"/>
    <x v="1"/>
    <x v="2"/>
    <x v="0"/>
    <n v="5.6899999999999995"/>
  </r>
  <r>
    <x v="19"/>
    <n v="129926"/>
    <n v="0"/>
    <s v="High School"/>
    <n v="0.86"/>
    <n v="0.6"/>
    <n v="0.44"/>
    <s v="Medium"/>
    <n v="0.54"/>
    <n v="0.81"/>
    <n v="0.22"/>
    <n v="0.8"/>
    <n v="0.4"/>
    <n v="0.19"/>
    <n v="0.76"/>
    <n v="0.09"/>
    <n v="0.51"/>
    <n v="0.06"/>
    <x v="1"/>
    <x v="2"/>
    <x v="16"/>
    <x v="2"/>
    <n v="4.379999999999999"/>
  </r>
  <r>
    <x v="14"/>
    <n v="43140"/>
    <n v="13"/>
    <s v="PhD"/>
    <n v="0.6"/>
    <n v="1.06"/>
    <n v="0.8"/>
    <s v="High"/>
    <n v="0.43"/>
    <n v="0.23"/>
    <n v="0.46"/>
    <n v="0.95"/>
    <n v="0.85"/>
    <n v="0.15"/>
    <n v="0.03"/>
    <n v="0.93"/>
    <n v="0.53"/>
    <n v="0.54"/>
    <x v="0"/>
    <x v="1"/>
    <x v="12"/>
    <x v="0"/>
    <n v="5.1000000000000005"/>
  </r>
  <r>
    <x v="12"/>
    <n v="104362"/>
    <n v="11"/>
    <s v="PhD"/>
    <n v="0.31"/>
    <n v="0.98"/>
    <n v="0.69"/>
    <s v="Medium"/>
    <n v="0.67"/>
    <n v="0.15"/>
    <n v="0.13"/>
    <n v="0.2"/>
    <n v="0.77"/>
    <n v="0.3"/>
    <n v="0.02"/>
    <n v="0.94"/>
    <n v="0.17"/>
    <n v="0.01"/>
    <x v="1"/>
    <x v="1"/>
    <x v="3"/>
    <x v="1"/>
    <n v="3.36"/>
  </r>
  <r>
    <x v="4"/>
    <n v="73030"/>
    <n v="5"/>
    <s v="PhD"/>
    <n v="0.24"/>
    <n v="0.92"/>
    <n v="0.67"/>
    <s v="Medium"/>
    <n v="0.88"/>
    <n v="0.46"/>
    <n v="0.41"/>
    <n v="0.56000000000000005"/>
    <n v="0.24"/>
    <n v="0.05"/>
    <n v="0.94"/>
    <n v="0.19"/>
    <n v="0.2"/>
    <n v="0.47"/>
    <x v="0"/>
    <x v="4"/>
    <x v="4"/>
    <x v="2"/>
    <n v="4.3999999999999995"/>
  </r>
  <r>
    <x v="18"/>
    <n v="54400"/>
    <n v="18"/>
    <s v="PhD"/>
    <n v="0.02"/>
    <n v="0.65"/>
    <n v="0.14000000000000001"/>
    <s v="Low"/>
    <n v="0.68"/>
    <n v="0.23"/>
    <n v="0.42"/>
    <n v="0.56000000000000005"/>
    <n v="0.89"/>
    <n v="0.33"/>
    <n v="0.13"/>
    <n v="0.49"/>
    <n v="0.75"/>
    <n v="0.11"/>
    <x v="0"/>
    <x v="1"/>
    <x v="13"/>
    <x v="3"/>
    <n v="4.5900000000000007"/>
  </r>
  <r>
    <x v="18"/>
    <n v="33760"/>
    <n v="20"/>
    <s v="PhD"/>
    <n v="0.02"/>
    <n v="0.53"/>
    <n v="0.17"/>
    <s v="Low"/>
    <n v="0.3"/>
    <n v="0.85"/>
    <n v="0.6"/>
    <n v="0.45"/>
    <n v="0.41"/>
    <n v="0.5"/>
    <n v="0.04"/>
    <n v="0.89"/>
    <n v="1"/>
    <n v="0.18"/>
    <x v="0"/>
    <x v="1"/>
    <x v="13"/>
    <x v="3"/>
    <n v="5.22"/>
  </r>
  <r>
    <x v="14"/>
    <n v="122930"/>
    <n v="21"/>
    <s v="Bachelor's"/>
    <n v="0.14000000000000001"/>
    <n v="1.1599999999999999"/>
    <n v="0.87"/>
    <s v="High"/>
    <n v="0.85"/>
    <n v="0.75"/>
    <n v="0.45"/>
    <n v="0.61"/>
    <n v="0.69"/>
    <n v="0.51"/>
    <n v="0.48"/>
    <n v="0.65"/>
    <n v="0.56000000000000005"/>
    <n v="0.64"/>
    <x v="1"/>
    <x v="0"/>
    <x v="12"/>
    <x v="0"/>
    <n v="6.19"/>
  </r>
  <r>
    <x v="8"/>
    <n v="33323"/>
    <n v="29"/>
    <s v="Bachelor's"/>
    <n v="0.72"/>
    <n v="1.1399999999999999"/>
    <n v="0.51"/>
    <s v="Medium"/>
    <n v="0.68"/>
    <n v="0.45"/>
    <n v="0.24"/>
    <n v="0"/>
    <n v="0.56000000000000005"/>
    <n v="0.59"/>
    <n v="0.97"/>
    <n v="0.36"/>
    <n v="0.39"/>
    <n v="0.2"/>
    <x v="0"/>
    <x v="0"/>
    <x v="7"/>
    <x v="2"/>
    <n v="4.4400000000000004"/>
  </r>
  <r>
    <x v="11"/>
    <n v="65098"/>
    <n v="10"/>
    <s v="PhD"/>
    <n v="0.22"/>
    <n v="0.68"/>
    <n v="0.31"/>
    <s v="Medium"/>
    <n v="0.21"/>
    <n v="0.52"/>
    <n v="0.54"/>
    <n v="0.25"/>
    <n v="7.0000000000000007E-2"/>
    <n v="0.74"/>
    <n v="0.76"/>
    <n v="1"/>
    <n v="0.9"/>
    <n v="0.93"/>
    <x v="0"/>
    <x v="3"/>
    <x v="10"/>
    <x v="2"/>
    <n v="5.92"/>
  </r>
  <r>
    <x v="17"/>
    <n v="101153"/>
    <n v="11"/>
    <s v="PhD"/>
    <n v="0.62"/>
    <n v="0.63"/>
    <n v="0.55000000000000004"/>
    <s v="Medium"/>
    <n v="0.06"/>
    <n v="0.89"/>
    <n v="0.48"/>
    <n v="0.7"/>
    <n v="0.05"/>
    <n v="0.53"/>
    <n v="0.3"/>
    <n v="0.28000000000000003"/>
    <n v="0.39"/>
    <n v="0"/>
    <x v="1"/>
    <x v="1"/>
    <x v="15"/>
    <x v="0"/>
    <n v="3.68"/>
  </r>
  <r>
    <x v="0"/>
    <n v="101279"/>
    <n v="14"/>
    <s v="Bachelor's"/>
    <n v="0.49"/>
    <n v="1.36"/>
    <n v="0.81"/>
    <s v="High"/>
    <n v="0.36"/>
    <n v="0.99"/>
    <n v="0.56999999999999995"/>
    <n v="0.47"/>
    <n v="0.5"/>
    <n v="0.81"/>
    <n v="0.34"/>
    <n v="0.39"/>
    <n v="0.76"/>
    <n v="7.0000000000000007E-2"/>
    <x v="1"/>
    <x v="1"/>
    <x v="0"/>
    <x v="0"/>
    <n v="5.26"/>
  </r>
  <r>
    <x v="12"/>
    <n v="143115"/>
    <n v="0"/>
    <s v="Bachelor's"/>
    <n v="0.43"/>
    <n v="1.08"/>
    <n v="0.6"/>
    <s v="Medium"/>
    <n v="0.27"/>
    <n v="0.89"/>
    <n v="0.98"/>
    <n v="0.49"/>
    <n v="0.94"/>
    <n v="0"/>
    <n v="0.89"/>
    <n v="0.31"/>
    <n v="0.31"/>
    <n v="0.23"/>
    <x v="1"/>
    <x v="2"/>
    <x v="3"/>
    <x v="1"/>
    <n v="5.31"/>
  </r>
  <r>
    <x v="13"/>
    <n v="149487"/>
    <n v="7"/>
    <s v="Bachelor's"/>
    <n v="0.21"/>
    <n v="1.41"/>
    <n v="0.66"/>
    <s v="Medium"/>
    <n v="0.1"/>
    <n v="0.14000000000000001"/>
    <n v="0.86"/>
    <n v="0.4"/>
    <n v="0.17"/>
    <n v="0.51"/>
    <n v="0.42"/>
    <n v="0.22"/>
    <n v="0.72"/>
    <n v="0.63"/>
    <x v="1"/>
    <x v="3"/>
    <x v="11"/>
    <x v="1"/>
    <n v="4.17"/>
  </r>
  <r>
    <x v="3"/>
    <n v="123304"/>
    <n v="23"/>
    <s v="Master's"/>
    <n v="0.93"/>
    <n v="1.06"/>
    <n v="0.4"/>
    <s v="Medium"/>
    <n v="0.21"/>
    <n v="0.14000000000000001"/>
    <n v="0.42"/>
    <n v="0.14000000000000001"/>
    <n v="0.42"/>
    <n v="0.15"/>
    <n v="0.66"/>
    <n v="0.79"/>
    <n v="0.55000000000000004"/>
    <n v="0.68"/>
    <x v="1"/>
    <x v="0"/>
    <x v="3"/>
    <x v="1"/>
    <n v="4.16"/>
  </r>
  <r>
    <x v="19"/>
    <n v="134134"/>
    <n v="6"/>
    <s v="Master's"/>
    <n v="0.32"/>
    <n v="1.49"/>
    <n v="0.56999999999999995"/>
    <s v="Medium"/>
    <n v="0.73"/>
    <n v="0.21"/>
    <n v="0.08"/>
    <n v="0.28000000000000003"/>
    <n v="0.25"/>
    <n v="0.23"/>
    <n v="0.19"/>
    <n v="0.56999999999999995"/>
    <n v="0.33"/>
    <n v="0.82"/>
    <x v="1"/>
    <x v="3"/>
    <x v="16"/>
    <x v="2"/>
    <n v="3.69"/>
  </r>
  <r>
    <x v="13"/>
    <n v="107199"/>
    <n v="25"/>
    <s v="Bachelor's"/>
    <n v="0.46"/>
    <n v="0.51"/>
    <n v="0.49"/>
    <s v="Medium"/>
    <n v="0.06"/>
    <n v="0.98"/>
    <n v="0.79"/>
    <n v="0.49"/>
    <n v="0.09"/>
    <n v="0.59"/>
    <n v="0.76"/>
    <n v="0.19"/>
    <n v="0.56999999999999995"/>
    <n v="0.81"/>
    <x v="1"/>
    <x v="0"/>
    <x v="11"/>
    <x v="1"/>
    <n v="5.33"/>
  </r>
  <r>
    <x v="7"/>
    <n v="132658"/>
    <n v="11"/>
    <s v="High School"/>
    <n v="0.24"/>
    <n v="0.76"/>
    <n v="0.13"/>
    <s v="Low"/>
    <n v="0.11"/>
    <n v="0.7"/>
    <n v="0.21"/>
    <n v="0.93"/>
    <n v="0.22"/>
    <n v="0.26"/>
    <n v="0.3"/>
    <n v="0.77"/>
    <n v="0.43"/>
    <n v="0.82"/>
    <x v="1"/>
    <x v="1"/>
    <x v="6"/>
    <x v="3"/>
    <n v="4.7500000000000009"/>
  </r>
  <r>
    <x v="12"/>
    <n v="41352"/>
    <n v="4"/>
    <s v="PhD"/>
    <n v="0.93"/>
    <n v="1.26"/>
    <n v="0.32"/>
    <s v="Medium"/>
    <n v="0.84"/>
    <n v="0.94"/>
    <n v="0.99"/>
    <n v="0.13"/>
    <n v="0.61"/>
    <n v="0.2"/>
    <n v="0.26"/>
    <n v="0.75"/>
    <n v="0.98"/>
    <n v="0.59"/>
    <x v="0"/>
    <x v="4"/>
    <x v="3"/>
    <x v="1"/>
    <n v="6.2899999999999991"/>
  </r>
  <r>
    <x v="10"/>
    <n v="43679"/>
    <n v="21"/>
    <s v="High School"/>
    <n v="0.04"/>
    <n v="1.1000000000000001"/>
    <n v="0.46"/>
    <s v="Medium"/>
    <n v="0.89"/>
    <n v="0.3"/>
    <n v="0.43"/>
    <n v="0.53"/>
    <n v="0.27"/>
    <n v="0.91"/>
    <n v="0.46"/>
    <n v="0.42"/>
    <n v="0.85"/>
    <n v="0.31"/>
    <x v="0"/>
    <x v="0"/>
    <x v="9"/>
    <x v="1"/>
    <n v="5.3699999999999992"/>
  </r>
  <r>
    <x v="15"/>
    <n v="122345"/>
    <n v="27"/>
    <s v="PhD"/>
    <n v="0.12"/>
    <n v="0.68"/>
    <n v="0.28999999999999998"/>
    <s v="Low"/>
    <n v="0.84"/>
    <n v="0.39"/>
    <n v="0.64"/>
    <n v="0.94"/>
    <n v="0.21"/>
    <n v="0.06"/>
    <n v="0.54"/>
    <n v="0.14000000000000001"/>
    <n v="0.19"/>
    <n v="0.89"/>
    <x v="1"/>
    <x v="0"/>
    <x v="13"/>
    <x v="3"/>
    <n v="4.84"/>
  </r>
  <r>
    <x v="8"/>
    <n v="108179"/>
    <n v="29"/>
    <s v="High School"/>
    <n v="0.82"/>
    <n v="1.02"/>
    <n v="0.52"/>
    <s v="Medium"/>
    <n v="0.67"/>
    <n v="0.43"/>
    <n v="0.12"/>
    <n v="0.1"/>
    <n v="0.75"/>
    <n v="0.22"/>
    <n v="0.03"/>
    <n v="0.98"/>
    <n v="0.98"/>
    <n v="0.38"/>
    <x v="1"/>
    <x v="0"/>
    <x v="7"/>
    <x v="2"/>
    <n v="4.66"/>
  </r>
  <r>
    <x v="2"/>
    <n v="77878"/>
    <n v="18"/>
    <s v="PhD"/>
    <n v="0.73"/>
    <n v="1.33"/>
    <n v="0.73"/>
    <s v="High"/>
    <n v="0.14000000000000001"/>
    <n v="0.82"/>
    <n v="0.92"/>
    <n v="0.79"/>
    <n v="0.2"/>
    <n v="0.41"/>
    <n v="0.6"/>
    <n v="0.16"/>
    <n v="0.21"/>
    <n v="0.28000000000000003"/>
    <x v="0"/>
    <x v="1"/>
    <x v="2"/>
    <x v="0"/>
    <n v="4.53"/>
  </r>
  <r>
    <x v="2"/>
    <n v="125777"/>
    <n v="29"/>
    <s v="PhD"/>
    <n v="0.51"/>
    <n v="1.31"/>
    <n v="0.89"/>
    <s v="High"/>
    <n v="0.91"/>
    <n v="0.83"/>
    <n v="0.25"/>
    <n v="0.33"/>
    <n v="0.5"/>
    <n v="0.01"/>
    <n v="0.9"/>
    <n v="0.04"/>
    <n v="0.32"/>
    <n v="0.56999999999999995"/>
    <x v="1"/>
    <x v="0"/>
    <x v="2"/>
    <x v="0"/>
    <n v="4.66"/>
  </r>
  <r>
    <x v="12"/>
    <n v="112124"/>
    <n v="0"/>
    <s v="High School"/>
    <n v="0.65"/>
    <n v="1.03"/>
    <n v="0.39"/>
    <s v="Medium"/>
    <n v="0.2"/>
    <n v="0.91"/>
    <n v="0.26"/>
    <n v="0.28000000000000003"/>
    <n v="0.41"/>
    <n v="0.14000000000000001"/>
    <n v="0.51"/>
    <n v="0.67"/>
    <n v="0.79"/>
    <n v="0.71"/>
    <x v="1"/>
    <x v="2"/>
    <x v="3"/>
    <x v="1"/>
    <n v="4.88"/>
  </r>
  <r>
    <x v="6"/>
    <n v="126367"/>
    <n v="11"/>
    <s v="PhD"/>
    <n v="0.46"/>
    <n v="0.54"/>
    <n v="0.31"/>
    <s v="Medium"/>
    <n v="0.44"/>
    <n v="0.25"/>
    <n v="0.68"/>
    <n v="0.72"/>
    <n v="0.9"/>
    <n v="0.76"/>
    <n v="0.05"/>
    <n v="0.37"/>
    <n v="0.27"/>
    <n v="0.39"/>
    <x v="1"/>
    <x v="1"/>
    <x v="5"/>
    <x v="0"/>
    <n v="4.8299999999999992"/>
  </r>
  <r>
    <x v="16"/>
    <n v="77080"/>
    <n v="11"/>
    <s v="Bachelor's"/>
    <n v="0.1"/>
    <n v="1.02"/>
    <n v="0.88"/>
    <s v="High"/>
    <n v="0.7"/>
    <n v="0.45"/>
    <n v="0.52"/>
    <n v="0.52"/>
    <n v="0.69"/>
    <n v="0.05"/>
    <n v="0.71"/>
    <n v="0.57999999999999996"/>
    <n v="0.2"/>
    <n v="0.05"/>
    <x v="0"/>
    <x v="1"/>
    <x v="14"/>
    <x v="0"/>
    <n v="4.47"/>
  </r>
  <r>
    <x v="17"/>
    <n v="61280"/>
    <n v="2"/>
    <s v="High School"/>
    <n v="0.52"/>
    <n v="1.26"/>
    <n v="0.43"/>
    <s v="Medium"/>
    <n v="0.38"/>
    <n v="0.93"/>
    <n v="0.21"/>
    <n v="0.1"/>
    <n v="0.34"/>
    <n v="0.75"/>
    <n v="0.63"/>
    <n v="0.42"/>
    <n v="0.96"/>
    <n v="0.73"/>
    <x v="0"/>
    <x v="2"/>
    <x v="15"/>
    <x v="0"/>
    <n v="5.4499999999999993"/>
  </r>
  <r>
    <x v="19"/>
    <n v="39835"/>
    <n v="27"/>
    <s v="Master's"/>
    <n v="0.74"/>
    <n v="0.52"/>
    <n v="0.56000000000000005"/>
    <s v="Medium"/>
    <n v="0.21"/>
    <n v="0.7"/>
    <n v="0.31"/>
    <n v="0.87"/>
    <n v="0.34"/>
    <n v="0.62"/>
    <n v="0.28999999999999998"/>
    <n v="0.92"/>
    <n v="0.78"/>
    <n v="0.24"/>
    <x v="0"/>
    <x v="0"/>
    <x v="16"/>
    <x v="2"/>
    <n v="5.28"/>
  </r>
  <r>
    <x v="13"/>
    <n v="52369"/>
    <n v="10"/>
    <s v="High School"/>
    <n v="0.36"/>
    <n v="1.1499999999999999"/>
    <n v="0.6"/>
    <s v="Medium"/>
    <n v="0.02"/>
    <n v="0.96"/>
    <n v="0.34"/>
    <n v="0.19"/>
    <n v="0.85"/>
    <n v="0.7"/>
    <n v="0.09"/>
    <n v="0.12"/>
    <n v="0.72"/>
    <n v="7.0000000000000007E-2"/>
    <x v="0"/>
    <x v="3"/>
    <x v="11"/>
    <x v="1"/>
    <n v="4.0599999999999996"/>
  </r>
  <r>
    <x v="8"/>
    <n v="30637"/>
    <n v="8"/>
    <s v="High School"/>
    <n v="0.74"/>
    <n v="0.84"/>
    <n v="0.45"/>
    <s v="Medium"/>
    <n v="0.51"/>
    <n v="0.36"/>
    <n v="0.78"/>
    <n v="0.97"/>
    <n v="0.57999999999999996"/>
    <n v="0.45"/>
    <n v="0.22"/>
    <n v="0.65"/>
    <n v="0.69"/>
    <n v="0.69"/>
    <x v="0"/>
    <x v="3"/>
    <x v="7"/>
    <x v="2"/>
    <n v="5.9"/>
  </r>
  <r>
    <x v="0"/>
    <n v="62209"/>
    <n v="27"/>
    <s v="Master's"/>
    <n v="0.9"/>
    <n v="0.84"/>
    <n v="0.89"/>
    <s v="High"/>
    <n v="0.76"/>
    <n v="0.65"/>
    <n v="0.39"/>
    <n v="0.61"/>
    <n v="0.04"/>
    <n v="0.76"/>
    <n v="0.1"/>
    <n v="0.4"/>
    <n v="0.1"/>
    <n v="0.84"/>
    <x v="0"/>
    <x v="0"/>
    <x v="0"/>
    <x v="0"/>
    <n v="4.6500000000000004"/>
  </r>
  <r>
    <x v="15"/>
    <n v="70478"/>
    <n v="1"/>
    <s v="Master's"/>
    <n v="0.69"/>
    <n v="1.18"/>
    <n v="0.26"/>
    <s v="Low"/>
    <n v="0.13"/>
    <n v="0.66"/>
    <n v="0.57999999999999996"/>
    <n v="0.03"/>
    <n v="0.2"/>
    <n v="0.27"/>
    <n v="7.0000000000000007E-2"/>
    <n v="0.35"/>
    <n v="0.03"/>
    <n v="0.55000000000000004"/>
    <x v="0"/>
    <x v="2"/>
    <x v="13"/>
    <x v="3"/>
    <n v="2.87"/>
  </r>
  <r>
    <x v="18"/>
    <n v="90760"/>
    <n v="9"/>
    <s v="Master's"/>
    <n v="0.28999999999999998"/>
    <n v="1.41"/>
    <n v="0.18"/>
    <s v="Low"/>
    <n v="0.27"/>
    <n v="0.6"/>
    <n v="0.2"/>
    <n v="7.0000000000000007E-2"/>
    <n v="0.02"/>
    <n v="0.95"/>
    <n v="0.72"/>
    <n v="0.8"/>
    <n v="0.98"/>
    <n v="0.93"/>
    <x v="0"/>
    <x v="3"/>
    <x v="13"/>
    <x v="3"/>
    <n v="5.5399999999999991"/>
  </r>
  <r>
    <x v="16"/>
    <n v="52505"/>
    <n v="0"/>
    <s v="Master's"/>
    <n v="0.69"/>
    <n v="0.84"/>
    <n v="0.73"/>
    <s v="High"/>
    <n v="0.56999999999999995"/>
    <n v="0.57999999999999996"/>
    <n v="0.95"/>
    <n v="0.44"/>
    <n v="0.69"/>
    <n v="0.56999999999999995"/>
    <n v="0.18"/>
    <n v="0.59"/>
    <n v="0.54"/>
    <n v="0.49"/>
    <x v="0"/>
    <x v="2"/>
    <x v="14"/>
    <x v="0"/>
    <n v="5.6"/>
  </r>
  <r>
    <x v="4"/>
    <n v="140441"/>
    <n v="22"/>
    <s v="High School"/>
    <n v="0.16"/>
    <n v="0.96"/>
    <n v="0.54"/>
    <s v="Medium"/>
    <n v="0.49"/>
    <n v="0.49"/>
    <n v="0.08"/>
    <n v="0.19"/>
    <n v="0.32"/>
    <n v="0.42"/>
    <n v="0.59"/>
    <n v="0.86"/>
    <n v="0.16"/>
    <n v="0.02"/>
    <x v="1"/>
    <x v="0"/>
    <x v="4"/>
    <x v="2"/>
    <n v="3.62"/>
  </r>
  <r>
    <x v="1"/>
    <n v="108944"/>
    <n v="24"/>
    <s v="PhD"/>
    <n v="0.43"/>
    <n v="1.05"/>
    <n v="0.26"/>
    <s v="Low"/>
    <n v="0.8"/>
    <n v="0.1"/>
    <n v="0.93"/>
    <n v="0.11"/>
    <n v="0.63"/>
    <n v="0.67"/>
    <n v="0.68"/>
    <n v="0.27"/>
    <n v="0.33"/>
    <n v="0.55000000000000004"/>
    <x v="1"/>
    <x v="0"/>
    <x v="1"/>
    <x v="1"/>
    <n v="5.07"/>
  </r>
  <r>
    <x v="0"/>
    <n v="40886"/>
    <n v="21"/>
    <s v="Master's"/>
    <n v="0.85"/>
    <n v="0.99"/>
    <n v="0.91"/>
    <s v="High"/>
    <n v="0.41"/>
    <n v="0.98"/>
    <n v="0.77"/>
    <n v="0.97"/>
    <n v="0.51"/>
    <n v="0.47"/>
    <n v="0.76"/>
    <n v="0.88"/>
    <n v="0.96"/>
    <n v="0.32"/>
    <x v="0"/>
    <x v="0"/>
    <x v="0"/>
    <x v="0"/>
    <n v="7.0299999999999994"/>
  </r>
  <r>
    <x v="9"/>
    <n v="85744"/>
    <n v="21"/>
    <s v="High School"/>
    <n v="0.53"/>
    <n v="0.78"/>
    <n v="0.92"/>
    <s v="High"/>
    <n v="0.61"/>
    <n v="0"/>
    <n v="0.81"/>
    <n v="0.33"/>
    <n v="0.32"/>
    <n v="0.38"/>
    <n v="0.63"/>
    <n v="0.44"/>
    <n v="0.63"/>
    <n v="0.15"/>
    <x v="0"/>
    <x v="0"/>
    <x v="8"/>
    <x v="0"/>
    <n v="4.3"/>
  </r>
  <r>
    <x v="14"/>
    <n v="75778"/>
    <n v="29"/>
    <s v="Master's"/>
    <n v="0.73"/>
    <n v="0.75"/>
    <n v="0.88"/>
    <s v="High"/>
    <n v="0.57999999999999996"/>
    <n v="0.11"/>
    <n v="0.18"/>
    <n v="0.04"/>
    <n v="0.81"/>
    <n v="0.55000000000000004"/>
    <n v="0.32"/>
    <n v="0.13"/>
    <n v="0.48"/>
    <n v="0.53"/>
    <x v="0"/>
    <x v="0"/>
    <x v="12"/>
    <x v="0"/>
    <n v="3.7299999999999995"/>
  </r>
  <r>
    <x v="8"/>
    <n v="88764"/>
    <n v="7"/>
    <s v="High School"/>
    <n v="0.69"/>
    <n v="1.4"/>
    <n v="0.57999999999999996"/>
    <s v="Medium"/>
    <n v="0.74"/>
    <n v="0.28999999999999998"/>
    <n v="0.3"/>
    <n v="0.78"/>
    <n v="0.3"/>
    <n v="0.56000000000000005"/>
    <n v="0.25"/>
    <n v="0.82"/>
    <n v="0.11"/>
    <n v="0.83"/>
    <x v="0"/>
    <x v="3"/>
    <x v="7"/>
    <x v="2"/>
    <n v="4.9800000000000004"/>
  </r>
  <r>
    <x v="4"/>
    <n v="62795"/>
    <n v="20"/>
    <s v="Bachelor's"/>
    <n v="0.19"/>
    <n v="1.04"/>
    <n v="0.41"/>
    <s v="Medium"/>
    <n v="0.32"/>
    <n v="0.35"/>
    <n v="0.06"/>
    <n v="0.99"/>
    <n v="0.03"/>
    <n v="0.66"/>
    <n v="0.37"/>
    <n v="0.65"/>
    <n v="0.36"/>
    <n v="0.67"/>
    <x v="0"/>
    <x v="1"/>
    <x v="4"/>
    <x v="2"/>
    <n v="4.46"/>
  </r>
  <r>
    <x v="19"/>
    <n v="107223"/>
    <n v="6"/>
    <s v="Bachelor's"/>
    <n v="0.69"/>
    <n v="0.61"/>
    <n v="0.56000000000000005"/>
    <s v="Medium"/>
    <n v="0.28000000000000003"/>
    <n v="0.03"/>
    <n v="0.41"/>
    <n v="0.43"/>
    <n v="0.47"/>
    <n v="0.7"/>
    <n v="0.31"/>
    <n v="0.32"/>
    <n v="0.06"/>
    <n v="0.69"/>
    <x v="1"/>
    <x v="3"/>
    <x v="16"/>
    <x v="2"/>
    <n v="3.6999999999999997"/>
  </r>
  <r>
    <x v="0"/>
    <n v="98835"/>
    <n v="2"/>
    <s v="High School"/>
    <n v="0.35"/>
    <n v="1.21"/>
    <n v="0.83"/>
    <s v="High"/>
    <n v="0.47"/>
    <n v="0.51"/>
    <n v="0.64"/>
    <n v="0.66"/>
    <n v="0.28999999999999998"/>
    <n v="0.14000000000000001"/>
    <n v="0.16"/>
    <n v="0.64"/>
    <n v="0.87"/>
    <n v="0.41"/>
    <x v="0"/>
    <x v="2"/>
    <x v="0"/>
    <x v="0"/>
    <n v="4.7900000000000009"/>
  </r>
  <r>
    <x v="5"/>
    <n v="139640"/>
    <n v="22"/>
    <s v="Bachelor's"/>
    <n v="0.76"/>
    <n v="1.33"/>
    <n v="0.27"/>
    <s v="Low"/>
    <n v="0.61"/>
    <n v="0.86"/>
    <n v="0.02"/>
    <n v="0.11"/>
    <n v="0.09"/>
    <n v="0.71"/>
    <n v="7.0000000000000007E-2"/>
    <n v="0.5"/>
    <n v="0.47"/>
    <n v="0.31"/>
    <x v="1"/>
    <x v="0"/>
    <x v="3"/>
    <x v="1"/>
    <n v="3.7500000000000004"/>
  </r>
  <r>
    <x v="2"/>
    <n v="87225"/>
    <n v="4"/>
    <s v="PhD"/>
    <n v="0.17"/>
    <n v="0.85"/>
    <n v="0.89"/>
    <s v="High"/>
    <n v="0.03"/>
    <n v="0.67"/>
    <n v="0.82"/>
    <n v="0.93"/>
    <n v="0.88"/>
    <n v="0.32"/>
    <n v="0.59"/>
    <n v="0.08"/>
    <n v="0.26"/>
    <n v="0.09"/>
    <x v="0"/>
    <x v="4"/>
    <x v="2"/>
    <x v="0"/>
    <n v="4.67"/>
  </r>
  <r>
    <x v="14"/>
    <n v="37466"/>
    <n v="7"/>
    <s v="PhD"/>
    <n v="0.88"/>
    <n v="0.85"/>
    <n v="0.84"/>
    <s v="High"/>
    <n v="0.43"/>
    <n v="0.46"/>
    <n v="0.97"/>
    <n v="0.3"/>
    <n v="0.63"/>
    <n v="0.42"/>
    <n v="0.06"/>
    <n v="0.49"/>
    <n v="0.81"/>
    <n v="0.1"/>
    <x v="0"/>
    <x v="3"/>
    <x v="12"/>
    <x v="0"/>
    <n v="4.67"/>
  </r>
  <r>
    <x v="12"/>
    <n v="80530"/>
    <n v="11"/>
    <s v="PhD"/>
    <n v="0.15"/>
    <n v="1.26"/>
    <n v="0.59"/>
    <s v="Medium"/>
    <n v="0.56999999999999995"/>
    <n v="0.47"/>
    <n v="0.89"/>
    <n v="0.77"/>
    <n v="0.81"/>
    <n v="0.81"/>
    <n v="0.64"/>
    <n v="0.46"/>
    <n v="0.86"/>
    <n v="0.93"/>
    <x v="0"/>
    <x v="1"/>
    <x v="3"/>
    <x v="1"/>
    <n v="7.21"/>
  </r>
  <r>
    <x v="17"/>
    <n v="40040"/>
    <n v="29"/>
    <s v="High School"/>
    <n v="0.05"/>
    <n v="1.46"/>
    <n v="0.41"/>
    <s v="Medium"/>
    <n v="0.87"/>
    <n v="0.39"/>
    <n v="0.12"/>
    <n v="0.08"/>
    <n v="0.16"/>
    <n v="0.25"/>
    <n v="0.49"/>
    <n v="0.7"/>
    <n v="0.99"/>
    <n v="0.44"/>
    <x v="0"/>
    <x v="0"/>
    <x v="15"/>
    <x v="0"/>
    <n v="4.49"/>
  </r>
  <r>
    <x v="19"/>
    <n v="145874"/>
    <n v="13"/>
    <s v="PhD"/>
    <n v="0.52"/>
    <n v="1.04"/>
    <n v="0.51"/>
    <s v="Medium"/>
    <n v="0.01"/>
    <n v="0"/>
    <n v="0.1"/>
    <n v="0.1"/>
    <n v="0.7"/>
    <n v="0.2"/>
    <n v="0.89"/>
    <n v="0.93"/>
    <n v="0.98"/>
    <n v="0.94"/>
    <x v="1"/>
    <x v="1"/>
    <x v="16"/>
    <x v="2"/>
    <n v="4.8499999999999996"/>
  </r>
  <r>
    <x v="13"/>
    <n v="60985"/>
    <n v="26"/>
    <s v="High School"/>
    <n v="0.51"/>
    <n v="0.68"/>
    <n v="0.62"/>
    <s v="Medium"/>
    <n v="0.89"/>
    <n v="0.85"/>
    <n v="0.43"/>
    <n v="0.76"/>
    <n v="0.1"/>
    <n v="0.04"/>
    <n v="0.75"/>
    <n v="0.43"/>
    <n v="1"/>
    <n v="0.1"/>
    <x v="0"/>
    <x v="0"/>
    <x v="11"/>
    <x v="1"/>
    <n v="5.35"/>
  </r>
  <r>
    <x v="16"/>
    <n v="57262"/>
    <n v="25"/>
    <s v="High School"/>
    <n v="0.48"/>
    <n v="1.33"/>
    <n v="0.9"/>
    <s v="High"/>
    <n v="0.92"/>
    <n v="0.3"/>
    <n v="0.95"/>
    <n v="0.15"/>
    <n v="0.08"/>
    <n v="0.43"/>
    <n v="0.83"/>
    <n v="0.47"/>
    <n v="0.83"/>
    <n v="0.73"/>
    <x v="0"/>
    <x v="0"/>
    <x v="14"/>
    <x v="0"/>
    <n v="5.6899999999999995"/>
  </r>
  <r>
    <x v="5"/>
    <n v="102022"/>
    <n v="26"/>
    <s v="High School"/>
    <n v="0.95"/>
    <n v="0.56000000000000005"/>
    <n v="0.27"/>
    <s v="Low"/>
    <n v="0.3"/>
    <n v="0.5"/>
    <n v="0.42"/>
    <n v="0.17"/>
    <n v="0.36"/>
    <n v="0.19"/>
    <n v="0.2"/>
    <n v="0.19"/>
    <n v="0.49"/>
    <n v="0.8"/>
    <x v="1"/>
    <x v="0"/>
    <x v="3"/>
    <x v="1"/>
    <n v="3.62"/>
  </r>
  <r>
    <x v="18"/>
    <n v="31320"/>
    <n v="16"/>
    <s v="Master's"/>
    <n v="0.89"/>
    <n v="1.1399999999999999"/>
    <n v="0.22"/>
    <s v="Low"/>
    <n v="0.67"/>
    <n v="0.45"/>
    <n v="0.69"/>
    <n v="7.0000000000000007E-2"/>
    <n v="0.86"/>
    <n v="0.78"/>
    <n v="0.25"/>
    <n v="0.77"/>
    <n v="0.01"/>
    <n v="0.22"/>
    <x v="0"/>
    <x v="1"/>
    <x v="13"/>
    <x v="3"/>
    <n v="4.7700000000000005"/>
  </r>
  <r>
    <x v="0"/>
    <n v="84681"/>
    <n v="0"/>
    <s v="Master's"/>
    <n v="0.78"/>
    <n v="1.26"/>
    <n v="0.9"/>
    <s v="High"/>
    <n v="0"/>
    <n v="0.5"/>
    <n v="0.7"/>
    <n v="0.16"/>
    <n v="0.65"/>
    <n v="0.08"/>
    <n v="0.18"/>
    <n v="0.48"/>
    <n v="0.65"/>
    <n v="0.15"/>
    <x v="0"/>
    <x v="2"/>
    <x v="0"/>
    <x v="0"/>
    <n v="3.55"/>
  </r>
  <r>
    <x v="1"/>
    <n v="82167"/>
    <n v="21"/>
    <s v="PhD"/>
    <n v="0.2"/>
    <n v="0.74"/>
    <n v="0.11"/>
    <s v="Low"/>
    <n v="0.4"/>
    <n v="0.65"/>
    <n v="0.44"/>
    <n v="0.78"/>
    <n v="0.72"/>
    <n v="0.13"/>
    <n v="0.05"/>
    <n v="0.88"/>
    <n v="0.08"/>
    <n v="0.15"/>
    <x v="0"/>
    <x v="0"/>
    <x v="1"/>
    <x v="1"/>
    <n v="4.28"/>
  </r>
  <r>
    <x v="3"/>
    <n v="64477"/>
    <n v="20"/>
    <s v="Bachelor's"/>
    <n v="0.63"/>
    <n v="1.08"/>
    <n v="0.69"/>
    <s v="Medium"/>
    <n v="0.89"/>
    <n v="0.41"/>
    <n v="0.37"/>
    <n v="0.3"/>
    <n v="0.15"/>
    <n v="0.14000000000000001"/>
    <n v="0.13"/>
    <n v="0.11"/>
    <n v="0.24"/>
    <n v="0.31"/>
    <x v="0"/>
    <x v="1"/>
    <x v="3"/>
    <x v="1"/>
    <n v="3.0500000000000003"/>
  </r>
  <r>
    <x v="10"/>
    <n v="32565"/>
    <n v="13"/>
    <s v="High School"/>
    <n v="0.57999999999999996"/>
    <n v="1.49"/>
    <n v="0.45"/>
    <s v="Medium"/>
    <n v="0.46"/>
    <n v="0.32"/>
    <n v="0.18"/>
    <n v="0.14000000000000001"/>
    <n v="0.95"/>
    <n v="0.99"/>
    <n v="0.04"/>
    <n v="0.15"/>
    <n v="0.42"/>
    <n v="0.19"/>
    <x v="0"/>
    <x v="1"/>
    <x v="9"/>
    <x v="1"/>
    <n v="3.84"/>
  </r>
  <r>
    <x v="0"/>
    <n v="112915"/>
    <n v="15"/>
    <s v="High School"/>
    <n v="0.13"/>
    <n v="0.96"/>
    <n v="0.77"/>
    <s v="High"/>
    <n v="0.35"/>
    <n v="0.09"/>
    <n v="0.43"/>
    <n v="0.98"/>
    <n v="0.33"/>
    <n v="0.88"/>
    <n v="0.84"/>
    <n v="0.95"/>
    <n v="0.79"/>
    <n v="0.66"/>
    <x v="1"/>
    <x v="1"/>
    <x v="0"/>
    <x v="0"/>
    <n v="6.3"/>
  </r>
  <r>
    <x v="0"/>
    <n v="103251"/>
    <n v="9"/>
    <s v="PhD"/>
    <n v="0.08"/>
    <n v="0.96"/>
    <n v="0.95"/>
    <s v="High"/>
    <n v="0.77"/>
    <n v="0.96"/>
    <n v="0.78"/>
    <n v="0.87"/>
    <n v="0.71"/>
    <n v="0.76"/>
    <n v="0.52"/>
    <n v="0.92"/>
    <n v="0.83"/>
    <n v="0.84"/>
    <x v="1"/>
    <x v="3"/>
    <x v="0"/>
    <x v="0"/>
    <n v="7.9599999999999991"/>
  </r>
  <r>
    <x v="13"/>
    <n v="51258"/>
    <n v="26"/>
    <s v="PhD"/>
    <n v="0.3"/>
    <n v="0.54"/>
    <n v="0.67"/>
    <s v="Medium"/>
    <n v="0.59"/>
    <n v="0.3"/>
    <n v="0.15"/>
    <n v="0.83"/>
    <n v="0.84"/>
    <n v="0.81"/>
    <n v="0.65"/>
    <n v="0.37"/>
    <n v="0.3"/>
    <n v="0.01"/>
    <x v="0"/>
    <x v="0"/>
    <x v="11"/>
    <x v="1"/>
    <n v="4.8499999999999996"/>
  </r>
  <r>
    <x v="2"/>
    <n v="115535"/>
    <n v="15"/>
    <s v="Bachelor's"/>
    <n v="0.09"/>
    <n v="1.1299999999999999"/>
    <n v="0.83"/>
    <s v="High"/>
    <n v="0.53"/>
    <n v="0.93"/>
    <n v="0.03"/>
    <n v="0.77"/>
    <n v="0.05"/>
    <n v="0.04"/>
    <n v="0.43"/>
    <n v="0.06"/>
    <n v="0.79"/>
    <n v="0.53"/>
    <x v="1"/>
    <x v="1"/>
    <x v="2"/>
    <x v="0"/>
    <n v="4.16"/>
  </r>
  <r>
    <x v="13"/>
    <n v="101156"/>
    <n v="10"/>
    <s v="Master's"/>
    <n v="0.04"/>
    <n v="1.1100000000000001"/>
    <n v="0.62"/>
    <s v="Medium"/>
    <n v="0.44"/>
    <n v="0.55000000000000004"/>
    <n v="0.8"/>
    <n v="0.61"/>
    <n v="0.22"/>
    <n v="0.61"/>
    <n v="0.63"/>
    <n v="0.73"/>
    <n v="0.62"/>
    <n v="0.97"/>
    <x v="1"/>
    <x v="3"/>
    <x v="11"/>
    <x v="1"/>
    <n v="6.18"/>
  </r>
  <r>
    <x v="9"/>
    <n v="127417"/>
    <n v="6"/>
    <s v="PhD"/>
    <n v="0.95"/>
    <n v="1.04"/>
    <n v="0.87"/>
    <s v="High"/>
    <n v="0.1"/>
    <n v="0.38"/>
    <n v="0.77"/>
    <n v="0.71"/>
    <n v="0.04"/>
    <n v="0.55000000000000004"/>
    <n v="0.09"/>
    <n v="1"/>
    <n v="0.9"/>
    <n v="0.02"/>
    <x v="1"/>
    <x v="3"/>
    <x v="8"/>
    <x v="0"/>
    <n v="4.5599999999999996"/>
  </r>
  <r>
    <x v="13"/>
    <n v="60066"/>
    <n v="13"/>
    <s v="PhD"/>
    <n v="0.92"/>
    <n v="0.85"/>
    <n v="0.59"/>
    <s v="Medium"/>
    <n v="0.44"/>
    <n v="0.66"/>
    <n v="0.34"/>
    <n v="0.32"/>
    <n v="0.42"/>
    <n v="0.15"/>
    <n v="0.83"/>
    <n v="0.35"/>
    <n v="0.4"/>
    <n v="0.89"/>
    <x v="0"/>
    <x v="1"/>
    <x v="11"/>
    <x v="1"/>
    <n v="4.8"/>
  </r>
  <r>
    <x v="15"/>
    <n v="78359"/>
    <n v="23"/>
    <s v="Bachelor's"/>
    <n v="0.54"/>
    <n v="1.46"/>
    <n v="0.27"/>
    <s v="Low"/>
    <n v="0.17"/>
    <n v="0.47"/>
    <n v="0.97"/>
    <n v="0.37"/>
    <n v="0.37"/>
    <n v="0.2"/>
    <n v="0.11"/>
    <n v="0.74"/>
    <n v="0.77"/>
    <n v="0.97"/>
    <x v="0"/>
    <x v="0"/>
    <x v="13"/>
    <x v="3"/>
    <n v="5.14"/>
  </r>
  <r>
    <x v="13"/>
    <n v="78225"/>
    <n v="8"/>
    <s v="Bachelor's"/>
    <n v="0.24"/>
    <n v="0.54"/>
    <n v="0.69"/>
    <s v="Medium"/>
    <n v="0.34"/>
    <n v="0.31"/>
    <n v="0.91"/>
    <n v="0.59"/>
    <n v="0.21"/>
    <n v="0.89"/>
    <n v="0.99"/>
    <n v="0.09"/>
    <n v="0.86"/>
    <n v="0.39"/>
    <x v="0"/>
    <x v="3"/>
    <x v="11"/>
    <x v="1"/>
    <n v="5.58"/>
  </r>
  <r>
    <x v="19"/>
    <n v="135633"/>
    <n v="12"/>
    <s v="Bachelor's"/>
    <n v="0.91"/>
    <n v="1.47"/>
    <n v="0.4"/>
    <s v="Medium"/>
    <n v="0.21"/>
    <n v="0.08"/>
    <n v="0.56000000000000005"/>
    <n v="0.01"/>
    <n v="0.41"/>
    <n v="7.0000000000000007E-2"/>
    <n v="0.41"/>
    <n v="0.04"/>
    <n v="0.84"/>
    <n v="0.21"/>
    <x v="1"/>
    <x v="1"/>
    <x v="16"/>
    <x v="2"/>
    <n v="2.84"/>
  </r>
  <r>
    <x v="3"/>
    <n v="32599"/>
    <n v="20"/>
    <s v="High School"/>
    <n v="0.87"/>
    <n v="1.25"/>
    <n v="0.39"/>
    <s v="Medium"/>
    <n v="7.0000000000000007E-2"/>
    <n v="0.72"/>
    <n v="0.39"/>
    <n v="0.77"/>
    <n v="0.45"/>
    <n v="0.35"/>
    <n v="0.45"/>
    <n v="0.75"/>
    <n v="0.9"/>
    <n v="0.05"/>
    <x v="0"/>
    <x v="1"/>
    <x v="3"/>
    <x v="1"/>
    <n v="4.9000000000000004"/>
  </r>
  <r>
    <x v="3"/>
    <n v="41394"/>
    <n v="24"/>
    <s v="Bachelor's"/>
    <n v="0.69"/>
    <n v="1.41"/>
    <n v="0.68"/>
    <s v="Medium"/>
    <n v="0.03"/>
    <n v="0.99"/>
    <n v="0.32"/>
    <n v="0.84"/>
    <n v="0.18"/>
    <n v="0.06"/>
    <n v="0.38"/>
    <n v="0.86"/>
    <n v="0.22"/>
    <n v="0.15"/>
    <x v="0"/>
    <x v="0"/>
    <x v="3"/>
    <x v="1"/>
    <n v="4.03"/>
  </r>
  <r>
    <x v="9"/>
    <n v="91351"/>
    <n v="4"/>
    <s v="Bachelor's"/>
    <n v="0.94"/>
    <n v="0.51"/>
    <n v="0.88"/>
    <s v="High"/>
    <n v="0.31"/>
    <n v="0.37"/>
    <n v="0.47"/>
    <n v="0.43"/>
    <n v="0.51"/>
    <n v="0.57999999999999996"/>
    <n v="0.47"/>
    <n v="0.7"/>
    <n v="0.72"/>
    <n v="0.44"/>
    <x v="0"/>
    <x v="4"/>
    <x v="8"/>
    <x v="0"/>
    <n v="5"/>
  </r>
  <r>
    <x v="19"/>
    <n v="60480"/>
    <n v="15"/>
    <s v="PhD"/>
    <n v="0.64"/>
    <n v="1.27"/>
    <n v="0.56000000000000005"/>
    <s v="Medium"/>
    <n v="0.59"/>
    <n v="0.23"/>
    <n v="0.65"/>
    <n v="0.33"/>
    <n v="0.92"/>
    <n v="0.65"/>
    <n v="0.28000000000000003"/>
    <n v="0.47"/>
    <n v="0.85"/>
    <n v="0.34"/>
    <x v="0"/>
    <x v="1"/>
    <x v="16"/>
    <x v="2"/>
    <n v="5.31"/>
  </r>
  <r>
    <x v="16"/>
    <n v="113442"/>
    <n v="4"/>
    <s v="Bachelor's"/>
    <n v="0.68"/>
    <n v="1.25"/>
    <n v="0.74"/>
    <s v="High"/>
    <n v="0.56999999999999995"/>
    <n v="0.91"/>
    <n v="0.97"/>
    <n v="0.66"/>
    <n v="0.98"/>
    <n v="0.56999999999999995"/>
    <n v="0.44"/>
    <n v="0.55000000000000004"/>
    <n v="0.12"/>
    <n v="0.4"/>
    <x v="1"/>
    <x v="4"/>
    <x v="14"/>
    <x v="0"/>
    <n v="6.1700000000000008"/>
  </r>
  <r>
    <x v="4"/>
    <n v="32199"/>
    <n v="20"/>
    <s v="PhD"/>
    <n v="0.85"/>
    <n v="1.26"/>
    <n v="0.54"/>
    <s v="Medium"/>
    <n v="0.35"/>
    <n v="0.19"/>
    <n v="0.35"/>
    <n v="0.68"/>
    <n v="0.26"/>
    <n v="0.43"/>
    <n v="0.39"/>
    <n v="0.77"/>
    <n v="0.88"/>
    <n v="0.7"/>
    <x v="0"/>
    <x v="1"/>
    <x v="4"/>
    <x v="2"/>
    <n v="5.0000000000000009"/>
  </r>
  <r>
    <x v="15"/>
    <n v="111646"/>
    <n v="27"/>
    <s v="High School"/>
    <n v="0.43"/>
    <n v="0.64"/>
    <n v="0.09"/>
    <s v="Low"/>
    <n v="0.16"/>
    <n v="0.13"/>
    <n v="0.18"/>
    <n v="0.2"/>
    <n v="0.11"/>
    <n v="0.64"/>
    <n v="0.99"/>
    <n v="0.88"/>
    <n v="0.05"/>
    <n v="0.42"/>
    <x v="1"/>
    <x v="0"/>
    <x v="13"/>
    <x v="3"/>
    <n v="3.76"/>
  </r>
  <r>
    <x v="11"/>
    <n v="146536"/>
    <n v="28"/>
    <s v="High School"/>
    <n v="0.13"/>
    <n v="1.35"/>
    <n v="0.54"/>
    <s v="Medium"/>
    <n v="0.93"/>
    <n v="0.88"/>
    <n v="0.68"/>
    <n v="0.66"/>
    <n v="0.21"/>
    <n v="0.12"/>
    <n v="0.42"/>
    <n v="0.19"/>
    <n v="0.1"/>
    <n v="0.3"/>
    <x v="1"/>
    <x v="0"/>
    <x v="10"/>
    <x v="2"/>
    <n v="4.49"/>
  </r>
  <r>
    <x v="14"/>
    <n v="100072"/>
    <n v="15"/>
    <s v="Master's"/>
    <n v="0.02"/>
    <n v="0.79"/>
    <n v="0.81"/>
    <s v="High"/>
    <n v="0.51"/>
    <n v="0.18"/>
    <n v="0.96"/>
    <n v="0.57999999999999996"/>
    <n v="0.52"/>
    <n v="0.01"/>
    <n v="0.49"/>
    <n v="0.84"/>
    <n v="0.22"/>
    <n v="0.35"/>
    <x v="1"/>
    <x v="1"/>
    <x v="12"/>
    <x v="0"/>
    <n v="4.6599999999999993"/>
  </r>
  <r>
    <x v="10"/>
    <n v="41246"/>
    <n v="26"/>
    <s v="High School"/>
    <n v="0.98"/>
    <n v="0.56999999999999995"/>
    <n v="0.66"/>
    <s v="Medium"/>
    <n v="0.31"/>
    <n v="0.59"/>
    <n v="0.68"/>
    <n v="0.14000000000000001"/>
    <n v="0.44"/>
    <n v="0.33"/>
    <n v="0.06"/>
    <n v="0.83"/>
    <n v="0.05"/>
    <n v="0.65"/>
    <x v="0"/>
    <x v="0"/>
    <x v="9"/>
    <x v="1"/>
    <n v="4.08"/>
  </r>
  <r>
    <x v="0"/>
    <n v="120088"/>
    <n v="5"/>
    <s v="PhD"/>
    <n v="0.78"/>
    <n v="0.69"/>
    <n v="0.87"/>
    <s v="High"/>
    <n v="0.6"/>
    <n v="0.18"/>
    <n v="0.27"/>
    <n v="0.41"/>
    <n v="0.7"/>
    <n v="0.64"/>
    <n v="0.53"/>
    <n v="0.77"/>
    <n v="0.76"/>
    <n v="0.62"/>
    <x v="1"/>
    <x v="4"/>
    <x v="0"/>
    <x v="0"/>
    <n v="5.4799999999999995"/>
  </r>
  <r>
    <x v="18"/>
    <n v="41913"/>
    <n v="21"/>
    <s v="Master's"/>
    <n v="0.33"/>
    <n v="1.38"/>
    <n v="0.2"/>
    <s v="Low"/>
    <n v="0.82"/>
    <n v="0.55000000000000004"/>
    <n v="0.22"/>
    <n v="0.54"/>
    <n v="0.37"/>
    <n v="0.7"/>
    <n v="0.48"/>
    <n v="0.84"/>
    <n v="0.68"/>
    <n v="0.68"/>
    <x v="0"/>
    <x v="0"/>
    <x v="13"/>
    <x v="3"/>
    <n v="5.88"/>
  </r>
  <r>
    <x v="11"/>
    <n v="127771"/>
    <n v="14"/>
    <s v="PhD"/>
    <n v="0.98"/>
    <n v="1.34"/>
    <n v="0.62"/>
    <s v="Medium"/>
    <n v="0.33"/>
    <n v="0.54"/>
    <n v="0.14000000000000001"/>
    <n v="0.54"/>
    <n v="0.15"/>
    <n v="0.55000000000000004"/>
    <n v="0.65"/>
    <n v="0.39"/>
    <n v="0.5"/>
    <n v="0.88"/>
    <x v="1"/>
    <x v="1"/>
    <x v="10"/>
    <x v="2"/>
    <n v="4.67"/>
  </r>
  <r>
    <x v="7"/>
    <n v="82035"/>
    <n v="28"/>
    <s v="PhD"/>
    <n v="0.79"/>
    <n v="0.67"/>
    <n v="0.06"/>
    <s v="Low"/>
    <n v="0.19"/>
    <n v="0.77"/>
    <n v="0.41"/>
    <n v="0.87"/>
    <n v="0.52"/>
    <n v="0.02"/>
    <n v="0.72"/>
    <n v="0.11"/>
    <n v="0.79"/>
    <n v="0.17"/>
    <x v="0"/>
    <x v="0"/>
    <x v="6"/>
    <x v="3"/>
    <n v="4.57"/>
  </r>
  <r>
    <x v="18"/>
    <n v="106970"/>
    <n v="21"/>
    <s v="Master's"/>
    <n v="0.76"/>
    <n v="1.45"/>
    <n v="0.14000000000000001"/>
    <s v="Low"/>
    <n v="0.83"/>
    <n v="0.19"/>
    <n v="0.81"/>
    <n v="0.66"/>
    <n v="0.19"/>
    <n v="0.3"/>
    <n v="0.13"/>
    <n v="0.38"/>
    <n v="0.2"/>
    <n v="0.64"/>
    <x v="1"/>
    <x v="0"/>
    <x v="13"/>
    <x v="3"/>
    <n v="4.33"/>
  </r>
  <r>
    <x v="4"/>
    <n v="75643"/>
    <n v="9"/>
    <s v="PhD"/>
    <n v="0.57999999999999996"/>
    <n v="0.87"/>
    <n v="0.44"/>
    <s v="Medium"/>
    <n v="0.67"/>
    <n v="0.39"/>
    <n v="0.26"/>
    <n v="0.4"/>
    <n v="0.81"/>
    <n v="0.97"/>
    <n v="0.64"/>
    <n v="0.78"/>
    <n v="0.53"/>
    <n v="0.62"/>
    <x v="0"/>
    <x v="3"/>
    <x v="4"/>
    <x v="2"/>
    <n v="6.07"/>
  </r>
  <r>
    <x v="15"/>
    <n v="111751"/>
    <n v="13"/>
    <s v="PhD"/>
    <n v="0.44"/>
    <n v="0.56999999999999995"/>
    <n v="0.28999999999999998"/>
    <s v="Low"/>
    <n v="0.79"/>
    <n v="0.4"/>
    <n v="0.98"/>
    <n v="0.35"/>
    <n v="0.37"/>
    <n v="0.61"/>
    <n v="0.27"/>
    <n v="0.7"/>
    <n v="0.15"/>
    <n v="0.11"/>
    <x v="1"/>
    <x v="1"/>
    <x v="13"/>
    <x v="3"/>
    <n v="4.7300000000000004"/>
  </r>
  <r>
    <x v="3"/>
    <n v="145650"/>
    <n v="29"/>
    <s v="Bachelor's"/>
    <n v="0.56000000000000005"/>
    <n v="0.61"/>
    <n v="0.69"/>
    <s v="Medium"/>
    <n v="0.56999999999999995"/>
    <n v="0.15"/>
    <n v="0.31"/>
    <n v="0.8"/>
    <n v="0.52"/>
    <n v="0.19"/>
    <n v="0.1"/>
    <n v="0.43"/>
    <n v="0.34"/>
    <n v="0.66"/>
    <x v="1"/>
    <x v="0"/>
    <x v="3"/>
    <x v="1"/>
    <n v="4.07"/>
  </r>
  <r>
    <x v="2"/>
    <n v="94649"/>
    <n v="9"/>
    <s v="Bachelor's"/>
    <n v="0.25"/>
    <n v="1.36"/>
    <n v="0.93"/>
    <s v="High"/>
    <n v="0.9"/>
    <n v="0.95"/>
    <n v="0.84"/>
    <n v="0.59"/>
    <n v="0.41"/>
    <n v="0.49"/>
    <n v="0.87"/>
    <n v="0.3"/>
    <n v="0.16"/>
    <n v="0.14000000000000001"/>
    <x v="0"/>
    <x v="3"/>
    <x v="2"/>
    <x v="0"/>
    <n v="5.6499999999999995"/>
  </r>
  <r>
    <x v="1"/>
    <n v="95615"/>
    <n v="25"/>
    <s v="Bachelor's"/>
    <n v="0.72"/>
    <n v="0.53"/>
    <n v="0.19"/>
    <s v="Low"/>
    <n v="0.88"/>
    <n v="0.02"/>
    <n v="0.41"/>
    <n v="0.93"/>
    <n v="0.35"/>
    <n v="0.46"/>
    <n v="0.98"/>
    <n v="0.2"/>
    <n v="7.0000000000000007E-2"/>
    <n v="0.86"/>
    <x v="0"/>
    <x v="0"/>
    <x v="1"/>
    <x v="1"/>
    <n v="5.160000000000001"/>
  </r>
  <r>
    <x v="16"/>
    <n v="144317"/>
    <n v="8"/>
    <s v="PhD"/>
    <n v="0.47"/>
    <n v="1.01"/>
    <n v="0.91"/>
    <s v="High"/>
    <n v="0.74"/>
    <n v="0.27"/>
    <n v="0.02"/>
    <n v="0.48"/>
    <n v="0.86"/>
    <n v="0.9"/>
    <n v="0.96"/>
    <n v="0.88"/>
    <n v="0.57999999999999996"/>
    <n v="0.44"/>
    <x v="1"/>
    <x v="3"/>
    <x v="14"/>
    <x v="0"/>
    <n v="6.1300000000000008"/>
  </r>
  <r>
    <x v="19"/>
    <n v="66640"/>
    <n v="11"/>
    <s v="Bachelor's"/>
    <n v="0.74"/>
    <n v="1.04"/>
    <n v="0.33"/>
    <s v="Medium"/>
    <n v="0.93"/>
    <n v="0.46"/>
    <n v="0.36"/>
    <n v="0.63"/>
    <n v="0.67"/>
    <n v="0.21"/>
    <n v="0.84"/>
    <n v="0.28999999999999998"/>
    <n v="0.19"/>
    <n v="0.41"/>
    <x v="0"/>
    <x v="1"/>
    <x v="16"/>
    <x v="2"/>
    <n v="4.99"/>
  </r>
  <r>
    <x v="0"/>
    <n v="47528"/>
    <n v="4"/>
    <s v="Master's"/>
    <n v="0.81"/>
    <n v="1.44"/>
    <n v="0.74"/>
    <s v="High"/>
    <n v="7.0000000000000007E-2"/>
    <n v="0.56000000000000005"/>
    <n v="0.28999999999999998"/>
    <n v="0.83"/>
    <n v="0.67"/>
    <n v="0.97"/>
    <n v="0.25"/>
    <n v="0.49"/>
    <n v="0.5"/>
    <n v="0.24"/>
    <x v="0"/>
    <x v="4"/>
    <x v="0"/>
    <x v="0"/>
    <n v="4.87"/>
  </r>
  <r>
    <x v="15"/>
    <n v="53655"/>
    <n v="12"/>
    <s v="PhD"/>
    <n v="0.44"/>
    <n v="0.95"/>
    <n v="0.14000000000000001"/>
    <s v="Low"/>
    <n v="0.02"/>
    <n v="0.52"/>
    <n v="0.34"/>
    <n v="0"/>
    <n v="0.31"/>
    <n v="0.28000000000000003"/>
    <n v="0.39"/>
    <n v="0.13"/>
    <n v="0.51"/>
    <n v="0.69"/>
    <x v="0"/>
    <x v="1"/>
    <x v="13"/>
    <x v="3"/>
    <n v="3.19"/>
  </r>
  <r>
    <x v="12"/>
    <n v="102264"/>
    <n v="4"/>
    <s v="PhD"/>
    <n v="0.93"/>
    <n v="0.95"/>
    <n v="0.56999999999999995"/>
    <s v="Medium"/>
    <n v="0.27"/>
    <n v="0.41"/>
    <n v="0.71"/>
    <n v="0.51"/>
    <n v="0.93"/>
    <n v="0.74"/>
    <n v="0.56000000000000005"/>
    <n v="0.89"/>
    <n v="0.67"/>
    <n v="0.65"/>
    <x v="1"/>
    <x v="4"/>
    <x v="3"/>
    <x v="1"/>
    <n v="6.3400000000000007"/>
  </r>
  <r>
    <x v="1"/>
    <n v="42550"/>
    <n v="15"/>
    <s v="High School"/>
    <n v="0.39"/>
    <n v="1.18"/>
    <n v="0.27"/>
    <s v="Low"/>
    <n v="0.32"/>
    <n v="0.22"/>
    <n v="0.59"/>
    <n v="7.0000000000000007E-2"/>
    <n v="0.71"/>
    <n v="0.7"/>
    <n v="0.35"/>
    <n v="0.89"/>
    <n v="0.5"/>
    <n v="0.65"/>
    <x v="0"/>
    <x v="1"/>
    <x v="1"/>
    <x v="1"/>
    <n v="5"/>
  </r>
  <r>
    <x v="10"/>
    <n v="91284"/>
    <n v="13"/>
    <s v="High School"/>
    <n v="0.42"/>
    <n v="1.36"/>
    <n v="0.39"/>
    <s v="Medium"/>
    <n v="0.39"/>
    <n v="0.32"/>
    <n v="0.15"/>
    <n v="0.28999999999999998"/>
    <n v="0.23"/>
    <n v="0.92"/>
    <n v="0.74"/>
    <n v="0.32"/>
    <n v="0.76"/>
    <n v="0.02"/>
    <x v="0"/>
    <x v="1"/>
    <x v="9"/>
    <x v="1"/>
    <n v="4.1399999999999997"/>
  </r>
  <r>
    <x v="12"/>
    <n v="51200"/>
    <n v="20"/>
    <s v="High School"/>
    <n v="0.25"/>
    <n v="0.61"/>
    <n v="0.65"/>
    <s v="Medium"/>
    <n v="0.2"/>
    <n v="0.82"/>
    <n v="0.41"/>
    <n v="0.01"/>
    <n v="0.73"/>
    <n v="0.6"/>
    <n v="0.34"/>
    <n v="0.28000000000000003"/>
    <n v="7.0000000000000007E-2"/>
    <n v="0.94"/>
    <x v="0"/>
    <x v="1"/>
    <x v="3"/>
    <x v="1"/>
    <n v="4.3999999999999995"/>
  </r>
  <r>
    <x v="18"/>
    <n v="147529"/>
    <n v="14"/>
    <s v="Bachelor's"/>
    <n v="0.09"/>
    <n v="1.37"/>
    <n v="0.12"/>
    <s v="Low"/>
    <n v="0.2"/>
    <n v="0.28000000000000003"/>
    <n v="0.56000000000000005"/>
    <n v="7.0000000000000007E-2"/>
    <n v="0.48"/>
    <n v="0.9"/>
    <n v="0.19"/>
    <n v="0.33"/>
    <n v="0.4"/>
    <n v="0.59"/>
    <x v="1"/>
    <x v="1"/>
    <x v="13"/>
    <x v="3"/>
    <n v="4"/>
  </r>
  <r>
    <x v="15"/>
    <n v="46151"/>
    <n v="5"/>
    <s v="Bachelor's"/>
    <n v="0.39"/>
    <n v="0.56999999999999995"/>
    <n v="0.14000000000000001"/>
    <s v="Low"/>
    <n v="0.19"/>
    <n v="0.65"/>
    <n v="0.03"/>
    <n v="0.28999999999999998"/>
    <n v="0.55000000000000004"/>
    <n v="0.28000000000000003"/>
    <n v="0.55000000000000004"/>
    <n v="0.11"/>
    <n v="0.94"/>
    <n v="0.28999999999999998"/>
    <x v="0"/>
    <x v="4"/>
    <x v="13"/>
    <x v="3"/>
    <n v="3.88"/>
  </r>
  <r>
    <x v="17"/>
    <n v="146849"/>
    <n v="28"/>
    <s v="Bachelor's"/>
    <n v="0.33"/>
    <n v="1.28"/>
    <n v="0.4"/>
    <s v="Medium"/>
    <n v="0.67"/>
    <n v="0.32"/>
    <n v="0.51"/>
    <n v="0.67"/>
    <n v="0.59"/>
    <n v="0.57999999999999996"/>
    <n v="7.0000000000000007E-2"/>
    <n v="0.25"/>
    <n v="0.56999999999999995"/>
    <n v="0.02"/>
    <x v="1"/>
    <x v="0"/>
    <x v="15"/>
    <x v="0"/>
    <n v="4.2499999999999991"/>
  </r>
  <r>
    <x v="8"/>
    <n v="44537"/>
    <n v="21"/>
    <s v="Master's"/>
    <n v="0.23"/>
    <n v="0.75"/>
    <n v="0.51"/>
    <s v="Medium"/>
    <n v="0.57999999999999996"/>
    <n v="0.91"/>
    <n v="0.39"/>
    <n v="0.93"/>
    <n v="0.65"/>
    <n v="0.91"/>
    <n v="0.83"/>
    <n v="0.69"/>
    <n v="0.36"/>
    <n v="0.24"/>
    <x v="0"/>
    <x v="0"/>
    <x v="7"/>
    <x v="2"/>
    <n v="6.4900000000000011"/>
  </r>
  <r>
    <x v="14"/>
    <n v="72294"/>
    <n v="14"/>
    <s v="Bachelor's"/>
    <n v="0.95"/>
    <n v="1.46"/>
    <n v="0.88"/>
    <s v="High"/>
    <n v="0.88"/>
    <n v="0.92"/>
    <n v="0.51"/>
    <n v="0.63"/>
    <n v="0.42"/>
    <n v="0.42"/>
    <n v="0.04"/>
    <n v="0.43"/>
    <n v="0.67"/>
    <n v="0.42"/>
    <x v="0"/>
    <x v="1"/>
    <x v="12"/>
    <x v="0"/>
    <n v="5.34"/>
  </r>
  <r>
    <x v="14"/>
    <n v="45749"/>
    <n v="23"/>
    <s v="High School"/>
    <n v="0.33"/>
    <n v="0.63"/>
    <n v="0.9"/>
    <s v="High"/>
    <n v="0.67"/>
    <n v="0.24"/>
    <n v="0.54"/>
    <n v="0.4"/>
    <n v="0.94"/>
    <n v="0.61"/>
    <n v="0.16"/>
    <n v="0.5"/>
    <n v="0.86"/>
    <n v="0.67"/>
    <x v="0"/>
    <x v="0"/>
    <x v="12"/>
    <x v="0"/>
    <n v="5.5900000000000007"/>
  </r>
  <r>
    <x v="10"/>
    <n v="91561"/>
    <n v="20"/>
    <s v="High School"/>
    <n v="0.25"/>
    <n v="1.39"/>
    <n v="0.6"/>
    <s v="Medium"/>
    <n v="0.73"/>
    <n v="0.35"/>
    <n v="0.89"/>
    <n v="0.64"/>
    <n v="0.85"/>
    <n v="0.36"/>
    <n v="0.15"/>
    <n v="0.33"/>
    <n v="0.46"/>
    <n v="0.53"/>
    <x v="0"/>
    <x v="1"/>
    <x v="9"/>
    <x v="1"/>
    <n v="5.29"/>
  </r>
  <r>
    <x v="4"/>
    <n v="55757"/>
    <n v="10"/>
    <s v="Bachelor's"/>
    <n v="0.55000000000000004"/>
    <n v="1.34"/>
    <n v="0.37"/>
    <s v="Medium"/>
    <n v="0.32"/>
    <n v="0.89"/>
    <n v="0.56000000000000005"/>
    <n v="0.57999999999999996"/>
    <n v="0.48"/>
    <n v="0.55000000000000004"/>
    <n v="0.2"/>
    <n v="0.55000000000000004"/>
    <n v="1"/>
    <n v="0.56999999999999995"/>
    <x v="0"/>
    <x v="3"/>
    <x v="4"/>
    <x v="2"/>
    <n v="5.7"/>
  </r>
  <r>
    <x v="4"/>
    <n v="32251"/>
    <n v="9"/>
    <s v="Bachelor's"/>
    <n v="0.68"/>
    <n v="0.75"/>
    <n v="0.5"/>
    <s v="Medium"/>
    <n v="0.75"/>
    <n v="0.56000000000000005"/>
    <n v="0.08"/>
    <n v="0.19"/>
    <n v="0.22"/>
    <n v="0.26"/>
    <n v="0.56999999999999995"/>
    <n v="0.5"/>
    <n v="0.2"/>
    <n v="7.0000000000000007E-2"/>
    <x v="0"/>
    <x v="3"/>
    <x v="4"/>
    <x v="2"/>
    <n v="3.4"/>
  </r>
  <r>
    <x v="7"/>
    <n v="94274"/>
    <n v="3"/>
    <s v="High School"/>
    <n v="0.98"/>
    <n v="0.97"/>
    <n v="0.27"/>
    <s v="Low"/>
    <n v="0.85"/>
    <n v="0.51"/>
    <n v="0.71"/>
    <n v="0.19"/>
    <n v="0.69"/>
    <n v="0.27"/>
    <n v="0.83"/>
    <n v="0.08"/>
    <n v="0.77"/>
    <n v="0.1"/>
    <x v="0"/>
    <x v="4"/>
    <x v="6"/>
    <x v="3"/>
    <n v="5"/>
  </r>
  <r>
    <x v="4"/>
    <n v="136023"/>
    <n v="0"/>
    <s v="Bachelor's"/>
    <n v="0.3"/>
    <n v="1.1499999999999999"/>
    <n v="0.5"/>
    <s v="Medium"/>
    <n v="0.37"/>
    <n v="0.65"/>
    <n v="0.95"/>
    <n v="0.04"/>
    <n v="0.92"/>
    <n v="0.61"/>
    <n v="0.81"/>
    <n v="0.38"/>
    <n v="0.47"/>
    <n v="0.87"/>
    <x v="1"/>
    <x v="2"/>
    <x v="4"/>
    <x v="2"/>
    <n v="6.0699999999999994"/>
  </r>
  <r>
    <x v="13"/>
    <n v="126746"/>
    <n v="18"/>
    <s v="High School"/>
    <n v="0.53"/>
    <n v="0.52"/>
    <n v="0.36"/>
    <s v="Medium"/>
    <n v="0.64"/>
    <n v="0.72"/>
    <n v="0.57999999999999996"/>
    <n v="0.14000000000000001"/>
    <n v="0.45"/>
    <n v="0.36"/>
    <n v="0.5"/>
    <n v="0.87"/>
    <n v="0.78"/>
    <n v="0.08"/>
    <x v="1"/>
    <x v="1"/>
    <x v="11"/>
    <x v="1"/>
    <n v="5.12"/>
  </r>
  <r>
    <x v="13"/>
    <n v="115421"/>
    <n v="2"/>
    <s v="High School"/>
    <n v="0.47"/>
    <n v="1.24"/>
    <n v="0.36"/>
    <s v="Medium"/>
    <n v="0.67"/>
    <n v="0.24"/>
    <n v="0.44"/>
    <n v="0.02"/>
    <n v="0.15"/>
    <n v="0.09"/>
    <n v="0.24"/>
    <n v="0.1"/>
    <n v="0.69"/>
    <n v="0.03"/>
    <x v="1"/>
    <x v="2"/>
    <x v="11"/>
    <x v="1"/>
    <n v="2.67"/>
  </r>
  <r>
    <x v="14"/>
    <n v="45817"/>
    <n v="8"/>
    <s v="High School"/>
    <n v="0.14000000000000001"/>
    <n v="1.45"/>
    <n v="0.93"/>
    <s v="High"/>
    <n v="0.23"/>
    <n v="0.61"/>
    <n v="0.03"/>
    <n v="0.93"/>
    <n v="0.52"/>
    <n v="0.04"/>
    <n v="0.34"/>
    <n v="0.08"/>
    <n v="0.39"/>
    <n v="0.67"/>
    <x v="0"/>
    <x v="3"/>
    <x v="12"/>
    <x v="0"/>
    <n v="3.8400000000000003"/>
  </r>
  <r>
    <x v="15"/>
    <n v="76205"/>
    <n v="7"/>
    <s v="High School"/>
    <n v="0.38"/>
    <n v="0.62"/>
    <n v="0.11"/>
    <s v="Low"/>
    <n v="0.1"/>
    <n v="0.81"/>
    <n v="0.14000000000000001"/>
    <n v="0.6"/>
    <n v="0.34"/>
    <n v="0.23"/>
    <n v="0.64"/>
    <n v="0.46"/>
    <n v="0.4"/>
    <n v="0.59"/>
    <x v="0"/>
    <x v="3"/>
    <x v="13"/>
    <x v="3"/>
    <n v="4.3100000000000005"/>
  </r>
  <r>
    <x v="11"/>
    <n v="142398"/>
    <n v="26"/>
    <s v="Master's"/>
    <n v="0.3"/>
    <n v="1.06"/>
    <n v="0.56999999999999995"/>
    <s v="Medium"/>
    <n v="0.03"/>
    <n v="0.47"/>
    <n v="0.06"/>
    <n v="0.19"/>
    <n v="0.56000000000000005"/>
    <n v="0.87"/>
    <n v="0.88"/>
    <n v="7.0000000000000007E-2"/>
    <n v="0.42"/>
    <n v="0.57999999999999996"/>
    <x v="1"/>
    <x v="0"/>
    <x v="10"/>
    <x v="2"/>
    <n v="4.13"/>
  </r>
  <r>
    <x v="3"/>
    <n v="54453"/>
    <n v="10"/>
    <s v="High School"/>
    <n v="0.77"/>
    <n v="1.24"/>
    <n v="0.66"/>
    <s v="Medium"/>
    <n v="0.01"/>
    <n v="0.22"/>
    <n v="0.83"/>
    <n v="0.67"/>
    <n v="0.89"/>
    <n v="0.06"/>
    <n v="0.6"/>
    <n v="0.56999999999999995"/>
    <n v="0.04"/>
    <n v="0.51"/>
    <x v="0"/>
    <x v="3"/>
    <x v="3"/>
    <x v="1"/>
    <n v="4.4000000000000004"/>
  </r>
  <r>
    <x v="10"/>
    <n v="129821"/>
    <n v="29"/>
    <s v="Master's"/>
    <n v="0.19"/>
    <n v="0.77"/>
    <n v="0.56000000000000005"/>
    <s v="Medium"/>
    <n v="0.47"/>
    <n v="0.86"/>
    <n v="0.34"/>
    <n v="0.27"/>
    <n v="0.98"/>
    <n v="0.91"/>
    <n v="0.03"/>
    <n v="0.77"/>
    <n v="0.11"/>
    <n v="0.03"/>
    <x v="1"/>
    <x v="0"/>
    <x v="9"/>
    <x v="1"/>
    <n v="4.7700000000000005"/>
  </r>
  <r>
    <x v="1"/>
    <n v="89615"/>
    <n v="10"/>
    <s v="Bachelor's"/>
    <n v="0.27"/>
    <n v="1.32"/>
    <n v="0.23"/>
    <s v="Low"/>
    <n v="0.98"/>
    <n v="0.71"/>
    <n v="0.42"/>
    <n v="0.7"/>
    <n v="1"/>
    <n v="0.71"/>
    <n v="0.76"/>
    <n v="0.94"/>
    <n v="0.11"/>
    <n v="0.7"/>
    <x v="0"/>
    <x v="3"/>
    <x v="1"/>
    <x v="1"/>
    <n v="7.0299999999999994"/>
  </r>
  <r>
    <x v="2"/>
    <n v="57470"/>
    <n v="9"/>
    <s v="PhD"/>
    <n v="0.95"/>
    <n v="0.71"/>
    <n v="0.83"/>
    <s v="High"/>
    <n v="0.68"/>
    <n v="0.25"/>
    <n v="0.6"/>
    <n v="0.26"/>
    <n v="0.33"/>
    <n v="0.44"/>
    <n v="0.53"/>
    <n v="0.45"/>
    <n v="0.49"/>
    <n v="0.3"/>
    <x v="0"/>
    <x v="3"/>
    <x v="2"/>
    <x v="0"/>
    <n v="4.33"/>
  </r>
  <r>
    <x v="17"/>
    <n v="102082"/>
    <n v="12"/>
    <s v="High School"/>
    <n v="0.38"/>
    <n v="1.37"/>
    <n v="0.45"/>
    <s v="Medium"/>
    <n v="0.35"/>
    <n v="1"/>
    <n v="0.48"/>
    <n v="0.81"/>
    <n v="0.8"/>
    <n v="0.93"/>
    <n v="0.08"/>
    <n v="0.27"/>
    <n v="0.77"/>
    <n v="0.56000000000000005"/>
    <x v="1"/>
    <x v="1"/>
    <x v="15"/>
    <x v="0"/>
    <n v="6.0500000000000007"/>
  </r>
  <r>
    <x v="4"/>
    <n v="90639"/>
    <n v="23"/>
    <s v="Bachelor's"/>
    <n v="0.17"/>
    <n v="0.78"/>
    <n v="0.51"/>
    <s v="Medium"/>
    <n v="0.28000000000000003"/>
    <n v="0.21"/>
    <n v="0.09"/>
    <n v="0.16"/>
    <n v="0.77"/>
    <n v="0.72"/>
    <n v="0.05"/>
    <n v="0.2"/>
    <n v="0.56000000000000005"/>
    <n v="0.32"/>
    <x v="0"/>
    <x v="0"/>
    <x v="4"/>
    <x v="2"/>
    <n v="3.36"/>
  </r>
  <r>
    <x v="9"/>
    <n v="61854"/>
    <n v="28"/>
    <s v="High School"/>
    <n v="0.78"/>
    <n v="1.39"/>
    <n v="0.84"/>
    <s v="High"/>
    <n v="0.35"/>
    <n v="0.61"/>
    <n v="0.09"/>
    <n v="0.01"/>
    <n v="0.02"/>
    <n v="0.41"/>
    <n v="0.23"/>
    <n v="0.16"/>
    <n v="0.62"/>
    <n v="1"/>
    <x v="0"/>
    <x v="0"/>
    <x v="8"/>
    <x v="0"/>
    <n v="3.5"/>
  </r>
  <r>
    <x v="19"/>
    <n v="110882"/>
    <n v="2"/>
    <s v="Master's"/>
    <n v="0.55000000000000004"/>
    <n v="0.62"/>
    <n v="0.67"/>
    <s v="Medium"/>
    <n v="0.28999999999999998"/>
    <n v="0.88"/>
    <n v="0.28000000000000003"/>
    <n v="0.81"/>
    <n v="0.21"/>
    <n v="0.28999999999999998"/>
    <n v="0.19"/>
    <n v="0.26"/>
    <n v="0.83"/>
    <n v="0.64"/>
    <x v="1"/>
    <x v="2"/>
    <x v="16"/>
    <x v="2"/>
    <n v="4.68"/>
  </r>
  <r>
    <x v="5"/>
    <n v="143352"/>
    <n v="14"/>
    <s v="Bachelor's"/>
    <n v="0.97"/>
    <n v="0.96"/>
    <n v="0.28999999999999998"/>
    <s v="Low"/>
    <n v="0.2"/>
    <n v="0.9"/>
    <n v="0.01"/>
    <n v="0.55000000000000004"/>
    <n v="0.42"/>
    <n v="0.53"/>
    <n v="0.55000000000000004"/>
    <n v="0.39"/>
    <n v="1"/>
    <n v="0.98"/>
    <x v="1"/>
    <x v="1"/>
    <x v="3"/>
    <x v="1"/>
    <n v="5.5300000000000011"/>
  </r>
  <r>
    <x v="6"/>
    <n v="91922"/>
    <n v="9"/>
    <s v="PhD"/>
    <n v="0.98"/>
    <n v="1.29"/>
    <n v="0.7"/>
    <s v="Medium"/>
    <n v="0.89"/>
    <n v="0.42"/>
    <n v="0.78"/>
    <n v="0.91"/>
    <n v="0.71"/>
    <n v="0.42"/>
    <n v="7.0000000000000007E-2"/>
    <n v="0.81"/>
    <n v="0.95"/>
    <n v="0.36"/>
    <x v="0"/>
    <x v="3"/>
    <x v="5"/>
    <x v="0"/>
    <n v="6.32"/>
  </r>
  <r>
    <x v="0"/>
    <n v="116195"/>
    <n v="15"/>
    <s v="High School"/>
    <n v="0.33"/>
    <n v="1.08"/>
    <n v="0.78"/>
    <s v="High"/>
    <n v="0.61"/>
    <n v="0.97"/>
    <n v="0.67"/>
    <n v="0.36"/>
    <n v="0.94"/>
    <n v="0.56999999999999995"/>
    <n v="0.13"/>
    <n v="0.5"/>
    <n v="0.65"/>
    <n v="0.84"/>
    <x v="1"/>
    <x v="1"/>
    <x v="0"/>
    <x v="0"/>
    <n v="6.24"/>
  </r>
  <r>
    <x v="17"/>
    <n v="91775"/>
    <n v="24"/>
    <s v="High School"/>
    <n v="0.3"/>
    <n v="0.68"/>
    <n v="0.55000000000000004"/>
    <s v="Medium"/>
    <n v="0.23"/>
    <n v="0.08"/>
    <n v="0"/>
    <n v="0.61"/>
    <n v="0.36"/>
    <n v="0.75"/>
    <n v="0.38"/>
    <n v="0.49"/>
    <n v="0.41"/>
    <n v="0.65"/>
    <x v="0"/>
    <x v="0"/>
    <x v="15"/>
    <x v="0"/>
    <n v="3.9599999999999995"/>
  </r>
  <r>
    <x v="2"/>
    <n v="86776"/>
    <n v="9"/>
    <s v="PhD"/>
    <n v="0.3"/>
    <n v="1.1200000000000001"/>
    <n v="0.79"/>
    <s v="High"/>
    <n v="0.39"/>
    <n v="0.54"/>
    <n v="0.09"/>
    <n v="0.74"/>
    <n v="0.4"/>
    <n v="0.48"/>
    <n v="0.97"/>
    <n v="0.34"/>
    <n v="0.65"/>
    <n v="0.39"/>
    <x v="0"/>
    <x v="3"/>
    <x v="2"/>
    <x v="0"/>
    <n v="4.99"/>
  </r>
  <r>
    <x v="6"/>
    <n v="142192"/>
    <n v="18"/>
    <s v="High School"/>
    <n v="0.85"/>
    <n v="0.74"/>
    <n v="0.57999999999999996"/>
    <s v="Medium"/>
    <n v="7.0000000000000007E-2"/>
    <n v="0.96"/>
    <n v="0.35"/>
    <n v="0.83"/>
    <n v="0.32"/>
    <n v="0.63"/>
    <n v="0.98"/>
    <n v="0.88"/>
    <n v="0.16"/>
    <n v="0.55000000000000004"/>
    <x v="1"/>
    <x v="1"/>
    <x v="5"/>
    <x v="0"/>
    <n v="5.7299999999999995"/>
  </r>
  <r>
    <x v="7"/>
    <n v="120351"/>
    <n v="1"/>
    <s v="Bachelor's"/>
    <n v="0.43"/>
    <n v="0.84"/>
    <n v="0.13"/>
    <s v="Low"/>
    <n v="0.54"/>
    <n v="0.19"/>
    <n v="0.54"/>
    <n v="0.28000000000000003"/>
    <n v="0.28999999999999998"/>
    <n v="0.74"/>
    <n v="0.03"/>
    <n v="0.38"/>
    <n v="0.41"/>
    <n v="0.49"/>
    <x v="1"/>
    <x v="2"/>
    <x v="6"/>
    <x v="3"/>
    <n v="3.8899999999999997"/>
  </r>
  <r>
    <x v="9"/>
    <n v="50080"/>
    <n v="3"/>
    <s v="Master's"/>
    <n v="0.37"/>
    <n v="0.71"/>
    <n v="0.92"/>
    <s v="High"/>
    <n v="0.98"/>
    <n v="0.02"/>
    <n v="0.55000000000000004"/>
    <n v="0.34"/>
    <n v="0.28000000000000003"/>
    <n v="0.34"/>
    <n v="0.64"/>
    <n v="0.19"/>
    <n v="0.91"/>
    <n v="0.47"/>
    <x v="0"/>
    <x v="4"/>
    <x v="8"/>
    <x v="0"/>
    <n v="4.72"/>
  </r>
  <r>
    <x v="16"/>
    <n v="95729"/>
    <n v="5"/>
    <s v="PhD"/>
    <n v="0.77"/>
    <n v="0.52"/>
    <n v="0.81"/>
    <s v="High"/>
    <n v="0.36"/>
    <n v="0.34"/>
    <n v="0.34"/>
    <n v="0.03"/>
    <n v="0.15"/>
    <n v="0.14000000000000001"/>
    <n v="0.99"/>
    <n v="0.02"/>
    <n v="0.17"/>
    <n v="0.97"/>
    <x v="0"/>
    <x v="4"/>
    <x v="14"/>
    <x v="0"/>
    <n v="3.51"/>
  </r>
  <r>
    <x v="9"/>
    <n v="123330"/>
    <n v="1"/>
    <s v="Bachelor's"/>
    <n v="0.45"/>
    <n v="0.57999999999999996"/>
    <n v="0.87"/>
    <s v="High"/>
    <n v="0.14000000000000001"/>
    <n v="0.67"/>
    <n v="0.98"/>
    <n v="0.53"/>
    <n v="0.21"/>
    <n v="0.63"/>
    <n v="0.51"/>
    <n v="0.53"/>
    <n v="0.48"/>
    <n v="0.67"/>
    <x v="1"/>
    <x v="2"/>
    <x v="8"/>
    <x v="0"/>
    <n v="5.35"/>
  </r>
  <r>
    <x v="7"/>
    <n v="96302"/>
    <n v="29"/>
    <s v="Master's"/>
    <n v="0.99"/>
    <n v="1.33"/>
    <n v="0.12"/>
    <s v="Low"/>
    <n v="0.73"/>
    <n v="0.21"/>
    <n v="0.78"/>
    <n v="0.15"/>
    <n v="0.47"/>
    <n v="0.79"/>
    <n v="0.28000000000000003"/>
    <n v="0.84"/>
    <n v="0.64"/>
    <n v="0.4"/>
    <x v="0"/>
    <x v="0"/>
    <x v="6"/>
    <x v="3"/>
    <n v="5.29"/>
  </r>
  <r>
    <x v="8"/>
    <n v="97986"/>
    <n v="4"/>
    <s v="High School"/>
    <n v="0.93"/>
    <n v="0.72"/>
    <n v="0.57999999999999996"/>
    <s v="Medium"/>
    <n v="0.71"/>
    <n v="0.92"/>
    <n v="0.71"/>
    <n v="0.57999999999999996"/>
    <n v="0.9"/>
    <n v="0.83"/>
    <n v="0.72"/>
    <n v="0.03"/>
    <n v="0.37"/>
    <n v="0.63"/>
    <x v="0"/>
    <x v="4"/>
    <x v="7"/>
    <x v="2"/>
    <n v="6.3999999999999995"/>
  </r>
  <r>
    <x v="6"/>
    <n v="43776"/>
    <n v="23"/>
    <s v="Bachelor's"/>
    <n v="0.32"/>
    <n v="0.64"/>
    <n v="0.52"/>
    <s v="Medium"/>
    <n v="0.28999999999999998"/>
    <n v="0.23"/>
    <n v="0.4"/>
    <n v="0.79"/>
    <n v="0.49"/>
    <n v="0.22"/>
    <n v="0.12"/>
    <n v="0.5"/>
    <n v="0.79"/>
    <n v="0.65"/>
    <x v="0"/>
    <x v="0"/>
    <x v="5"/>
    <x v="0"/>
    <n v="4.4800000000000004"/>
  </r>
  <r>
    <x v="10"/>
    <n v="37163"/>
    <n v="0"/>
    <s v="Bachelor's"/>
    <n v="0.44"/>
    <n v="1.36"/>
    <n v="0.37"/>
    <s v="Medium"/>
    <n v="0.53"/>
    <n v="0.36"/>
    <n v="0.12"/>
    <n v="0.05"/>
    <n v="0.56000000000000005"/>
    <n v="0.02"/>
    <n v="0.1"/>
    <n v="0.35"/>
    <n v="0.04"/>
    <n v="0.4"/>
    <x v="0"/>
    <x v="2"/>
    <x v="9"/>
    <x v="1"/>
    <n v="2.5300000000000002"/>
  </r>
  <r>
    <x v="17"/>
    <n v="135001"/>
    <n v="17"/>
    <s v="PhD"/>
    <n v="0.35"/>
    <n v="1.29"/>
    <n v="0.55000000000000004"/>
    <s v="Medium"/>
    <n v="0.45"/>
    <n v="0.09"/>
    <n v="0.62"/>
    <n v="0.16"/>
    <n v="0.08"/>
    <n v="0.66"/>
    <n v="0.91"/>
    <n v="0.46"/>
    <n v="0.04"/>
    <n v="0.88"/>
    <x v="1"/>
    <x v="1"/>
    <x v="15"/>
    <x v="0"/>
    <n v="4.3500000000000005"/>
  </r>
  <r>
    <x v="0"/>
    <n v="108156"/>
    <n v="8"/>
    <s v="High School"/>
    <n v="0.87"/>
    <n v="0.89"/>
    <n v="0.79"/>
    <s v="High"/>
    <n v="0.54"/>
    <n v="0.96"/>
    <n v="0.9"/>
    <n v="0.47"/>
    <n v="0.7"/>
    <n v="0.57999999999999996"/>
    <n v="0.69"/>
    <n v="0.83"/>
    <n v="0.03"/>
    <n v="0.33"/>
    <x v="1"/>
    <x v="3"/>
    <x v="0"/>
    <x v="0"/>
    <n v="6.03"/>
  </r>
  <r>
    <x v="1"/>
    <n v="68842"/>
    <n v="28"/>
    <s v="Master's"/>
    <n v="0.95"/>
    <n v="0.51"/>
    <n v="0.1"/>
    <s v="Low"/>
    <n v="0.99"/>
    <n v="0.49"/>
    <n v="0.56999999999999995"/>
    <n v="0.17"/>
    <n v="0.89"/>
    <n v="0.23"/>
    <n v="0.19"/>
    <n v="0.23"/>
    <n v="0.92"/>
    <n v="0.7"/>
    <x v="0"/>
    <x v="0"/>
    <x v="1"/>
    <x v="1"/>
    <n v="5.38"/>
  </r>
  <r>
    <x v="2"/>
    <n v="78039"/>
    <n v="0"/>
    <s v="High School"/>
    <n v="0.38"/>
    <n v="1.41"/>
    <n v="0.9"/>
    <s v="High"/>
    <n v="0.75"/>
    <n v="0.97"/>
    <n v="0.37"/>
    <n v="0.61"/>
    <n v="0.91"/>
    <n v="0.79"/>
    <n v="0.56000000000000005"/>
    <n v="0.08"/>
    <n v="0.65"/>
    <n v="0.53"/>
    <x v="0"/>
    <x v="2"/>
    <x v="2"/>
    <x v="0"/>
    <n v="6.2200000000000015"/>
  </r>
  <r>
    <x v="19"/>
    <n v="59552"/>
    <n v="1"/>
    <s v="PhD"/>
    <n v="0.88"/>
    <n v="0.84"/>
    <n v="0.45"/>
    <s v="Medium"/>
    <n v="0.67"/>
    <n v="0.49"/>
    <n v="0.09"/>
    <n v="0.39"/>
    <n v="0.09"/>
    <n v="0.19"/>
    <n v="0.01"/>
    <n v="0.18"/>
    <n v="0.33"/>
    <n v="0.54"/>
    <x v="0"/>
    <x v="2"/>
    <x v="16"/>
    <x v="2"/>
    <n v="2.9800000000000004"/>
  </r>
  <r>
    <x v="10"/>
    <n v="144759"/>
    <n v="18"/>
    <s v="Bachelor's"/>
    <n v="0.54"/>
    <n v="1.21"/>
    <n v="0.44"/>
    <s v="Medium"/>
    <n v="0.75"/>
    <n v="0.62"/>
    <n v="0.46"/>
    <n v="0.19"/>
    <n v="0.3"/>
    <n v="0.62"/>
    <n v="0.43"/>
    <n v="0.89"/>
    <n v="0.23"/>
    <n v="7.0000000000000007E-2"/>
    <x v="1"/>
    <x v="1"/>
    <x v="9"/>
    <x v="1"/>
    <n v="4.5600000000000005"/>
  </r>
  <r>
    <x v="2"/>
    <n v="131442"/>
    <n v="13"/>
    <s v="Bachelor's"/>
    <n v="0.89"/>
    <n v="0.86"/>
    <n v="0.86"/>
    <s v="High"/>
    <n v="0.23"/>
    <n v="0.56000000000000005"/>
    <n v="0.79"/>
    <n v="0.87"/>
    <n v="0.11"/>
    <n v="0.36"/>
    <n v="0.64"/>
    <n v="0.03"/>
    <n v="0.69"/>
    <n v="0.53"/>
    <x v="1"/>
    <x v="1"/>
    <x v="2"/>
    <x v="0"/>
    <n v="4.8099999999999996"/>
  </r>
  <r>
    <x v="13"/>
    <n v="126969"/>
    <n v="24"/>
    <s v="Bachelor's"/>
    <n v="0.81"/>
    <n v="0.79"/>
    <n v="0.7"/>
    <s v="Medium"/>
    <n v="0.82"/>
    <n v="0.71"/>
    <n v="0.06"/>
    <n v="0.9"/>
    <n v="0.79"/>
    <n v="0.23"/>
    <n v="0.39"/>
    <n v="0.27"/>
    <n v="0.98"/>
    <n v="0.85"/>
    <x v="1"/>
    <x v="0"/>
    <x v="11"/>
    <x v="1"/>
    <n v="6"/>
  </r>
  <r>
    <x v="7"/>
    <n v="111606"/>
    <n v="11"/>
    <s v="Bachelor's"/>
    <n v="0.79"/>
    <n v="0.96"/>
    <n v="0.1"/>
    <s v="Low"/>
    <n v="0.21"/>
    <n v="0.15"/>
    <n v="0.55000000000000004"/>
    <n v="0.92"/>
    <n v="0.99"/>
    <n v="0.28999999999999998"/>
    <n v="0.7"/>
    <n v="0.6"/>
    <n v="0.49"/>
    <n v="0.67"/>
    <x v="1"/>
    <x v="1"/>
    <x v="6"/>
    <x v="3"/>
    <n v="5.57"/>
  </r>
  <r>
    <x v="7"/>
    <n v="137904"/>
    <n v="28"/>
    <s v="PhD"/>
    <n v="0.94"/>
    <n v="1.21"/>
    <n v="0.24"/>
    <s v="Low"/>
    <n v="0.24"/>
    <n v="0.17"/>
    <n v="0.39"/>
    <n v="0.77"/>
    <n v="0.94"/>
    <n v="0.43"/>
    <n v="0.77"/>
    <n v="0.47"/>
    <n v="0.3"/>
    <n v="0.74"/>
    <x v="1"/>
    <x v="0"/>
    <x v="6"/>
    <x v="3"/>
    <n v="5.22"/>
  </r>
  <r>
    <x v="1"/>
    <n v="93878"/>
    <n v="11"/>
    <s v="Master's"/>
    <n v="0.2"/>
    <n v="0.81"/>
    <n v="0.17"/>
    <s v="Low"/>
    <n v="0.19"/>
    <n v="0.93"/>
    <n v="0.59"/>
    <n v="0.12"/>
    <n v="0.18"/>
    <n v="0.95"/>
    <n v="0.74"/>
    <n v="0.73"/>
    <n v="7.0000000000000007E-2"/>
    <n v="0.9"/>
    <x v="0"/>
    <x v="1"/>
    <x v="1"/>
    <x v="1"/>
    <n v="5.4"/>
  </r>
  <r>
    <x v="15"/>
    <n v="71986"/>
    <n v="2"/>
    <s v="PhD"/>
    <n v="0.66"/>
    <n v="1.46"/>
    <n v="0.08"/>
    <s v="Low"/>
    <n v="0.48"/>
    <n v="0.05"/>
    <n v="0.5"/>
    <n v="0.25"/>
    <n v="0.91"/>
    <n v="0.4"/>
    <n v="0.63"/>
    <n v="0.86"/>
    <n v="0.98"/>
    <n v="0.5"/>
    <x v="0"/>
    <x v="2"/>
    <x v="13"/>
    <x v="3"/>
    <n v="5.5600000000000005"/>
  </r>
  <r>
    <x v="14"/>
    <n v="65169"/>
    <n v="23"/>
    <s v="Bachelor's"/>
    <n v="0.08"/>
    <n v="0.51"/>
    <n v="0.85"/>
    <s v="High"/>
    <n v="7.0000000000000007E-2"/>
    <n v="0.38"/>
    <n v="0"/>
    <n v="0.62"/>
    <n v="0.43"/>
    <n v="0.13"/>
    <n v="0.3"/>
    <n v="0.56999999999999995"/>
    <n v="0.66"/>
    <n v="0.46"/>
    <x v="0"/>
    <x v="0"/>
    <x v="12"/>
    <x v="0"/>
    <n v="3.62"/>
  </r>
  <r>
    <x v="5"/>
    <n v="47330"/>
    <n v="9"/>
    <s v="PhD"/>
    <n v="0.11"/>
    <n v="0.57999999999999996"/>
    <n v="0.06"/>
    <s v="Low"/>
    <n v="0.54"/>
    <n v="0.71"/>
    <n v="0.13"/>
    <n v="0.64"/>
    <n v="0.48"/>
    <n v="0.99"/>
    <n v="0.72"/>
    <n v="0.66"/>
    <n v="0.56999999999999995"/>
    <n v="1"/>
    <x v="0"/>
    <x v="3"/>
    <x v="3"/>
    <x v="1"/>
    <n v="6.44"/>
  </r>
  <r>
    <x v="19"/>
    <n v="119937"/>
    <n v="16"/>
    <s v="PhD"/>
    <n v="0.54"/>
    <n v="0.96"/>
    <n v="0.48"/>
    <s v="Medium"/>
    <n v="0.43"/>
    <n v="0.53"/>
    <n v="0.27"/>
    <n v="0.93"/>
    <n v="0.49"/>
    <n v="0.84"/>
    <n v="0.48"/>
    <n v="0.72"/>
    <n v="0.34"/>
    <n v="0.62"/>
    <x v="1"/>
    <x v="1"/>
    <x v="16"/>
    <x v="2"/>
    <n v="5.65"/>
  </r>
  <r>
    <x v="6"/>
    <n v="113301"/>
    <n v="23"/>
    <s v="PhD"/>
    <n v="0.37"/>
    <n v="1.38"/>
    <n v="0.35"/>
    <s v="Medium"/>
    <n v="0.49"/>
    <n v="0.19"/>
    <n v="0.86"/>
    <n v="0.25"/>
    <n v="0.63"/>
    <n v="0.17"/>
    <n v="0.4"/>
    <n v="0.9"/>
    <n v="0.17"/>
    <n v="0.66"/>
    <x v="1"/>
    <x v="0"/>
    <x v="5"/>
    <x v="0"/>
    <n v="4.72"/>
  </r>
  <r>
    <x v="1"/>
    <n v="81899"/>
    <n v="17"/>
    <s v="Master's"/>
    <n v="0.42"/>
    <n v="1.04"/>
    <n v="0.19"/>
    <s v="Low"/>
    <n v="0.6"/>
    <n v="0.64"/>
    <n v="0.27"/>
    <n v="0.4"/>
    <n v="0.04"/>
    <n v="0.77"/>
    <n v="0.84"/>
    <n v="0.2"/>
    <n v="0.2"/>
    <n v="0.04"/>
    <x v="0"/>
    <x v="1"/>
    <x v="1"/>
    <x v="1"/>
    <n v="4"/>
  </r>
  <r>
    <x v="2"/>
    <n v="100390"/>
    <n v="3"/>
    <s v="Master's"/>
    <n v="0.81"/>
    <n v="0.86"/>
    <n v="0.82"/>
    <s v="High"/>
    <n v="0.28999999999999998"/>
    <n v="0.6"/>
    <n v="0.72"/>
    <n v="0.45"/>
    <n v="0.87"/>
    <n v="0.52"/>
    <n v="0.14000000000000001"/>
    <n v="0.62"/>
    <n v="0.46"/>
    <n v="0.94"/>
    <x v="1"/>
    <x v="4"/>
    <x v="2"/>
    <x v="0"/>
    <n v="5.6099999999999994"/>
  </r>
  <r>
    <x v="13"/>
    <n v="106019"/>
    <n v="26"/>
    <s v="Master's"/>
    <n v="0.4"/>
    <n v="1.1499999999999999"/>
    <n v="0.51"/>
    <s v="Medium"/>
    <n v="0.37"/>
    <n v="0.99"/>
    <n v="0.3"/>
    <n v="0.28000000000000003"/>
    <n v="0.86"/>
    <n v="0"/>
    <n v="0.2"/>
    <n v="0.59"/>
    <n v="0.16"/>
    <n v="0.99"/>
    <x v="1"/>
    <x v="0"/>
    <x v="11"/>
    <x v="1"/>
    <n v="4.74"/>
  </r>
  <r>
    <x v="6"/>
    <n v="129878"/>
    <n v="15"/>
    <s v="Bachelor's"/>
    <n v="0.6"/>
    <n v="0.66"/>
    <n v="0.42"/>
    <s v="Medium"/>
    <n v="0.61"/>
    <n v="0.55000000000000004"/>
    <n v="0.78"/>
    <n v="0.27"/>
    <n v="0.65"/>
    <n v="0.28999999999999998"/>
    <n v="0.59"/>
    <n v="0.61"/>
    <n v="0.12"/>
    <n v="0.55000000000000004"/>
    <x v="1"/>
    <x v="1"/>
    <x v="5"/>
    <x v="0"/>
    <n v="5.0199999999999996"/>
  </r>
  <r>
    <x v="10"/>
    <n v="55463"/>
    <n v="8"/>
    <s v="High School"/>
    <n v="0.5"/>
    <n v="1.2"/>
    <n v="0.33"/>
    <s v="Medium"/>
    <n v="0.94"/>
    <n v="0.46"/>
    <n v="0.94"/>
    <n v="0.11"/>
    <n v="0.95"/>
    <n v="0.11"/>
    <n v="0.46"/>
    <n v="0.94"/>
    <n v="0.23"/>
    <n v="0.03"/>
    <x v="0"/>
    <x v="3"/>
    <x v="9"/>
    <x v="1"/>
    <n v="5.17"/>
  </r>
  <r>
    <x v="10"/>
    <n v="115275"/>
    <n v="13"/>
    <s v="PhD"/>
    <n v="0.6"/>
    <n v="1.01"/>
    <n v="0.31"/>
    <s v="Medium"/>
    <n v="0.65"/>
    <n v="0.17"/>
    <n v="0.93"/>
    <n v="0.69"/>
    <n v="0.71"/>
    <n v="0.23"/>
    <n v="0.88"/>
    <n v="0.54"/>
    <n v="0.86"/>
    <n v="0.27"/>
    <x v="1"/>
    <x v="1"/>
    <x v="9"/>
    <x v="1"/>
    <n v="5.93"/>
  </r>
  <r>
    <x v="14"/>
    <n v="81408"/>
    <n v="2"/>
    <s v="High School"/>
    <n v="0.39"/>
    <n v="0.72"/>
    <n v="0.89"/>
    <s v="High"/>
    <n v="0.78"/>
    <n v="0.92"/>
    <n v="0.38"/>
    <n v="0.51"/>
    <n v="0.36"/>
    <n v="0.26"/>
    <n v="0.75"/>
    <n v="0.34"/>
    <n v="0.43"/>
    <n v="0.4"/>
    <x v="0"/>
    <x v="2"/>
    <x v="12"/>
    <x v="0"/>
    <n v="5.13"/>
  </r>
  <r>
    <x v="16"/>
    <n v="93305"/>
    <n v="29"/>
    <s v="High School"/>
    <n v="0.92"/>
    <n v="1.17"/>
    <n v="0.82"/>
    <s v="High"/>
    <n v="0.78"/>
    <n v="0.64"/>
    <n v="0.06"/>
    <n v="0.1"/>
    <n v="0.04"/>
    <n v="0.46"/>
    <n v="0.83"/>
    <n v="0.31"/>
    <n v="0.38"/>
    <n v="0.91"/>
    <x v="0"/>
    <x v="0"/>
    <x v="14"/>
    <x v="0"/>
    <n v="4.51"/>
  </r>
  <r>
    <x v="4"/>
    <n v="115442"/>
    <n v="3"/>
    <s v="Bachelor's"/>
    <n v="0.67"/>
    <n v="0.77"/>
    <n v="0.35"/>
    <s v="Medium"/>
    <n v="0.02"/>
    <n v="0.11"/>
    <n v="0.28999999999999998"/>
    <n v="0.55000000000000004"/>
    <n v="0.06"/>
    <n v="0.14000000000000001"/>
    <n v="0.18"/>
    <n v="0.63"/>
    <n v="0.62"/>
    <n v="0.55000000000000004"/>
    <x v="1"/>
    <x v="4"/>
    <x v="4"/>
    <x v="2"/>
    <n v="3.1500000000000004"/>
  </r>
  <r>
    <x v="9"/>
    <n v="86467"/>
    <n v="21"/>
    <s v="Master's"/>
    <n v="0.37"/>
    <n v="0.6"/>
    <n v="0.76"/>
    <s v="High"/>
    <n v="0.9"/>
    <n v="0.98"/>
    <n v="0.65"/>
    <n v="0.92"/>
    <n v="0.64"/>
    <n v="0.03"/>
    <n v="1"/>
    <n v="0.1"/>
    <n v="0.68"/>
    <n v="0.25"/>
    <x v="0"/>
    <x v="0"/>
    <x v="8"/>
    <x v="0"/>
    <n v="6.1499999999999995"/>
  </r>
  <r>
    <x v="2"/>
    <n v="87304"/>
    <n v="26"/>
    <s v="Master's"/>
    <n v="0.65"/>
    <n v="0.94"/>
    <n v="0.76"/>
    <s v="High"/>
    <n v="0.33"/>
    <n v="0.34"/>
    <n v="0.96"/>
    <n v="0.8"/>
    <n v="0.46"/>
    <n v="0.2"/>
    <n v="0.81"/>
    <n v="0.16"/>
    <n v="0.21"/>
    <n v="0.37"/>
    <x v="0"/>
    <x v="0"/>
    <x v="2"/>
    <x v="0"/>
    <n v="4.6399999999999997"/>
  </r>
  <r>
    <x v="7"/>
    <n v="62734"/>
    <n v="29"/>
    <s v="PhD"/>
    <n v="0.13"/>
    <n v="0.62"/>
    <n v="0.17"/>
    <s v="Low"/>
    <n v="0.28000000000000003"/>
    <n v="0.56999999999999995"/>
    <n v="0.45"/>
    <n v="0.43"/>
    <n v="0.11"/>
    <n v="0.14000000000000001"/>
    <n v="0.82"/>
    <n v="0.89"/>
    <n v="0.23"/>
    <n v="0.11"/>
    <x v="0"/>
    <x v="0"/>
    <x v="6"/>
    <x v="3"/>
    <n v="4.03"/>
  </r>
  <r>
    <x v="7"/>
    <n v="76865"/>
    <n v="12"/>
    <s v="Master's"/>
    <n v="0.61"/>
    <n v="1.22"/>
    <n v="0.14000000000000001"/>
    <s v="Low"/>
    <n v="0.68"/>
    <n v="0.71"/>
    <n v="0.94"/>
    <n v="0.06"/>
    <n v="0.19"/>
    <n v="7.0000000000000007E-2"/>
    <n v="0.87"/>
    <n v="0.79"/>
    <n v="0.56999999999999995"/>
    <n v="0.08"/>
    <x v="0"/>
    <x v="1"/>
    <x v="6"/>
    <x v="3"/>
    <n v="4.9600000000000009"/>
  </r>
  <r>
    <x v="11"/>
    <n v="147882"/>
    <n v="3"/>
    <s v="Bachelor's"/>
    <n v="0.3"/>
    <n v="1.06"/>
    <n v="0.4"/>
    <s v="Medium"/>
    <n v="7.0000000000000007E-2"/>
    <n v="0.73"/>
    <n v="0.3"/>
    <n v="0.45"/>
    <n v="0.13"/>
    <n v="0.8"/>
    <n v="0.56999999999999995"/>
    <n v="0.9"/>
    <n v="0.5"/>
    <n v="0.94"/>
    <x v="1"/>
    <x v="4"/>
    <x v="10"/>
    <x v="2"/>
    <n v="5.3900000000000006"/>
  </r>
  <r>
    <x v="5"/>
    <n v="126666"/>
    <n v="18"/>
    <s v="High School"/>
    <n v="0.57999999999999996"/>
    <n v="1.43"/>
    <n v="0.13"/>
    <s v="Low"/>
    <n v="0.37"/>
    <n v="0.05"/>
    <n v="0.59"/>
    <n v="0.72"/>
    <n v="0.77"/>
    <n v="0.15"/>
    <n v="0.44"/>
    <n v="0.18"/>
    <n v="0.66"/>
    <n v="0.16"/>
    <x v="1"/>
    <x v="1"/>
    <x v="3"/>
    <x v="1"/>
    <n v="4.09"/>
  </r>
  <r>
    <x v="15"/>
    <n v="113319"/>
    <n v="3"/>
    <s v="Bachelor's"/>
    <n v="0.14000000000000001"/>
    <n v="0.62"/>
    <n v="0.12"/>
    <s v="Low"/>
    <n v="1"/>
    <n v="0.33"/>
    <n v="0.94"/>
    <n v="0.39"/>
    <n v="0.44"/>
    <n v="0.8"/>
    <n v="0.09"/>
    <n v="0.18"/>
    <n v="0.97"/>
    <n v="0.51"/>
    <x v="1"/>
    <x v="4"/>
    <x v="13"/>
    <x v="3"/>
    <n v="5.6499999999999995"/>
  </r>
  <r>
    <x v="18"/>
    <n v="134041"/>
    <n v="5"/>
    <s v="Master's"/>
    <n v="0.91"/>
    <n v="1.37"/>
    <n v="0.16"/>
    <s v="Low"/>
    <n v="0.16"/>
    <n v="0.83"/>
    <n v="0.32"/>
    <n v="0.42"/>
    <n v="0.68"/>
    <n v="0.35"/>
    <n v="0.63"/>
    <n v="0.89"/>
    <n v="0.8"/>
    <n v="0.38"/>
    <x v="1"/>
    <x v="4"/>
    <x v="13"/>
    <x v="3"/>
    <n v="5.46"/>
  </r>
  <r>
    <x v="7"/>
    <n v="43760"/>
    <n v="26"/>
    <s v="Master's"/>
    <n v="0.28999999999999998"/>
    <n v="0.85"/>
    <n v="0.17"/>
    <s v="Low"/>
    <n v="0.42"/>
    <n v="0.13"/>
    <n v="0.16"/>
    <n v="0.34"/>
    <n v="0.56000000000000005"/>
    <n v="0.59"/>
    <n v="0.49"/>
    <n v="0.74"/>
    <n v="0.74"/>
    <n v="0.43"/>
    <x v="0"/>
    <x v="0"/>
    <x v="6"/>
    <x v="3"/>
    <n v="4.6000000000000005"/>
  </r>
  <r>
    <x v="4"/>
    <n v="118670"/>
    <n v="29"/>
    <s v="Master's"/>
    <n v="0.53"/>
    <n v="0.88"/>
    <n v="0.36"/>
    <s v="Medium"/>
    <n v="0.98"/>
    <n v="0.37"/>
    <n v="0.63"/>
    <n v="0.49"/>
    <n v="0.14000000000000001"/>
    <n v="0.06"/>
    <n v="0.63"/>
    <n v="0.25"/>
    <n v="0.24"/>
    <n v="0.96"/>
    <x v="1"/>
    <x v="0"/>
    <x v="4"/>
    <x v="2"/>
    <n v="4.75"/>
  </r>
  <r>
    <x v="0"/>
    <n v="80806"/>
    <n v="19"/>
    <s v="Master's"/>
    <n v="0.03"/>
    <n v="0.84"/>
    <n v="0.85"/>
    <s v="High"/>
    <n v="0.33"/>
    <n v="0.03"/>
    <n v="0.44"/>
    <n v="0.11"/>
    <n v="0.62"/>
    <n v="0.62"/>
    <n v="0.04"/>
    <n v="0.28999999999999998"/>
    <n v="0.41"/>
    <n v="0.55000000000000004"/>
    <x v="0"/>
    <x v="1"/>
    <x v="0"/>
    <x v="0"/>
    <n v="3.4400000000000004"/>
  </r>
  <r>
    <x v="4"/>
    <n v="83276"/>
    <n v="4"/>
    <s v="Bachelor's"/>
    <n v="0.28999999999999998"/>
    <n v="1.48"/>
    <n v="0.32"/>
    <s v="Medium"/>
    <n v="0.99"/>
    <n v="0.05"/>
    <n v="0.28999999999999998"/>
    <n v="0.49"/>
    <n v="0.14000000000000001"/>
    <n v="0.13"/>
    <n v="0.26"/>
    <n v="0.97"/>
    <n v="0.38"/>
    <n v="0.56999999999999995"/>
    <x v="0"/>
    <x v="4"/>
    <x v="4"/>
    <x v="2"/>
    <n v="4.2699999999999996"/>
  </r>
  <r>
    <x v="9"/>
    <n v="58897"/>
    <n v="18"/>
    <s v="Master's"/>
    <n v="0.74"/>
    <n v="1.19"/>
    <n v="0.78"/>
    <s v="High"/>
    <n v="0.11"/>
    <n v="0.28000000000000003"/>
    <n v="0.21"/>
    <n v="0.14000000000000001"/>
    <n v="0.02"/>
    <n v="0.94"/>
    <n v="0.92"/>
    <n v="0.05"/>
    <n v="0.17"/>
    <n v="0.14000000000000001"/>
    <x v="0"/>
    <x v="1"/>
    <x v="8"/>
    <x v="0"/>
    <n v="2.98"/>
  </r>
  <r>
    <x v="11"/>
    <n v="44842"/>
    <n v="0"/>
    <s v="Bachelor's"/>
    <n v="0.2"/>
    <n v="1.45"/>
    <n v="0.33"/>
    <s v="Medium"/>
    <n v="0.21"/>
    <n v="0.08"/>
    <n v="0.98"/>
    <n v="0.92"/>
    <n v="0.72"/>
    <n v="0.43"/>
    <n v="0.19"/>
    <n v="0.22"/>
    <n v="0.44"/>
    <n v="0.77"/>
    <x v="0"/>
    <x v="2"/>
    <x v="10"/>
    <x v="2"/>
    <n v="4.9600000000000009"/>
  </r>
  <r>
    <x v="2"/>
    <n v="115984"/>
    <n v="27"/>
    <s v="Bachelor's"/>
    <n v="0.31"/>
    <n v="1.1000000000000001"/>
    <n v="0.76"/>
    <s v="High"/>
    <n v="0.57999999999999996"/>
    <n v="0.39"/>
    <n v="0.03"/>
    <n v="0.4"/>
    <n v="0.92"/>
    <n v="0.28999999999999998"/>
    <n v="0.32"/>
    <n v="7.0000000000000007E-2"/>
    <n v="0.62"/>
    <n v="0.85"/>
    <x v="1"/>
    <x v="0"/>
    <x v="2"/>
    <x v="0"/>
    <n v="4.47"/>
  </r>
  <r>
    <x v="10"/>
    <n v="105664"/>
    <n v="4"/>
    <s v="PhD"/>
    <n v="0.24"/>
    <n v="1.46"/>
    <n v="0.6"/>
    <s v="Medium"/>
    <n v="0.56999999999999995"/>
    <n v="0.31"/>
    <n v="0.22"/>
    <n v="0.72"/>
    <n v="0.52"/>
    <n v="0.52"/>
    <n v="7.0000000000000007E-2"/>
    <n v="0.51"/>
    <n v="0.82"/>
    <n v="0.95"/>
    <x v="1"/>
    <x v="4"/>
    <x v="9"/>
    <x v="1"/>
    <n v="5.21"/>
  </r>
  <r>
    <x v="7"/>
    <n v="130777"/>
    <n v="22"/>
    <s v="PhD"/>
    <n v="0.56999999999999995"/>
    <n v="1.22"/>
    <n v="0.24"/>
    <s v="Low"/>
    <n v="0.9"/>
    <n v="0"/>
    <n v="0"/>
    <n v="0.47"/>
    <n v="0.03"/>
    <n v="0.97"/>
    <n v="0.22"/>
    <n v="0.47"/>
    <n v="0.06"/>
    <n v="0.52"/>
    <x v="1"/>
    <x v="0"/>
    <x v="6"/>
    <x v="3"/>
    <n v="3.6400000000000006"/>
  </r>
  <r>
    <x v="15"/>
    <n v="82723"/>
    <n v="29"/>
    <s v="PhD"/>
    <n v="0.04"/>
    <n v="0.84"/>
    <n v="0.15"/>
    <s v="Low"/>
    <n v="0.99"/>
    <n v="0.21"/>
    <n v="0.54"/>
    <n v="0.99"/>
    <n v="0.79"/>
    <n v="0.99"/>
    <n v="0.97"/>
    <n v="0.49"/>
    <n v="0.7"/>
    <n v="0.11"/>
    <x v="0"/>
    <x v="0"/>
    <x v="13"/>
    <x v="3"/>
    <n v="6.78"/>
  </r>
  <r>
    <x v="8"/>
    <n v="104039"/>
    <n v="5"/>
    <s v="High School"/>
    <n v="0.81"/>
    <n v="1.01"/>
    <n v="0.57999999999999996"/>
    <s v="Medium"/>
    <n v="0.75"/>
    <n v="0.25"/>
    <n v="0.88"/>
    <n v="0.46"/>
    <n v="0.21"/>
    <n v="0.87"/>
    <n v="0.42"/>
    <n v="0.75"/>
    <n v="0.55000000000000004"/>
    <n v="0.38"/>
    <x v="1"/>
    <x v="4"/>
    <x v="7"/>
    <x v="2"/>
    <n v="5.52"/>
  </r>
  <r>
    <x v="6"/>
    <n v="33974"/>
    <n v="17"/>
    <s v="Master's"/>
    <n v="0.57999999999999996"/>
    <n v="0.89"/>
    <n v="0.34"/>
    <s v="Medium"/>
    <n v="0.9"/>
    <n v="0.04"/>
    <n v="0.86"/>
    <n v="0.36"/>
    <n v="0.64"/>
    <n v="0.92"/>
    <n v="0.15"/>
    <n v="0.56999999999999995"/>
    <n v="0.76"/>
    <n v="0.76"/>
    <x v="0"/>
    <x v="1"/>
    <x v="5"/>
    <x v="0"/>
    <n v="5.96"/>
  </r>
  <r>
    <x v="2"/>
    <n v="148821"/>
    <n v="24"/>
    <s v="Master's"/>
    <n v="0.62"/>
    <n v="1.26"/>
    <n v="0.91"/>
    <s v="High"/>
    <n v="0.76"/>
    <n v="0.35"/>
    <n v="1"/>
    <n v="0.43"/>
    <n v="0.02"/>
    <n v="0.36"/>
    <n v="0.13"/>
    <n v="0.12"/>
    <n v="0.28000000000000003"/>
    <n v="0.05"/>
    <x v="1"/>
    <x v="0"/>
    <x v="2"/>
    <x v="0"/>
    <n v="3.5"/>
  </r>
  <r>
    <x v="2"/>
    <n v="51944"/>
    <n v="1"/>
    <s v="High School"/>
    <n v="7.0000000000000007E-2"/>
    <n v="0.7"/>
    <n v="0.72"/>
    <s v="High"/>
    <n v="0.06"/>
    <n v="0.27"/>
    <n v="0.56999999999999995"/>
    <n v="0.96"/>
    <n v="0.88"/>
    <n v="0.88"/>
    <n v="0.18"/>
    <n v="0.26"/>
    <n v="0.08"/>
    <n v="0.78"/>
    <x v="0"/>
    <x v="2"/>
    <x v="2"/>
    <x v="0"/>
    <n v="4.92"/>
  </r>
  <r>
    <x v="2"/>
    <n v="127065"/>
    <n v="3"/>
    <s v="Master's"/>
    <n v="0.56000000000000005"/>
    <n v="0.75"/>
    <n v="0.76"/>
    <s v="High"/>
    <n v="0.99"/>
    <n v="0.76"/>
    <n v="0.84"/>
    <n v="0.56999999999999995"/>
    <n v="0.87"/>
    <n v="0.65"/>
    <n v="0.95"/>
    <n v="0.28000000000000003"/>
    <n v="0.6"/>
    <n v="0.69"/>
    <x v="1"/>
    <x v="4"/>
    <x v="2"/>
    <x v="0"/>
    <n v="7.1999999999999993"/>
  </r>
  <r>
    <x v="0"/>
    <n v="130874"/>
    <n v="25"/>
    <s v="High School"/>
    <n v="0.88"/>
    <n v="1.48"/>
    <n v="0.82"/>
    <s v="High"/>
    <n v="0.39"/>
    <n v="0.47"/>
    <n v="0.85"/>
    <n v="0.65"/>
    <n v="0.04"/>
    <n v="0.54"/>
    <n v="0.02"/>
    <n v="0.78"/>
    <n v="0.33"/>
    <n v="0.47"/>
    <x v="1"/>
    <x v="0"/>
    <x v="0"/>
    <x v="0"/>
    <n v="4.54"/>
  </r>
  <r>
    <x v="4"/>
    <n v="41039"/>
    <n v="9"/>
    <s v="PhD"/>
    <n v="0.05"/>
    <n v="0.66"/>
    <n v="0.46"/>
    <s v="Medium"/>
    <n v="0.23"/>
    <n v="0.34"/>
    <n v="1"/>
    <n v="0.83"/>
    <n v="0.88"/>
    <n v="0.94"/>
    <n v="0.34"/>
    <n v="0.3"/>
    <n v="0.23"/>
    <n v="0.83"/>
    <x v="0"/>
    <x v="3"/>
    <x v="4"/>
    <x v="2"/>
    <n v="5.92"/>
  </r>
  <r>
    <x v="6"/>
    <n v="102816"/>
    <n v="5"/>
    <s v="Bachelor's"/>
    <n v="0.91"/>
    <n v="0.73"/>
    <n v="0.57999999999999996"/>
    <s v="Medium"/>
    <n v="0.55000000000000004"/>
    <n v="0.54"/>
    <n v="0.72"/>
    <n v="0.21"/>
    <n v="0.16"/>
    <n v="0.65"/>
    <n v="0.28999999999999998"/>
    <n v="0.97"/>
    <n v="0.45"/>
    <n v="0.11"/>
    <x v="1"/>
    <x v="4"/>
    <x v="5"/>
    <x v="0"/>
    <n v="4.6500000000000004"/>
  </r>
  <r>
    <x v="12"/>
    <n v="133722"/>
    <n v="9"/>
    <s v="Bachelor's"/>
    <n v="0.31"/>
    <n v="0.65"/>
    <n v="0.47"/>
    <s v="Medium"/>
    <n v="0.96"/>
    <n v="0.41"/>
    <n v="0.35"/>
    <n v="0.44"/>
    <n v="0.01"/>
    <n v="0.13"/>
    <n v="0.85"/>
    <n v="0.98"/>
    <n v="0.16"/>
    <n v="0.54"/>
    <x v="1"/>
    <x v="3"/>
    <x v="3"/>
    <x v="1"/>
    <n v="4.8299999999999992"/>
  </r>
  <r>
    <x v="9"/>
    <n v="136657"/>
    <n v="8"/>
    <s v="PhD"/>
    <n v="0.16"/>
    <n v="0.69"/>
    <n v="0.93"/>
    <s v="High"/>
    <n v="0.71"/>
    <n v="0.15"/>
    <n v="0.39"/>
    <n v="0.06"/>
    <n v="0.43"/>
    <n v="0.78"/>
    <n v="0.55000000000000004"/>
    <n v="0.65"/>
    <n v="0.33"/>
    <n v="0.16"/>
    <x v="1"/>
    <x v="3"/>
    <x v="8"/>
    <x v="0"/>
    <n v="4.21"/>
  </r>
  <r>
    <x v="18"/>
    <n v="135817"/>
    <n v="9"/>
    <s v="High School"/>
    <n v="0.82"/>
    <n v="1.1399999999999999"/>
    <n v="0.11"/>
    <s v="Low"/>
    <n v="0.42"/>
    <n v="0.8"/>
    <n v="0.54"/>
    <n v="0.3"/>
    <n v="0.27"/>
    <n v="0.22"/>
    <n v="0.82"/>
    <n v="0.57999999999999996"/>
    <n v="0.71"/>
    <n v="0.86"/>
    <x v="1"/>
    <x v="3"/>
    <x v="13"/>
    <x v="3"/>
    <n v="5.5200000000000005"/>
  </r>
  <r>
    <x v="3"/>
    <n v="93483"/>
    <n v="25"/>
    <s v="PhD"/>
    <n v="0.25"/>
    <n v="0.68"/>
    <n v="0.48"/>
    <s v="Medium"/>
    <n v="0.04"/>
    <n v="0.79"/>
    <n v="0.88"/>
    <n v="0.69"/>
    <n v="0.27"/>
    <n v="0.12"/>
    <n v="0.38"/>
    <n v="0.83"/>
    <n v="0.35"/>
    <n v="0.03"/>
    <x v="0"/>
    <x v="0"/>
    <x v="3"/>
    <x v="1"/>
    <n v="4.38"/>
  </r>
  <r>
    <x v="14"/>
    <n v="111165"/>
    <n v="4"/>
    <s v="PhD"/>
    <n v="0.99"/>
    <n v="1.18"/>
    <n v="0.93"/>
    <s v="High"/>
    <n v="0.77"/>
    <n v="0.54"/>
    <n v="0.15"/>
    <n v="0.35"/>
    <n v="0.57999999999999996"/>
    <n v="0.87"/>
    <n v="0.27"/>
    <n v="0.12"/>
    <n v="0.56000000000000005"/>
    <n v="0.18"/>
    <x v="1"/>
    <x v="4"/>
    <x v="12"/>
    <x v="0"/>
    <n v="4.3900000000000006"/>
  </r>
  <r>
    <x v="12"/>
    <n v="73815"/>
    <n v="28"/>
    <s v="PhD"/>
    <n v="0.26"/>
    <n v="0.73"/>
    <n v="0.46"/>
    <s v="Medium"/>
    <n v="0.59"/>
    <n v="0.55000000000000004"/>
    <n v="0.24"/>
    <n v="0.89"/>
    <n v="0.11"/>
    <n v="0.04"/>
    <n v="0.6"/>
    <n v="0.12"/>
    <n v="0.5"/>
    <n v="0.95"/>
    <x v="0"/>
    <x v="0"/>
    <x v="3"/>
    <x v="1"/>
    <n v="4.59"/>
  </r>
  <r>
    <x v="2"/>
    <n v="40244"/>
    <n v="20"/>
    <s v="PhD"/>
    <n v="0.62"/>
    <n v="1.07"/>
    <n v="0.74"/>
    <s v="High"/>
    <n v="0.43"/>
    <n v="0.34"/>
    <n v="0.95"/>
    <n v="0.24"/>
    <n v="0.47"/>
    <n v="0.94"/>
    <n v="0.79"/>
    <n v="0.96"/>
    <n v="0.61"/>
    <n v="0.33"/>
    <x v="0"/>
    <x v="1"/>
    <x v="2"/>
    <x v="0"/>
    <n v="6.0600000000000005"/>
  </r>
  <r>
    <x v="12"/>
    <n v="116483"/>
    <n v="5"/>
    <s v="High School"/>
    <n v="0.28999999999999998"/>
    <n v="0.66"/>
    <n v="0.57999999999999996"/>
    <s v="Medium"/>
    <n v="0.64"/>
    <n v="0.88"/>
    <n v="0.96"/>
    <n v="0.86"/>
    <n v="0.06"/>
    <n v="0.66"/>
    <n v="0.78"/>
    <n v="0.98"/>
    <n v="0.37"/>
    <n v="0.17"/>
    <x v="1"/>
    <x v="4"/>
    <x v="3"/>
    <x v="1"/>
    <n v="6.36"/>
  </r>
  <r>
    <x v="12"/>
    <n v="149346"/>
    <n v="28"/>
    <s v="High School"/>
    <n v="0.32"/>
    <n v="1.1000000000000001"/>
    <n v="0.46"/>
    <s v="Medium"/>
    <n v="0.4"/>
    <n v="0.73"/>
    <n v="0.36"/>
    <n v="0.69"/>
    <n v="0.01"/>
    <n v="0.32"/>
    <n v="0.32"/>
    <n v="0.75"/>
    <n v="0.31"/>
    <n v="0.63"/>
    <x v="1"/>
    <x v="0"/>
    <x v="3"/>
    <x v="1"/>
    <n v="4.5199999999999996"/>
  </r>
  <r>
    <x v="10"/>
    <n v="104399"/>
    <n v="19"/>
    <s v="PhD"/>
    <n v="0.66"/>
    <n v="1.1000000000000001"/>
    <n v="0.47"/>
    <s v="Medium"/>
    <n v="0.37"/>
    <n v="0.56000000000000005"/>
    <n v="0.06"/>
    <n v="0.88"/>
    <n v="0.83"/>
    <n v="0.35"/>
    <n v="0.56999999999999995"/>
    <n v="0.93"/>
    <n v="0.27"/>
    <n v="0.74"/>
    <x v="1"/>
    <x v="1"/>
    <x v="9"/>
    <x v="1"/>
    <n v="5.5600000000000005"/>
  </r>
  <r>
    <x v="6"/>
    <n v="92327"/>
    <n v="4"/>
    <s v="High School"/>
    <n v="0.53"/>
    <n v="0.68"/>
    <n v="0.55000000000000004"/>
    <s v="Medium"/>
    <n v="0.28999999999999998"/>
    <n v="0.79"/>
    <n v="0.81"/>
    <n v="0.46"/>
    <n v="0.18"/>
    <n v="0.65"/>
    <n v="0.99"/>
    <n v="0.62"/>
    <n v="0.04"/>
    <n v="0.02"/>
    <x v="0"/>
    <x v="4"/>
    <x v="5"/>
    <x v="0"/>
    <n v="4.8499999999999996"/>
  </r>
  <r>
    <x v="7"/>
    <n v="111399"/>
    <n v="1"/>
    <s v="PhD"/>
    <n v="0.2"/>
    <n v="1.31"/>
    <n v="0.26"/>
    <s v="Low"/>
    <n v="0.26"/>
    <n v="0.33"/>
    <n v="0.24"/>
    <n v="0.91"/>
    <n v="0.5"/>
    <n v="0.66"/>
    <n v="0.42"/>
    <n v="0.63"/>
    <n v="0.39"/>
    <n v="0.34"/>
    <x v="1"/>
    <x v="2"/>
    <x v="6"/>
    <x v="3"/>
    <n v="4.68"/>
  </r>
  <r>
    <x v="7"/>
    <n v="114267"/>
    <n v="28"/>
    <s v="PhD"/>
    <n v="0.59"/>
    <n v="0.79"/>
    <n v="0.09"/>
    <s v="Low"/>
    <n v="0.37"/>
    <n v="0.42"/>
    <n v="0.63"/>
    <n v="0.91"/>
    <n v="0.04"/>
    <n v="0.24"/>
    <n v="0.19"/>
    <n v="0.5"/>
    <n v="0.43"/>
    <n v="0.73"/>
    <x v="1"/>
    <x v="0"/>
    <x v="6"/>
    <x v="3"/>
    <n v="4.4600000000000009"/>
  </r>
  <r>
    <x v="16"/>
    <n v="93537"/>
    <n v="18"/>
    <s v="High School"/>
    <n v="0.95"/>
    <n v="1.3"/>
    <n v="0.75"/>
    <s v="High"/>
    <n v="0.28999999999999998"/>
    <n v="0.98"/>
    <n v="0.37"/>
    <n v="0.78"/>
    <n v="0.45"/>
    <n v="0.86"/>
    <n v="0.7"/>
    <n v="0.02"/>
    <n v="0.28999999999999998"/>
    <n v="0.56000000000000005"/>
    <x v="0"/>
    <x v="1"/>
    <x v="14"/>
    <x v="0"/>
    <n v="5.2999999999999989"/>
  </r>
  <r>
    <x v="17"/>
    <n v="144147"/>
    <n v="11"/>
    <s v="Bachelor's"/>
    <n v="0.1"/>
    <n v="1.1000000000000001"/>
    <n v="0.42"/>
    <s v="Medium"/>
    <n v="0.89"/>
    <n v="0.77"/>
    <n v="0.37"/>
    <n v="0.17"/>
    <n v="0.01"/>
    <n v="0.62"/>
    <n v="0.41"/>
    <n v="0.31"/>
    <n v="0.99"/>
    <n v="0.47"/>
    <x v="1"/>
    <x v="1"/>
    <x v="15"/>
    <x v="0"/>
    <n v="5.01"/>
  </r>
  <r>
    <x v="2"/>
    <n v="126172"/>
    <n v="19"/>
    <s v="Master's"/>
    <n v="0.18"/>
    <n v="0.51"/>
    <n v="0.8"/>
    <s v="High"/>
    <n v="0.67"/>
    <n v="0.51"/>
    <n v="0.89"/>
    <n v="0.43"/>
    <n v="0.31"/>
    <n v="0.92"/>
    <n v="0.41"/>
    <n v="0.27"/>
    <n v="0.1"/>
    <n v="0.79"/>
    <x v="1"/>
    <x v="1"/>
    <x v="2"/>
    <x v="0"/>
    <n v="5.3"/>
  </r>
  <r>
    <x v="3"/>
    <n v="108267"/>
    <n v="16"/>
    <s v="Bachelor's"/>
    <n v="0.03"/>
    <n v="0.86"/>
    <n v="0.6"/>
    <s v="Medium"/>
    <n v="0.95"/>
    <n v="0.38"/>
    <n v="0.87"/>
    <n v="0.39"/>
    <n v="0.18"/>
    <n v="0"/>
    <n v="0.33"/>
    <n v="0.38"/>
    <n v="0.95"/>
    <n v="0.21"/>
    <x v="1"/>
    <x v="1"/>
    <x v="3"/>
    <x v="1"/>
    <n v="4.6400000000000006"/>
  </r>
  <r>
    <x v="14"/>
    <n v="56013"/>
    <n v="0"/>
    <s v="High School"/>
    <n v="0.76"/>
    <n v="1.42"/>
    <n v="0.76"/>
    <s v="High"/>
    <n v="0.43"/>
    <n v="0.12"/>
    <n v="0.46"/>
    <n v="0.13"/>
    <n v="0.52"/>
    <n v="0.73"/>
    <n v="0.55000000000000004"/>
    <n v="0.25"/>
    <n v="0.35"/>
    <n v="0.64"/>
    <x v="0"/>
    <x v="2"/>
    <x v="12"/>
    <x v="0"/>
    <n v="4.1800000000000006"/>
  </r>
  <r>
    <x v="17"/>
    <n v="43829"/>
    <n v="14"/>
    <s v="Bachelor's"/>
    <n v="0.14000000000000001"/>
    <n v="1.34"/>
    <n v="0.49"/>
    <s v="Medium"/>
    <n v="0.16"/>
    <n v="0.12"/>
    <n v="0.97"/>
    <n v="0.28000000000000003"/>
    <n v="0.91"/>
    <n v="0.41"/>
    <n v="0.39"/>
    <n v="0.7"/>
    <n v="0.01"/>
    <n v="0.34"/>
    <x v="0"/>
    <x v="1"/>
    <x v="15"/>
    <x v="0"/>
    <n v="4.29"/>
  </r>
  <r>
    <x v="0"/>
    <n v="42391"/>
    <n v="10"/>
    <s v="High School"/>
    <n v="0.87"/>
    <n v="1.03"/>
    <n v="0.79"/>
    <s v="High"/>
    <n v="0.27"/>
    <n v="0.59"/>
    <n v="0.15"/>
    <n v="0.25"/>
    <n v="0.28999999999999998"/>
    <n v="0.61"/>
    <n v="0.37"/>
    <n v="0.51"/>
    <n v="0.65"/>
    <n v="0.96"/>
    <x v="0"/>
    <x v="3"/>
    <x v="0"/>
    <x v="0"/>
    <n v="4.6500000000000004"/>
  </r>
  <r>
    <x v="7"/>
    <n v="55123"/>
    <n v="8"/>
    <s v="Master's"/>
    <n v="0.75"/>
    <n v="1.45"/>
    <n v="0.17"/>
    <s v="Low"/>
    <n v="0.41"/>
    <n v="0.08"/>
    <n v="0.89"/>
    <n v="0.25"/>
    <n v="0.06"/>
    <n v="0.54"/>
    <n v="0.85"/>
    <n v="0.41"/>
    <n v="0.78"/>
    <n v="0.84"/>
    <x v="0"/>
    <x v="3"/>
    <x v="6"/>
    <x v="3"/>
    <n v="5.1100000000000003"/>
  </r>
  <r>
    <x v="13"/>
    <n v="147420"/>
    <n v="27"/>
    <s v="PhD"/>
    <n v="0.59"/>
    <n v="1.03"/>
    <n v="0.68"/>
    <s v="Medium"/>
    <n v="0.73"/>
    <n v="0.93"/>
    <n v="0.22"/>
    <n v="0.31"/>
    <n v="7.0000000000000007E-2"/>
    <n v="0.5"/>
    <n v="0.87"/>
    <n v="0.33"/>
    <n v="0.13"/>
    <n v="7.0000000000000007E-2"/>
    <x v="1"/>
    <x v="0"/>
    <x v="11"/>
    <x v="1"/>
    <n v="4.16"/>
  </r>
  <r>
    <x v="12"/>
    <n v="120299"/>
    <n v="5"/>
    <s v="High School"/>
    <n v="0.16"/>
    <n v="0.85"/>
    <n v="0.63"/>
    <s v="Medium"/>
    <n v="0.38"/>
    <n v="0.61"/>
    <n v="0.5"/>
    <n v="0.72"/>
    <n v="0.16"/>
    <n v="0.92"/>
    <n v="0.64"/>
    <n v="0.27"/>
    <n v="0.12"/>
    <n v="0.15"/>
    <x v="1"/>
    <x v="4"/>
    <x v="3"/>
    <x v="1"/>
    <n v="4.4700000000000006"/>
  </r>
  <r>
    <x v="8"/>
    <n v="69140"/>
    <n v="2"/>
    <s v="PhD"/>
    <n v="0.59"/>
    <n v="0.88"/>
    <n v="0.43"/>
    <s v="Medium"/>
    <n v="0.86"/>
    <n v="0.87"/>
    <n v="0.57999999999999996"/>
    <n v="0.52"/>
    <n v="0.82"/>
    <n v="0.75"/>
    <n v="0.4"/>
    <n v="0.08"/>
    <n v="0.77"/>
    <n v="0.17"/>
    <x v="0"/>
    <x v="2"/>
    <x v="7"/>
    <x v="2"/>
    <n v="5.82"/>
  </r>
  <r>
    <x v="14"/>
    <n v="113698"/>
    <n v="3"/>
    <s v="PhD"/>
    <n v="0.84"/>
    <n v="1.08"/>
    <n v="0.92"/>
    <s v="High"/>
    <n v="0.48"/>
    <n v="0.93"/>
    <n v="0.35"/>
    <n v="0.72"/>
    <n v="0.3"/>
    <n v="0"/>
    <n v="0.38"/>
    <n v="0.74"/>
    <n v="0.15"/>
    <n v="0.5"/>
    <x v="1"/>
    <x v="4"/>
    <x v="12"/>
    <x v="0"/>
    <n v="4.5500000000000007"/>
  </r>
  <r>
    <x v="16"/>
    <n v="75939"/>
    <n v="26"/>
    <s v="High School"/>
    <n v="7.0000000000000007E-2"/>
    <n v="1.1200000000000001"/>
    <n v="0.94"/>
    <s v="High"/>
    <n v="0.31"/>
    <n v="0.57999999999999996"/>
    <n v="0.95"/>
    <n v="0.65"/>
    <n v="0.67"/>
    <n v="0.18"/>
    <n v="0.49"/>
    <n v="0.37"/>
    <n v="0.47"/>
    <n v="0.8"/>
    <x v="0"/>
    <x v="0"/>
    <x v="14"/>
    <x v="0"/>
    <n v="5.47"/>
  </r>
  <r>
    <x v="16"/>
    <n v="54180"/>
    <n v="13"/>
    <s v="Bachelor's"/>
    <n v="0.06"/>
    <n v="1.41"/>
    <n v="0.84"/>
    <s v="High"/>
    <n v="0.92"/>
    <n v="0.56999999999999995"/>
    <n v="7.0000000000000007E-2"/>
    <n v="0.55000000000000004"/>
    <n v="0.57999999999999996"/>
    <n v="0.21"/>
    <n v="0.47"/>
    <n v="0.46"/>
    <n v="0.62"/>
    <n v="0.26"/>
    <x v="0"/>
    <x v="1"/>
    <x v="14"/>
    <x v="0"/>
    <n v="4.71"/>
  </r>
  <r>
    <x v="18"/>
    <n v="125941"/>
    <n v="7"/>
    <s v="Master's"/>
    <n v="0.24"/>
    <n v="0.95"/>
    <n v="0.08"/>
    <s v="Low"/>
    <n v="0.04"/>
    <n v="0.32"/>
    <n v="0.27"/>
    <n v="0.41"/>
    <n v="0.96"/>
    <n v="0.52"/>
    <n v="0.55000000000000004"/>
    <n v="0.94"/>
    <n v="0.92"/>
    <n v="0.88"/>
    <x v="1"/>
    <x v="3"/>
    <x v="13"/>
    <x v="3"/>
    <n v="5.81"/>
  </r>
  <r>
    <x v="2"/>
    <n v="42003"/>
    <n v="4"/>
    <s v="Master's"/>
    <n v="0.63"/>
    <n v="1.31"/>
    <n v="0.91"/>
    <s v="High"/>
    <n v="0.57999999999999996"/>
    <n v="0.02"/>
    <n v="0.97"/>
    <n v="0.47"/>
    <n v="0.39"/>
    <n v="0.39"/>
    <n v="0.42"/>
    <n v="0.24"/>
    <n v="0.33"/>
    <n v="0.99"/>
    <x v="0"/>
    <x v="4"/>
    <x v="2"/>
    <x v="0"/>
    <n v="4.8000000000000007"/>
  </r>
  <r>
    <x v="5"/>
    <n v="46915"/>
    <n v="29"/>
    <s v="Master's"/>
    <n v="0.53"/>
    <n v="1.35"/>
    <n v="0.18"/>
    <s v="Low"/>
    <n v="0.32"/>
    <n v="0.52"/>
    <n v="0.11"/>
    <n v="0.13"/>
    <n v="0.69"/>
    <n v="0.92"/>
    <n v="0.73"/>
    <n v="7.0000000000000007E-2"/>
    <n v="0.4"/>
    <n v="0"/>
    <x v="0"/>
    <x v="0"/>
    <x v="3"/>
    <x v="1"/>
    <n v="3.8899999999999997"/>
  </r>
  <r>
    <x v="5"/>
    <n v="59179"/>
    <n v="21"/>
    <s v="High School"/>
    <n v="0.19"/>
    <n v="1.37"/>
    <n v="0.08"/>
    <s v="Low"/>
    <n v="0"/>
    <n v="0.45"/>
    <n v="0.16"/>
    <n v="0.74"/>
    <n v="0.92"/>
    <n v="0.04"/>
    <n v="0.4"/>
    <n v="1"/>
    <n v="0.73"/>
    <n v="0.95"/>
    <x v="0"/>
    <x v="0"/>
    <x v="3"/>
    <x v="1"/>
    <n v="5.39"/>
  </r>
  <r>
    <x v="4"/>
    <n v="119257"/>
    <n v="5"/>
    <s v="Bachelor's"/>
    <n v="0.22"/>
    <n v="0.65"/>
    <n v="0.42"/>
    <s v="Medium"/>
    <n v="0.72"/>
    <n v="0.16"/>
    <n v="0.52"/>
    <n v="0.27"/>
    <n v="0.83"/>
    <n v="0.01"/>
    <n v="0.22"/>
    <n v="0.61"/>
    <n v="0.1"/>
    <n v="0.47"/>
    <x v="1"/>
    <x v="4"/>
    <x v="4"/>
    <x v="2"/>
    <n v="3.91"/>
  </r>
  <r>
    <x v="19"/>
    <n v="113994"/>
    <n v="8"/>
    <s v="High School"/>
    <n v="0.85"/>
    <n v="1.1299999999999999"/>
    <n v="0.56000000000000005"/>
    <s v="Medium"/>
    <n v="0.95"/>
    <n v="0.98"/>
    <n v="0.65"/>
    <n v="0.52"/>
    <n v="0.61"/>
    <n v="0.38"/>
    <n v="0.99"/>
    <n v="0.71"/>
    <n v="0.28999999999999998"/>
    <n v="0.06"/>
    <x v="1"/>
    <x v="3"/>
    <x v="16"/>
    <x v="2"/>
    <n v="6.14"/>
  </r>
  <r>
    <x v="15"/>
    <n v="88742"/>
    <n v="5"/>
    <s v="Bachelor's"/>
    <n v="0.68"/>
    <n v="1.46"/>
    <n v="0.1"/>
    <s v="Low"/>
    <n v="0.55000000000000004"/>
    <n v="0.6"/>
    <n v="1"/>
    <n v="0.2"/>
    <n v="0.52"/>
    <n v="0.35"/>
    <n v="0.53"/>
    <n v="0.23"/>
    <n v="0.05"/>
    <n v="0.56999999999999995"/>
    <x v="0"/>
    <x v="4"/>
    <x v="13"/>
    <x v="3"/>
    <n v="4.6000000000000005"/>
  </r>
  <r>
    <x v="4"/>
    <n v="65963"/>
    <n v="15"/>
    <s v="Master's"/>
    <n v="0.18"/>
    <n v="0.82"/>
    <n v="0.32"/>
    <s v="Medium"/>
    <n v="0.95"/>
    <n v="0.57999999999999996"/>
    <n v="0.81"/>
    <n v="0.42"/>
    <n v="0.9"/>
    <n v="0.48"/>
    <n v="0.56999999999999995"/>
    <n v="0.49"/>
    <n v="0.73"/>
    <n v="0.56999999999999995"/>
    <x v="0"/>
    <x v="1"/>
    <x v="4"/>
    <x v="2"/>
    <n v="6.5"/>
  </r>
  <r>
    <x v="8"/>
    <n v="128770"/>
    <n v="11"/>
    <s v="Bachelor's"/>
    <n v="0.15"/>
    <n v="1.1100000000000001"/>
    <n v="0.5"/>
    <s v="Medium"/>
    <n v="0.1"/>
    <n v="0.4"/>
    <n v="0.51"/>
    <n v="0.83"/>
    <n v="0.08"/>
    <n v="0.35"/>
    <n v="0.82"/>
    <n v="0.65"/>
    <n v="0.28999999999999998"/>
    <n v="0.85"/>
    <x v="1"/>
    <x v="1"/>
    <x v="7"/>
    <x v="2"/>
    <n v="4.879999999999999"/>
  </r>
  <r>
    <x v="17"/>
    <n v="61977"/>
    <n v="24"/>
    <s v="PhD"/>
    <n v="0.5"/>
    <n v="1.48"/>
    <n v="0.68"/>
    <s v="Medium"/>
    <n v="0.36"/>
    <n v="0.14000000000000001"/>
    <n v="0.33"/>
    <n v="0.03"/>
    <n v="0.02"/>
    <n v="0.4"/>
    <n v="0.94"/>
    <n v="0.87"/>
    <n v="0.51"/>
    <n v="0.56999999999999995"/>
    <x v="0"/>
    <x v="0"/>
    <x v="15"/>
    <x v="0"/>
    <n v="4.1700000000000008"/>
  </r>
  <r>
    <x v="10"/>
    <n v="86195"/>
    <n v="10"/>
    <s v="Bachelor's"/>
    <n v="0.22"/>
    <n v="0.52"/>
    <n v="0.6"/>
    <s v="Medium"/>
    <n v="0.15"/>
    <n v="0.87"/>
    <n v="0.64"/>
    <n v="0.23"/>
    <n v="0.16"/>
    <n v="0.63"/>
    <n v="0.9"/>
    <n v="0.72"/>
    <n v="0.35"/>
    <n v="0.59"/>
    <x v="0"/>
    <x v="3"/>
    <x v="9"/>
    <x v="1"/>
    <n v="5.2399999999999993"/>
  </r>
  <r>
    <x v="13"/>
    <n v="35136"/>
    <n v="17"/>
    <s v="Master's"/>
    <n v="1"/>
    <n v="1.25"/>
    <n v="0.55000000000000004"/>
    <s v="Medium"/>
    <n v="0.42"/>
    <n v="0.62"/>
    <n v="0.34"/>
    <n v="0.03"/>
    <n v="0.4"/>
    <n v="0.93"/>
    <n v="0.63"/>
    <n v="0.08"/>
    <n v="0.88"/>
    <n v="0.27"/>
    <x v="0"/>
    <x v="1"/>
    <x v="11"/>
    <x v="1"/>
    <n v="4.5999999999999996"/>
  </r>
  <r>
    <x v="6"/>
    <n v="139950"/>
    <n v="28"/>
    <s v="Master's"/>
    <n v="0.3"/>
    <n v="1.08"/>
    <n v="0.52"/>
    <s v="Medium"/>
    <n v="0.49"/>
    <n v="0.72"/>
    <n v="0.32"/>
    <n v="0.78"/>
    <n v="0.18"/>
    <n v="0.78"/>
    <n v="0.66"/>
    <n v="0.68"/>
    <n v="0.48"/>
    <n v="0.67"/>
    <x v="1"/>
    <x v="0"/>
    <x v="5"/>
    <x v="0"/>
    <n v="5.76"/>
  </r>
  <r>
    <x v="10"/>
    <n v="133488"/>
    <n v="28"/>
    <s v="PhD"/>
    <n v="0.85"/>
    <n v="0.56000000000000005"/>
    <n v="0.36"/>
    <s v="Medium"/>
    <n v="0.57999999999999996"/>
    <n v="0.74"/>
    <n v="0.08"/>
    <n v="0.92"/>
    <n v="0.97"/>
    <n v="0.61"/>
    <n v="0.48"/>
    <n v="0.74"/>
    <n v="0.33"/>
    <n v="0.49"/>
    <x v="1"/>
    <x v="0"/>
    <x v="9"/>
    <x v="1"/>
    <n v="5.94"/>
  </r>
  <r>
    <x v="15"/>
    <n v="87251"/>
    <n v="29"/>
    <s v="PhD"/>
    <n v="0.96"/>
    <n v="1.43"/>
    <n v="0.12"/>
    <s v="Low"/>
    <n v="0.23"/>
    <n v="0.3"/>
    <n v="0.44"/>
    <n v="0.31"/>
    <n v="0.37"/>
    <n v="0.62"/>
    <n v="0.76"/>
    <n v="0.74"/>
    <n v="0.81"/>
    <n v="0.03"/>
    <x v="0"/>
    <x v="0"/>
    <x v="13"/>
    <x v="3"/>
    <n v="4.6100000000000003"/>
  </r>
  <r>
    <x v="16"/>
    <n v="48456"/>
    <n v="27"/>
    <s v="Master's"/>
    <n v="0.79"/>
    <n v="1.03"/>
    <n v="0.84"/>
    <s v="High"/>
    <n v="0.05"/>
    <n v="0.26"/>
    <n v="0.64"/>
    <n v="0.86"/>
    <n v="0.92"/>
    <n v="0.5"/>
    <n v="0.55000000000000004"/>
    <n v="0.83"/>
    <n v="0.54"/>
    <n v="0.52"/>
    <x v="0"/>
    <x v="0"/>
    <x v="14"/>
    <x v="0"/>
    <n v="5.67"/>
  </r>
  <r>
    <x v="2"/>
    <n v="134042"/>
    <n v="12"/>
    <s v="High School"/>
    <n v="0.79"/>
    <n v="1.41"/>
    <n v="0.75"/>
    <s v="High"/>
    <n v="0.52"/>
    <n v="0.84"/>
    <n v="0.11"/>
    <n v="0.79"/>
    <n v="0.18"/>
    <n v="0.81"/>
    <n v="0.61"/>
    <n v="0.19"/>
    <n v="0.47"/>
    <n v="0.68"/>
    <x v="1"/>
    <x v="1"/>
    <x v="2"/>
    <x v="0"/>
    <n v="5.1999999999999993"/>
  </r>
  <r>
    <x v="3"/>
    <n v="42054"/>
    <n v="7"/>
    <s v="Bachelor's"/>
    <n v="0.43"/>
    <n v="1.4"/>
    <n v="0.51"/>
    <s v="Medium"/>
    <n v="0.51"/>
    <n v="0.06"/>
    <n v="0.92"/>
    <n v="0.18"/>
    <n v="0.53"/>
    <n v="0.8"/>
    <n v="0.22"/>
    <n v="0.53"/>
    <n v="0.24"/>
    <n v="0.76"/>
    <x v="0"/>
    <x v="3"/>
    <x v="3"/>
    <x v="1"/>
    <n v="4.75"/>
  </r>
  <r>
    <x v="5"/>
    <n v="73441"/>
    <n v="18"/>
    <s v="PhD"/>
    <n v="0.86"/>
    <n v="1.39"/>
    <n v="0.21"/>
    <s v="Low"/>
    <n v="0.73"/>
    <n v="0.55000000000000004"/>
    <n v="0.38"/>
    <n v="0.65"/>
    <n v="0.91"/>
    <n v="0.42"/>
    <n v="0.31"/>
    <n v="0.39"/>
    <n v="0.44"/>
    <n v="7.0000000000000007E-2"/>
    <x v="0"/>
    <x v="1"/>
    <x v="3"/>
    <x v="1"/>
    <n v="4.8500000000000005"/>
  </r>
  <r>
    <x v="19"/>
    <n v="80321"/>
    <n v="27"/>
    <s v="High School"/>
    <n v="0.28999999999999998"/>
    <n v="1.1000000000000001"/>
    <n v="0.37"/>
    <s v="Medium"/>
    <n v="0.55000000000000004"/>
    <n v="0.86"/>
    <n v="0.51"/>
    <n v="0.68"/>
    <n v="0.08"/>
    <n v="0.45"/>
    <n v="0.09"/>
    <n v="0.6"/>
    <n v="0.28000000000000003"/>
    <n v="0.28999999999999998"/>
    <x v="0"/>
    <x v="0"/>
    <x v="16"/>
    <x v="2"/>
    <n v="4.3900000000000006"/>
  </r>
  <r>
    <x v="12"/>
    <n v="94566"/>
    <n v="27"/>
    <s v="Bachelor's"/>
    <n v="0.31"/>
    <n v="1.01"/>
    <n v="0.53"/>
    <s v="Medium"/>
    <n v="7.0000000000000007E-2"/>
    <n v="0.65"/>
    <n v="0.49"/>
    <n v="0.54"/>
    <n v="0.83"/>
    <n v="0.34"/>
    <n v="0.17"/>
    <n v="0.55000000000000004"/>
    <n v="0.95"/>
    <n v="0.52"/>
    <x v="0"/>
    <x v="0"/>
    <x v="3"/>
    <x v="1"/>
    <n v="5.1099999999999994"/>
  </r>
  <r>
    <x v="8"/>
    <n v="42857"/>
    <n v="5"/>
    <s v="Master's"/>
    <n v="0.76"/>
    <n v="1.02"/>
    <n v="0.56000000000000005"/>
    <s v="Medium"/>
    <n v="0.41"/>
    <n v="0.53"/>
    <n v="0.51"/>
    <n v="0.71"/>
    <n v="0.41"/>
    <n v="0.1"/>
    <n v="0.79"/>
    <n v="0.68"/>
    <n v="0.95"/>
    <n v="0.43"/>
    <x v="0"/>
    <x v="4"/>
    <x v="7"/>
    <x v="2"/>
    <n v="5.5200000000000005"/>
  </r>
  <r>
    <x v="15"/>
    <n v="114271"/>
    <n v="7"/>
    <s v="Bachelor's"/>
    <n v="0.12"/>
    <n v="1.27"/>
    <n v="7.0000000000000007E-2"/>
    <s v="Low"/>
    <n v="0.91"/>
    <n v="0.28000000000000003"/>
    <n v="0.9"/>
    <n v="0.77"/>
    <n v="0.87"/>
    <n v="0.21"/>
    <n v="0.6"/>
    <n v="0.09"/>
    <n v="0.2"/>
    <n v="0.31"/>
    <x v="1"/>
    <x v="3"/>
    <x v="13"/>
    <x v="3"/>
    <n v="5.14"/>
  </r>
  <r>
    <x v="10"/>
    <n v="104745"/>
    <n v="20"/>
    <s v="High School"/>
    <n v="0.85"/>
    <n v="1.32"/>
    <n v="0.6"/>
    <s v="Medium"/>
    <n v="0.63"/>
    <n v="0.68"/>
    <n v="0.81"/>
    <n v="0.66"/>
    <n v="0.33"/>
    <n v="0.38"/>
    <n v="0.9"/>
    <n v="0.02"/>
    <n v="0.7"/>
    <n v="0.95"/>
    <x v="1"/>
    <x v="1"/>
    <x v="9"/>
    <x v="1"/>
    <n v="6.0600000000000005"/>
  </r>
  <r>
    <x v="4"/>
    <n v="119729"/>
    <n v="24"/>
    <s v="Master's"/>
    <n v="0.99"/>
    <n v="1.19"/>
    <n v="0.31"/>
    <s v="Medium"/>
    <n v="0.83"/>
    <n v="0.28000000000000003"/>
    <n v="0.45"/>
    <n v="0.31"/>
    <n v="0.27"/>
    <n v="0.43"/>
    <n v="0.38"/>
    <n v="0.63"/>
    <n v="0.81"/>
    <n v="0.3"/>
    <x v="1"/>
    <x v="0"/>
    <x v="4"/>
    <x v="2"/>
    <n v="4.6899999999999995"/>
  </r>
  <r>
    <x v="11"/>
    <n v="58134"/>
    <n v="20"/>
    <s v="Bachelor's"/>
    <n v="0.67"/>
    <n v="1.17"/>
    <n v="0.66"/>
    <s v="Medium"/>
    <n v="0.02"/>
    <n v="0.85"/>
    <n v="0.52"/>
    <n v="0.62"/>
    <n v="0.09"/>
    <n v="0.43"/>
    <n v="0.23"/>
    <n v="0.25"/>
    <n v="0.5"/>
    <n v="0.81"/>
    <x v="0"/>
    <x v="1"/>
    <x v="10"/>
    <x v="2"/>
    <n v="4.32"/>
  </r>
  <r>
    <x v="16"/>
    <n v="57987"/>
    <n v="28"/>
    <s v="High School"/>
    <n v="0.59"/>
    <n v="1.04"/>
    <n v="0.81"/>
    <s v="High"/>
    <n v="0.97"/>
    <n v="0.56000000000000005"/>
    <n v="0.25"/>
    <n v="0.23"/>
    <n v="0.61"/>
    <n v="0.52"/>
    <n v="0.01"/>
    <n v="0.83"/>
    <n v="0.7"/>
    <n v="0.66"/>
    <x v="0"/>
    <x v="0"/>
    <x v="14"/>
    <x v="0"/>
    <n v="5.34"/>
  </r>
  <r>
    <x v="10"/>
    <n v="135454"/>
    <n v="1"/>
    <s v="PhD"/>
    <n v="0.36"/>
    <n v="1.44"/>
    <n v="0.65"/>
    <s v="Medium"/>
    <n v="0.28999999999999998"/>
    <n v="0.16"/>
    <n v="0.45"/>
    <n v="0.36"/>
    <n v="0.68"/>
    <n v="0.97"/>
    <n v="0.36"/>
    <n v="0.06"/>
    <n v="0.9"/>
    <n v="0.04"/>
    <x v="1"/>
    <x v="2"/>
    <x v="9"/>
    <x v="1"/>
    <n v="4.2700000000000005"/>
  </r>
  <r>
    <x v="4"/>
    <n v="60539"/>
    <n v="3"/>
    <s v="PhD"/>
    <n v="0.66"/>
    <n v="1.44"/>
    <n v="0.38"/>
    <s v="Medium"/>
    <n v="0.04"/>
    <n v="0.49"/>
    <n v="0.45"/>
    <n v="0.33"/>
    <n v="0.96"/>
    <n v="0.82"/>
    <n v="0.66"/>
    <n v="0.16"/>
    <n v="0.73"/>
    <n v="0.73"/>
    <x v="0"/>
    <x v="4"/>
    <x v="4"/>
    <x v="2"/>
    <n v="5.370000000000001"/>
  </r>
  <r>
    <x v="11"/>
    <n v="113081"/>
    <n v="17"/>
    <s v="PhD"/>
    <n v="0.92"/>
    <n v="0.67"/>
    <n v="0.41"/>
    <s v="Medium"/>
    <n v="0.06"/>
    <n v="0.8"/>
    <n v="0.62"/>
    <n v="0.31"/>
    <n v="0.16"/>
    <n v="0.04"/>
    <n v="0.17"/>
    <n v="0.45"/>
    <n v="0.25"/>
    <n v="0.26"/>
    <x v="1"/>
    <x v="1"/>
    <x v="10"/>
    <x v="2"/>
    <n v="3.12"/>
  </r>
  <r>
    <x v="8"/>
    <n v="146180"/>
    <n v="1"/>
    <s v="High School"/>
    <n v="0.52"/>
    <n v="1.23"/>
    <n v="0.31"/>
    <s v="Medium"/>
    <n v="0.37"/>
    <n v="0.48"/>
    <n v="0.19"/>
    <n v="0.12"/>
    <n v="0.87"/>
    <n v="0.94"/>
    <n v="0.08"/>
    <n v="0.35"/>
    <n v="0.96"/>
    <n v="0.08"/>
    <x v="1"/>
    <x v="2"/>
    <x v="7"/>
    <x v="2"/>
    <n v="4.4400000000000004"/>
  </r>
  <r>
    <x v="7"/>
    <n v="140164"/>
    <n v="17"/>
    <s v="PhD"/>
    <n v="0.97"/>
    <n v="1.48"/>
    <n v="0.17"/>
    <s v="Low"/>
    <n v="0.16"/>
    <n v="0.2"/>
    <n v="0.89"/>
    <n v="0.91"/>
    <n v="0.61"/>
    <n v="0.77"/>
    <n v="0.74"/>
    <n v="0.66"/>
    <n v="0.83"/>
    <n v="0.69"/>
    <x v="1"/>
    <x v="1"/>
    <x v="6"/>
    <x v="3"/>
    <n v="6.4600000000000009"/>
  </r>
  <r>
    <x v="11"/>
    <n v="54599"/>
    <n v="27"/>
    <s v="Master's"/>
    <n v="0.24"/>
    <n v="1.24"/>
    <n v="0.49"/>
    <s v="Medium"/>
    <n v="0.28999999999999998"/>
    <n v="0.8"/>
    <n v="0.7"/>
    <n v="0.94"/>
    <n v="0.17"/>
    <n v="0.65"/>
    <n v="0.24"/>
    <n v="0.9"/>
    <n v="0.1"/>
    <n v="0.66"/>
    <x v="0"/>
    <x v="0"/>
    <x v="10"/>
    <x v="2"/>
    <n v="5.45"/>
  </r>
  <r>
    <x v="3"/>
    <n v="68921"/>
    <n v="19"/>
    <s v="Master's"/>
    <n v="0.35"/>
    <n v="1.45"/>
    <n v="0.64"/>
    <s v="Medium"/>
    <n v="0.28999999999999998"/>
    <n v="0.01"/>
    <n v="0.3"/>
    <n v="0.28000000000000003"/>
    <n v="0.89"/>
    <n v="0.97"/>
    <n v="7.0000000000000007E-2"/>
    <n v="0.47"/>
    <n v="0.55000000000000004"/>
    <n v="0.09"/>
    <x v="0"/>
    <x v="1"/>
    <x v="3"/>
    <x v="1"/>
    <n v="3.92"/>
  </r>
  <r>
    <x v="19"/>
    <n v="140747"/>
    <n v="11"/>
    <s v="PhD"/>
    <n v="0.65"/>
    <n v="1.46"/>
    <n v="0.43"/>
    <s v="Medium"/>
    <n v="0.21"/>
    <n v="0.56000000000000005"/>
    <n v="0.54"/>
    <n v="0.59"/>
    <n v="0.35"/>
    <n v="0.01"/>
    <n v="0.04"/>
    <n v="0.66"/>
    <n v="0.52"/>
    <n v="0.82"/>
    <x v="1"/>
    <x v="1"/>
    <x v="16"/>
    <x v="2"/>
    <n v="4.3"/>
  </r>
  <r>
    <x v="4"/>
    <n v="138809"/>
    <n v="19"/>
    <s v="Bachelor's"/>
    <n v="0.82"/>
    <n v="0.93"/>
    <n v="0.34"/>
    <s v="Medium"/>
    <n v="0.98"/>
    <n v="0.51"/>
    <n v="0.63"/>
    <n v="0.67"/>
    <n v="0.36"/>
    <n v="0.75"/>
    <n v="0.87"/>
    <n v="0.39"/>
    <n v="0.66"/>
    <n v="0.76"/>
    <x v="1"/>
    <x v="1"/>
    <x v="4"/>
    <x v="2"/>
    <n v="6.5799999999999992"/>
  </r>
  <r>
    <x v="6"/>
    <n v="35983"/>
    <n v="19"/>
    <s v="Bachelor's"/>
    <n v="0.33"/>
    <n v="0.61"/>
    <n v="0.54"/>
    <s v="Medium"/>
    <n v="0.8"/>
    <n v="0.61"/>
    <n v="0.18"/>
    <n v="0.55000000000000004"/>
    <n v="0.83"/>
    <n v="0.3"/>
    <n v="0.83"/>
    <n v="0.78"/>
    <n v="0.02"/>
    <n v="0.24"/>
    <x v="0"/>
    <x v="1"/>
    <x v="5"/>
    <x v="0"/>
    <n v="5.14"/>
  </r>
  <r>
    <x v="0"/>
    <n v="47946"/>
    <n v="7"/>
    <s v="High School"/>
    <n v="0.72"/>
    <n v="1.38"/>
    <n v="0.86"/>
    <s v="High"/>
    <n v="0.38"/>
    <n v="0.18"/>
    <n v="0.76"/>
    <n v="0.21"/>
    <n v="0.7"/>
    <n v="0.18"/>
    <n v="0.09"/>
    <n v="0.25"/>
    <n v="0.28000000000000003"/>
    <n v="0.65"/>
    <x v="0"/>
    <x v="3"/>
    <x v="0"/>
    <x v="0"/>
    <n v="3.68"/>
  </r>
  <r>
    <x v="16"/>
    <n v="138295"/>
    <n v="29"/>
    <s v="Master's"/>
    <n v="0.2"/>
    <n v="0.53"/>
    <n v="0.83"/>
    <s v="High"/>
    <n v="0.08"/>
    <n v="0.47"/>
    <n v="0.93"/>
    <n v="0.72"/>
    <n v="0.08"/>
    <n v="0.22"/>
    <n v="0.67"/>
    <n v="0.89"/>
    <n v="0.03"/>
    <n v="0.81"/>
    <x v="1"/>
    <x v="0"/>
    <x v="14"/>
    <x v="0"/>
    <n v="4.9000000000000004"/>
  </r>
  <r>
    <x v="18"/>
    <n v="97806"/>
    <n v="11"/>
    <s v="Master's"/>
    <n v="0.55000000000000004"/>
    <n v="1.46"/>
    <n v="0.24"/>
    <s v="Low"/>
    <n v="0.85"/>
    <n v="0.35"/>
    <n v="0.55000000000000004"/>
    <n v="0.62"/>
    <n v="0.32"/>
    <n v="0.56999999999999995"/>
    <n v="0.24"/>
    <n v="0.14000000000000001"/>
    <n v="0.37"/>
    <n v="0.74"/>
    <x v="0"/>
    <x v="1"/>
    <x v="13"/>
    <x v="3"/>
    <n v="4.75"/>
  </r>
  <r>
    <x v="12"/>
    <n v="111339"/>
    <n v="0"/>
    <s v="Bachelor's"/>
    <n v="0.46"/>
    <n v="1.1399999999999999"/>
    <n v="0.34"/>
    <s v="Medium"/>
    <n v="0.9"/>
    <n v="0.56999999999999995"/>
    <n v="0.78"/>
    <n v="0.79"/>
    <n v="0.26"/>
    <n v="0.53"/>
    <n v="0.96"/>
    <n v="0.09"/>
    <n v="0.68"/>
    <n v="0.96"/>
    <x v="1"/>
    <x v="2"/>
    <x v="3"/>
    <x v="1"/>
    <n v="6.52"/>
  </r>
  <r>
    <x v="12"/>
    <n v="70720"/>
    <n v="17"/>
    <s v="Bachelor's"/>
    <n v="0.86"/>
    <n v="1.43"/>
    <n v="0.6"/>
    <s v="Medium"/>
    <n v="0.23"/>
    <n v="0.33"/>
    <n v="0.04"/>
    <n v="0.83"/>
    <n v="0.85"/>
    <n v="0.63"/>
    <n v="0.35"/>
    <n v="0.08"/>
    <n v="0.75"/>
    <n v="0.73"/>
    <x v="0"/>
    <x v="1"/>
    <x v="3"/>
    <x v="1"/>
    <n v="4.82"/>
  </r>
  <r>
    <x v="8"/>
    <n v="50914"/>
    <n v="19"/>
    <s v="Bachelor's"/>
    <n v="0.73"/>
    <n v="1.33"/>
    <n v="0.6"/>
    <s v="Medium"/>
    <n v="0.63"/>
    <n v="0.43"/>
    <n v="0.9"/>
    <n v="0.65"/>
    <n v="0.4"/>
    <n v="0.08"/>
    <n v="0.28999999999999998"/>
    <n v="0.54"/>
    <n v="0.28000000000000003"/>
    <n v="0.22"/>
    <x v="0"/>
    <x v="1"/>
    <x v="7"/>
    <x v="2"/>
    <n v="4.42"/>
  </r>
  <r>
    <x v="4"/>
    <n v="112684"/>
    <n v="28"/>
    <s v="Bachelor's"/>
    <n v="0.17"/>
    <n v="1.3"/>
    <n v="0.49"/>
    <s v="Medium"/>
    <n v="0.56999999999999995"/>
    <n v="0.15"/>
    <n v="0.32"/>
    <n v="0.41"/>
    <n v="0.81"/>
    <n v="0.77"/>
    <n v="0.22"/>
    <n v="0.62"/>
    <n v="0.24"/>
    <n v="0.99"/>
    <x v="1"/>
    <x v="0"/>
    <x v="4"/>
    <x v="2"/>
    <n v="5.1000000000000005"/>
  </r>
  <r>
    <x v="8"/>
    <n v="55568"/>
    <n v="19"/>
    <s v="PhD"/>
    <n v="0.56000000000000005"/>
    <n v="1.2"/>
    <n v="0.62"/>
    <s v="Medium"/>
    <n v="0.72"/>
    <n v="0.7"/>
    <n v="0.96"/>
    <n v="0.6"/>
    <n v="0.64"/>
    <n v="0.85"/>
    <n v="0.67"/>
    <n v="0.73"/>
    <n v="0.23"/>
    <n v="0.37"/>
    <x v="0"/>
    <x v="1"/>
    <x v="7"/>
    <x v="2"/>
    <n v="6.47"/>
  </r>
  <r>
    <x v="13"/>
    <n v="130965"/>
    <n v="29"/>
    <s v="High School"/>
    <n v="0.51"/>
    <n v="0.96"/>
    <n v="0.7"/>
    <s v="Medium"/>
    <n v="0.61"/>
    <n v="0.79"/>
    <n v="0.33"/>
    <n v="0.83"/>
    <n v="0.62"/>
    <n v="0.7"/>
    <n v="0.28999999999999998"/>
    <n v="0.55000000000000004"/>
    <n v="0.63"/>
    <n v="0.59"/>
    <x v="1"/>
    <x v="0"/>
    <x v="11"/>
    <x v="1"/>
    <n v="5.9399999999999995"/>
  </r>
  <r>
    <x v="15"/>
    <n v="38861"/>
    <n v="29"/>
    <s v="Bachelor's"/>
    <n v="0.9"/>
    <n v="1.47"/>
    <n v="0.22"/>
    <s v="Low"/>
    <n v="0.97"/>
    <n v="0.83"/>
    <n v="0.27"/>
    <n v="0.43"/>
    <n v="0.24"/>
    <n v="0"/>
    <n v="0.19"/>
    <n v="0"/>
    <n v="0.72"/>
    <n v="0.43"/>
    <x v="0"/>
    <x v="0"/>
    <x v="13"/>
    <x v="3"/>
    <n v="4.08"/>
  </r>
  <r>
    <x v="7"/>
    <n v="88812"/>
    <n v="18"/>
    <s v="Bachelor's"/>
    <n v="0.76"/>
    <n v="1.33"/>
    <n v="0.28999999999999998"/>
    <s v="Low"/>
    <n v="0.64"/>
    <n v="0.46"/>
    <n v="0.31"/>
    <n v="0.22"/>
    <n v="0.21"/>
    <n v="0.41"/>
    <n v="0.99"/>
    <n v="0"/>
    <n v="0.2"/>
    <n v="0.19"/>
    <x v="0"/>
    <x v="1"/>
    <x v="6"/>
    <x v="3"/>
    <n v="3.6300000000000003"/>
  </r>
  <r>
    <x v="4"/>
    <n v="104900"/>
    <n v="16"/>
    <s v="PhD"/>
    <n v="0.35"/>
    <n v="0.96"/>
    <n v="0.36"/>
    <s v="Medium"/>
    <n v="0.4"/>
    <n v="0.1"/>
    <n v="0.53"/>
    <n v="0.1"/>
    <n v="0.79"/>
    <n v="0.56999999999999995"/>
    <n v="0.72"/>
    <n v="0.42"/>
    <n v="0.38"/>
    <n v="0.1"/>
    <x v="1"/>
    <x v="1"/>
    <x v="4"/>
    <x v="2"/>
    <n v="4.1099999999999994"/>
  </r>
  <r>
    <x v="5"/>
    <n v="121814"/>
    <n v="0"/>
    <s v="High School"/>
    <n v="0.51"/>
    <n v="0.97"/>
    <n v="0.24"/>
    <s v="Low"/>
    <n v="0.83"/>
    <n v="0.75"/>
    <n v="0.14000000000000001"/>
    <n v="0.62"/>
    <n v="0.08"/>
    <n v="0.69"/>
    <n v="0.38"/>
    <n v="0.13"/>
    <n v="0.86"/>
    <n v="0.61"/>
    <x v="1"/>
    <x v="2"/>
    <x v="3"/>
    <x v="1"/>
    <n v="5.0900000000000007"/>
  </r>
  <r>
    <x v="14"/>
    <n v="112283"/>
    <n v="22"/>
    <s v="PhD"/>
    <n v="0.03"/>
    <n v="1.04"/>
    <n v="0.93"/>
    <s v="High"/>
    <n v="0.6"/>
    <n v="0.97"/>
    <n v="0.14000000000000001"/>
    <n v="0.56999999999999995"/>
    <n v="0.8"/>
    <n v="0.53"/>
    <n v="0.09"/>
    <n v="0.57999999999999996"/>
    <n v="0.61"/>
    <n v="0.73"/>
    <x v="1"/>
    <x v="0"/>
    <x v="12"/>
    <x v="0"/>
    <n v="5.620000000000001"/>
  </r>
  <r>
    <x v="5"/>
    <n v="79678"/>
    <n v="0"/>
    <s v="Bachelor's"/>
    <n v="0.77"/>
    <n v="1.1599999999999999"/>
    <n v="0.1"/>
    <s v="Low"/>
    <n v="0.4"/>
    <n v="0.78"/>
    <n v="0.95"/>
    <n v="0.08"/>
    <n v="0.54"/>
    <n v="0.31"/>
    <n v="0.23"/>
    <n v="0.51"/>
    <n v="0.61"/>
    <n v="0.01"/>
    <x v="0"/>
    <x v="2"/>
    <x v="3"/>
    <x v="1"/>
    <n v="4.42"/>
  </r>
  <r>
    <x v="18"/>
    <n v="136020"/>
    <n v="27"/>
    <s v="Bachelor's"/>
    <n v="0.82"/>
    <n v="1.47"/>
    <n v="0.1"/>
    <s v="Low"/>
    <n v="0.59"/>
    <n v="0.43"/>
    <n v="0.33"/>
    <n v="0.56999999999999995"/>
    <n v="0.78"/>
    <n v="0.02"/>
    <n v="0.97"/>
    <n v="0.81"/>
    <n v="0.75"/>
    <n v="0.76"/>
    <x v="1"/>
    <x v="0"/>
    <x v="13"/>
    <x v="3"/>
    <n v="6.01"/>
  </r>
  <r>
    <x v="3"/>
    <n v="127155"/>
    <n v="3"/>
    <s v="PhD"/>
    <n v="0.75"/>
    <n v="0.89"/>
    <n v="0.66"/>
    <s v="Medium"/>
    <n v="0.18"/>
    <n v="0.28999999999999998"/>
    <n v="0.55000000000000004"/>
    <n v="0.32"/>
    <n v="0.42"/>
    <n v="0.49"/>
    <n v="0.86"/>
    <n v="0.52"/>
    <n v="0.36"/>
    <n v="0.25"/>
    <x v="1"/>
    <x v="4"/>
    <x v="3"/>
    <x v="1"/>
    <n v="4.24"/>
  </r>
  <r>
    <x v="7"/>
    <n v="94813"/>
    <n v="15"/>
    <s v="Bachelor's"/>
    <n v="0.52"/>
    <n v="1.25"/>
    <n v="0.08"/>
    <s v="Low"/>
    <n v="0.22"/>
    <n v="0.38"/>
    <n v="0.36"/>
    <n v="0.39"/>
    <n v="0.79"/>
    <n v="0.32"/>
    <n v="0.5"/>
    <n v="0.62"/>
    <n v="0.23"/>
    <n v="0.72"/>
    <x v="0"/>
    <x v="1"/>
    <x v="6"/>
    <x v="3"/>
    <n v="4.53"/>
  </r>
  <r>
    <x v="3"/>
    <n v="127501"/>
    <n v="7"/>
    <s v="PhD"/>
    <n v="0.45"/>
    <n v="1.31"/>
    <n v="0.4"/>
    <s v="Medium"/>
    <n v="0.88"/>
    <n v="0.56000000000000005"/>
    <n v="0.61"/>
    <n v="0.88"/>
    <n v="0.82"/>
    <n v="0.6"/>
    <n v="0.75"/>
    <n v="0.43"/>
    <n v="0.55000000000000004"/>
    <n v="0.06"/>
    <x v="1"/>
    <x v="3"/>
    <x v="3"/>
    <x v="1"/>
    <n v="6.1399999999999988"/>
  </r>
  <r>
    <x v="2"/>
    <n v="90843"/>
    <n v="27"/>
    <s v="Master's"/>
    <n v="0.83"/>
    <n v="0.56000000000000005"/>
    <n v="0.74"/>
    <s v="High"/>
    <n v="0.8"/>
    <n v="0"/>
    <n v="0.28000000000000003"/>
    <n v="0.57999999999999996"/>
    <n v="0.6"/>
    <n v="0.78"/>
    <n v="0.51"/>
    <n v="0.51"/>
    <n v="0.73"/>
    <n v="0.5"/>
    <x v="0"/>
    <x v="0"/>
    <x v="2"/>
    <x v="0"/>
    <n v="5.2899999999999991"/>
  </r>
  <r>
    <x v="4"/>
    <n v="34715"/>
    <n v="6"/>
    <s v="PhD"/>
    <n v="0.9"/>
    <n v="0.9"/>
    <n v="0.45"/>
    <s v="Medium"/>
    <n v="0"/>
    <n v="0.61"/>
    <n v="0.03"/>
    <n v="0.5"/>
    <n v="0.8"/>
    <n v="0.55000000000000004"/>
    <n v="0.27"/>
    <n v="0.79"/>
    <n v="0.27"/>
    <n v="0.73"/>
    <x v="0"/>
    <x v="3"/>
    <x v="4"/>
    <x v="2"/>
    <n v="4.5500000000000007"/>
  </r>
  <r>
    <x v="12"/>
    <n v="44870"/>
    <n v="15"/>
    <s v="PhD"/>
    <n v="0.72"/>
    <n v="0.72"/>
    <n v="0.41"/>
    <s v="Medium"/>
    <n v="0.75"/>
    <n v="0.18"/>
    <n v="0.25"/>
    <n v="0.02"/>
    <n v="0.72"/>
    <n v="0.62"/>
    <n v="0.69"/>
    <n v="0.21"/>
    <n v="0.69"/>
    <n v="0.6"/>
    <x v="0"/>
    <x v="1"/>
    <x v="3"/>
    <x v="1"/>
    <n v="4.7299999999999995"/>
  </r>
  <r>
    <x v="14"/>
    <n v="45432"/>
    <n v="11"/>
    <s v="High School"/>
    <n v="0.44"/>
    <n v="1.07"/>
    <n v="0.82"/>
    <s v="High"/>
    <n v="0.64"/>
    <n v="0.18"/>
    <n v="0.54"/>
    <n v="0.45"/>
    <n v="0.46"/>
    <n v="0.47"/>
    <n v="0.88"/>
    <n v="0.82"/>
    <n v="0.63"/>
    <n v="0.72"/>
    <x v="0"/>
    <x v="1"/>
    <x v="12"/>
    <x v="0"/>
    <n v="5.79"/>
  </r>
  <r>
    <x v="6"/>
    <n v="102964"/>
    <n v="5"/>
    <s v="High School"/>
    <n v="0.74"/>
    <n v="0.99"/>
    <n v="0.43"/>
    <s v="Medium"/>
    <n v="0.14000000000000001"/>
    <n v="0.08"/>
    <n v="0.04"/>
    <n v="0.16"/>
    <n v="0.03"/>
    <n v="0.73"/>
    <n v="0.25"/>
    <n v="0.37"/>
    <n v="0.82"/>
    <n v="0.11"/>
    <x v="1"/>
    <x v="4"/>
    <x v="5"/>
    <x v="0"/>
    <n v="2.73"/>
  </r>
  <r>
    <x v="12"/>
    <n v="127677"/>
    <n v="13"/>
    <s v="Bachelor's"/>
    <n v="0.64"/>
    <n v="0.84"/>
    <n v="0.35"/>
    <s v="Medium"/>
    <n v="0.09"/>
    <n v="0.34"/>
    <n v="0.14000000000000001"/>
    <n v="0.27"/>
    <n v="0.05"/>
    <n v="0.6"/>
    <n v="0.15"/>
    <n v="0.76"/>
    <n v="0.22"/>
    <n v="0.8"/>
    <x v="1"/>
    <x v="1"/>
    <x v="3"/>
    <x v="1"/>
    <n v="3.4200000000000008"/>
  </r>
  <r>
    <x v="14"/>
    <n v="36918"/>
    <n v="16"/>
    <s v="Bachelor's"/>
    <n v="0.24"/>
    <n v="1.25"/>
    <n v="0.92"/>
    <s v="High"/>
    <n v="0.88"/>
    <n v="0.78"/>
    <n v="0.41"/>
    <n v="0.98"/>
    <n v="0.38"/>
    <n v="0.64"/>
    <n v="0.16"/>
    <n v="0.98"/>
    <n v="0.7"/>
    <n v="0.75"/>
    <x v="0"/>
    <x v="1"/>
    <x v="12"/>
    <x v="0"/>
    <n v="6.660000000000001"/>
  </r>
  <r>
    <x v="17"/>
    <n v="78634"/>
    <n v="1"/>
    <s v="High School"/>
    <n v="0.76"/>
    <n v="1.27"/>
    <n v="0.56999999999999995"/>
    <s v="Medium"/>
    <n v="0.28999999999999998"/>
    <n v="0.49"/>
    <n v="0.11"/>
    <n v="0.47"/>
    <n v="0.24"/>
    <n v="0.35"/>
    <n v="0.16"/>
    <n v="0.23"/>
    <n v="0.08"/>
    <n v="0.92"/>
    <x v="0"/>
    <x v="2"/>
    <x v="15"/>
    <x v="0"/>
    <n v="3.34"/>
  </r>
  <r>
    <x v="0"/>
    <n v="95199"/>
    <n v="20"/>
    <s v="PhD"/>
    <n v="0.4"/>
    <n v="1.04"/>
    <n v="0.86"/>
    <s v="High"/>
    <n v="0.92"/>
    <n v="0.18"/>
    <n v="0.3"/>
    <n v="0.98"/>
    <n v="0.37"/>
    <n v="0.02"/>
    <n v="0.15"/>
    <n v="0.03"/>
    <n v="0.99"/>
    <n v="0.28000000000000003"/>
    <x v="0"/>
    <x v="1"/>
    <x v="0"/>
    <x v="0"/>
    <n v="4.22"/>
  </r>
  <r>
    <x v="0"/>
    <n v="115062"/>
    <n v="6"/>
    <s v="Bachelor's"/>
    <n v="1"/>
    <n v="1.1000000000000001"/>
    <n v="0.71"/>
    <s v="High"/>
    <n v="0.08"/>
    <n v="0.48"/>
    <n v="0.41"/>
    <n v="0.61"/>
    <n v="0.44"/>
    <n v="0.93"/>
    <n v="0.53"/>
    <n v="0.69"/>
    <n v="0.9"/>
    <n v="0.15"/>
    <x v="1"/>
    <x v="3"/>
    <x v="0"/>
    <x v="0"/>
    <n v="5.2200000000000006"/>
  </r>
  <r>
    <x v="11"/>
    <n v="119007"/>
    <n v="17"/>
    <s v="Bachelor's"/>
    <n v="0.78"/>
    <n v="1.19"/>
    <n v="0.48"/>
    <s v="Medium"/>
    <n v="0.42"/>
    <n v="7.0000000000000007E-2"/>
    <n v="0.01"/>
    <n v="0.53"/>
    <n v="0.42"/>
    <n v="0.8"/>
    <n v="0.54"/>
    <n v="0.94"/>
    <n v="0.2"/>
    <n v="0.99"/>
    <x v="1"/>
    <x v="1"/>
    <x v="10"/>
    <x v="2"/>
    <n v="4.92"/>
  </r>
  <r>
    <x v="18"/>
    <n v="58333"/>
    <n v="13"/>
    <s v="PhD"/>
    <n v="0.64"/>
    <n v="1"/>
    <n v="0.14000000000000001"/>
    <s v="Low"/>
    <n v="0.14000000000000001"/>
    <n v="0.13"/>
    <n v="0.71"/>
    <n v="0.38"/>
    <n v="0.96"/>
    <n v="0.33"/>
    <n v="0.98"/>
    <n v="0.21"/>
    <n v="0.1"/>
    <n v="0.31"/>
    <x v="0"/>
    <x v="1"/>
    <x v="13"/>
    <x v="3"/>
    <n v="4.25"/>
  </r>
  <r>
    <x v="12"/>
    <n v="140415"/>
    <n v="12"/>
    <s v="PhD"/>
    <n v="0.52"/>
    <n v="0.64"/>
    <n v="0.38"/>
    <s v="Medium"/>
    <n v="0.31"/>
    <n v="0.59"/>
    <n v="0.33"/>
    <n v="0.75"/>
    <n v="0.62"/>
    <n v="0.87"/>
    <n v="0.5"/>
    <n v="0.33"/>
    <n v="1"/>
    <n v="0.36"/>
    <x v="1"/>
    <x v="1"/>
    <x v="3"/>
    <x v="1"/>
    <n v="5.66"/>
  </r>
  <r>
    <x v="11"/>
    <n v="89151"/>
    <n v="21"/>
    <s v="PhD"/>
    <n v="0.81"/>
    <n v="0.59"/>
    <n v="0.45"/>
    <s v="Medium"/>
    <n v="0.09"/>
    <n v="0.14000000000000001"/>
    <n v="0"/>
    <n v="0.01"/>
    <n v="0.38"/>
    <n v="0.81"/>
    <n v="0.59"/>
    <n v="0.63"/>
    <n v="0.52"/>
    <n v="0.82"/>
    <x v="0"/>
    <x v="0"/>
    <x v="10"/>
    <x v="2"/>
    <n v="3.9899999999999998"/>
  </r>
  <r>
    <x v="16"/>
    <n v="62784"/>
    <n v="17"/>
    <s v="Master's"/>
    <n v="0.85"/>
    <n v="1.31"/>
    <n v="0.75"/>
    <s v="High"/>
    <n v="0.59"/>
    <n v="0.57999999999999996"/>
    <n v="0.53"/>
    <n v="0.48"/>
    <n v="0.09"/>
    <n v="0.1"/>
    <n v="0.9"/>
    <n v="0.63"/>
    <n v="0.26"/>
    <n v="0.28000000000000003"/>
    <x v="0"/>
    <x v="1"/>
    <x v="14"/>
    <x v="0"/>
    <n v="4.4399999999999995"/>
  </r>
  <r>
    <x v="11"/>
    <n v="143268"/>
    <n v="17"/>
    <s v="Master's"/>
    <n v="0.41"/>
    <n v="0.94"/>
    <n v="0.32"/>
    <s v="Medium"/>
    <n v="0.14000000000000001"/>
    <n v="0.39"/>
    <n v="0.7"/>
    <n v="0.05"/>
    <n v="0.33"/>
    <n v="0.7"/>
    <n v="0.79"/>
    <n v="0.19"/>
    <n v="0.73"/>
    <n v="0.96"/>
    <x v="1"/>
    <x v="1"/>
    <x v="10"/>
    <x v="2"/>
    <n v="4.9799999999999995"/>
  </r>
  <r>
    <x v="16"/>
    <n v="85134"/>
    <n v="17"/>
    <s v="Bachelor's"/>
    <n v="0.79"/>
    <n v="1.21"/>
    <n v="0.76"/>
    <s v="High"/>
    <n v="0.63"/>
    <n v="0.64"/>
    <n v="0.41"/>
    <n v="0.49"/>
    <n v="0.69"/>
    <n v="0.95"/>
    <n v="0.3"/>
    <n v="0.25"/>
    <n v="0.6"/>
    <n v="0.13"/>
    <x v="0"/>
    <x v="1"/>
    <x v="14"/>
    <x v="0"/>
    <n v="5.089999999999999"/>
  </r>
  <r>
    <x v="17"/>
    <n v="87109"/>
    <n v="10"/>
    <s v="Master's"/>
    <n v="0.09"/>
    <n v="0.99"/>
    <n v="0.55000000000000004"/>
    <s v="Medium"/>
    <n v="7.0000000000000007E-2"/>
    <n v="0.21"/>
    <n v="0.34"/>
    <n v="0.37"/>
    <n v="0.68"/>
    <n v="0.53"/>
    <n v="0.38"/>
    <n v="0.45"/>
    <n v="0.01"/>
    <n v="0.77"/>
    <x v="0"/>
    <x v="3"/>
    <x v="15"/>
    <x v="0"/>
    <n v="3.81"/>
  </r>
  <r>
    <x v="3"/>
    <n v="114116"/>
    <n v="1"/>
    <s v="Master's"/>
    <n v="0.83"/>
    <n v="1.04"/>
    <n v="0.51"/>
    <s v="Medium"/>
    <n v="0.7"/>
    <n v="0.86"/>
    <n v="0.94"/>
    <n v="0.54"/>
    <n v="0.15"/>
    <n v="0.88"/>
    <n v="0.04"/>
    <n v="0.81"/>
    <n v="0.68"/>
    <n v="0.9"/>
    <x v="1"/>
    <x v="2"/>
    <x v="3"/>
    <x v="1"/>
    <n v="6.5"/>
  </r>
  <r>
    <x v="1"/>
    <n v="39495"/>
    <n v="3"/>
    <s v="Master's"/>
    <n v="0.05"/>
    <n v="1.1100000000000001"/>
    <n v="0.08"/>
    <s v="Low"/>
    <n v="0.08"/>
    <n v="0.45"/>
    <n v="0.1"/>
    <n v="0.73"/>
    <n v="0.97"/>
    <n v="0.56999999999999995"/>
    <n v="0.24"/>
    <n v="0.84"/>
    <n v="0.85"/>
    <n v="0.73"/>
    <x v="0"/>
    <x v="4"/>
    <x v="1"/>
    <x v="1"/>
    <n v="5.5599999999999987"/>
  </r>
  <r>
    <x v="12"/>
    <n v="115380"/>
    <n v="12"/>
    <s v="PhD"/>
    <n v="0.87"/>
    <n v="0.66"/>
    <n v="0.67"/>
    <s v="Medium"/>
    <n v="0.95"/>
    <n v="0.87"/>
    <n v="0.25"/>
    <n v="0.86"/>
    <n v="0.5"/>
    <n v="0.59"/>
    <n v="0.84"/>
    <n v="0.03"/>
    <n v="0.36"/>
    <n v="0.82"/>
    <x v="1"/>
    <x v="1"/>
    <x v="3"/>
    <x v="1"/>
    <n v="6.07"/>
  </r>
  <r>
    <x v="17"/>
    <n v="117843"/>
    <n v="5"/>
    <s v="Master's"/>
    <n v="0.85"/>
    <n v="0.67"/>
    <n v="0.57999999999999996"/>
    <s v="Medium"/>
    <n v="0.15"/>
    <n v="0.79"/>
    <n v="0.25"/>
    <n v="0.74"/>
    <n v="0.46"/>
    <n v="0.99"/>
    <n v="0.57999999999999996"/>
    <n v="0.63"/>
    <n v="0.37"/>
    <n v="0.73"/>
    <x v="1"/>
    <x v="4"/>
    <x v="15"/>
    <x v="0"/>
    <n v="5.6899999999999995"/>
  </r>
  <r>
    <x v="4"/>
    <n v="84104"/>
    <n v="12"/>
    <s v="Bachelor's"/>
    <n v="0.02"/>
    <n v="1.1100000000000001"/>
    <n v="0.63"/>
    <s v="Medium"/>
    <n v="0.24"/>
    <n v="0.22"/>
    <n v="0.61"/>
    <n v="0.82"/>
    <n v="0.25"/>
    <n v="0.93"/>
    <n v="0.93"/>
    <n v="0.2"/>
    <n v="0.26"/>
    <n v="0.7"/>
    <x v="0"/>
    <x v="1"/>
    <x v="4"/>
    <x v="2"/>
    <n v="5.16"/>
  </r>
  <r>
    <x v="3"/>
    <n v="81179"/>
    <n v="29"/>
    <s v="Master's"/>
    <n v="0.71"/>
    <n v="0.94"/>
    <n v="0.37"/>
    <s v="Medium"/>
    <n v="0.46"/>
    <n v="0.61"/>
    <n v="0.33"/>
    <n v="0.51"/>
    <n v="0.13"/>
    <n v="0.45"/>
    <n v="0.09"/>
    <n v="0.05"/>
    <n v="0.86"/>
    <n v="0.21"/>
    <x v="0"/>
    <x v="0"/>
    <x v="3"/>
    <x v="1"/>
    <n v="3.6999999999999997"/>
  </r>
  <r>
    <x v="18"/>
    <n v="120404"/>
    <n v="26"/>
    <s v="Bachelor's"/>
    <n v="0.15"/>
    <n v="0.76"/>
    <n v="0.14000000000000001"/>
    <s v="Low"/>
    <n v="0.14000000000000001"/>
    <n v="0.05"/>
    <n v="0.88"/>
    <n v="0.01"/>
    <n v="0.06"/>
    <n v="0.81"/>
    <n v="0.28000000000000003"/>
    <n v="0.72"/>
    <n v="0.15"/>
    <n v="0.24"/>
    <x v="1"/>
    <x v="0"/>
    <x v="13"/>
    <x v="3"/>
    <n v="3.34"/>
  </r>
  <r>
    <x v="1"/>
    <n v="127119"/>
    <n v="25"/>
    <s v="High School"/>
    <n v="0.99"/>
    <n v="0.56999999999999995"/>
    <n v="0.15"/>
    <s v="Low"/>
    <n v="0.04"/>
    <n v="0.2"/>
    <n v="0.91"/>
    <n v="0.1"/>
    <n v="0.86"/>
    <n v="0.18"/>
    <n v="0.86"/>
    <n v="0.54"/>
    <n v="0.88"/>
    <n v="0.15"/>
    <x v="1"/>
    <x v="0"/>
    <x v="1"/>
    <x v="1"/>
    <n v="4.7200000000000006"/>
  </r>
  <r>
    <x v="3"/>
    <n v="84232"/>
    <n v="19"/>
    <s v="Master's"/>
    <n v="0.68"/>
    <n v="1.04"/>
    <n v="0.62"/>
    <s v="Medium"/>
    <n v="0.65"/>
    <n v="0.88"/>
    <n v="0.38"/>
    <n v="0.59"/>
    <n v="0.87"/>
    <n v="0.21"/>
    <n v="0.49"/>
    <n v="0.96"/>
    <n v="0.47"/>
    <n v="0.25"/>
    <x v="0"/>
    <x v="1"/>
    <x v="3"/>
    <x v="1"/>
    <n v="5.75"/>
  </r>
  <r>
    <x v="2"/>
    <n v="38689"/>
    <n v="14"/>
    <s v="Bachelor's"/>
    <n v="0.59"/>
    <n v="1.47"/>
    <n v="0.74"/>
    <s v="High"/>
    <n v="0.85"/>
    <n v="0.7"/>
    <n v="0.77"/>
    <n v="0.28000000000000003"/>
    <n v="0.28999999999999998"/>
    <n v="0.91"/>
    <n v="0.36"/>
    <n v="0.06"/>
    <n v="0.6"/>
    <n v="0.12"/>
    <x v="0"/>
    <x v="1"/>
    <x v="2"/>
    <x v="0"/>
    <n v="4.9399999999999995"/>
  </r>
  <r>
    <x v="14"/>
    <n v="143466"/>
    <n v="16"/>
    <s v="High School"/>
    <n v="0.64"/>
    <n v="1.37"/>
    <n v="0.9"/>
    <s v="High"/>
    <n v="0.11"/>
    <n v="0.38"/>
    <n v="0.77"/>
    <n v="0.42"/>
    <n v="0.97"/>
    <n v="0.74"/>
    <n v="0.02"/>
    <n v="0.88"/>
    <n v="0.1"/>
    <n v="0.14000000000000001"/>
    <x v="1"/>
    <x v="1"/>
    <x v="12"/>
    <x v="0"/>
    <n v="4.5299999999999994"/>
  </r>
  <r>
    <x v="10"/>
    <n v="141038"/>
    <n v="14"/>
    <s v="PhD"/>
    <n v="0.86"/>
    <n v="1.04"/>
    <n v="0.42"/>
    <s v="Medium"/>
    <n v="0.35"/>
    <n v="0.34"/>
    <n v="0.33"/>
    <n v="0.24"/>
    <n v="0.61"/>
    <n v="0.9"/>
    <n v="0.31"/>
    <n v="0.19"/>
    <n v="0.84"/>
    <n v="0.74"/>
    <x v="1"/>
    <x v="1"/>
    <x v="9"/>
    <x v="1"/>
    <n v="4.8500000000000005"/>
  </r>
  <r>
    <x v="9"/>
    <n v="117526"/>
    <n v="20"/>
    <s v="Master's"/>
    <n v="0.17"/>
    <n v="0.64"/>
    <n v="0.84"/>
    <s v="High"/>
    <n v="0.61"/>
    <n v="0.48"/>
    <n v="0.6"/>
    <n v="0.18"/>
    <n v="0.48"/>
    <n v="0.66"/>
    <n v="0.43"/>
    <n v="0.68"/>
    <n v="0.45"/>
    <n v="0.33"/>
    <x v="1"/>
    <x v="1"/>
    <x v="8"/>
    <x v="0"/>
    <n v="4.9000000000000004"/>
  </r>
  <r>
    <x v="11"/>
    <n v="99503"/>
    <n v="19"/>
    <s v="Bachelor's"/>
    <n v="0.41"/>
    <n v="0.52"/>
    <n v="0.56999999999999995"/>
    <s v="Medium"/>
    <n v="0.85"/>
    <n v="0.35"/>
    <n v="0.05"/>
    <n v="0.99"/>
    <n v="0.26"/>
    <n v="0.13"/>
    <n v="0.37"/>
    <n v="0.74"/>
    <n v="0.28999999999999998"/>
    <n v="0.56999999999999995"/>
    <x v="0"/>
    <x v="1"/>
    <x v="10"/>
    <x v="2"/>
    <n v="4.6000000000000005"/>
  </r>
  <r>
    <x v="7"/>
    <n v="39157"/>
    <n v="6"/>
    <s v="Master's"/>
    <n v="0.12"/>
    <n v="0.83"/>
    <n v="0.23"/>
    <s v="Low"/>
    <n v="0.61"/>
    <n v="0.12"/>
    <n v="0.16"/>
    <n v="0.64"/>
    <n v="0.81"/>
    <n v="0.35"/>
    <n v="0.6"/>
    <n v="0.17"/>
    <n v="0.31"/>
    <n v="0.02"/>
    <x v="0"/>
    <x v="3"/>
    <x v="6"/>
    <x v="3"/>
    <n v="3.79"/>
  </r>
  <r>
    <x v="13"/>
    <n v="143565"/>
    <n v="6"/>
    <s v="PhD"/>
    <n v="0.4"/>
    <n v="1.32"/>
    <n v="0.57999999999999996"/>
    <s v="Medium"/>
    <n v="0.83"/>
    <n v="0.28999999999999998"/>
    <n v="0.19"/>
    <n v="0.97"/>
    <n v="0.72"/>
    <n v="0.83"/>
    <n v="0.01"/>
    <n v="0.35"/>
    <n v="0.74"/>
    <n v="0.08"/>
    <x v="1"/>
    <x v="3"/>
    <x v="11"/>
    <x v="1"/>
    <n v="5.01"/>
  </r>
  <r>
    <x v="1"/>
    <n v="107952"/>
    <n v="16"/>
    <s v="Master's"/>
    <n v="0.43"/>
    <n v="0.52"/>
    <n v="0.11"/>
    <s v="Low"/>
    <n v="0.28000000000000003"/>
    <n v="0.11"/>
    <n v="0.63"/>
    <n v="0.24"/>
    <n v="0.28000000000000003"/>
    <n v="0.9"/>
    <n v="0.47"/>
    <n v="0.39"/>
    <n v="0.72"/>
    <n v="0.91"/>
    <x v="1"/>
    <x v="1"/>
    <x v="1"/>
    <x v="1"/>
    <n v="4.9300000000000006"/>
  </r>
  <r>
    <x v="6"/>
    <n v="81224"/>
    <n v="2"/>
    <s v="PhD"/>
    <n v="0.45"/>
    <n v="1.1100000000000001"/>
    <n v="0.43"/>
    <s v="Medium"/>
    <n v="0.77"/>
    <n v="0.97"/>
    <n v="0.94"/>
    <n v="0.27"/>
    <n v="0.23"/>
    <n v="0.96"/>
    <n v="0.46"/>
    <n v="0.21"/>
    <n v="0.71"/>
    <n v="0.28000000000000003"/>
    <x v="0"/>
    <x v="2"/>
    <x v="5"/>
    <x v="0"/>
    <n v="5.8"/>
  </r>
  <r>
    <x v="12"/>
    <n v="49517"/>
    <n v="21"/>
    <s v="Bachelor's"/>
    <n v="0.88"/>
    <n v="0.66"/>
    <n v="0.33"/>
    <s v="Medium"/>
    <n v="0.27"/>
    <n v="0.61"/>
    <n v="0.12"/>
    <n v="0.47"/>
    <n v="0.63"/>
    <n v="0.85"/>
    <n v="0.23"/>
    <n v="0.82"/>
    <n v="0.23"/>
    <n v="0.68"/>
    <x v="0"/>
    <x v="0"/>
    <x v="3"/>
    <x v="1"/>
    <n v="4.91"/>
  </r>
  <r>
    <x v="17"/>
    <n v="70849"/>
    <n v="22"/>
    <s v="Bachelor's"/>
    <n v="0.11"/>
    <n v="1.21"/>
    <n v="0.39"/>
    <s v="Medium"/>
    <n v="0.18"/>
    <n v="0.36"/>
    <n v="0.65"/>
    <n v="0.23"/>
    <n v="0.18"/>
    <n v="0.01"/>
    <n v="0.47"/>
    <n v="0.43"/>
    <n v="0.23"/>
    <n v="0.05"/>
    <x v="0"/>
    <x v="0"/>
    <x v="15"/>
    <x v="0"/>
    <n v="2.79"/>
  </r>
  <r>
    <x v="8"/>
    <n v="142277"/>
    <n v="24"/>
    <s v="Master's"/>
    <n v="0.79"/>
    <n v="1.22"/>
    <n v="0.64"/>
    <s v="Medium"/>
    <n v="0.01"/>
    <n v="0.97"/>
    <n v="0.34"/>
    <n v="0.99"/>
    <n v="0.25"/>
    <n v="0.47"/>
    <n v="0.35"/>
    <n v="0.36"/>
    <n v="0.84"/>
    <n v="0.75"/>
    <x v="1"/>
    <x v="0"/>
    <x v="7"/>
    <x v="2"/>
    <n v="5.33"/>
  </r>
  <r>
    <x v="0"/>
    <n v="137251"/>
    <n v="25"/>
    <s v="High School"/>
    <n v="0.61"/>
    <n v="0.96"/>
    <n v="0.72"/>
    <s v="High"/>
    <n v="1"/>
    <n v="0.55000000000000004"/>
    <n v="0.7"/>
    <n v="0.41"/>
    <n v="0.55000000000000004"/>
    <n v="0.94"/>
    <n v="0.17"/>
    <n v="0.28999999999999998"/>
    <n v="0.15"/>
    <n v="0.79"/>
    <x v="1"/>
    <x v="0"/>
    <x v="0"/>
    <x v="0"/>
    <n v="5.5500000000000007"/>
  </r>
  <r>
    <x v="6"/>
    <n v="42979"/>
    <n v="1"/>
    <s v="Bachelor's"/>
    <n v="0.08"/>
    <n v="0.8"/>
    <n v="0.51"/>
    <s v="Medium"/>
    <n v="0.41"/>
    <n v="0.04"/>
    <n v="0.96"/>
    <n v="0.95"/>
    <n v="0.28000000000000003"/>
    <n v="0.73"/>
    <n v="0.57999999999999996"/>
    <n v="0.24"/>
    <n v="0.26"/>
    <n v="0.49"/>
    <x v="0"/>
    <x v="2"/>
    <x v="5"/>
    <x v="0"/>
    <n v="4.9399999999999995"/>
  </r>
  <r>
    <x v="5"/>
    <n v="102868"/>
    <n v="7"/>
    <s v="Bachelor's"/>
    <n v="0.28999999999999998"/>
    <n v="1.31"/>
    <n v="0.17"/>
    <s v="Low"/>
    <n v="0.65"/>
    <n v="0.19"/>
    <n v="0.53"/>
    <n v="0.32"/>
    <n v="0.53"/>
    <n v="0.78"/>
    <n v="0.77"/>
    <n v="0.35"/>
    <n v="0.69"/>
    <n v="0.94"/>
    <x v="1"/>
    <x v="3"/>
    <x v="3"/>
    <x v="1"/>
    <n v="5.75"/>
  </r>
  <r>
    <x v="9"/>
    <n v="31649"/>
    <n v="0"/>
    <s v="Bachelor's"/>
    <n v="0.56999999999999995"/>
    <n v="1.42"/>
    <n v="0.8"/>
    <s v="High"/>
    <n v="0.63"/>
    <n v="0.89"/>
    <n v="0.59"/>
    <n v="0.61"/>
    <n v="0.72"/>
    <n v="0.88"/>
    <n v="0.09"/>
    <n v="0.34"/>
    <n v="0.4"/>
    <n v="0.91"/>
    <x v="0"/>
    <x v="2"/>
    <x v="8"/>
    <x v="0"/>
    <n v="6.06"/>
  </r>
  <r>
    <x v="13"/>
    <n v="91305"/>
    <n v="20"/>
    <s v="High School"/>
    <n v="0.12"/>
    <n v="0.62"/>
    <n v="0.67"/>
    <s v="Medium"/>
    <n v="0.3"/>
    <n v="0.24"/>
    <n v="0.04"/>
    <n v="0.28000000000000003"/>
    <n v="0.69"/>
    <n v="0.43"/>
    <n v="0.52"/>
    <n v="0.92"/>
    <n v="0.11"/>
    <n v="7.0000000000000007E-2"/>
    <x v="0"/>
    <x v="1"/>
    <x v="11"/>
    <x v="1"/>
    <n v="3.5999999999999996"/>
  </r>
  <r>
    <x v="10"/>
    <n v="38738"/>
    <n v="16"/>
    <s v="High School"/>
    <n v="0.77"/>
    <n v="0.76"/>
    <n v="0.43"/>
    <s v="Medium"/>
    <n v="0.31"/>
    <n v="0.65"/>
    <n v="0.06"/>
    <n v="0.49"/>
    <n v="0.13"/>
    <n v="0.82"/>
    <n v="0.38"/>
    <n v="0.53"/>
    <n v="0.03"/>
    <n v="0.06"/>
    <x v="0"/>
    <x v="1"/>
    <x v="9"/>
    <x v="1"/>
    <n v="3.46"/>
  </r>
  <r>
    <x v="4"/>
    <n v="55775"/>
    <n v="24"/>
    <s v="High School"/>
    <n v="0.77"/>
    <n v="1.21"/>
    <n v="0.59"/>
    <s v="Medium"/>
    <n v="0.1"/>
    <n v="0.69"/>
    <n v="0.18"/>
    <n v="0.1"/>
    <n v="0.76"/>
    <n v="0.89"/>
    <n v="0.72"/>
    <n v="0.81"/>
    <n v="0.99"/>
    <n v="0.13"/>
    <x v="0"/>
    <x v="0"/>
    <x v="4"/>
    <x v="2"/>
    <n v="5.37"/>
  </r>
  <r>
    <x v="6"/>
    <n v="45569"/>
    <n v="3"/>
    <s v="PhD"/>
    <n v="0.6"/>
    <n v="1.31"/>
    <n v="0.56000000000000005"/>
    <s v="Medium"/>
    <n v="0.56999999999999995"/>
    <n v="0.7"/>
    <n v="0.32"/>
    <n v="0.92"/>
    <n v="0.12"/>
    <n v="0.32"/>
    <n v="0.03"/>
    <n v="0.27"/>
    <n v="0.22"/>
    <n v="0.05"/>
    <x v="0"/>
    <x v="4"/>
    <x v="5"/>
    <x v="0"/>
    <n v="3.52"/>
  </r>
  <r>
    <x v="15"/>
    <n v="89327"/>
    <n v="3"/>
    <s v="Bachelor's"/>
    <n v="0.47"/>
    <n v="0.57999999999999996"/>
    <n v="0.12"/>
    <s v="Low"/>
    <n v="0.95"/>
    <n v="0.11"/>
    <n v="0.31"/>
    <n v="0.04"/>
    <n v="0.15"/>
    <n v="0.7"/>
    <n v="0.37"/>
    <n v="0.45"/>
    <n v="0.16"/>
    <n v="0.68"/>
    <x v="0"/>
    <x v="4"/>
    <x v="13"/>
    <x v="3"/>
    <n v="3.9200000000000004"/>
  </r>
  <r>
    <x v="10"/>
    <n v="142674"/>
    <n v="24"/>
    <s v="Bachelor's"/>
    <n v="0.18"/>
    <n v="0.54"/>
    <n v="0.33"/>
    <s v="Medium"/>
    <n v="0.66"/>
    <n v="0.14000000000000001"/>
    <n v="0.49"/>
    <n v="0.15"/>
    <n v="0.17"/>
    <n v="0"/>
    <n v="0.32"/>
    <n v="0.09"/>
    <n v="0.39"/>
    <n v="0.6"/>
    <x v="1"/>
    <x v="0"/>
    <x v="9"/>
    <x v="1"/>
    <n v="3.0100000000000002"/>
  </r>
  <r>
    <x v="2"/>
    <n v="67602"/>
    <n v="10"/>
    <s v="Bachelor's"/>
    <n v="0.71"/>
    <n v="1.24"/>
    <n v="0.87"/>
    <s v="High"/>
    <n v="0.94"/>
    <n v="0.24"/>
    <n v="0.19"/>
    <n v="0.61"/>
    <n v="0.59"/>
    <n v="0.51"/>
    <n v="0"/>
    <n v="0.56000000000000005"/>
    <n v="0.93"/>
    <n v="0.33"/>
    <x v="0"/>
    <x v="3"/>
    <x v="2"/>
    <x v="0"/>
    <n v="4.9000000000000004"/>
  </r>
  <r>
    <x v="6"/>
    <n v="68057"/>
    <n v="12"/>
    <s v="Bachelor's"/>
    <n v="0.36"/>
    <n v="0.64"/>
    <n v="0.46"/>
    <s v="Medium"/>
    <n v="0.49"/>
    <n v="0.63"/>
    <n v="0.5"/>
    <n v="0.54"/>
    <n v="0.02"/>
    <n v="0.25"/>
    <n v="0.31"/>
    <n v="0.99"/>
    <n v="0.3"/>
    <n v="0.9"/>
    <x v="0"/>
    <x v="1"/>
    <x v="5"/>
    <x v="0"/>
    <n v="4.9300000000000006"/>
  </r>
  <r>
    <x v="4"/>
    <n v="108104"/>
    <n v="26"/>
    <s v="Master's"/>
    <n v="0.1"/>
    <n v="0.75"/>
    <n v="0.41"/>
    <s v="Medium"/>
    <n v="0.98"/>
    <n v="0.67"/>
    <n v="0.93"/>
    <n v="0.83"/>
    <n v="0.57999999999999996"/>
    <n v="0.68"/>
    <n v="0.62"/>
    <n v="0.67"/>
    <n v="0.26"/>
    <n v="0.41"/>
    <x v="1"/>
    <x v="0"/>
    <x v="4"/>
    <x v="2"/>
    <n v="6.63"/>
  </r>
  <r>
    <x v="15"/>
    <n v="139418"/>
    <n v="27"/>
    <s v="Bachelor's"/>
    <n v="0.04"/>
    <n v="0.98"/>
    <n v="0.26"/>
    <s v="Low"/>
    <n v="0.49"/>
    <n v="0.55000000000000004"/>
    <n v="0.2"/>
    <n v="0.79"/>
    <n v="0.36"/>
    <n v="0.96"/>
    <n v="0.99"/>
    <n v="0.92"/>
    <n v="0.08"/>
    <n v="0.33"/>
    <x v="1"/>
    <x v="0"/>
    <x v="13"/>
    <x v="3"/>
    <n v="5.67"/>
  </r>
  <r>
    <x v="13"/>
    <n v="65411"/>
    <n v="11"/>
    <s v="High School"/>
    <n v="0.8"/>
    <n v="1.41"/>
    <n v="0.53"/>
    <s v="Medium"/>
    <n v="0.48"/>
    <n v="0.11"/>
    <n v="0.84"/>
    <n v="0.75"/>
    <n v="0.06"/>
    <n v="0.21"/>
    <n v="0.56000000000000005"/>
    <n v="0.68"/>
    <n v="0.14000000000000001"/>
    <n v="0.24"/>
    <x v="0"/>
    <x v="1"/>
    <x v="11"/>
    <x v="1"/>
    <n v="4.07"/>
  </r>
  <r>
    <x v="4"/>
    <n v="139497"/>
    <n v="2"/>
    <s v="Bachelor's"/>
    <n v="0.22"/>
    <n v="1.42"/>
    <n v="0.59"/>
    <s v="Medium"/>
    <n v="0.74"/>
    <n v="0.79"/>
    <n v="0.36"/>
    <n v="0.77"/>
    <n v="0.98"/>
    <n v="0.7"/>
    <n v="0.42"/>
    <n v="0.72"/>
    <n v="0.9"/>
    <n v="0.13"/>
    <x v="1"/>
    <x v="2"/>
    <x v="4"/>
    <x v="2"/>
    <n v="6.51"/>
  </r>
  <r>
    <x v="5"/>
    <n v="53043"/>
    <n v="0"/>
    <s v="High School"/>
    <n v="0.92"/>
    <n v="1.45"/>
    <n v="0.17"/>
    <s v="Low"/>
    <n v="0.37"/>
    <n v="0.28000000000000003"/>
    <n v="0.5"/>
    <n v="0.93"/>
    <n v="0.15"/>
    <n v="0.42"/>
    <n v="0.91"/>
    <n v="0.35"/>
    <n v="0.77"/>
    <n v="0.39"/>
    <x v="0"/>
    <x v="2"/>
    <x v="3"/>
    <x v="1"/>
    <n v="5.0699999999999994"/>
  </r>
  <r>
    <x v="4"/>
    <n v="139732"/>
    <n v="15"/>
    <s v="PhD"/>
    <n v="0.98"/>
    <n v="0.89"/>
    <n v="0.64"/>
    <s v="Medium"/>
    <n v="0.99"/>
    <n v="0.98"/>
    <n v="0.43"/>
    <n v="0.49"/>
    <n v="0.3"/>
    <n v="0.31"/>
    <n v="0.49"/>
    <n v="0.2"/>
    <n v="0.71"/>
    <n v="0.54"/>
    <x v="1"/>
    <x v="1"/>
    <x v="4"/>
    <x v="2"/>
    <n v="5.4399999999999995"/>
  </r>
  <r>
    <x v="11"/>
    <n v="146332"/>
    <n v="27"/>
    <s v="Master's"/>
    <n v="0.81"/>
    <n v="0.82"/>
    <n v="0.5"/>
    <s v="Medium"/>
    <n v="0.75"/>
    <n v="0.19"/>
    <n v="0.03"/>
    <n v="0.85"/>
    <n v="0.14000000000000001"/>
    <n v="0.89"/>
    <n v="0.91"/>
    <n v="0.46"/>
    <n v="0.81"/>
    <n v="0.36"/>
    <x v="1"/>
    <x v="0"/>
    <x v="10"/>
    <x v="2"/>
    <n v="5.3900000000000015"/>
  </r>
  <r>
    <x v="14"/>
    <n v="110314"/>
    <n v="5"/>
    <s v="Bachelor's"/>
    <n v="0.82"/>
    <n v="0.57999999999999996"/>
    <n v="0.85"/>
    <s v="High"/>
    <n v="0.64"/>
    <n v="0"/>
    <n v="0.98"/>
    <n v="0.41"/>
    <n v="0.52"/>
    <n v="0.19"/>
    <n v="0.61"/>
    <n v="0.81"/>
    <n v="0.59"/>
    <n v="0.79"/>
    <x v="1"/>
    <x v="4"/>
    <x v="12"/>
    <x v="0"/>
    <n v="5.54"/>
  </r>
  <r>
    <x v="8"/>
    <n v="147230"/>
    <n v="13"/>
    <s v="PhD"/>
    <n v="0.5"/>
    <n v="0.87"/>
    <n v="0.6"/>
    <s v="Medium"/>
    <n v="0.87"/>
    <n v="0.88"/>
    <n v="0.23"/>
    <n v="0.9"/>
    <n v="0.34"/>
    <n v="0.31"/>
    <n v="0.73"/>
    <n v="0.3"/>
    <n v="0.05"/>
    <n v="0.37"/>
    <x v="1"/>
    <x v="1"/>
    <x v="7"/>
    <x v="2"/>
    <n v="4.9799999999999995"/>
  </r>
  <r>
    <x v="1"/>
    <n v="107271"/>
    <n v="15"/>
    <s v="Master's"/>
    <n v="0.32"/>
    <n v="0.64"/>
    <n v="0.05"/>
    <s v="Low"/>
    <n v="0.45"/>
    <n v="0.91"/>
    <n v="0.31"/>
    <n v="0.2"/>
    <n v="0.93"/>
    <n v="0.11"/>
    <n v="0.05"/>
    <n v="0.88"/>
    <n v="0.7"/>
    <n v="0.42"/>
    <x v="1"/>
    <x v="1"/>
    <x v="1"/>
    <x v="1"/>
    <n v="4.96"/>
  </r>
  <r>
    <x v="14"/>
    <n v="135812"/>
    <n v="28"/>
    <s v="PhD"/>
    <n v="0.74"/>
    <n v="0.54"/>
    <n v="0.87"/>
    <s v="High"/>
    <n v="0.64"/>
    <n v="0.96"/>
    <n v="0.97"/>
    <n v="0.38"/>
    <n v="0.59"/>
    <n v="0.14000000000000001"/>
    <n v="7.0000000000000007E-2"/>
    <n v="0.43"/>
    <n v="0.69"/>
    <n v="0.56999999999999995"/>
    <x v="1"/>
    <x v="0"/>
    <x v="12"/>
    <x v="0"/>
    <n v="5.4399999999999995"/>
  </r>
  <r>
    <x v="13"/>
    <n v="138613"/>
    <n v="9"/>
    <s v="PhD"/>
    <n v="0.28000000000000003"/>
    <n v="0.88"/>
    <n v="0.56000000000000005"/>
    <s v="Medium"/>
    <n v="0.33"/>
    <n v="0.88"/>
    <n v="0.11"/>
    <n v="0.04"/>
    <n v="0.21"/>
    <n v="0.28999999999999998"/>
    <n v="0.11"/>
    <n v="7.0000000000000007E-2"/>
    <n v="0.76"/>
    <n v="0.16"/>
    <x v="1"/>
    <x v="3"/>
    <x v="11"/>
    <x v="1"/>
    <n v="2.96"/>
  </r>
  <r>
    <x v="18"/>
    <n v="82774"/>
    <n v="4"/>
    <s v="Master's"/>
    <n v="0.37"/>
    <n v="1.17"/>
    <n v="0.11"/>
    <s v="Low"/>
    <n v="0.24"/>
    <n v="0.56999999999999995"/>
    <n v="0.56000000000000005"/>
    <n v="0.77"/>
    <n v="0.76"/>
    <n v="0.67"/>
    <n v="0.45"/>
    <n v="0.89"/>
    <n v="0.62"/>
    <n v="0.99"/>
    <x v="0"/>
    <x v="4"/>
    <x v="13"/>
    <x v="3"/>
    <n v="6.5200000000000005"/>
  </r>
  <r>
    <x v="16"/>
    <n v="44436"/>
    <n v="10"/>
    <s v="Bachelor's"/>
    <n v="0.04"/>
    <n v="0.82"/>
    <n v="0.84"/>
    <s v="High"/>
    <n v="0.72"/>
    <n v="0.55000000000000004"/>
    <n v="0.79"/>
    <n v="0.28000000000000003"/>
    <n v="0.18"/>
    <n v="0.05"/>
    <n v="0.56999999999999995"/>
    <n v="0.69"/>
    <n v="0.33"/>
    <n v="0.61"/>
    <x v="0"/>
    <x v="3"/>
    <x v="14"/>
    <x v="0"/>
    <n v="4.7699999999999996"/>
  </r>
  <r>
    <x v="16"/>
    <n v="41573"/>
    <n v="6"/>
    <s v="High School"/>
    <n v="0.1"/>
    <n v="1.2"/>
    <n v="0.79"/>
    <s v="High"/>
    <n v="0.67"/>
    <n v="0.83"/>
    <n v="0.85"/>
    <n v="0.17"/>
    <n v="0.49"/>
    <n v="0.73"/>
    <n v="0.77"/>
    <n v="0.78"/>
    <n v="0.23"/>
    <n v="0.19"/>
    <x v="0"/>
    <x v="3"/>
    <x v="14"/>
    <x v="0"/>
    <n v="5.7100000000000009"/>
  </r>
  <r>
    <x v="1"/>
    <n v="99269"/>
    <n v="3"/>
    <s v="Bachelor's"/>
    <n v="0.74"/>
    <n v="0.82"/>
    <n v="0.08"/>
    <s v="Low"/>
    <n v="0.72"/>
    <n v="0.3"/>
    <n v="0.17"/>
    <n v="0.15"/>
    <n v="0.31"/>
    <n v="0.59"/>
    <n v="0.36"/>
    <n v="0.02"/>
    <n v="0.1"/>
    <n v="0.28999999999999998"/>
    <x v="0"/>
    <x v="4"/>
    <x v="1"/>
    <x v="1"/>
    <n v="3.01"/>
  </r>
  <r>
    <x v="12"/>
    <n v="55734"/>
    <n v="17"/>
    <s v="PhD"/>
    <n v="0.1"/>
    <n v="1.06"/>
    <n v="0.35"/>
    <s v="Medium"/>
    <n v="0.21"/>
    <n v="0.17"/>
    <n v="7.0000000000000007E-2"/>
    <n v="0.67"/>
    <n v="0.46"/>
    <n v="0.83"/>
    <n v="0.1"/>
    <n v="0.14000000000000001"/>
    <n v="0.31"/>
    <n v="0.77"/>
    <x v="0"/>
    <x v="1"/>
    <x v="3"/>
    <x v="1"/>
    <n v="3.7300000000000004"/>
  </r>
  <r>
    <x v="17"/>
    <n v="43764"/>
    <n v="25"/>
    <s v="Bachelor's"/>
    <n v="0.41"/>
    <n v="0.8"/>
    <n v="0.33"/>
    <s v="Medium"/>
    <n v="0.94"/>
    <n v="0.55000000000000004"/>
    <n v="0.79"/>
    <n v="0.66"/>
    <n v="0.51"/>
    <n v="0.09"/>
    <n v="0.64"/>
    <n v="0.16"/>
    <n v="0.41"/>
    <n v="0.63"/>
    <x v="0"/>
    <x v="0"/>
    <x v="15"/>
    <x v="0"/>
    <n v="5.38"/>
  </r>
  <r>
    <x v="16"/>
    <n v="40485"/>
    <n v="2"/>
    <s v="High School"/>
    <n v="0.69"/>
    <n v="1.17"/>
    <n v="0.74"/>
    <s v="High"/>
    <n v="0.35"/>
    <n v="0.04"/>
    <n v="0.72"/>
    <n v="0.95"/>
    <n v="0.26"/>
    <n v="0.09"/>
    <n v="0.48"/>
    <n v="0.86"/>
    <n v="0.55000000000000004"/>
    <n v="0.05"/>
    <x v="0"/>
    <x v="2"/>
    <x v="14"/>
    <x v="0"/>
    <n v="4.3499999999999988"/>
  </r>
  <r>
    <x v="0"/>
    <n v="83804"/>
    <n v="21"/>
    <s v="Bachelor's"/>
    <n v="0.22"/>
    <n v="0.54"/>
    <n v="0.84"/>
    <s v="High"/>
    <n v="0.13"/>
    <n v="0.34"/>
    <n v="0.51"/>
    <n v="0.9"/>
    <n v="0.08"/>
    <n v="0.67"/>
    <n v="0.01"/>
    <n v="0.63"/>
    <n v="0.55000000000000004"/>
    <n v="0.81"/>
    <x v="0"/>
    <x v="0"/>
    <x v="0"/>
    <x v="0"/>
    <n v="4.629999999999999"/>
  </r>
  <r>
    <x v="4"/>
    <n v="97635"/>
    <n v="18"/>
    <s v="High School"/>
    <n v="0.35"/>
    <n v="0.74"/>
    <n v="0.33"/>
    <s v="Medium"/>
    <n v="0.53"/>
    <n v="0.89"/>
    <n v="0.51"/>
    <n v="0.74"/>
    <n v="0.3"/>
    <n v="0.45"/>
    <n v="0.32"/>
    <n v="0.11"/>
    <n v="0.42"/>
    <n v="0.76"/>
    <x v="0"/>
    <x v="1"/>
    <x v="4"/>
    <x v="2"/>
    <n v="5.0299999999999994"/>
  </r>
  <r>
    <x v="0"/>
    <n v="100880"/>
    <n v="19"/>
    <s v="Bachelor's"/>
    <n v="0.65"/>
    <n v="1.26"/>
    <n v="0.78"/>
    <s v="High"/>
    <n v="0.8"/>
    <n v="0.34"/>
    <n v="0.26"/>
    <n v="0.22"/>
    <n v="0.2"/>
    <n v="0.74"/>
    <n v="0.89"/>
    <n v="0.23"/>
    <n v="0.09"/>
    <n v="0.31"/>
    <x v="1"/>
    <x v="1"/>
    <x v="0"/>
    <x v="0"/>
    <n v="4.08"/>
  </r>
  <r>
    <x v="18"/>
    <n v="74344"/>
    <n v="20"/>
    <s v="Bachelor's"/>
    <n v="0.37"/>
    <n v="1.05"/>
    <n v="0.24"/>
    <s v="Low"/>
    <n v="0.41"/>
    <n v="1"/>
    <n v="0.3"/>
    <n v="0.98"/>
    <n v="0.2"/>
    <n v="0.11"/>
    <n v="0.75"/>
    <n v="0.7"/>
    <n v="0.81"/>
    <n v="0.34"/>
    <x v="0"/>
    <x v="1"/>
    <x v="13"/>
    <x v="3"/>
    <n v="5.6"/>
  </r>
  <r>
    <x v="11"/>
    <n v="122424"/>
    <n v="26"/>
    <s v="Master's"/>
    <n v="0.12"/>
    <n v="0.53"/>
    <n v="0.42"/>
    <s v="Medium"/>
    <n v="0.8"/>
    <n v="0.67"/>
    <n v="0.44"/>
    <n v="0.26"/>
    <n v="0.06"/>
    <n v="0.34"/>
    <n v="0.46"/>
    <n v="0.69"/>
    <n v="0.65"/>
    <n v="0.95"/>
    <x v="1"/>
    <x v="0"/>
    <x v="10"/>
    <x v="2"/>
    <n v="5.32"/>
  </r>
  <r>
    <x v="8"/>
    <n v="131388"/>
    <n v="29"/>
    <s v="Bachelor's"/>
    <n v="0.34"/>
    <n v="0.98"/>
    <n v="0.56999999999999995"/>
    <s v="Medium"/>
    <n v="0.5"/>
    <n v="0.91"/>
    <n v="0.61"/>
    <n v="0.04"/>
    <n v="0.11"/>
    <n v="0.75"/>
    <n v="0.72"/>
    <n v="0.15"/>
    <n v="0.06"/>
    <n v="0.57999999999999996"/>
    <x v="1"/>
    <x v="0"/>
    <x v="7"/>
    <x v="2"/>
    <n v="4.43"/>
  </r>
  <r>
    <x v="15"/>
    <n v="146649"/>
    <n v="9"/>
    <s v="High School"/>
    <n v="0.14000000000000001"/>
    <n v="0.97"/>
    <n v="0.13"/>
    <s v="Low"/>
    <n v="0.93"/>
    <n v="0.22"/>
    <n v="0.73"/>
    <n v="0.52"/>
    <n v="0.01"/>
    <n v="0.52"/>
    <n v="0.1"/>
    <n v="0.66"/>
    <n v="0.56999999999999995"/>
    <n v="0.01"/>
    <x v="1"/>
    <x v="3"/>
    <x v="13"/>
    <x v="3"/>
    <n v="4.2700000000000005"/>
  </r>
  <r>
    <x v="12"/>
    <n v="79117"/>
    <n v="3"/>
    <s v="PhD"/>
    <n v="0.01"/>
    <n v="1.24"/>
    <n v="0.59"/>
    <s v="Medium"/>
    <n v="0.17"/>
    <n v="0.96"/>
    <n v="0.22"/>
    <n v="0.46"/>
    <n v="0.11"/>
    <n v="0.6"/>
    <n v="0.38"/>
    <n v="0.35"/>
    <n v="0.83"/>
    <n v="0.01"/>
    <x v="0"/>
    <x v="4"/>
    <x v="3"/>
    <x v="1"/>
    <n v="4.09"/>
  </r>
  <r>
    <x v="16"/>
    <n v="45685"/>
    <n v="27"/>
    <s v="High School"/>
    <n v="0.56999999999999995"/>
    <n v="1.49"/>
    <n v="0.85"/>
    <s v="High"/>
    <n v="0.06"/>
    <n v="0.05"/>
    <n v="0.88"/>
    <n v="0.84"/>
    <n v="0.35"/>
    <n v="0.62"/>
    <n v="0.49"/>
    <n v="0.97"/>
    <n v="0.95"/>
    <n v="0.98"/>
    <x v="0"/>
    <x v="0"/>
    <x v="14"/>
    <x v="0"/>
    <n v="6.1899999999999995"/>
  </r>
  <r>
    <x v="14"/>
    <n v="134031"/>
    <n v="16"/>
    <s v="Master's"/>
    <n v="0.91"/>
    <n v="0.72"/>
    <n v="0.91"/>
    <s v="High"/>
    <n v="0.71"/>
    <n v="0.96"/>
    <n v="0.56999999999999995"/>
    <n v="0.09"/>
    <n v="0.6"/>
    <n v="0.69"/>
    <n v="0.22"/>
    <n v="0.39"/>
    <n v="0.6"/>
    <n v="0.37"/>
    <x v="1"/>
    <x v="1"/>
    <x v="12"/>
    <x v="0"/>
    <n v="5.1999999999999993"/>
  </r>
  <r>
    <x v="18"/>
    <n v="67595"/>
    <n v="16"/>
    <s v="High School"/>
    <n v="0.13"/>
    <n v="1.44"/>
    <n v="0.24"/>
    <s v="Low"/>
    <n v="0"/>
    <n v="0.77"/>
    <n v="0.74"/>
    <n v="0.01"/>
    <n v="0.37"/>
    <n v="0.61"/>
    <n v="0.45"/>
    <n v="0.78"/>
    <n v="0.43"/>
    <n v="0.15"/>
    <x v="0"/>
    <x v="1"/>
    <x v="13"/>
    <x v="3"/>
    <n v="4.3100000000000005"/>
  </r>
  <r>
    <x v="19"/>
    <n v="54541"/>
    <n v="1"/>
    <s v="Master's"/>
    <n v="0.24"/>
    <n v="1.22"/>
    <n v="0.36"/>
    <s v="Medium"/>
    <n v="0.33"/>
    <n v="0.44"/>
    <n v="0.19"/>
    <n v="0.45"/>
    <n v="0.16"/>
    <n v="0.56000000000000005"/>
    <n v="0.66"/>
    <n v="0.06"/>
    <n v="0.87"/>
    <n v="0.19"/>
    <x v="0"/>
    <x v="2"/>
    <x v="16"/>
    <x v="2"/>
    <n v="3.91"/>
  </r>
  <r>
    <x v="2"/>
    <n v="118598"/>
    <n v="7"/>
    <s v="Bachelor's"/>
    <n v="0.66"/>
    <n v="0.97"/>
    <n v="0.82"/>
    <s v="High"/>
    <n v="0.13"/>
    <n v="0.81"/>
    <n v="0.62"/>
    <n v="0.14000000000000001"/>
    <n v="0.37"/>
    <n v="0.81"/>
    <n v="0.56999999999999995"/>
    <n v="0.11"/>
    <n v="0.37"/>
    <n v="0.24"/>
    <x v="1"/>
    <x v="3"/>
    <x v="2"/>
    <x v="0"/>
    <n v="4.17"/>
  </r>
  <r>
    <x v="8"/>
    <n v="70785"/>
    <n v="10"/>
    <s v="High School"/>
    <n v="0.6"/>
    <n v="1.1299999999999999"/>
    <n v="0.61"/>
    <s v="Medium"/>
    <n v="0.15"/>
    <n v="0.97"/>
    <n v="0.36"/>
    <n v="0.63"/>
    <n v="0.47"/>
    <n v="0.47"/>
    <n v="0.7"/>
    <n v="0.99"/>
    <n v="0.66"/>
    <n v="0.79"/>
    <x v="0"/>
    <x v="3"/>
    <x v="7"/>
    <x v="2"/>
    <n v="6.19"/>
  </r>
  <r>
    <x v="19"/>
    <n v="131633"/>
    <n v="28"/>
    <s v="High School"/>
    <n v="0.18"/>
    <n v="0.81"/>
    <n v="0.61"/>
    <s v="Medium"/>
    <n v="0.45"/>
    <n v="0.88"/>
    <n v="0.15"/>
    <n v="0.51"/>
    <n v="0.65"/>
    <n v="0.52"/>
    <n v="0.89"/>
    <n v="0.99"/>
    <n v="0.12"/>
    <n v="0.13"/>
    <x v="1"/>
    <x v="0"/>
    <x v="16"/>
    <x v="2"/>
    <n v="5.29"/>
  </r>
  <r>
    <x v="10"/>
    <n v="90359"/>
    <n v="15"/>
    <s v="Master's"/>
    <n v="0.68"/>
    <n v="0.87"/>
    <n v="0.59"/>
    <s v="Medium"/>
    <n v="0.41"/>
    <n v="0.63"/>
    <n v="0.77"/>
    <n v="0.55000000000000004"/>
    <n v="0.54"/>
    <n v="0.09"/>
    <n v="0.41"/>
    <n v="0.55000000000000004"/>
    <n v="0.46"/>
    <n v="0.9"/>
    <x v="0"/>
    <x v="1"/>
    <x v="9"/>
    <x v="1"/>
    <n v="5.3100000000000005"/>
  </r>
  <r>
    <x v="18"/>
    <n v="55642"/>
    <n v="3"/>
    <s v="Bachelor's"/>
    <n v="0.82"/>
    <n v="0.88"/>
    <n v="0.23"/>
    <s v="Low"/>
    <n v="0.4"/>
    <n v="0.23"/>
    <n v="0.34"/>
    <n v="7.0000000000000007E-2"/>
    <n v="0.33"/>
    <n v="0.46"/>
    <n v="0.96"/>
    <n v="0.31"/>
    <n v="0.9"/>
    <n v="0.23"/>
    <x v="0"/>
    <x v="4"/>
    <x v="13"/>
    <x v="3"/>
    <n v="4.2300000000000004"/>
  </r>
  <r>
    <x v="8"/>
    <n v="117657"/>
    <n v="0"/>
    <s v="Master's"/>
    <n v="0.52"/>
    <n v="1.17"/>
    <n v="0.32"/>
    <s v="Medium"/>
    <n v="0.22"/>
    <n v="0.46"/>
    <n v="0.33"/>
    <n v="0.71"/>
    <n v="0.51"/>
    <n v="0.16"/>
    <n v="0.89"/>
    <n v="0.28999999999999998"/>
    <n v="0.73"/>
    <n v="0.78"/>
    <x v="1"/>
    <x v="2"/>
    <x v="7"/>
    <x v="2"/>
    <n v="5.080000000000001"/>
  </r>
  <r>
    <x v="8"/>
    <n v="128525"/>
    <n v="0"/>
    <s v="High School"/>
    <n v="0.5"/>
    <n v="1.1200000000000001"/>
    <n v="0.43"/>
    <s v="Medium"/>
    <n v="0.68"/>
    <n v="0.46"/>
    <n v="0.44"/>
    <n v="0.86"/>
    <n v="0.05"/>
    <n v="0.88"/>
    <n v="0.85"/>
    <n v="0.51"/>
    <n v="0.49"/>
    <n v="0.36"/>
    <x v="1"/>
    <x v="2"/>
    <x v="7"/>
    <x v="2"/>
    <n v="5.58"/>
  </r>
  <r>
    <x v="6"/>
    <n v="41360"/>
    <n v="18"/>
    <s v="Bachelor's"/>
    <n v="0.11"/>
    <n v="1.0900000000000001"/>
    <n v="0.56999999999999995"/>
    <s v="Medium"/>
    <n v="0.93"/>
    <n v="0.78"/>
    <n v="0.64"/>
    <n v="0.12"/>
    <n v="0.37"/>
    <n v="0.14000000000000001"/>
    <n v="0.88"/>
    <n v="0.75"/>
    <n v="0.76"/>
    <n v="0.65"/>
    <x v="0"/>
    <x v="1"/>
    <x v="5"/>
    <x v="0"/>
    <n v="6.0200000000000005"/>
  </r>
  <r>
    <x v="2"/>
    <n v="135190"/>
    <n v="10"/>
    <s v="Master's"/>
    <n v="0.15"/>
    <n v="0.83"/>
    <n v="0.73"/>
    <s v="High"/>
    <n v="0.72"/>
    <n v="0.16"/>
    <n v="0.7"/>
    <n v="0.69"/>
    <n v="0.46"/>
    <n v="0.14000000000000001"/>
    <n v="0.31"/>
    <n v="0.32"/>
    <n v="0.7"/>
    <n v="0.11"/>
    <x v="1"/>
    <x v="3"/>
    <x v="2"/>
    <x v="0"/>
    <n v="4.3100000000000005"/>
  </r>
  <r>
    <x v="11"/>
    <n v="81747"/>
    <n v="21"/>
    <s v="High School"/>
    <n v="0.48"/>
    <n v="0.77"/>
    <n v="0.45"/>
    <s v="Medium"/>
    <n v="0.35"/>
    <n v="0.06"/>
    <n v="0.47"/>
    <n v="0.99"/>
    <n v="0.3"/>
    <n v="0.74"/>
    <n v="0.55000000000000004"/>
    <n v="0.33"/>
    <n v="0.09"/>
    <n v="0.22"/>
    <x v="0"/>
    <x v="0"/>
    <x v="10"/>
    <x v="2"/>
    <n v="4.0999999999999996"/>
  </r>
  <r>
    <x v="9"/>
    <n v="131809"/>
    <n v="2"/>
    <s v="High School"/>
    <n v="0.28000000000000003"/>
    <n v="0.64"/>
    <n v="0.78"/>
    <s v="High"/>
    <n v="0.57999999999999996"/>
    <n v="0.7"/>
    <n v="0.39"/>
    <n v="0.5"/>
    <n v="0.45"/>
    <n v="0.01"/>
    <n v="0.4"/>
    <n v="0.59"/>
    <n v="0.56999999999999995"/>
    <n v="0.75"/>
    <x v="1"/>
    <x v="2"/>
    <x v="8"/>
    <x v="0"/>
    <n v="4.9399999999999995"/>
  </r>
  <r>
    <x v="14"/>
    <n v="145070"/>
    <n v="14"/>
    <s v="Master's"/>
    <n v="0.28000000000000003"/>
    <n v="0.76"/>
    <n v="0.82"/>
    <s v="High"/>
    <n v="0.73"/>
    <n v="0.09"/>
    <n v="0.95"/>
    <n v="0.54"/>
    <n v="0.31"/>
    <n v="0.69"/>
    <n v="0.04"/>
    <n v="0.48"/>
    <n v="0.49"/>
    <n v="0.16"/>
    <x v="1"/>
    <x v="1"/>
    <x v="12"/>
    <x v="0"/>
    <n v="4.4800000000000004"/>
  </r>
  <r>
    <x v="0"/>
    <n v="98688"/>
    <n v="8"/>
    <s v="Master's"/>
    <n v="0.8"/>
    <n v="0.65"/>
    <n v="0.79"/>
    <s v="High"/>
    <n v="0.1"/>
    <n v="0.85"/>
    <n v="0.32"/>
    <n v="0.44"/>
    <n v="0.32"/>
    <n v="0.31"/>
    <n v="0.75"/>
    <n v="0.75"/>
    <n v="0.52"/>
    <n v="0.66"/>
    <x v="0"/>
    <x v="3"/>
    <x v="0"/>
    <x v="0"/>
    <n v="5.0199999999999996"/>
  </r>
  <r>
    <x v="0"/>
    <n v="53545"/>
    <n v="7"/>
    <s v="Bachelor's"/>
    <n v="0.03"/>
    <n v="0.56999999999999995"/>
    <n v="0.8"/>
    <s v="High"/>
    <n v="0.75"/>
    <n v="0.91"/>
    <n v="0.03"/>
    <n v="0.37"/>
    <n v="0.22"/>
    <n v="0.82"/>
    <n v="0.85"/>
    <n v="0.21"/>
    <n v="0.71"/>
    <n v="0.73"/>
    <x v="0"/>
    <x v="3"/>
    <x v="0"/>
    <x v="0"/>
    <n v="5.6"/>
  </r>
  <r>
    <x v="3"/>
    <n v="138322"/>
    <n v="14"/>
    <s v="PhD"/>
    <n v="0.43"/>
    <n v="1.1200000000000001"/>
    <n v="0.31"/>
    <s v="Medium"/>
    <n v="0.4"/>
    <n v="0.15"/>
    <n v="0.54"/>
    <n v="0.84"/>
    <n v="0.52"/>
    <n v="0.04"/>
    <n v="0.03"/>
    <n v="0.61"/>
    <n v="0.33"/>
    <n v="0.56999999999999995"/>
    <x v="1"/>
    <x v="1"/>
    <x v="3"/>
    <x v="1"/>
    <n v="4.03"/>
  </r>
  <r>
    <x v="19"/>
    <n v="37965"/>
    <n v="2"/>
    <s v="PhD"/>
    <n v="0.78"/>
    <n v="1.36"/>
    <n v="0.66"/>
    <s v="Medium"/>
    <n v="0.3"/>
    <n v="0.66"/>
    <n v="0.28000000000000003"/>
    <n v="0.76"/>
    <n v="0.12"/>
    <n v="0.76"/>
    <n v="0.44"/>
    <n v="0.86"/>
    <n v="0.74"/>
    <n v="0.38"/>
    <x v="0"/>
    <x v="2"/>
    <x v="16"/>
    <x v="2"/>
    <n v="5.3"/>
  </r>
  <r>
    <x v="6"/>
    <n v="52546"/>
    <n v="18"/>
    <s v="PhD"/>
    <n v="0.28000000000000003"/>
    <n v="1.47"/>
    <n v="0.61"/>
    <s v="Medium"/>
    <n v="0.99"/>
    <n v="0.05"/>
    <n v="0.27"/>
    <n v="0.74"/>
    <n v="0.92"/>
    <n v="0.03"/>
    <n v="0"/>
    <n v="0.26"/>
    <n v="0.85"/>
    <n v="0.77"/>
    <x v="0"/>
    <x v="1"/>
    <x v="5"/>
    <x v="0"/>
    <n v="4.879999999999999"/>
  </r>
  <r>
    <x v="1"/>
    <n v="57774"/>
    <n v="12"/>
    <s v="Bachelor's"/>
    <n v="0"/>
    <n v="1.05"/>
    <n v="0.11"/>
    <s v="Low"/>
    <n v="0.75"/>
    <n v="0.45"/>
    <n v="0.68"/>
    <n v="0.85"/>
    <n v="0.54"/>
    <n v="0.34"/>
    <n v="0.77"/>
    <n v="0.27"/>
    <n v="0.89"/>
    <n v="7.0000000000000007E-2"/>
    <x v="0"/>
    <x v="1"/>
    <x v="1"/>
    <x v="1"/>
    <n v="5.61"/>
  </r>
  <r>
    <x v="18"/>
    <n v="113394"/>
    <n v="0"/>
    <s v="Bachelor's"/>
    <n v="0.09"/>
    <n v="0.56000000000000005"/>
    <n v="0.14000000000000001"/>
    <s v="Low"/>
    <n v="0.96"/>
    <n v="0.98"/>
    <n v="0.2"/>
    <n v="0.15"/>
    <n v="0.35"/>
    <n v="0.34"/>
    <n v="0.76"/>
    <n v="0.44"/>
    <n v="0.78"/>
    <n v="0.75"/>
    <x v="1"/>
    <x v="2"/>
    <x v="13"/>
    <x v="3"/>
    <n v="5.7100000000000009"/>
  </r>
  <r>
    <x v="18"/>
    <n v="40002"/>
    <n v="10"/>
    <s v="PhD"/>
    <n v="0.83"/>
    <n v="0.7"/>
    <n v="0.09"/>
    <s v="Low"/>
    <n v="0.75"/>
    <n v="0.24"/>
    <n v="0"/>
    <n v="0.91"/>
    <n v="0.62"/>
    <n v="0.44"/>
    <n v="0.73"/>
    <n v="0.33"/>
    <n v="0.95"/>
    <n v="7.0000000000000007E-2"/>
    <x v="0"/>
    <x v="3"/>
    <x v="13"/>
    <x v="3"/>
    <n v="5.04"/>
  </r>
  <r>
    <x v="1"/>
    <n v="107365"/>
    <n v="22"/>
    <s v="PhD"/>
    <n v="0.78"/>
    <n v="0.97"/>
    <n v="0.24"/>
    <s v="Low"/>
    <n v="0.93"/>
    <n v="0.74"/>
    <n v="0.31"/>
    <n v="0.56000000000000005"/>
    <n v="0.91"/>
    <n v="0.45"/>
    <n v="0.68"/>
    <n v="0.47"/>
    <n v="0.12"/>
    <n v="0.06"/>
    <x v="1"/>
    <x v="0"/>
    <x v="1"/>
    <x v="1"/>
    <n v="5.2299999999999995"/>
  </r>
  <r>
    <x v="14"/>
    <n v="44833"/>
    <n v="18"/>
    <s v="Bachelor's"/>
    <n v="0.61"/>
    <n v="0.6"/>
    <n v="0.91"/>
    <s v="High"/>
    <n v="0.52"/>
    <n v="0.77"/>
    <n v="0.13"/>
    <n v="0.91"/>
    <n v="0.59"/>
    <n v="0.74"/>
    <n v="0.03"/>
    <n v="0.32"/>
    <n v="0.27"/>
    <n v="0.95"/>
    <x v="0"/>
    <x v="1"/>
    <x v="12"/>
    <x v="0"/>
    <n v="5.2299999999999995"/>
  </r>
  <r>
    <x v="10"/>
    <n v="52844"/>
    <n v="24"/>
    <s v="Master's"/>
    <n v="0.71"/>
    <n v="0.54"/>
    <n v="0.38"/>
    <s v="Medium"/>
    <n v="0.34"/>
    <n v="0.79"/>
    <n v="0.79"/>
    <n v="0.95"/>
    <n v="0.92"/>
    <n v="0.08"/>
    <n v="0.83"/>
    <n v="0.45"/>
    <n v="0.87"/>
    <n v="0.09"/>
    <x v="0"/>
    <x v="0"/>
    <x v="9"/>
    <x v="1"/>
    <n v="6.11"/>
  </r>
  <r>
    <x v="8"/>
    <n v="95265"/>
    <n v="6"/>
    <s v="High School"/>
    <n v="0.16"/>
    <n v="0.83"/>
    <n v="0.31"/>
    <s v="Medium"/>
    <n v="0.12"/>
    <n v="0.45"/>
    <n v="0.82"/>
    <n v="0.77"/>
    <n v="0.24"/>
    <n v="0.15"/>
    <n v="0.39"/>
    <n v="0.88"/>
    <n v="0.09"/>
    <n v="0.54"/>
    <x v="0"/>
    <x v="3"/>
    <x v="7"/>
    <x v="2"/>
    <n v="4.45"/>
  </r>
  <r>
    <x v="12"/>
    <n v="35725"/>
    <n v="9"/>
    <s v="Master's"/>
    <n v="0.47"/>
    <n v="0.63"/>
    <n v="0.33"/>
    <s v="Medium"/>
    <n v="0.19"/>
    <n v="0.26"/>
    <n v="0.28000000000000003"/>
    <n v="0.65"/>
    <n v="0.05"/>
    <n v="0.08"/>
    <n v="0.19"/>
    <n v="0.87"/>
    <n v="0.63"/>
    <n v="0.73"/>
    <x v="0"/>
    <x v="3"/>
    <x v="3"/>
    <x v="1"/>
    <n v="3.9299999999999997"/>
  </r>
  <r>
    <x v="0"/>
    <n v="33573"/>
    <n v="21"/>
    <s v="Bachelor's"/>
    <n v="0.21"/>
    <n v="0.54"/>
    <n v="0.82"/>
    <s v="High"/>
    <n v="0.56999999999999995"/>
    <n v="0.9"/>
    <n v="0.88"/>
    <n v="0.42"/>
    <n v="0.42"/>
    <n v="0.16"/>
    <n v="0.26"/>
    <n v="0.93"/>
    <n v="0.14000000000000001"/>
    <n v="0.97"/>
    <x v="0"/>
    <x v="0"/>
    <x v="0"/>
    <x v="0"/>
    <n v="5.6499999999999995"/>
  </r>
  <r>
    <x v="14"/>
    <n v="65744"/>
    <n v="19"/>
    <s v="Bachelor's"/>
    <n v="0.9"/>
    <n v="1.18"/>
    <n v="0.85"/>
    <s v="High"/>
    <n v="0.71"/>
    <n v="0.83"/>
    <n v="0.88"/>
    <n v="0.64"/>
    <n v="0.89"/>
    <n v="0.54"/>
    <n v="0.28000000000000003"/>
    <n v="0.88"/>
    <n v="0.54"/>
    <n v="0.91"/>
    <x v="0"/>
    <x v="1"/>
    <x v="12"/>
    <x v="0"/>
    <n v="7.1000000000000005"/>
  </r>
  <r>
    <x v="14"/>
    <n v="58672"/>
    <n v="12"/>
    <s v="Bachelor's"/>
    <n v="0.4"/>
    <n v="1.45"/>
    <n v="0.76"/>
    <s v="High"/>
    <n v="0.94"/>
    <n v="0.95"/>
    <n v="0.88"/>
    <n v="0.56000000000000005"/>
    <n v="0.65"/>
    <n v="0.87"/>
    <n v="0.78"/>
    <n v="0.63"/>
    <n v="0.98"/>
    <n v="0.69"/>
    <x v="0"/>
    <x v="1"/>
    <x v="12"/>
    <x v="0"/>
    <n v="7.93"/>
  </r>
  <r>
    <x v="3"/>
    <n v="107831"/>
    <n v="23"/>
    <s v="Master's"/>
    <n v="0.06"/>
    <n v="0.64"/>
    <n v="0.48"/>
    <s v="Medium"/>
    <n v="0.38"/>
    <n v="0.78"/>
    <n v="0.16"/>
    <n v="0.98"/>
    <n v="0.32"/>
    <n v="0.43"/>
    <n v="0.27"/>
    <n v="0.57999999999999996"/>
    <n v="0.06"/>
    <n v="0.15"/>
    <x v="1"/>
    <x v="0"/>
    <x v="3"/>
    <x v="1"/>
    <n v="4.1100000000000003"/>
  </r>
  <r>
    <x v="7"/>
    <n v="69215"/>
    <n v="7"/>
    <s v="Master's"/>
    <n v="0.19"/>
    <n v="0.74"/>
    <n v="0.25"/>
    <s v="Low"/>
    <n v="0.09"/>
    <n v="0.44"/>
    <n v="0.02"/>
    <n v="0.35"/>
    <n v="0.7"/>
    <n v="0.09"/>
    <n v="0.89"/>
    <n v="0.91"/>
    <n v="0.1"/>
    <n v="0.99"/>
    <x v="0"/>
    <x v="3"/>
    <x v="6"/>
    <x v="3"/>
    <n v="4.58"/>
  </r>
  <r>
    <x v="1"/>
    <n v="88769"/>
    <n v="5"/>
    <s v="Master's"/>
    <n v="0.08"/>
    <n v="0.51"/>
    <n v="0.15"/>
    <s v="Low"/>
    <n v="0.63"/>
    <n v="0.33"/>
    <n v="0.84"/>
    <n v="0.72"/>
    <n v="0.35"/>
    <n v="0.73"/>
    <n v="0.94"/>
    <n v="0.09"/>
    <n v="0.31"/>
    <n v="0.46"/>
    <x v="0"/>
    <x v="4"/>
    <x v="1"/>
    <x v="1"/>
    <n v="5.3999999999999986"/>
  </r>
  <r>
    <x v="18"/>
    <n v="48408"/>
    <n v="9"/>
    <s v="High School"/>
    <n v="0.54"/>
    <n v="0.8"/>
    <n v="0.22"/>
    <s v="Low"/>
    <n v="0.65"/>
    <n v="0.57999999999999996"/>
    <n v="0.11"/>
    <n v="0.48"/>
    <n v="0.36"/>
    <n v="0.49"/>
    <n v="0.92"/>
    <n v="0.48"/>
    <n v="0.01"/>
    <n v="0.44"/>
    <x v="0"/>
    <x v="3"/>
    <x v="13"/>
    <x v="3"/>
    <n v="4.5200000000000005"/>
  </r>
  <r>
    <x v="8"/>
    <n v="34286"/>
    <n v="3"/>
    <s v="PhD"/>
    <n v="0.82"/>
    <n v="0.75"/>
    <n v="0.47"/>
    <s v="Medium"/>
    <n v="0.65"/>
    <n v="0.16"/>
    <n v="0.74"/>
    <n v="0.69"/>
    <n v="0.54"/>
    <n v="0.56999999999999995"/>
    <n v="0.11"/>
    <n v="0.44"/>
    <n v="0.09"/>
    <n v="0.31"/>
    <x v="0"/>
    <x v="4"/>
    <x v="7"/>
    <x v="2"/>
    <n v="4.3"/>
  </r>
  <r>
    <x v="9"/>
    <n v="86153"/>
    <n v="11"/>
    <s v="Master's"/>
    <n v="0.56999999999999995"/>
    <n v="1.24"/>
    <n v="0.84"/>
    <s v="High"/>
    <n v="0.19"/>
    <n v="0.59"/>
    <n v="0.76"/>
    <n v="0.14000000000000001"/>
    <n v="0.82"/>
    <n v="0.56000000000000005"/>
    <n v="0"/>
    <n v="0.52"/>
    <n v="0.4"/>
    <n v="0.3"/>
    <x v="0"/>
    <x v="1"/>
    <x v="8"/>
    <x v="0"/>
    <n v="4.28"/>
  </r>
  <r>
    <x v="15"/>
    <n v="102944"/>
    <n v="6"/>
    <s v="High School"/>
    <n v="0.9"/>
    <n v="1.26"/>
    <n v="0.26"/>
    <s v="Low"/>
    <n v="0.91"/>
    <n v="0.91"/>
    <n v="0.11"/>
    <n v="0.46"/>
    <n v="0"/>
    <n v="0.51"/>
    <n v="0.92"/>
    <n v="0.2"/>
    <n v="0.64"/>
    <n v="0.64"/>
    <x v="1"/>
    <x v="3"/>
    <x v="13"/>
    <x v="3"/>
    <n v="5.3"/>
  </r>
  <r>
    <x v="15"/>
    <n v="92845"/>
    <n v="22"/>
    <s v="High School"/>
    <n v="0.24"/>
    <n v="0.96"/>
    <n v="0.1"/>
    <s v="Low"/>
    <n v="0.57999999999999996"/>
    <n v="0.48"/>
    <n v="0.52"/>
    <n v="0.13"/>
    <n v="0.52"/>
    <n v="0.05"/>
    <n v="0.88"/>
    <n v="0.34"/>
    <n v="0.86"/>
    <n v="0.7"/>
    <x v="0"/>
    <x v="0"/>
    <x v="13"/>
    <x v="3"/>
    <n v="5.0599999999999996"/>
  </r>
  <r>
    <x v="15"/>
    <n v="145429"/>
    <n v="14"/>
    <s v="Bachelor's"/>
    <n v="0.17"/>
    <n v="0.52"/>
    <n v="0.1"/>
    <s v="Low"/>
    <n v="0.54"/>
    <n v="0.48"/>
    <n v="0.5"/>
    <n v="0.25"/>
    <n v="0.69"/>
    <n v="0.7"/>
    <n v="0.36"/>
    <n v="0.88"/>
    <n v="0.64"/>
    <n v="0.71"/>
    <x v="1"/>
    <x v="1"/>
    <x v="13"/>
    <x v="3"/>
    <n v="5.75"/>
  </r>
  <r>
    <x v="7"/>
    <n v="144621"/>
    <n v="5"/>
    <s v="High School"/>
    <n v="0"/>
    <n v="1.37"/>
    <n v="0.26"/>
    <s v="Low"/>
    <n v="0.12"/>
    <n v="0.37"/>
    <n v="0.66"/>
    <n v="0.65"/>
    <n v="0.86"/>
    <n v="0.14000000000000001"/>
    <n v="0.43"/>
    <n v="0.1"/>
    <n v="0.39"/>
    <n v="0.02"/>
    <x v="1"/>
    <x v="4"/>
    <x v="6"/>
    <x v="3"/>
    <n v="3.74"/>
  </r>
  <r>
    <x v="2"/>
    <n v="110174"/>
    <n v="4"/>
    <s v="Bachelor's"/>
    <n v="0.53"/>
    <n v="1.35"/>
    <n v="0.71"/>
    <s v="High"/>
    <n v="0.23"/>
    <n v="0.26"/>
    <n v="0.39"/>
    <n v="0.8"/>
    <n v="0.39"/>
    <n v="0.2"/>
    <n v="0.06"/>
    <n v="0.08"/>
    <n v="0.76"/>
    <n v="0.44"/>
    <x v="1"/>
    <x v="4"/>
    <x v="2"/>
    <x v="0"/>
    <n v="3.6100000000000008"/>
  </r>
  <r>
    <x v="8"/>
    <n v="95951"/>
    <n v="3"/>
    <s v="High School"/>
    <n v="0.68"/>
    <n v="0.64"/>
    <n v="0.36"/>
    <s v="Medium"/>
    <n v="0.76"/>
    <n v="0.72"/>
    <n v="0.38"/>
    <n v="0.08"/>
    <n v="0.01"/>
    <n v="0.28999999999999998"/>
    <n v="0.01"/>
    <n v="0.23"/>
    <n v="0.42"/>
    <n v="0.12"/>
    <x v="0"/>
    <x v="4"/>
    <x v="7"/>
    <x v="2"/>
    <n v="3.0199999999999996"/>
  </r>
  <r>
    <x v="4"/>
    <n v="132255"/>
    <n v="20"/>
    <s v="Bachelor's"/>
    <n v="0.92"/>
    <n v="0.61"/>
    <n v="0.38"/>
    <s v="Medium"/>
    <n v="0.99"/>
    <n v="0.02"/>
    <n v="0.51"/>
    <n v="0.52"/>
    <n v="0.26"/>
    <n v="0.66"/>
    <n v="0.94"/>
    <n v="0.45"/>
    <n v="0.75"/>
    <n v="0.65"/>
    <x v="1"/>
    <x v="1"/>
    <x v="4"/>
    <x v="2"/>
    <n v="5.75"/>
  </r>
  <r>
    <x v="7"/>
    <n v="77052"/>
    <n v="22"/>
    <s v="High School"/>
    <n v="0.05"/>
    <n v="1.24"/>
    <n v="0.14000000000000001"/>
    <s v="Low"/>
    <n v="0.22"/>
    <n v="0.95"/>
    <n v="0.77"/>
    <n v="0.96"/>
    <n v="0.26"/>
    <n v="0.84"/>
    <n v="0.61"/>
    <n v="0.98"/>
    <n v="0.95"/>
    <n v="0.97"/>
    <x v="0"/>
    <x v="0"/>
    <x v="6"/>
    <x v="3"/>
    <n v="7.51"/>
  </r>
  <r>
    <x v="16"/>
    <n v="98324"/>
    <n v="21"/>
    <s v="PhD"/>
    <n v="0.01"/>
    <n v="1.24"/>
    <n v="0.77"/>
    <s v="High"/>
    <n v="0.71"/>
    <n v="0.98"/>
    <n v="0.04"/>
    <n v="0.56999999999999995"/>
    <n v="0.73"/>
    <n v="0.25"/>
    <n v="0.23"/>
    <n v="0.06"/>
    <n v="0.09"/>
    <n v="0.66"/>
    <x v="0"/>
    <x v="0"/>
    <x v="14"/>
    <x v="0"/>
    <n v="4.3199999999999994"/>
  </r>
  <r>
    <x v="3"/>
    <n v="127204"/>
    <n v="15"/>
    <s v="Bachelor's"/>
    <n v="0.03"/>
    <n v="1.47"/>
    <n v="0.56000000000000005"/>
    <s v="Medium"/>
    <n v="0.52"/>
    <n v="0.27"/>
    <n v="0.66"/>
    <n v="0.36"/>
    <n v="0.7"/>
    <n v="0.68"/>
    <n v="0.09"/>
    <n v="0.91"/>
    <n v="0.49"/>
    <n v="0.39"/>
    <x v="1"/>
    <x v="1"/>
    <x v="3"/>
    <x v="1"/>
    <n v="5.0699999999999994"/>
  </r>
  <r>
    <x v="12"/>
    <n v="106489"/>
    <n v="11"/>
    <s v="High School"/>
    <n v="0.44"/>
    <n v="1.22"/>
    <n v="0.56000000000000005"/>
    <s v="Medium"/>
    <n v="0.17"/>
    <n v="0.99"/>
    <n v="0.46"/>
    <n v="0.39"/>
    <n v="0.92"/>
    <n v="0.53"/>
    <n v="0.71"/>
    <n v="0.85"/>
    <n v="0.24"/>
    <n v="0.17"/>
    <x v="1"/>
    <x v="1"/>
    <x v="3"/>
    <x v="1"/>
    <n v="5.43"/>
  </r>
  <r>
    <x v="17"/>
    <n v="138906"/>
    <n v="2"/>
    <s v="PhD"/>
    <n v="0.9"/>
    <n v="0.7"/>
    <n v="0.42"/>
    <s v="Medium"/>
    <n v="0.28999999999999998"/>
    <n v="0.3"/>
    <n v="0.67"/>
    <n v="0.95"/>
    <n v="0.33"/>
    <n v="0.41"/>
    <n v="0.77"/>
    <n v="0.43"/>
    <n v="0.93"/>
    <n v="0.5"/>
    <x v="1"/>
    <x v="2"/>
    <x v="15"/>
    <x v="0"/>
    <n v="5.58"/>
  </r>
  <r>
    <x v="9"/>
    <n v="105477"/>
    <n v="19"/>
    <s v="Bachelor's"/>
    <n v="0.97"/>
    <n v="0.93"/>
    <n v="0.76"/>
    <s v="High"/>
    <n v="0.18"/>
    <n v="1"/>
    <n v="0.75"/>
    <n v="0.41"/>
    <n v="0.83"/>
    <n v="0.55000000000000004"/>
    <n v="0.32"/>
    <n v="0.74"/>
    <n v="0.75"/>
    <n v="0.5"/>
    <x v="1"/>
    <x v="1"/>
    <x v="8"/>
    <x v="0"/>
    <n v="6.03"/>
  </r>
  <r>
    <x v="13"/>
    <n v="128103"/>
    <n v="21"/>
    <s v="Bachelor's"/>
    <n v="0.08"/>
    <n v="1.29"/>
    <n v="0.63"/>
    <s v="Medium"/>
    <n v="0.68"/>
    <n v="0.84"/>
    <n v="0.72"/>
    <n v="0.9"/>
    <n v="0.15"/>
    <n v="0.39"/>
    <n v="0.46"/>
    <n v="0.3"/>
    <n v="0.73"/>
    <n v="0.91"/>
    <x v="1"/>
    <x v="0"/>
    <x v="11"/>
    <x v="1"/>
    <n v="6.08"/>
  </r>
  <r>
    <x v="11"/>
    <n v="58401"/>
    <n v="4"/>
    <s v="High School"/>
    <n v="0.94"/>
    <n v="1.02"/>
    <n v="0.51"/>
    <s v="Medium"/>
    <n v="0.6"/>
    <n v="0.27"/>
    <n v="0.38"/>
    <n v="0.55000000000000004"/>
    <n v="0.94"/>
    <n v="0.64"/>
    <n v="0.33"/>
    <n v="0.01"/>
    <n v="0.98"/>
    <n v="0.49"/>
    <x v="0"/>
    <x v="4"/>
    <x v="10"/>
    <x v="2"/>
    <n v="5.19"/>
  </r>
  <r>
    <x v="0"/>
    <n v="109870"/>
    <n v="14"/>
    <s v="Master's"/>
    <n v="0.55000000000000004"/>
    <n v="1.1100000000000001"/>
    <n v="0.88"/>
    <s v="High"/>
    <n v="0.32"/>
    <n v="0.7"/>
    <n v="0.53"/>
    <n v="0.67"/>
    <n v="0.84"/>
    <n v="0.18"/>
    <n v="0.61"/>
    <n v="0.05"/>
    <n v="0.1"/>
    <n v="0.67"/>
    <x v="1"/>
    <x v="1"/>
    <x v="0"/>
    <x v="0"/>
    <n v="4.67"/>
  </r>
  <r>
    <x v="5"/>
    <n v="93560"/>
    <n v="21"/>
    <s v="PhD"/>
    <n v="0.6"/>
    <n v="0.72"/>
    <n v="0.13"/>
    <s v="Low"/>
    <n v="0.13"/>
    <n v="0.25"/>
    <n v="0.82"/>
    <n v="0.64"/>
    <n v="0.95"/>
    <n v="0.05"/>
    <n v="0.79"/>
    <n v="0.7"/>
    <n v="0.26"/>
    <n v="0.73"/>
    <x v="0"/>
    <x v="0"/>
    <x v="3"/>
    <x v="1"/>
    <n v="5.32"/>
  </r>
  <r>
    <x v="7"/>
    <n v="143114"/>
    <n v="15"/>
    <s v="High School"/>
    <n v="0.46"/>
    <n v="1.19"/>
    <n v="0.16"/>
    <s v="Low"/>
    <n v="0.34"/>
    <n v="0.47"/>
    <n v="0.9"/>
    <n v="0.38"/>
    <n v="0.4"/>
    <n v="0.61"/>
    <n v="0.75"/>
    <n v="0.73"/>
    <n v="0.02"/>
    <n v="0.69"/>
    <x v="1"/>
    <x v="1"/>
    <x v="6"/>
    <x v="3"/>
    <n v="5.2899999999999991"/>
  </r>
  <r>
    <x v="8"/>
    <n v="128960"/>
    <n v="7"/>
    <s v="Master's"/>
    <n v="0.52"/>
    <n v="1.06"/>
    <n v="0.59"/>
    <s v="Medium"/>
    <n v="0.83"/>
    <n v="0.65"/>
    <n v="0.56000000000000005"/>
    <n v="0.37"/>
    <n v="0.14000000000000001"/>
    <n v="0.96"/>
    <n v="0.46"/>
    <n v="0.56999999999999995"/>
    <n v="0.75"/>
    <n v="7.0000000000000007E-2"/>
    <x v="1"/>
    <x v="3"/>
    <x v="7"/>
    <x v="2"/>
    <n v="5.36"/>
  </r>
  <r>
    <x v="17"/>
    <n v="30125"/>
    <n v="14"/>
    <s v="PhD"/>
    <n v="0.8"/>
    <n v="1.27"/>
    <n v="0.31"/>
    <s v="Medium"/>
    <n v="0.53"/>
    <n v="0.05"/>
    <n v="0.55000000000000004"/>
    <n v="0.72"/>
    <n v="0.12"/>
    <n v="0.69"/>
    <n v="0.45"/>
    <n v="0.81"/>
    <n v="0.53"/>
    <n v="0.34"/>
    <x v="2"/>
    <x v="1"/>
    <x v="15"/>
    <x v="0"/>
    <n v="4.79"/>
  </r>
  <r>
    <x v="3"/>
    <n v="121703"/>
    <n v="15"/>
    <s v="Master's"/>
    <n v="0.9"/>
    <n v="0.95"/>
    <n v="0.46"/>
    <s v="Medium"/>
    <n v="0.04"/>
    <n v="0.36"/>
    <n v="0.85"/>
    <n v="0.76"/>
    <n v="0.22"/>
    <n v="0.41"/>
    <n v="0.2"/>
    <n v="0.95"/>
    <n v="0.6"/>
    <n v="0.75"/>
    <x v="1"/>
    <x v="1"/>
    <x v="3"/>
    <x v="1"/>
    <n v="5.14"/>
  </r>
  <r>
    <x v="17"/>
    <n v="40736"/>
    <n v="25"/>
    <s v="Bachelor's"/>
    <n v="0.87"/>
    <n v="1.45"/>
    <n v="0.31"/>
    <s v="Medium"/>
    <n v="0.98"/>
    <n v="0.87"/>
    <n v="0.38"/>
    <n v="0.84"/>
    <n v="0.74"/>
    <n v="0.79"/>
    <n v="0.22"/>
    <n v="0.65"/>
    <n v="0.03"/>
    <n v="0.85"/>
    <x v="0"/>
    <x v="0"/>
    <x v="15"/>
    <x v="0"/>
    <n v="6.35"/>
  </r>
  <r>
    <x v="11"/>
    <n v="131709"/>
    <n v="25"/>
    <s v="High School"/>
    <n v="0.66"/>
    <n v="1.01"/>
    <n v="0.59"/>
    <s v="Medium"/>
    <n v="0.33"/>
    <n v="0.63"/>
    <n v="0.72"/>
    <n v="0.14000000000000001"/>
    <n v="0.14000000000000001"/>
    <n v="0.72"/>
    <n v="0.43"/>
    <n v="0.89"/>
    <n v="0.31"/>
    <n v="0.04"/>
    <x v="1"/>
    <x v="0"/>
    <x v="10"/>
    <x v="2"/>
    <n v="4.3499999999999996"/>
  </r>
  <r>
    <x v="12"/>
    <n v="48050"/>
    <n v="29"/>
    <s v="Bachelor's"/>
    <n v="0.68"/>
    <n v="1.05"/>
    <n v="0.56999999999999995"/>
    <s v="Medium"/>
    <n v="0.52"/>
    <n v="0.69"/>
    <n v="0.04"/>
    <n v="0.37"/>
    <n v="0.21"/>
    <n v="0.1"/>
    <n v="0.23"/>
    <n v="0.19"/>
    <n v="0.97"/>
    <n v="0.28999999999999998"/>
    <x v="0"/>
    <x v="0"/>
    <x v="3"/>
    <x v="1"/>
    <n v="3.6100000000000003"/>
  </r>
  <r>
    <x v="15"/>
    <n v="38338"/>
    <n v="20"/>
    <s v="PhD"/>
    <n v="0.83"/>
    <n v="0.92"/>
    <n v="0.16"/>
    <s v="Low"/>
    <n v="0.44"/>
    <n v="0.42"/>
    <n v="0.33"/>
    <n v="0.28999999999999998"/>
    <n v="0.88"/>
    <n v="0.16"/>
    <n v="0.18"/>
    <n v="0.56999999999999995"/>
    <n v="0.34"/>
    <n v="0.42"/>
    <x v="0"/>
    <x v="1"/>
    <x v="13"/>
    <x v="3"/>
    <n v="4.03"/>
  </r>
  <r>
    <x v="8"/>
    <n v="80382"/>
    <n v="22"/>
    <s v="High School"/>
    <n v="0.87"/>
    <n v="1.23"/>
    <n v="0.6"/>
    <s v="Medium"/>
    <n v="1"/>
    <n v="0.8"/>
    <n v="0.83"/>
    <n v="0.95"/>
    <n v="0.15"/>
    <n v="0.5"/>
    <n v="0.57999999999999996"/>
    <n v="0.33"/>
    <n v="0.84"/>
    <n v="0.76"/>
    <x v="0"/>
    <x v="0"/>
    <x v="7"/>
    <x v="2"/>
    <n v="6.74"/>
  </r>
  <r>
    <x v="12"/>
    <n v="147511"/>
    <n v="0"/>
    <s v="High School"/>
    <n v="1"/>
    <n v="0.76"/>
    <n v="0.59"/>
    <s v="Medium"/>
    <n v="0.55000000000000004"/>
    <n v="0.31"/>
    <n v="0.16"/>
    <n v="0.9"/>
    <n v="0.6"/>
    <n v="0.82"/>
    <n v="0.55000000000000004"/>
    <n v="0.22"/>
    <n v="0.34"/>
    <n v="0.38"/>
    <x v="1"/>
    <x v="2"/>
    <x v="3"/>
    <x v="1"/>
    <n v="4.8299999999999992"/>
  </r>
  <r>
    <x v="3"/>
    <n v="46791"/>
    <n v="4"/>
    <s v="Bachelor's"/>
    <n v="0.01"/>
    <n v="1.49"/>
    <n v="0.69"/>
    <s v="Medium"/>
    <n v="1"/>
    <n v="0.48"/>
    <n v="0.96"/>
    <n v="0.4"/>
    <n v="0.03"/>
    <n v="0.22"/>
    <n v="0.95"/>
    <n v="0.01"/>
    <n v="0.55000000000000004"/>
    <n v="0.08"/>
    <x v="0"/>
    <x v="4"/>
    <x v="3"/>
    <x v="1"/>
    <n v="4.68"/>
  </r>
  <r>
    <x v="10"/>
    <n v="114300"/>
    <n v="16"/>
    <s v="Master's"/>
    <n v="0.09"/>
    <n v="1.36"/>
    <n v="0.54"/>
    <s v="Medium"/>
    <n v="0.9"/>
    <n v="0.69"/>
    <n v="0.97"/>
    <n v="0.51"/>
    <n v="0.64"/>
    <n v="0.57999999999999996"/>
    <n v="0.48"/>
    <n v="0.85"/>
    <n v="0.64"/>
    <n v="0.8"/>
    <x v="1"/>
    <x v="1"/>
    <x v="9"/>
    <x v="1"/>
    <n v="7.0599999999999987"/>
  </r>
  <r>
    <x v="0"/>
    <n v="105165"/>
    <n v="6"/>
    <s v="Bachelor's"/>
    <n v="0.41"/>
    <n v="0.66"/>
    <n v="0.83"/>
    <s v="High"/>
    <n v="0.28999999999999998"/>
    <n v="0.21"/>
    <n v="0.59"/>
    <n v="0.92"/>
    <n v="0.84"/>
    <n v="0.18"/>
    <n v="0.77"/>
    <n v="0.23"/>
    <n v="0.28999999999999998"/>
    <n v="0.92"/>
    <x v="1"/>
    <x v="3"/>
    <x v="0"/>
    <x v="0"/>
    <n v="5.24"/>
  </r>
  <r>
    <x v="9"/>
    <n v="68180"/>
    <n v="29"/>
    <s v="High School"/>
    <n v="0.17"/>
    <n v="0.56000000000000005"/>
    <n v="0.77"/>
    <s v="High"/>
    <n v="0.57999999999999996"/>
    <n v="0.88"/>
    <n v="0.12"/>
    <n v="0.41"/>
    <n v="0.27"/>
    <n v="0.01"/>
    <n v="0.79"/>
    <n v="0.81"/>
    <n v="0.22"/>
    <n v="0.15"/>
    <x v="0"/>
    <x v="0"/>
    <x v="8"/>
    <x v="0"/>
    <n v="4.24"/>
  </r>
  <r>
    <x v="18"/>
    <n v="72019"/>
    <n v="16"/>
    <s v="Bachelor's"/>
    <n v="0.72"/>
    <n v="1.21"/>
    <n v="0.18"/>
    <s v="Low"/>
    <n v="0.78"/>
    <n v="0.57999999999999996"/>
    <n v="0.28999999999999998"/>
    <n v="0.73"/>
    <n v="0.59"/>
    <n v="0.01"/>
    <n v="0.9"/>
    <n v="0.55000000000000004"/>
    <n v="0.87"/>
    <n v="0.88"/>
    <x v="0"/>
    <x v="1"/>
    <x v="13"/>
    <x v="3"/>
    <n v="6.18"/>
  </r>
  <r>
    <x v="11"/>
    <n v="117464"/>
    <n v="9"/>
    <s v="High School"/>
    <n v="0.51"/>
    <n v="0.92"/>
    <n v="0.48"/>
    <s v="Medium"/>
    <n v="0.9"/>
    <n v="0.79"/>
    <n v="0.13"/>
    <n v="0.61"/>
    <n v="1"/>
    <n v="0.6"/>
    <n v="0.79"/>
    <n v="0.77"/>
    <n v="0.35"/>
    <n v="0.37"/>
    <x v="1"/>
    <x v="3"/>
    <x v="10"/>
    <x v="2"/>
    <n v="6.31"/>
  </r>
  <r>
    <x v="2"/>
    <n v="100278"/>
    <n v="28"/>
    <s v="Master's"/>
    <n v="0.5"/>
    <n v="1.07"/>
    <n v="0.88"/>
    <s v="High"/>
    <n v="0.78"/>
    <n v="0.27"/>
    <n v="0.15"/>
    <n v="0.28999999999999998"/>
    <n v="0.51"/>
    <n v="0.34"/>
    <n v="0.56999999999999995"/>
    <n v="0.05"/>
    <n v="0.51"/>
    <n v="0.37"/>
    <x v="1"/>
    <x v="0"/>
    <x v="2"/>
    <x v="0"/>
    <n v="3.84"/>
  </r>
  <r>
    <x v="10"/>
    <n v="105073"/>
    <n v="1"/>
    <s v="Master's"/>
    <n v="0.28000000000000003"/>
    <n v="1.4"/>
    <n v="0.37"/>
    <s v="Medium"/>
    <n v="0.68"/>
    <n v="0.92"/>
    <n v="0.54"/>
    <n v="0.88"/>
    <n v="0.12"/>
    <n v="0.49"/>
    <n v="0.46"/>
    <n v="0.01"/>
    <n v="0.44"/>
    <n v="0.37"/>
    <x v="1"/>
    <x v="2"/>
    <x v="9"/>
    <x v="1"/>
    <n v="4.91"/>
  </r>
  <r>
    <x v="10"/>
    <n v="35922"/>
    <n v="23"/>
    <s v="Bachelor's"/>
    <n v="1"/>
    <n v="1.45"/>
    <n v="0.54"/>
    <s v="Medium"/>
    <n v="0.14000000000000001"/>
    <n v="0.26"/>
    <n v="0.36"/>
    <n v="0.87"/>
    <n v="0.17"/>
    <n v="0.22"/>
    <n v="0.35"/>
    <n v="0.93"/>
    <n v="0.5"/>
    <n v="0.65"/>
    <x v="0"/>
    <x v="0"/>
    <x v="9"/>
    <x v="1"/>
    <n v="4.45"/>
  </r>
  <r>
    <x v="4"/>
    <n v="99915"/>
    <n v="13"/>
    <s v="High School"/>
    <n v="0.19"/>
    <n v="0.72"/>
    <n v="0.62"/>
    <s v="Medium"/>
    <n v="0.89"/>
    <n v="0.49"/>
    <n v="0.36"/>
    <n v="0.81"/>
    <n v="0.67"/>
    <n v="0.04"/>
    <n v="0.35"/>
    <n v="0.68"/>
    <n v="0.56999999999999995"/>
    <n v="0.98"/>
    <x v="0"/>
    <x v="1"/>
    <x v="4"/>
    <x v="2"/>
    <n v="5.84"/>
  </r>
  <r>
    <x v="10"/>
    <n v="143868"/>
    <n v="27"/>
    <s v="Master's"/>
    <n v="0.06"/>
    <n v="1.23"/>
    <n v="0.43"/>
    <s v="Medium"/>
    <n v="0.68"/>
    <n v="0.62"/>
    <n v="0.5"/>
    <n v="0.85"/>
    <n v="0.71"/>
    <n v="0.89"/>
    <n v="0.28000000000000003"/>
    <n v="0.35"/>
    <n v="0.62"/>
    <n v="0.97"/>
    <x v="1"/>
    <x v="0"/>
    <x v="9"/>
    <x v="1"/>
    <n v="6.47"/>
  </r>
  <r>
    <x v="6"/>
    <n v="30318"/>
    <n v="10"/>
    <s v="Bachelor's"/>
    <n v="0.03"/>
    <n v="0.95"/>
    <n v="0.52"/>
    <s v="Medium"/>
    <n v="0.8"/>
    <n v="0.73"/>
    <n v="0.96"/>
    <n v="0.78"/>
    <n v="0.3"/>
    <n v="0.64"/>
    <n v="0.67"/>
    <n v="1"/>
    <n v="0.14000000000000001"/>
    <n v="0.19"/>
    <x v="2"/>
    <x v="3"/>
    <x v="5"/>
    <x v="0"/>
    <n v="6.21"/>
  </r>
  <r>
    <x v="11"/>
    <n v="144148"/>
    <n v="19"/>
    <s v="PhD"/>
    <n v="0.59"/>
    <n v="0.64"/>
    <n v="0.56000000000000005"/>
    <s v="Medium"/>
    <n v="0.8"/>
    <n v="0.43"/>
    <n v="0.56000000000000005"/>
    <n v="0.91"/>
    <n v="0.56999999999999995"/>
    <n v="0.21"/>
    <n v="0.34"/>
    <n v="0.53"/>
    <n v="0.15"/>
    <n v="0.61"/>
    <x v="1"/>
    <x v="1"/>
    <x v="10"/>
    <x v="2"/>
    <n v="5.1100000000000003"/>
  </r>
  <r>
    <x v="4"/>
    <n v="68790"/>
    <n v="3"/>
    <s v="PhD"/>
    <n v="0.65"/>
    <n v="0.87"/>
    <n v="0.43"/>
    <s v="Medium"/>
    <n v="0.93"/>
    <n v="0.87"/>
    <n v="0.47"/>
    <n v="0.35"/>
    <n v="0.71"/>
    <n v="0.31"/>
    <n v="0.12"/>
    <n v="0.31"/>
    <n v="0.43"/>
    <n v="0.26"/>
    <x v="0"/>
    <x v="4"/>
    <x v="4"/>
    <x v="2"/>
    <n v="4.76"/>
  </r>
  <r>
    <x v="4"/>
    <n v="102353"/>
    <n v="6"/>
    <s v="Bachelor's"/>
    <n v="0.01"/>
    <n v="1.1299999999999999"/>
    <n v="0.55000000000000004"/>
    <s v="Medium"/>
    <n v="0.19"/>
    <n v="0.94"/>
    <n v="0.41"/>
    <n v="0.03"/>
    <n v="0.22"/>
    <n v="0.69"/>
    <n v="0.2"/>
    <n v="0.05"/>
    <n v="0.62"/>
    <n v="0.52"/>
    <x v="1"/>
    <x v="3"/>
    <x v="4"/>
    <x v="2"/>
    <n v="3.8699999999999997"/>
  </r>
  <r>
    <x v="9"/>
    <n v="50810"/>
    <n v="16"/>
    <s v="High School"/>
    <n v="0.77"/>
    <n v="1.46"/>
    <n v="0.71"/>
    <s v="High"/>
    <n v="0.04"/>
    <n v="0.99"/>
    <n v="0.64"/>
    <n v="0.72"/>
    <n v="0.1"/>
    <n v="7.0000000000000007E-2"/>
    <n v="0.16"/>
    <n v="0.43"/>
    <n v="0.11"/>
    <n v="0.45"/>
    <x v="0"/>
    <x v="1"/>
    <x v="8"/>
    <x v="0"/>
    <n v="3.71"/>
  </r>
  <r>
    <x v="1"/>
    <n v="83565"/>
    <n v="2"/>
    <s v="High School"/>
    <n v="0"/>
    <n v="0.61"/>
    <n v="0.14000000000000001"/>
    <s v="Low"/>
    <n v="0.05"/>
    <n v="0.13"/>
    <n v="0.23"/>
    <n v="0.43"/>
    <n v="0.71"/>
    <n v="0.13"/>
    <n v="0.74"/>
    <n v="0.86"/>
    <n v="0.65"/>
    <n v="0.04"/>
    <x v="0"/>
    <x v="2"/>
    <x v="1"/>
    <x v="1"/>
    <n v="3.9699999999999998"/>
  </r>
  <r>
    <x v="1"/>
    <n v="74555"/>
    <n v="2"/>
    <s v="Bachelor's"/>
    <n v="0.66"/>
    <n v="1.48"/>
    <n v="0.28999999999999998"/>
    <s v="Low"/>
    <n v="0.4"/>
    <n v="0.62"/>
    <n v="0.89"/>
    <n v="0.83"/>
    <n v="0.48"/>
    <n v="0.26"/>
    <n v="0.14000000000000001"/>
    <n v="0.49"/>
    <n v="0.72"/>
    <n v="0.97"/>
    <x v="0"/>
    <x v="2"/>
    <x v="1"/>
    <x v="1"/>
    <n v="5.8"/>
  </r>
  <r>
    <x v="14"/>
    <n v="110196"/>
    <n v="17"/>
    <s v="Master's"/>
    <n v="0.98"/>
    <n v="1.35"/>
    <n v="0.81"/>
    <s v="High"/>
    <n v="0.78"/>
    <n v="0.19"/>
    <n v="0.56000000000000005"/>
    <n v="7.0000000000000007E-2"/>
    <n v="0.35"/>
    <n v="0.23"/>
    <n v="0.72"/>
    <n v="0.49"/>
    <n v="0.75"/>
    <n v="0.52"/>
    <x v="1"/>
    <x v="1"/>
    <x v="12"/>
    <x v="0"/>
    <n v="4.66"/>
  </r>
  <r>
    <x v="19"/>
    <n v="133501"/>
    <n v="10"/>
    <s v="Bachelor's"/>
    <n v="0.19"/>
    <n v="1.22"/>
    <n v="0.43"/>
    <s v="Medium"/>
    <n v="0.33"/>
    <n v="0.74"/>
    <n v="0.25"/>
    <n v="0.9"/>
    <n v="0.56000000000000005"/>
    <n v="0.54"/>
    <n v="0.26"/>
    <n v="0.84"/>
    <n v="0.56999999999999995"/>
    <n v="0.16"/>
    <x v="1"/>
    <x v="3"/>
    <x v="16"/>
    <x v="2"/>
    <n v="5.15"/>
  </r>
  <r>
    <x v="8"/>
    <n v="60639"/>
    <n v="10"/>
    <s v="Bachelor's"/>
    <n v="0.2"/>
    <n v="0.56000000000000005"/>
    <n v="0.52"/>
    <s v="Medium"/>
    <n v="0.7"/>
    <n v="1"/>
    <n v="0.36"/>
    <n v="0.9"/>
    <n v="0.38"/>
    <n v="0.69"/>
    <n v="0.6"/>
    <n v="0.05"/>
    <n v="0.08"/>
    <n v="0.02"/>
    <x v="0"/>
    <x v="3"/>
    <x v="7"/>
    <x v="2"/>
    <n v="4.7799999999999985"/>
  </r>
  <r>
    <x v="14"/>
    <n v="94414"/>
    <n v="21"/>
    <s v="PhD"/>
    <n v="0.75"/>
    <n v="0.67"/>
    <n v="0.85"/>
    <s v="High"/>
    <n v="0.28999999999999998"/>
    <n v="0.8"/>
    <n v="0.8"/>
    <n v="0.78"/>
    <n v="0.52"/>
    <n v="0.28000000000000003"/>
    <n v="0.81"/>
    <n v="0.19"/>
    <n v="0.28999999999999998"/>
    <n v="0.18"/>
    <x v="0"/>
    <x v="0"/>
    <x v="12"/>
    <x v="0"/>
    <n v="4.9399999999999995"/>
  </r>
  <r>
    <x v="7"/>
    <n v="97963"/>
    <n v="25"/>
    <s v="Bachelor's"/>
    <n v="0.69"/>
    <n v="1.1499999999999999"/>
    <n v="0.15"/>
    <s v="Low"/>
    <n v="0.1"/>
    <n v="0.91"/>
    <n v="0.51"/>
    <n v="0.41"/>
    <n v="0.59"/>
    <n v="0.19"/>
    <n v="0.13"/>
    <n v="0.41"/>
    <n v="0.23"/>
    <n v="0.24"/>
    <x v="0"/>
    <x v="0"/>
    <x v="6"/>
    <x v="3"/>
    <n v="3.7199999999999998"/>
  </r>
  <r>
    <x v="1"/>
    <n v="137020"/>
    <n v="23"/>
    <s v="PhD"/>
    <n v="0.53"/>
    <n v="0.98"/>
    <n v="0.22"/>
    <s v="Low"/>
    <n v="0.95"/>
    <n v="0.11"/>
    <n v="0.83"/>
    <n v="0.57999999999999996"/>
    <n v="0.15"/>
    <n v="0.3"/>
    <n v="0.48"/>
    <n v="0.69"/>
    <n v="0.24"/>
    <n v="0.53"/>
    <x v="1"/>
    <x v="0"/>
    <x v="1"/>
    <x v="1"/>
    <n v="4.8600000000000003"/>
  </r>
  <r>
    <x v="16"/>
    <n v="71941"/>
    <n v="22"/>
    <s v="High School"/>
    <n v="0.45"/>
    <n v="1.36"/>
    <n v="0.92"/>
    <s v="High"/>
    <n v="0.47"/>
    <n v="0.97"/>
    <n v="0.08"/>
    <n v="0"/>
    <n v="0.38"/>
    <n v="0.6"/>
    <n v="0.63"/>
    <n v="0.48"/>
    <n v="0.12"/>
    <n v="0.17"/>
    <x v="0"/>
    <x v="0"/>
    <x v="14"/>
    <x v="0"/>
    <n v="3.9"/>
  </r>
  <r>
    <x v="14"/>
    <n v="54269"/>
    <n v="1"/>
    <s v="PhD"/>
    <n v="0.87"/>
    <n v="1.17"/>
    <n v="0.87"/>
    <s v="High"/>
    <n v="0.6"/>
    <n v="0.2"/>
    <n v="0.43"/>
    <n v="0.7"/>
    <n v="0.54"/>
    <n v="0.02"/>
    <n v="0.95"/>
    <n v="0.84"/>
    <n v="0.26"/>
    <n v="0.62"/>
    <x v="0"/>
    <x v="2"/>
    <x v="12"/>
    <x v="0"/>
    <n v="5.1599999999999993"/>
  </r>
  <r>
    <x v="0"/>
    <n v="122816"/>
    <n v="15"/>
    <s v="Master's"/>
    <n v="0.1"/>
    <n v="1"/>
    <n v="0.81"/>
    <s v="High"/>
    <n v="0.41"/>
    <n v="0.84"/>
    <n v="0.38"/>
    <n v="0.06"/>
    <n v="7.0000000000000007E-2"/>
    <n v="0.04"/>
    <n v="0.41"/>
    <n v="0.72"/>
    <n v="0.2"/>
    <n v="0.65"/>
    <x v="1"/>
    <x v="1"/>
    <x v="0"/>
    <x v="0"/>
    <n v="3.78"/>
  </r>
  <r>
    <x v="12"/>
    <n v="97500"/>
    <n v="23"/>
    <s v="Master's"/>
    <n v="0.26"/>
    <n v="1.1000000000000001"/>
    <n v="0.56999999999999995"/>
    <s v="Medium"/>
    <n v="0.47"/>
    <n v="0.34"/>
    <n v="0.62"/>
    <n v="0.98"/>
    <n v="0.43"/>
    <n v="0.39"/>
    <n v="0.46"/>
    <n v="0.08"/>
    <n v="0.55000000000000004"/>
    <n v="0.33"/>
    <x v="0"/>
    <x v="0"/>
    <x v="3"/>
    <x v="1"/>
    <n v="4.6500000000000004"/>
  </r>
  <r>
    <x v="11"/>
    <n v="129626"/>
    <n v="11"/>
    <s v="Bachelor's"/>
    <n v="0.47"/>
    <n v="0.5"/>
    <n v="0.46"/>
    <s v="Medium"/>
    <n v="0.11"/>
    <n v="0.02"/>
    <n v="0.82"/>
    <n v="0.92"/>
    <n v="0.21"/>
    <n v="0.54"/>
    <n v="0.28000000000000003"/>
    <n v="0.49"/>
    <n v="0.44"/>
    <n v="0.27"/>
    <x v="1"/>
    <x v="1"/>
    <x v="10"/>
    <x v="2"/>
    <n v="4.1000000000000005"/>
  </r>
  <r>
    <x v="4"/>
    <n v="95107"/>
    <n v="9"/>
    <s v="Bachelor's"/>
    <n v="0.13"/>
    <n v="0.55000000000000004"/>
    <n v="0.61"/>
    <s v="Medium"/>
    <n v="0.67"/>
    <n v="0.5"/>
    <n v="0.47"/>
    <n v="0.5"/>
    <n v="0.44"/>
    <n v="0.39"/>
    <n v="0.5"/>
    <n v="0.53"/>
    <n v="0.69"/>
    <n v="0.71"/>
    <x v="0"/>
    <x v="3"/>
    <x v="4"/>
    <x v="2"/>
    <n v="5.3999999999999995"/>
  </r>
  <r>
    <x v="0"/>
    <n v="49638"/>
    <n v="16"/>
    <s v="High School"/>
    <n v="0.41"/>
    <n v="0.87"/>
    <n v="0.83"/>
    <s v="High"/>
    <n v="0.45"/>
    <n v="0.89"/>
    <n v="0.7"/>
    <n v="0.9"/>
    <n v="0.71"/>
    <n v="0.97"/>
    <n v="0.64"/>
    <n v="0.96"/>
    <n v="0.16"/>
    <n v="0.05"/>
    <x v="0"/>
    <x v="1"/>
    <x v="0"/>
    <x v="0"/>
    <n v="6.43"/>
  </r>
  <r>
    <x v="12"/>
    <n v="131471"/>
    <n v="4"/>
    <s v="Master's"/>
    <n v="0.98"/>
    <n v="0.92"/>
    <n v="0.38"/>
    <s v="Medium"/>
    <n v="0.52"/>
    <n v="0.65"/>
    <n v="0.32"/>
    <n v="0.71"/>
    <n v="0.98"/>
    <n v="0.9"/>
    <n v="0.28999999999999998"/>
    <n v="0.33"/>
    <n v="0.37"/>
    <n v="0.39"/>
    <x v="1"/>
    <x v="4"/>
    <x v="3"/>
    <x v="1"/>
    <n v="5.46"/>
  </r>
  <r>
    <x v="12"/>
    <n v="65319"/>
    <n v="25"/>
    <s v="High School"/>
    <n v="0.76"/>
    <n v="0.87"/>
    <n v="0.65"/>
    <s v="Medium"/>
    <n v="0.93"/>
    <n v="0.02"/>
    <n v="0.99"/>
    <n v="0.71"/>
    <n v="0.52"/>
    <n v="0.39"/>
    <n v="0.52"/>
    <n v="0.32"/>
    <n v="0.62"/>
    <n v="0.09"/>
    <x v="0"/>
    <x v="0"/>
    <x v="3"/>
    <x v="1"/>
    <n v="5.1100000000000003"/>
  </r>
  <r>
    <x v="0"/>
    <n v="46029"/>
    <n v="14"/>
    <s v="Master's"/>
    <n v="0.2"/>
    <n v="1.19"/>
    <n v="0.75"/>
    <s v="High"/>
    <n v="0.56000000000000005"/>
    <n v="0.65"/>
    <n v="0.9"/>
    <n v="0.45"/>
    <n v="0.78"/>
    <n v="0.17"/>
    <n v="0.16"/>
    <n v="0.52"/>
    <n v="0.6"/>
    <n v="0.63"/>
    <x v="0"/>
    <x v="1"/>
    <x v="0"/>
    <x v="0"/>
    <n v="5.419999999999999"/>
  </r>
  <r>
    <x v="5"/>
    <n v="62380"/>
    <n v="2"/>
    <s v="Master's"/>
    <n v="0.28999999999999998"/>
    <n v="1.1200000000000001"/>
    <n v="0.1"/>
    <s v="Low"/>
    <n v="0.22"/>
    <n v="7.0000000000000007E-2"/>
    <n v="0.75"/>
    <n v="0.51"/>
    <n v="0.24"/>
    <n v="0.56000000000000005"/>
    <n v="0.35"/>
    <n v="0.84"/>
    <n v="0.53"/>
    <n v="0.03"/>
    <x v="0"/>
    <x v="2"/>
    <x v="3"/>
    <x v="1"/>
    <n v="4.1000000000000005"/>
  </r>
  <r>
    <x v="8"/>
    <n v="108966"/>
    <n v="4"/>
    <s v="Bachelor's"/>
    <n v="7.0000000000000007E-2"/>
    <n v="1.2"/>
    <n v="0.47"/>
    <s v="Medium"/>
    <n v="0.25"/>
    <n v="0.68"/>
    <n v="0.13"/>
    <n v="0.86"/>
    <n v="0.25"/>
    <n v="0.36"/>
    <n v="0.63"/>
    <n v="0"/>
    <n v="0.47"/>
    <n v="0.89"/>
    <x v="1"/>
    <x v="4"/>
    <x v="7"/>
    <x v="2"/>
    <n v="4.5199999999999996"/>
  </r>
  <r>
    <x v="4"/>
    <n v="142692"/>
    <n v="27"/>
    <s v="PhD"/>
    <n v="0.39"/>
    <n v="1.1599999999999999"/>
    <n v="0.67"/>
    <s v="Medium"/>
    <n v="0.19"/>
    <n v="0.53"/>
    <n v="0.23"/>
    <n v="0.85"/>
    <n v="0.72"/>
    <n v="0.8"/>
    <n v="0.94"/>
    <n v="0.23"/>
    <n v="0.05"/>
    <n v="0.28999999999999998"/>
    <x v="1"/>
    <x v="0"/>
    <x v="4"/>
    <x v="2"/>
    <n v="4.83"/>
  </r>
  <r>
    <x v="9"/>
    <n v="33518"/>
    <n v="6"/>
    <s v="PhD"/>
    <n v="0.89"/>
    <n v="1.49"/>
    <n v="0.84"/>
    <s v="High"/>
    <n v="0.77"/>
    <n v="0.86"/>
    <n v="0.7"/>
    <n v="0.04"/>
    <n v="0.16"/>
    <n v="7.0000000000000007E-2"/>
    <n v="0.01"/>
    <n v="0.31"/>
    <n v="0.39"/>
    <n v="0.24"/>
    <x v="0"/>
    <x v="3"/>
    <x v="8"/>
    <x v="0"/>
    <n v="3.55"/>
  </r>
  <r>
    <x v="3"/>
    <n v="49098"/>
    <n v="6"/>
    <s v="Master's"/>
    <n v="0.2"/>
    <n v="0.64"/>
    <n v="0.43"/>
    <s v="Medium"/>
    <n v="0.57999999999999996"/>
    <n v="0.6"/>
    <n v="0.59"/>
    <n v="0.12"/>
    <n v="0.6"/>
    <n v="0.41"/>
    <n v="0.9"/>
    <n v="0.91"/>
    <n v="0.77"/>
    <n v="0.7"/>
    <x v="0"/>
    <x v="3"/>
    <x v="3"/>
    <x v="1"/>
    <n v="6.1800000000000006"/>
  </r>
  <r>
    <x v="2"/>
    <n v="130992"/>
    <n v="4"/>
    <s v="PhD"/>
    <n v="0.08"/>
    <n v="1.34"/>
    <n v="0.81"/>
    <s v="High"/>
    <n v="0.45"/>
    <n v="0.85"/>
    <n v="0.62"/>
    <n v="0.18"/>
    <n v="0.21"/>
    <n v="0.01"/>
    <n v="0.71"/>
    <n v="0.49"/>
    <n v="0.95"/>
    <n v="0.71"/>
    <x v="1"/>
    <x v="4"/>
    <x v="2"/>
    <x v="0"/>
    <n v="5.18"/>
  </r>
  <r>
    <x v="3"/>
    <n v="43950"/>
    <n v="2"/>
    <s v="PhD"/>
    <n v="0.16"/>
    <n v="1"/>
    <n v="0.67"/>
    <s v="Medium"/>
    <n v="0.25"/>
    <n v="0.83"/>
    <n v="0.31"/>
    <n v="0.27"/>
    <n v="0.9"/>
    <n v="0.05"/>
    <n v="0.66"/>
    <n v="0.04"/>
    <n v="0.8"/>
    <n v="0.83"/>
    <x v="0"/>
    <x v="2"/>
    <x v="3"/>
    <x v="1"/>
    <n v="4.9400000000000004"/>
  </r>
  <r>
    <x v="4"/>
    <n v="96603"/>
    <n v="24"/>
    <s v="High School"/>
    <n v="0.19"/>
    <n v="0.62"/>
    <n v="0.5"/>
    <s v="Medium"/>
    <n v="0.27"/>
    <n v="0.61"/>
    <n v="0.51"/>
    <n v="0.14000000000000001"/>
    <n v="0.74"/>
    <n v="0.8"/>
    <n v="0.96"/>
    <n v="0.4"/>
    <n v="0.34"/>
    <n v="0.19"/>
    <x v="0"/>
    <x v="0"/>
    <x v="4"/>
    <x v="2"/>
    <n v="4.9600000000000009"/>
  </r>
  <r>
    <x v="18"/>
    <n v="106831"/>
    <n v="23"/>
    <s v="Master's"/>
    <n v="0.32"/>
    <n v="1.48"/>
    <n v="7.0000000000000007E-2"/>
    <s v="Low"/>
    <n v="0.26"/>
    <n v="0.09"/>
    <n v="0.27"/>
    <n v="0.09"/>
    <n v="0.51"/>
    <n v="0.44"/>
    <n v="0.17"/>
    <n v="0.17"/>
    <n v="0.63"/>
    <n v="0.39"/>
    <x v="1"/>
    <x v="0"/>
    <x v="13"/>
    <x v="3"/>
    <n v="3.02"/>
  </r>
  <r>
    <x v="14"/>
    <n v="81850"/>
    <n v="22"/>
    <s v="High School"/>
    <n v="0.92"/>
    <n v="0.9"/>
    <n v="0.85"/>
    <s v="High"/>
    <n v="0.89"/>
    <n v="0.4"/>
    <n v="0.82"/>
    <n v="0.91"/>
    <n v="0.17"/>
    <n v="0.89"/>
    <n v="0.12"/>
    <n v="0.28000000000000003"/>
    <n v="0.81"/>
    <n v="0.9"/>
    <x v="0"/>
    <x v="0"/>
    <x v="12"/>
    <x v="0"/>
    <n v="6.1900000000000013"/>
  </r>
  <r>
    <x v="18"/>
    <n v="142697"/>
    <n v="16"/>
    <s v="PhD"/>
    <n v="0.1"/>
    <n v="1.02"/>
    <n v="0.19"/>
    <s v="Low"/>
    <n v="0.28000000000000003"/>
    <n v="0.99"/>
    <n v="0.34"/>
    <n v="0.21"/>
    <n v="0.11"/>
    <n v="0.38"/>
    <n v="0.69"/>
    <n v="0.23"/>
    <n v="0.77"/>
    <n v="0.14000000000000001"/>
    <x v="1"/>
    <x v="1"/>
    <x v="13"/>
    <x v="3"/>
    <n v="4.1399999999999997"/>
  </r>
  <r>
    <x v="19"/>
    <n v="63158"/>
    <n v="18"/>
    <s v="High School"/>
    <n v="0.7"/>
    <n v="0.64"/>
    <n v="0.54"/>
    <s v="Medium"/>
    <n v="0.8"/>
    <n v="0.6"/>
    <n v="0.51"/>
    <n v="0.84"/>
    <n v="0.99"/>
    <n v="0.18"/>
    <n v="0.69"/>
    <n v="0.08"/>
    <n v="0.04"/>
    <n v="0.28000000000000003"/>
    <x v="0"/>
    <x v="1"/>
    <x v="16"/>
    <x v="2"/>
    <n v="5.0100000000000007"/>
  </r>
  <r>
    <x v="16"/>
    <n v="43065"/>
    <n v="18"/>
    <s v="PhD"/>
    <n v="0.55000000000000004"/>
    <n v="0.77"/>
    <n v="0.73"/>
    <s v="High"/>
    <n v="0.92"/>
    <n v="0.36"/>
    <n v="0.31"/>
    <n v="0.86"/>
    <n v="0.6"/>
    <n v="0.17"/>
    <n v="0.42"/>
    <n v="0.93"/>
    <n v="0.9"/>
    <n v="7.0000000000000007E-2"/>
    <x v="0"/>
    <x v="1"/>
    <x v="14"/>
    <x v="0"/>
    <n v="5.5400000000000009"/>
  </r>
  <r>
    <x v="2"/>
    <n v="53115"/>
    <n v="16"/>
    <s v="Master's"/>
    <n v="0.89"/>
    <n v="0.97"/>
    <n v="0.91"/>
    <s v="High"/>
    <n v="0.33"/>
    <n v="0.34"/>
    <n v="0.9"/>
    <n v="0.43"/>
    <n v="0.79"/>
    <n v="0.24"/>
    <n v="0.95"/>
    <n v="0.56999999999999995"/>
    <n v="0.76"/>
    <n v="0.09"/>
    <x v="0"/>
    <x v="1"/>
    <x v="2"/>
    <x v="0"/>
    <n v="5.4"/>
  </r>
  <r>
    <x v="4"/>
    <n v="111462"/>
    <n v="0"/>
    <s v="Bachelor's"/>
    <n v="0.9"/>
    <n v="1.38"/>
    <n v="0.32"/>
    <s v="Medium"/>
    <n v="0.3"/>
    <n v="0.44"/>
    <n v="0.17"/>
    <n v="0.73"/>
    <n v="0.18"/>
    <n v="0.35"/>
    <n v="0.66"/>
    <n v="0.48"/>
    <n v="0.74"/>
    <n v="0.96"/>
    <x v="1"/>
    <x v="2"/>
    <x v="4"/>
    <x v="2"/>
    <n v="5.01"/>
  </r>
  <r>
    <x v="14"/>
    <n v="30234"/>
    <n v="18"/>
    <s v="PhD"/>
    <n v="0.71"/>
    <n v="0.73"/>
    <n v="0.8"/>
    <s v="High"/>
    <n v="0.03"/>
    <n v="0.14000000000000001"/>
    <n v="0.32"/>
    <n v="0.34"/>
    <n v="0.9"/>
    <n v="0.74"/>
    <n v="0.97"/>
    <n v="0.6"/>
    <n v="0.24"/>
    <n v="0.33"/>
    <x v="2"/>
    <x v="1"/>
    <x v="12"/>
    <x v="0"/>
    <n v="4.6099999999999994"/>
  </r>
  <r>
    <x v="3"/>
    <n v="80262"/>
    <n v="17"/>
    <s v="High School"/>
    <n v="0.33"/>
    <n v="1.17"/>
    <n v="0.51"/>
    <s v="Medium"/>
    <n v="0.39"/>
    <n v="0.15"/>
    <n v="0.02"/>
    <n v="0.22"/>
    <n v="0.11"/>
    <n v="0.79"/>
    <n v="0.11"/>
    <n v="0.72"/>
    <n v="0.39"/>
    <n v="7.0000000000000007E-2"/>
    <x v="0"/>
    <x v="1"/>
    <x v="3"/>
    <x v="1"/>
    <n v="2.97"/>
  </r>
  <r>
    <x v="5"/>
    <n v="100529"/>
    <n v="27"/>
    <s v="Bachelor's"/>
    <n v="0.57999999999999996"/>
    <n v="0.74"/>
    <n v="0.27"/>
    <s v="Low"/>
    <n v="0.05"/>
    <n v="0.2"/>
    <n v="0.75"/>
    <n v="0.71"/>
    <n v="0.28999999999999998"/>
    <n v="0.06"/>
    <n v="0.86"/>
    <n v="0.31"/>
    <n v="0.2"/>
    <n v="0.52"/>
    <x v="1"/>
    <x v="0"/>
    <x v="3"/>
    <x v="1"/>
    <n v="3.95"/>
  </r>
  <r>
    <x v="17"/>
    <n v="72563"/>
    <n v="6"/>
    <s v="PhD"/>
    <n v="0.04"/>
    <n v="1.27"/>
    <n v="0.53"/>
    <s v="Medium"/>
    <n v="0.43"/>
    <n v="0.74"/>
    <n v="0.97"/>
    <n v="0.23"/>
    <n v="0.14000000000000001"/>
    <n v="0.91"/>
    <n v="0.67"/>
    <n v="0.44"/>
    <n v="0.56999999999999995"/>
    <n v="0.75"/>
    <x v="0"/>
    <x v="3"/>
    <x v="15"/>
    <x v="0"/>
    <n v="5.8500000000000005"/>
  </r>
  <r>
    <x v="11"/>
    <n v="122983"/>
    <n v="27"/>
    <s v="Master's"/>
    <n v="0.92"/>
    <n v="0.93"/>
    <n v="0.42"/>
    <s v="Medium"/>
    <n v="0.64"/>
    <n v="0.42"/>
    <n v="0.59"/>
    <n v="0.42"/>
    <n v="0.15"/>
    <n v="0.47"/>
    <n v="0.69"/>
    <n v="0.8"/>
    <n v="0.49"/>
    <n v="0.17"/>
    <x v="1"/>
    <x v="0"/>
    <x v="10"/>
    <x v="2"/>
    <n v="4.84"/>
  </r>
  <r>
    <x v="5"/>
    <n v="93815"/>
    <n v="3"/>
    <s v="High School"/>
    <n v="0.79"/>
    <n v="0.91"/>
    <n v="0.22"/>
    <s v="Low"/>
    <n v="0.51"/>
    <n v="0.24"/>
    <n v="0.8"/>
    <n v="0.08"/>
    <n v="0.52"/>
    <n v="0.21"/>
    <n v="7.0000000000000007E-2"/>
    <n v="0.5"/>
    <n v="0.5"/>
    <n v="0.71"/>
    <x v="0"/>
    <x v="4"/>
    <x v="3"/>
    <x v="1"/>
    <n v="4.1400000000000006"/>
  </r>
  <r>
    <x v="13"/>
    <n v="58385"/>
    <n v="3"/>
    <s v="High School"/>
    <n v="7.0000000000000007E-2"/>
    <n v="1.1100000000000001"/>
    <n v="0.32"/>
    <s v="Medium"/>
    <n v="0.65"/>
    <n v="0.12"/>
    <n v="0.95"/>
    <n v="0.86"/>
    <n v="0.02"/>
    <n v="0.78"/>
    <n v="0.64"/>
    <n v="0.5"/>
    <n v="0.6"/>
    <n v="0.68"/>
    <x v="0"/>
    <x v="4"/>
    <x v="11"/>
    <x v="1"/>
    <n v="5.7999999999999989"/>
  </r>
  <r>
    <x v="3"/>
    <n v="148297"/>
    <n v="29"/>
    <s v="Bachelor's"/>
    <n v="0.77"/>
    <n v="1.08"/>
    <n v="0.63"/>
    <s v="Medium"/>
    <n v="0.99"/>
    <n v="0.3"/>
    <n v="0.12"/>
    <n v="0.73"/>
    <n v="0.98"/>
    <n v="0.12"/>
    <n v="0.43"/>
    <n v="0.06"/>
    <n v="0.78"/>
    <n v="0.95"/>
    <x v="1"/>
    <x v="0"/>
    <x v="3"/>
    <x v="1"/>
    <n v="5.4600000000000009"/>
  </r>
  <r>
    <x v="19"/>
    <n v="35289"/>
    <n v="19"/>
    <s v="High School"/>
    <n v="0.41"/>
    <n v="1.41"/>
    <n v="0.35"/>
    <s v="Medium"/>
    <n v="0.89"/>
    <n v="0.39"/>
    <n v="0.56000000000000005"/>
    <n v="0.53"/>
    <n v="0.62"/>
    <n v="0.94"/>
    <n v="0.95"/>
    <n v="0.83"/>
    <n v="0.19"/>
    <n v="0.33"/>
    <x v="0"/>
    <x v="1"/>
    <x v="16"/>
    <x v="2"/>
    <n v="6.23"/>
  </r>
  <r>
    <x v="2"/>
    <n v="35877"/>
    <n v="0"/>
    <s v="Master's"/>
    <n v="0.91"/>
    <n v="1.02"/>
    <n v="0.94"/>
    <s v="High"/>
    <n v="0.98"/>
    <n v="0.6"/>
    <n v="0.88"/>
    <n v="1"/>
    <n v="0.85"/>
    <n v="0.66"/>
    <n v="0.85"/>
    <n v="0.08"/>
    <n v="0.63"/>
    <n v="0.22"/>
    <x v="0"/>
    <x v="2"/>
    <x v="2"/>
    <x v="0"/>
    <n v="6.7499999999999991"/>
  </r>
  <r>
    <x v="12"/>
    <n v="52761"/>
    <n v="0"/>
    <s v="Master's"/>
    <n v="0.89"/>
    <n v="1.1399999999999999"/>
    <n v="0.4"/>
    <s v="Medium"/>
    <n v="0.39"/>
    <n v="0.97"/>
    <n v="0.86"/>
    <n v="0.02"/>
    <n v="0.98"/>
    <n v="0.37"/>
    <n v="0.7"/>
    <n v="0.71"/>
    <n v="0.91"/>
    <n v="0.89"/>
    <x v="0"/>
    <x v="2"/>
    <x v="3"/>
    <x v="1"/>
    <n v="6.8"/>
  </r>
  <r>
    <x v="14"/>
    <n v="123758"/>
    <n v="18"/>
    <s v="Master's"/>
    <n v="0.64"/>
    <n v="0.89"/>
    <n v="0.83"/>
    <s v="High"/>
    <n v="0.55000000000000004"/>
    <n v="0.4"/>
    <n v="0.46"/>
    <n v="0.21"/>
    <n v="0.61"/>
    <n v="0.76"/>
    <n v="0.43"/>
    <n v="0.98"/>
    <n v="0.06"/>
    <n v="0.59"/>
    <x v="1"/>
    <x v="1"/>
    <x v="12"/>
    <x v="0"/>
    <n v="5.05"/>
  </r>
  <r>
    <x v="13"/>
    <n v="86366"/>
    <n v="2"/>
    <s v="High School"/>
    <n v="0.04"/>
    <n v="0.72"/>
    <n v="0.66"/>
    <s v="Medium"/>
    <n v="0.54"/>
    <n v="0.44"/>
    <n v="0.42"/>
    <n v="0.89"/>
    <n v="0.37"/>
    <n v="0.86"/>
    <n v="0.31"/>
    <n v="0.53"/>
    <n v="0.14000000000000001"/>
    <n v="0.83"/>
    <x v="0"/>
    <x v="2"/>
    <x v="11"/>
    <x v="1"/>
    <n v="5.33"/>
  </r>
  <r>
    <x v="10"/>
    <n v="85652"/>
    <n v="22"/>
    <s v="Master's"/>
    <n v="0.53"/>
    <n v="0.53"/>
    <n v="0.49"/>
    <s v="Medium"/>
    <n v="0.23"/>
    <n v="0.41"/>
    <n v="0.86"/>
    <n v="0.77"/>
    <n v="0.24"/>
    <n v="0.98"/>
    <n v="0.9"/>
    <n v="0.53"/>
    <n v="0.53"/>
    <n v="0.9"/>
    <x v="0"/>
    <x v="0"/>
    <x v="9"/>
    <x v="1"/>
    <n v="6.3500000000000005"/>
  </r>
  <r>
    <x v="3"/>
    <n v="55286"/>
    <n v="23"/>
    <s v="PhD"/>
    <n v="0.28000000000000003"/>
    <n v="1.28"/>
    <n v="0.56999999999999995"/>
    <s v="Medium"/>
    <n v="0.6"/>
    <n v="0.19"/>
    <n v="0.22"/>
    <n v="0.05"/>
    <n v="0.24"/>
    <n v="0.35"/>
    <n v="0.83"/>
    <n v="0.37"/>
    <n v="0.75"/>
    <n v="0.44"/>
    <x v="0"/>
    <x v="0"/>
    <x v="3"/>
    <x v="1"/>
    <n v="4.04"/>
  </r>
  <r>
    <x v="13"/>
    <n v="104041"/>
    <n v="19"/>
    <s v="High School"/>
    <n v="0.98"/>
    <n v="0.74"/>
    <n v="0.64"/>
    <s v="Medium"/>
    <n v="0.62"/>
    <n v="0.82"/>
    <n v="0.65"/>
    <n v="0.42"/>
    <n v="0.23"/>
    <n v="7.0000000000000007E-2"/>
    <n v="0.54"/>
    <n v="0.99"/>
    <n v="0.74"/>
    <n v="0.33"/>
    <x v="1"/>
    <x v="1"/>
    <x v="11"/>
    <x v="1"/>
    <n v="5.41"/>
  </r>
  <r>
    <x v="15"/>
    <n v="140998"/>
    <n v="9"/>
    <s v="High School"/>
    <n v="0.77"/>
    <n v="0.78"/>
    <n v="0.05"/>
    <s v="Low"/>
    <n v="0.12"/>
    <n v="0.88"/>
    <n v="0.84"/>
    <n v="0.3"/>
    <n v="0.28999999999999998"/>
    <n v="0.79"/>
    <n v="0.94"/>
    <n v="0.78"/>
    <n v="0.61"/>
    <n v="0.24"/>
    <x v="1"/>
    <x v="3"/>
    <x v="13"/>
    <x v="3"/>
    <n v="5.7900000000000009"/>
  </r>
  <r>
    <x v="8"/>
    <n v="122743"/>
    <n v="20"/>
    <s v="Master's"/>
    <n v="0.23"/>
    <n v="1.31"/>
    <n v="0.45"/>
    <s v="Medium"/>
    <n v="0.83"/>
    <n v="0.38"/>
    <n v="0.82"/>
    <n v="0.33"/>
    <n v="0.44"/>
    <n v="0.62"/>
    <n v="7.0000000000000007E-2"/>
    <n v="0.95"/>
    <n v="0.56999999999999995"/>
    <n v="0.51"/>
    <x v="1"/>
    <x v="1"/>
    <x v="7"/>
    <x v="2"/>
    <n v="5.52"/>
  </r>
  <r>
    <x v="18"/>
    <n v="64303"/>
    <n v="17"/>
    <s v="Bachelor's"/>
    <n v="0.87"/>
    <n v="1.02"/>
    <n v="0.28000000000000003"/>
    <s v="Low"/>
    <n v="0.06"/>
    <n v="0.11"/>
    <n v="0.6"/>
    <n v="0.35"/>
    <n v="0.46"/>
    <n v="0.33"/>
    <n v="0.4"/>
    <n v="0.82"/>
    <n v="0.59"/>
    <n v="1"/>
    <x v="0"/>
    <x v="1"/>
    <x v="13"/>
    <x v="3"/>
    <n v="4.72"/>
  </r>
  <r>
    <x v="5"/>
    <n v="89977"/>
    <n v="3"/>
    <s v="Master's"/>
    <n v="0.27"/>
    <n v="0.76"/>
    <n v="0.13"/>
    <s v="Low"/>
    <n v="0.84"/>
    <n v="0.03"/>
    <n v="0.23"/>
    <n v="0.9"/>
    <n v="0.64"/>
    <n v="0.23"/>
    <n v="0.22"/>
    <n v="0.86"/>
    <n v="0.89"/>
    <n v="0.26"/>
    <x v="0"/>
    <x v="4"/>
    <x v="3"/>
    <x v="1"/>
    <n v="5.0999999999999996"/>
  </r>
  <r>
    <x v="3"/>
    <n v="67133"/>
    <n v="19"/>
    <s v="Bachelor's"/>
    <n v="0.83"/>
    <n v="1.27"/>
    <n v="0.63"/>
    <s v="Medium"/>
    <n v="0.52"/>
    <n v="0.91"/>
    <n v="0.33"/>
    <n v="0.16"/>
    <n v="0.71"/>
    <n v="0.54"/>
    <n v="0.85"/>
    <n v="0.08"/>
    <n v="0.84"/>
    <n v="0.28999999999999998"/>
    <x v="0"/>
    <x v="1"/>
    <x v="3"/>
    <x v="1"/>
    <n v="5.2299999999999995"/>
  </r>
  <r>
    <x v="13"/>
    <n v="70680"/>
    <n v="19"/>
    <s v="Master's"/>
    <n v="0.04"/>
    <n v="1.1100000000000001"/>
    <n v="0.59"/>
    <s v="Medium"/>
    <n v="0.37"/>
    <n v="0.22"/>
    <n v="0.54"/>
    <n v="0.83"/>
    <n v="0.32"/>
    <n v="0.25"/>
    <n v="0.28000000000000003"/>
    <n v="0.95"/>
    <n v="0.36"/>
    <n v="0"/>
    <x v="0"/>
    <x v="1"/>
    <x v="11"/>
    <x v="1"/>
    <n v="4.12"/>
  </r>
  <r>
    <x v="2"/>
    <n v="47013"/>
    <n v="16"/>
    <s v="High School"/>
    <n v="0.7"/>
    <n v="0.63"/>
    <n v="0.95"/>
    <s v="High"/>
    <n v="0.61"/>
    <n v="0.5"/>
    <n v="0.38"/>
    <n v="0.9"/>
    <n v="0.24"/>
    <n v="0.28999999999999998"/>
    <n v="0.12"/>
    <n v="0.76"/>
    <n v="0.6"/>
    <n v="0.61"/>
    <x v="0"/>
    <x v="1"/>
    <x v="2"/>
    <x v="0"/>
    <n v="5.01"/>
  </r>
  <r>
    <x v="13"/>
    <n v="139982"/>
    <n v="26"/>
    <s v="Bachelor's"/>
    <n v="0.65"/>
    <n v="1.27"/>
    <n v="0.44"/>
    <s v="Medium"/>
    <n v="0.8"/>
    <n v="0.35"/>
    <n v="0.76"/>
    <n v="0.03"/>
    <n v="0.55000000000000004"/>
    <n v="0.97"/>
    <n v="0.98"/>
    <n v="0.28000000000000003"/>
    <n v="0.44"/>
    <n v="0.06"/>
    <x v="1"/>
    <x v="0"/>
    <x v="11"/>
    <x v="1"/>
    <n v="5.22"/>
  </r>
  <r>
    <x v="11"/>
    <n v="114935"/>
    <n v="22"/>
    <s v="PhD"/>
    <n v="0.6"/>
    <n v="0.68"/>
    <n v="0.36"/>
    <s v="Medium"/>
    <n v="0"/>
    <n v="0.94"/>
    <n v="0.83"/>
    <n v="0.08"/>
    <n v="0.6"/>
    <n v="0.23"/>
    <n v="0.26"/>
    <n v="0.87"/>
    <n v="0.11"/>
    <n v="0.6"/>
    <x v="1"/>
    <x v="0"/>
    <x v="10"/>
    <x v="2"/>
    <n v="4.5200000000000005"/>
  </r>
  <r>
    <x v="9"/>
    <n v="74741"/>
    <n v="12"/>
    <s v="PhD"/>
    <n v="0.19"/>
    <n v="0.95"/>
    <n v="0.94"/>
    <s v="High"/>
    <n v="0.78"/>
    <n v="0.13"/>
    <n v="0.85"/>
    <n v="0.94"/>
    <n v="0.28000000000000003"/>
    <n v="0.33"/>
    <n v="0.13"/>
    <n v="0.34"/>
    <n v="0.67"/>
    <n v="0.27"/>
    <x v="0"/>
    <x v="1"/>
    <x v="8"/>
    <x v="0"/>
    <n v="4.7200000000000006"/>
  </r>
  <r>
    <x v="15"/>
    <n v="114153"/>
    <n v="20"/>
    <s v="High School"/>
    <n v="0.34"/>
    <n v="0.95"/>
    <n v="0.19"/>
    <s v="Low"/>
    <n v="0.68"/>
    <n v="0.06"/>
    <n v="0.47"/>
    <n v="0.27"/>
    <n v="0.95"/>
    <n v="0.36"/>
    <n v="0.1"/>
    <n v="0.04"/>
    <n v="0.27"/>
    <n v="0.18"/>
    <x v="1"/>
    <x v="1"/>
    <x v="13"/>
    <x v="3"/>
    <n v="3.38"/>
  </r>
  <r>
    <x v="2"/>
    <n v="113110"/>
    <n v="11"/>
    <s v="High School"/>
    <n v="0.85"/>
    <n v="0.81"/>
    <n v="0.84"/>
    <s v="High"/>
    <n v="0.73"/>
    <n v="0.4"/>
    <n v="7.0000000000000007E-2"/>
    <n v="0.23"/>
    <n v="0.88"/>
    <n v="0.82"/>
    <n v="0.09"/>
    <n v="0.22"/>
    <n v="0.77"/>
    <n v="0.49"/>
    <x v="1"/>
    <x v="1"/>
    <x v="2"/>
    <x v="0"/>
    <n v="4.7"/>
  </r>
  <r>
    <x v="16"/>
    <n v="108596"/>
    <n v="9"/>
    <s v="Bachelor's"/>
    <n v="0.21"/>
    <n v="1.45"/>
    <n v="0.9"/>
    <s v="High"/>
    <n v="0.2"/>
    <n v="0.56000000000000005"/>
    <n v="0.11"/>
    <n v="0.36"/>
    <n v="0.66"/>
    <n v="0.33"/>
    <n v="0.66"/>
    <n v="0.24"/>
    <n v="0.72"/>
    <n v="0.36"/>
    <x v="1"/>
    <x v="3"/>
    <x v="14"/>
    <x v="0"/>
    <n v="4.2"/>
  </r>
  <r>
    <x v="19"/>
    <n v="94274"/>
    <n v="10"/>
    <s v="PhD"/>
    <n v="0.14000000000000001"/>
    <n v="0.86"/>
    <n v="0.49"/>
    <s v="Medium"/>
    <n v="0.42"/>
    <n v="0.43"/>
    <n v="0.44"/>
    <n v="0.99"/>
    <n v="0.19"/>
    <n v="0.77"/>
    <n v="0.55000000000000004"/>
    <n v="0.41"/>
    <n v="0.63"/>
    <n v="0.85"/>
    <x v="0"/>
    <x v="3"/>
    <x v="16"/>
    <x v="2"/>
    <n v="5.68"/>
  </r>
  <r>
    <x v="19"/>
    <n v="135649"/>
    <n v="11"/>
    <s v="PhD"/>
    <n v="0.86"/>
    <n v="0.59"/>
    <n v="0.56000000000000005"/>
    <s v="Medium"/>
    <n v="0.33"/>
    <n v="0.39"/>
    <n v="0.56999999999999995"/>
    <n v="0.48"/>
    <n v="0.38"/>
    <n v="0.31"/>
    <n v="0.62"/>
    <n v="0.51"/>
    <n v="0.32"/>
    <n v="0.2"/>
    <x v="1"/>
    <x v="1"/>
    <x v="16"/>
    <x v="2"/>
    <n v="4.1099999999999994"/>
  </r>
  <r>
    <x v="15"/>
    <n v="131433"/>
    <n v="10"/>
    <s v="High School"/>
    <n v="0.8"/>
    <n v="0.71"/>
    <n v="0.12"/>
    <s v="Low"/>
    <n v="0.24"/>
    <n v="0.88"/>
    <n v="0.77"/>
    <n v="7.0000000000000007E-2"/>
    <n v="0.83"/>
    <n v="0.04"/>
    <n v="0.25"/>
    <n v="0.92"/>
    <n v="0.86"/>
    <n v="0.78"/>
    <x v="1"/>
    <x v="3"/>
    <x v="13"/>
    <x v="3"/>
    <n v="5.6400000000000006"/>
  </r>
  <r>
    <x v="17"/>
    <n v="148962"/>
    <n v="27"/>
    <s v="Bachelor's"/>
    <n v="0.32"/>
    <n v="1.38"/>
    <n v="0.56000000000000005"/>
    <s v="Medium"/>
    <n v="0.3"/>
    <n v="0.46"/>
    <n v="0.88"/>
    <n v="0.9"/>
    <n v="0.66"/>
    <n v="0.73"/>
    <n v="0.04"/>
    <n v="0.6"/>
    <n v="0.69"/>
    <n v="0.02"/>
    <x v="1"/>
    <x v="0"/>
    <x v="15"/>
    <x v="0"/>
    <n v="5.2799999999999994"/>
  </r>
  <r>
    <x v="2"/>
    <n v="104901"/>
    <n v="5"/>
    <s v="Master's"/>
    <n v="0.93"/>
    <n v="0.74"/>
    <n v="0.91"/>
    <s v="High"/>
    <n v="0.67"/>
    <n v="0.57999999999999996"/>
    <n v="0.84"/>
    <n v="0.28999999999999998"/>
    <n v="0.79"/>
    <n v="0.31"/>
    <n v="0.79"/>
    <n v="0.45"/>
    <n v="0.12"/>
    <n v="0.38"/>
    <x v="1"/>
    <x v="4"/>
    <x v="2"/>
    <x v="0"/>
    <n v="5.22"/>
  </r>
  <r>
    <x v="7"/>
    <n v="44133"/>
    <n v="27"/>
    <s v="Bachelor's"/>
    <n v="0.1"/>
    <n v="0.61"/>
    <n v="0.25"/>
    <s v="Low"/>
    <n v="0.88"/>
    <n v="0.93"/>
    <n v="0.85"/>
    <n v="0.83"/>
    <n v="7.0000000000000007E-2"/>
    <n v="0.79"/>
    <n v="0.78"/>
    <n v="0.13"/>
    <n v="0.66"/>
    <n v="0.45"/>
    <x v="0"/>
    <x v="0"/>
    <x v="6"/>
    <x v="3"/>
    <n v="6.37"/>
  </r>
  <r>
    <x v="1"/>
    <n v="114293"/>
    <n v="11"/>
    <s v="High School"/>
    <n v="0.7"/>
    <n v="1.45"/>
    <n v="0.08"/>
    <s v="Low"/>
    <n v="0.04"/>
    <n v="0.97"/>
    <n v="0.08"/>
    <n v="0.39"/>
    <n v="0.65"/>
    <n v="0.88"/>
    <n v="0.25"/>
    <n v="0.03"/>
    <n v="0.52"/>
    <n v="0.47"/>
    <x v="1"/>
    <x v="1"/>
    <x v="1"/>
    <x v="1"/>
    <n v="4.2799999999999994"/>
  </r>
  <r>
    <x v="5"/>
    <n v="66155"/>
    <n v="9"/>
    <s v="PhD"/>
    <n v="0.87"/>
    <n v="1.25"/>
    <n v="0.26"/>
    <s v="Low"/>
    <n v="0.16"/>
    <n v="0.69"/>
    <n v="0.98"/>
    <n v="0.61"/>
    <n v="0.17"/>
    <n v="1"/>
    <n v="0.53"/>
    <n v="0.84"/>
    <n v="0.15"/>
    <n v="0.67"/>
    <x v="0"/>
    <x v="3"/>
    <x v="3"/>
    <x v="1"/>
    <n v="5.8"/>
  </r>
  <r>
    <x v="10"/>
    <n v="116070"/>
    <n v="24"/>
    <s v="PhD"/>
    <n v="0.53"/>
    <n v="0.79"/>
    <n v="0.35"/>
    <s v="Medium"/>
    <n v="0.3"/>
    <n v="0.35"/>
    <n v="0.71"/>
    <n v="0.18"/>
    <n v="0.11"/>
    <n v="0.39"/>
    <n v="0.46"/>
    <n v="0.63"/>
    <n v="0.71"/>
    <n v="0.89"/>
    <x v="1"/>
    <x v="0"/>
    <x v="9"/>
    <x v="1"/>
    <n v="4.7299999999999995"/>
  </r>
  <r>
    <x v="18"/>
    <n v="86439"/>
    <n v="20"/>
    <s v="Bachelor's"/>
    <n v="0.53"/>
    <n v="0.87"/>
    <n v="0.05"/>
    <s v="Low"/>
    <n v="0.57999999999999996"/>
    <n v="0.82"/>
    <n v="0.04"/>
    <n v="0"/>
    <n v="0.73"/>
    <n v="0.68"/>
    <n v="0.41"/>
    <n v="0.66"/>
    <n v="0.95"/>
    <n v="0.25"/>
    <x v="0"/>
    <x v="1"/>
    <x v="13"/>
    <x v="3"/>
    <n v="5.12"/>
  </r>
  <r>
    <x v="5"/>
    <n v="98500"/>
    <n v="6"/>
    <s v="Bachelor's"/>
    <n v="0.19"/>
    <n v="1.22"/>
    <n v="0.14000000000000001"/>
    <s v="Low"/>
    <n v="0.99"/>
    <n v="0.71"/>
    <n v="0.37"/>
    <n v="0.15"/>
    <n v="0.59"/>
    <n v="0.28999999999999998"/>
    <n v="0.91"/>
    <n v="0.44"/>
    <n v="0.28999999999999998"/>
    <n v="0.59"/>
    <x v="0"/>
    <x v="3"/>
    <x v="3"/>
    <x v="1"/>
    <n v="5.33"/>
  </r>
  <r>
    <x v="1"/>
    <n v="79887"/>
    <n v="19"/>
    <s v="PhD"/>
    <n v="0.56000000000000005"/>
    <n v="0.56000000000000005"/>
    <n v="0.2"/>
    <s v="Low"/>
    <n v="0.53"/>
    <n v="0.52"/>
    <n v="0.68"/>
    <n v="0.04"/>
    <n v="0.46"/>
    <n v="0.44"/>
    <n v="0.46"/>
    <n v="0.98"/>
    <n v="0.14000000000000001"/>
    <n v="0.69"/>
    <x v="0"/>
    <x v="1"/>
    <x v="1"/>
    <x v="1"/>
    <n v="4.9399999999999995"/>
  </r>
  <r>
    <x v="1"/>
    <n v="109880"/>
    <n v="14"/>
    <s v="Master's"/>
    <n v="0.51"/>
    <n v="1.26"/>
    <n v="0.09"/>
    <s v="Low"/>
    <n v="0.76"/>
    <n v="7.0000000000000007E-2"/>
    <n v="0.48"/>
    <n v="0.74"/>
    <n v="0.19"/>
    <n v="0.77"/>
    <n v="0.17"/>
    <n v="0.8"/>
    <n v="0.47"/>
    <n v="0.68"/>
    <x v="1"/>
    <x v="1"/>
    <x v="1"/>
    <x v="1"/>
    <n v="5.129999999999999"/>
  </r>
  <r>
    <x v="13"/>
    <n v="105352"/>
    <n v="4"/>
    <s v="Master's"/>
    <n v="0.41"/>
    <n v="0.73"/>
    <n v="0.65"/>
    <s v="Medium"/>
    <n v="0.16"/>
    <n v="0.63"/>
    <n v="0.92"/>
    <n v="0.67"/>
    <n v="0.2"/>
    <n v="0.15"/>
    <n v="0.25"/>
    <n v="0.39"/>
    <n v="0.16"/>
    <n v="0.8"/>
    <x v="1"/>
    <x v="4"/>
    <x v="11"/>
    <x v="1"/>
    <n v="4.33"/>
  </r>
  <r>
    <x v="16"/>
    <n v="73781"/>
    <n v="17"/>
    <s v="PhD"/>
    <n v="0.94"/>
    <n v="1.34"/>
    <n v="0.93"/>
    <s v="High"/>
    <n v="0.28999999999999998"/>
    <n v="0.56999999999999995"/>
    <n v="0.32"/>
    <n v="0.26"/>
    <n v="0.61"/>
    <n v="0.82"/>
    <n v="0.09"/>
    <n v="0.28000000000000003"/>
    <n v="0.21"/>
    <n v="0.8"/>
    <x v="0"/>
    <x v="1"/>
    <x v="14"/>
    <x v="0"/>
    <n v="4.2499999999999991"/>
  </r>
  <r>
    <x v="7"/>
    <n v="126492"/>
    <n v="12"/>
    <s v="High School"/>
    <n v="0.08"/>
    <n v="0.88"/>
    <n v="0.28000000000000003"/>
    <s v="Low"/>
    <n v="0.34"/>
    <n v="0.71"/>
    <n v="0.1"/>
    <n v="0.44"/>
    <n v="0.5"/>
    <n v="0.76"/>
    <n v="0.28999999999999998"/>
    <n v="0.26"/>
    <n v="0.3"/>
    <n v="0.56000000000000005"/>
    <x v="1"/>
    <x v="1"/>
    <x v="6"/>
    <x v="3"/>
    <n v="4.26"/>
  </r>
  <r>
    <x v="19"/>
    <n v="149635"/>
    <n v="19"/>
    <s v="PhD"/>
    <n v="0.83"/>
    <n v="0.56000000000000005"/>
    <n v="0.65"/>
    <s v="Medium"/>
    <n v="0.1"/>
    <n v="0.42"/>
    <n v="0.77"/>
    <n v="0.08"/>
    <n v="0.04"/>
    <n v="0.33"/>
    <n v="0.73"/>
    <n v="0.52"/>
    <n v="0.42"/>
    <n v="0.81"/>
    <x v="1"/>
    <x v="1"/>
    <x v="16"/>
    <x v="2"/>
    <n v="4.2200000000000006"/>
  </r>
  <r>
    <x v="15"/>
    <n v="99368"/>
    <n v="19"/>
    <s v="Master's"/>
    <n v="0.79"/>
    <n v="0.96"/>
    <n v="0.05"/>
    <s v="Low"/>
    <n v="0.17"/>
    <n v="0.74"/>
    <n v="0.75"/>
    <n v="0.97"/>
    <n v="0.19"/>
    <n v="0.12"/>
    <n v="0.14000000000000001"/>
    <n v="0.18"/>
    <n v="0.53"/>
    <n v="0.98"/>
    <x v="0"/>
    <x v="1"/>
    <x v="13"/>
    <x v="3"/>
    <n v="4.7699999999999996"/>
  </r>
  <r>
    <x v="0"/>
    <n v="94344"/>
    <n v="0"/>
    <s v="Bachelor's"/>
    <n v="0.52"/>
    <n v="1.17"/>
    <n v="0.72"/>
    <s v="High"/>
    <n v="0.82"/>
    <n v="0.65"/>
    <n v="0.17"/>
    <n v="0.63"/>
    <n v="0.6"/>
    <n v="0.06"/>
    <n v="0.27"/>
    <n v="0.39"/>
    <n v="0.24"/>
    <n v="0.24"/>
    <x v="0"/>
    <x v="2"/>
    <x v="0"/>
    <x v="0"/>
    <n v="4.07"/>
  </r>
  <r>
    <x v="13"/>
    <n v="79223"/>
    <n v="1"/>
    <s v="High School"/>
    <n v="0.47"/>
    <n v="1.17"/>
    <n v="0.68"/>
    <s v="Medium"/>
    <n v="0.66"/>
    <n v="0.57999999999999996"/>
    <n v="0.85"/>
    <n v="0.63"/>
    <n v="0.17"/>
    <n v="0.31"/>
    <n v="0.73"/>
    <n v="0.74"/>
    <n v="0.99"/>
    <n v="0.63"/>
    <x v="0"/>
    <x v="2"/>
    <x v="11"/>
    <x v="1"/>
    <n v="6.29"/>
  </r>
  <r>
    <x v="2"/>
    <n v="68907"/>
    <n v="8"/>
    <s v="Bachelor's"/>
    <n v="0.05"/>
    <n v="1.07"/>
    <n v="0.93"/>
    <s v="High"/>
    <n v="0.28999999999999998"/>
    <n v="0.15"/>
    <n v="0.35"/>
    <n v="0.79"/>
    <n v="0.08"/>
    <n v="0.6"/>
    <n v="0.14000000000000001"/>
    <n v="0.44"/>
    <n v="0.97"/>
    <n v="0.2"/>
    <x v="0"/>
    <x v="3"/>
    <x v="2"/>
    <x v="0"/>
    <n v="4.0100000000000007"/>
  </r>
  <r>
    <x v="18"/>
    <n v="115733"/>
    <n v="8"/>
    <s v="Master's"/>
    <n v="0.43"/>
    <n v="1.08"/>
    <n v="0.12"/>
    <s v="Low"/>
    <n v="0.54"/>
    <n v="0.95"/>
    <n v="0.31"/>
    <n v="0.31"/>
    <n v="0.48"/>
    <n v="0.52"/>
    <n v="0"/>
    <n v="0.62"/>
    <n v="1"/>
    <n v="0.28999999999999998"/>
    <x v="1"/>
    <x v="3"/>
    <x v="13"/>
    <x v="3"/>
    <n v="5.0200000000000005"/>
  </r>
  <r>
    <x v="13"/>
    <n v="80281"/>
    <n v="6"/>
    <s v="Bachelor's"/>
    <n v="0"/>
    <n v="1.1000000000000001"/>
    <n v="0.48"/>
    <s v="Medium"/>
    <n v="0.53"/>
    <n v="0.54"/>
    <n v="0.18"/>
    <n v="0.77"/>
    <n v="0.56000000000000005"/>
    <n v="0.27"/>
    <n v="0.94"/>
    <n v="0.01"/>
    <n v="0.73"/>
    <n v="0.38"/>
    <x v="0"/>
    <x v="3"/>
    <x v="11"/>
    <x v="1"/>
    <n v="4.9099999999999993"/>
  </r>
  <r>
    <x v="14"/>
    <n v="128203"/>
    <n v="12"/>
    <s v="Master's"/>
    <n v="0.28999999999999998"/>
    <n v="0.82"/>
    <n v="0.7"/>
    <s v="Medium"/>
    <n v="0.73"/>
    <n v="0.71"/>
    <n v="0.65"/>
    <n v="0.88"/>
    <n v="0.9"/>
    <n v="0.56000000000000005"/>
    <n v="0.68"/>
    <n v="0.01"/>
    <n v="0.85"/>
    <n v="0.82"/>
    <x v="1"/>
    <x v="1"/>
    <x v="12"/>
    <x v="0"/>
    <n v="6.7899999999999991"/>
  </r>
  <r>
    <x v="8"/>
    <n v="96416"/>
    <n v="18"/>
    <s v="High School"/>
    <n v="0.54"/>
    <n v="1.41"/>
    <n v="0.37"/>
    <s v="Medium"/>
    <n v="0.35"/>
    <n v="0.33"/>
    <n v="0.36"/>
    <n v="0.04"/>
    <n v="0.28000000000000003"/>
    <n v="0.28999999999999998"/>
    <n v="0.87"/>
    <n v="0.35"/>
    <n v="0.45"/>
    <n v="0.38"/>
    <x v="0"/>
    <x v="1"/>
    <x v="7"/>
    <x v="2"/>
    <n v="3.7"/>
  </r>
  <r>
    <x v="15"/>
    <n v="59825"/>
    <n v="21"/>
    <s v="High School"/>
    <n v="0.99"/>
    <n v="1.33"/>
    <n v="0.19"/>
    <s v="Low"/>
    <n v="0.48"/>
    <n v="0.65"/>
    <n v="0.33"/>
    <n v="0.05"/>
    <n v="0.4"/>
    <n v="0.98"/>
    <n v="0.18"/>
    <n v="0.53"/>
    <n v="0.01"/>
    <n v="0.12"/>
    <x v="0"/>
    <x v="0"/>
    <x v="13"/>
    <x v="3"/>
    <n v="3.7300000000000004"/>
  </r>
  <r>
    <x v="4"/>
    <n v="42795"/>
    <n v="8"/>
    <s v="High School"/>
    <n v="0.3"/>
    <n v="1.41"/>
    <n v="0.46"/>
    <s v="Medium"/>
    <n v="0.21"/>
    <n v="0.55000000000000004"/>
    <n v="0.79"/>
    <n v="0.02"/>
    <n v="0.51"/>
    <n v="0.77"/>
    <n v="0.1"/>
    <n v="0.9"/>
    <n v="0.26"/>
    <n v="0.17"/>
    <x v="0"/>
    <x v="3"/>
    <x v="4"/>
    <x v="2"/>
    <n v="4.28"/>
  </r>
  <r>
    <x v="10"/>
    <n v="127391"/>
    <n v="14"/>
    <s v="Bachelor's"/>
    <n v="0.18"/>
    <n v="1.18"/>
    <n v="0.5"/>
    <s v="Medium"/>
    <n v="0.11"/>
    <n v="0.91"/>
    <n v="0.67"/>
    <n v="0.55000000000000004"/>
    <n v="0.37"/>
    <n v="0.13"/>
    <n v="0.71"/>
    <n v="0.81"/>
    <n v="0.13"/>
    <n v="0.49"/>
    <x v="1"/>
    <x v="1"/>
    <x v="9"/>
    <x v="1"/>
    <n v="4.88"/>
  </r>
  <r>
    <x v="11"/>
    <n v="87635"/>
    <n v="16"/>
    <s v="Bachelor's"/>
    <n v="0.35"/>
    <n v="1.29"/>
    <n v="0.34"/>
    <s v="Medium"/>
    <n v="0.21"/>
    <n v="0"/>
    <n v="0.37"/>
    <n v="0.28999999999999998"/>
    <n v="0.87"/>
    <n v="0.75"/>
    <n v="0.08"/>
    <n v="0.74"/>
    <n v="0.68"/>
    <n v="0.28000000000000003"/>
    <x v="0"/>
    <x v="1"/>
    <x v="10"/>
    <x v="2"/>
    <n v="4.2699999999999996"/>
  </r>
  <r>
    <x v="13"/>
    <n v="111115"/>
    <n v="14"/>
    <s v="Bachelor's"/>
    <n v="0.12"/>
    <n v="0.75"/>
    <n v="0.63"/>
    <s v="Medium"/>
    <n v="0.47"/>
    <n v="0.92"/>
    <n v="0.79"/>
    <n v="0.28999999999999998"/>
    <n v="0.85"/>
    <n v="0.12"/>
    <n v="0.04"/>
    <n v="0.61"/>
    <n v="0.34"/>
    <n v="0.33"/>
    <x v="1"/>
    <x v="1"/>
    <x v="11"/>
    <x v="1"/>
    <n v="4.7600000000000007"/>
  </r>
  <r>
    <x v="5"/>
    <n v="87392"/>
    <n v="26"/>
    <s v="Master's"/>
    <n v="0.85"/>
    <n v="0.82"/>
    <n v="0.13"/>
    <s v="Low"/>
    <n v="0.53"/>
    <n v="0.65"/>
    <n v="0.2"/>
    <n v="0.91"/>
    <n v="0.65"/>
    <n v="0.63"/>
    <n v="0.9"/>
    <n v="0.91"/>
    <n v="0.14000000000000001"/>
    <n v="0.15"/>
    <x v="0"/>
    <x v="0"/>
    <x v="3"/>
    <x v="1"/>
    <n v="5.67"/>
  </r>
  <r>
    <x v="0"/>
    <n v="100143"/>
    <n v="0"/>
    <s v="Bachelor's"/>
    <n v="0.96"/>
    <n v="1.17"/>
    <n v="0.8"/>
    <s v="High"/>
    <n v="0.68"/>
    <n v="0.23"/>
    <n v="1"/>
    <n v="0.43"/>
    <n v="0.93"/>
    <n v="0.43"/>
    <n v="0.93"/>
    <n v="0.34"/>
    <n v="0.76"/>
    <n v="0.95"/>
    <x v="1"/>
    <x v="2"/>
    <x v="0"/>
    <x v="0"/>
    <n v="6.6800000000000006"/>
  </r>
  <r>
    <x v="9"/>
    <n v="94863"/>
    <n v="8"/>
    <s v="High School"/>
    <n v="0.68"/>
    <n v="0.6"/>
    <n v="0.82"/>
    <s v="High"/>
    <n v="0.89"/>
    <n v="0.24"/>
    <n v="0.79"/>
    <n v="0.68"/>
    <n v="0.22"/>
    <n v="0.28000000000000003"/>
    <n v="0.43"/>
    <n v="0.13"/>
    <n v="0.91"/>
    <n v="0.74"/>
    <x v="0"/>
    <x v="3"/>
    <x v="8"/>
    <x v="0"/>
    <n v="5.3100000000000005"/>
  </r>
  <r>
    <x v="8"/>
    <n v="48819"/>
    <n v="4"/>
    <s v="High School"/>
    <n v="0.3"/>
    <n v="1.19"/>
    <n v="0.47"/>
    <s v="Medium"/>
    <n v="0.23"/>
    <n v="0.43"/>
    <n v="0.87"/>
    <n v="7.0000000000000007E-2"/>
    <n v="0.37"/>
    <n v="0.96"/>
    <n v="0.01"/>
    <n v="0.89"/>
    <n v="0.37"/>
    <n v="0.19"/>
    <x v="0"/>
    <x v="4"/>
    <x v="7"/>
    <x v="2"/>
    <n v="4.3900000000000006"/>
  </r>
  <r>
    <x v="3"/>
    <n v="142255"/>
    <n v="29"/>
    <s v="Master's"/>
    <n v="7.0000000000000007E-2"/>
    <n v="0.67"/>
    <n v="0.31"/>
    <s v="Medium"/>
    <n v="0.34"/>
    <n v="0.04"/>
    <n v="0.69"/>
    <n v="0.82"/>
    <n v="0.89"/>
    <n v="0.55000000000000004"/>
    <n v="0.95"/>
    <n v="0.01"/>
    <n v="0.13"/>
    <n v="0.28999999999999998"/>
    <x v="1"/>
    <x v="0"/>
    <x v="3"/>
    <x v="1"/>
    <n v="4.71"/>
  </r>
  <r>
    <x v="5"/>
    <n v="128664"/>
    <n v="25"/>
    <s v="High School"/>
    <n v="0.89"/>
    <n v="1.1200000000000001"/>
    <n v="0.15"/>
    <s v="Low"/>
    <n v="0.67"/>
    <n v="0.18"/>
    <n v="0.46"/>
    <n v="0.51"/>
    <n v="0.1"/>
    <n v="0.03"/>
    <n v="0.75"/>
    <n v="0.53"/>
    <n v="0.33"/>
    <n v="0.44"/>
    <x v="1"/>
    <x v="0"/>
    <x v="3"/>
    <x v="1"/>
    <n v="4.0000000000000009"/>
  </r>
  <r>
    <x v="5"/>
    <n v="33347"/>
    <n v="17"/>
    <s v="Bachelor's"/>
    <n v="0.38"/>
    <n v="0.6"/>
    <n v="0.17"/>
    <s v="Low"/>
    <n v="0.65"/>
    <n v="0.01"/>
    <n v="0.33"/>
    <n v="0.39"/>
    <n v="0.46"/>
    <n v="0.3"/>
    <n v="0.67"/>
    <n v="0.94"/>
    <n v="0.91"/>
    <n v="0.66"/>
    <x v="0"/>
    <x v="1"/>
    <x v="3"/>
    <x v="1"/>
    <n v="5.3199999999999994"/>
  </r>
  <r>
    <x v="10"/>
    <n v="105618"/>
    <n v="1"/>
    <s v="Master's"/>
    <n v="0.83"/>
    <n v="1.34"/>
    <n v="0.63"/>
    <s v="Medium"/>
    <n v="0.16"/>
    <n v="0.03"/>
    <n v="0.98"/>
    <n v="0.96"/>
    <n v="0.56000000000000005"/>
    <n v="0.99"/>
    <n v="0.77"/>
    <n v="0.52"/>
    <n v="0.39"/>
    <n v="0.59"/>
    <x v="1"/>
    <x v="2"/>
    <x v="9"/>
    <x v="1"/>
    <n v="5.9499999999999984"/>
  </r>
  <r>
    <x v="3"/>
    <n v="135309"/>
    <n v="5"/>
    <s v="PhD"/>
    <n v="0.99"/>
    <n v="0.99"/>
    <n v="0.63"/>
    <s v="Medium"/>
    <n v="0.81"/>
    <n v="7.0000000000000007E-2"/>
    <n v="0.09"/>
    <n v="0.66"/>
    <n v="0.26"/>
    <n v="0.66"/>
    <n v="0.14000000000000001"/>
    <n v="0.4"/>
    <n v="0.1"/>
    <n v="0.28000000000000003"/>
    <x v="1"/>
    <x v="4"/>
    <x v="3"/>
    <x v="1"/>
    <n v="3.4700000000000006"/>
  </r>
  <r>
    <x v="18"/>
    <n v="78276"/>
    <n v="19"/>
    <s v="Bachelor's"/>
    <n v="0.97"/>
    <n v="0.9"/>
    <n v="0.28000000000000003"/>
    <s v="Low"/>
    <n v="0.97"/>
    <n v="0.91"/>
    <n v="0.45"/>
    <n v="0.78"/>
    <n v="0.15"/>
    <n v="0.09"/>
    <n v="0.88"/>
    <n v="0.03"/>
    <n v="0.97"/>
    <n v="0.67"/>
    <x v="0"/>
    <x v="1"/>
    <x v="13"/>
    <x v="3"/>
    <n v="5.9"/>
  </r>
  <r>
    <x v="9"/>
    <n v="145269"/>
    <n v="27"/>
    <s v="PhD"/>
    <n v="0.14000000000000001"/>
    <n v="1.22"/>
    <n v="0.84"/>
    <s v="High"/>
    <n v="0.71"/>
    <n v="0.42"/>
    <n v="7.0000000000000007E-2"/>
    <n v="0.31"/>
    <n v="0.32"/>
    <n v="0.01"/>
    <n v="0.01"/>
    <n v="0.33"/>
    <n v="0.73"/>
    <n v="0.62"/>
    <x v="1"/>
    <x v="0"/>
    <x v="8"/>
    <x v="0"/>
    <n v="3.5300000000000002"/>
  </r>
  <r>
    <x v="9"/>
    <n v="47060"/>
    <n v="16"/>
    <s v="Bachelor's"/>
    <n v="0.6"/>
    <n v="1.1499999999999999"/>
    <n v="0.83"/>
    <s v="High"/>
    <n v="0.52"/>
    <n v="0.37"/>
    <n v="0.12"/>
    <n v="0.39"/>
    <n v="0.35"/>
    <n v="0.59"/>
    <n v="0.86"/>
    <n v="0.38"/>
    <n v="0.71"/>
    <n v="0.81"/>
    <x v="0"/>
    <x v="1"/>
    <x v="8"/>
    <x v="0"/>
    <n v="5.0999999999999996"/>
  </r>
  <r>
    <x v="9"/>
    <n v="118307"/>
    <n v="25"/>
    <s v="Bachelor's"/>
    <n v="0.9"/>
    <n v="0.56999999999999995"/>
    <n v="0.93"/>
    <s v="High"/>
    <n v="0.16"/>
    <n v="0.34"/>
    <n v="0.61"/>
    <n v="0.91"/>
    <n v="0.26"/>
    <n v="0.76"/>
    <n v="0.71"/>
    <n v="0.16"/>
    <n v="0.48"/>
    <n v="0.48"/>
    <x v="1"/>
    <x v="0"/>
    <x v="8"/>
    <x v="0"/>
    <n v="4.870000000000001"/>
  </r>
  <r>
    <x v="14"/>
    <n v="98140"/>
    <n v="5"/>
    <s v="Master's"/>
    <n v="0.78"/>
    <n v="1.43"/>
    <n v="0.88"/>
    <s v="High"/>
    <n v="0.97"/>
    <n v="0.05"/>
    <n v="0.04"/>
    <n v="0.89"/>
    <n v="0.9"/>
    <n v="0.11"/>
    <n v="0.36"/>
    <n v="0.84"/>
    <n v="0.13"/>
    <n v="0.27"/>
    <x v="0"/>
    <x v="4"/>
    <x v="12"/>
    <x v="0"/>
    <n v="4.5600000000000005"/>
  </r>
  <r>
    <x v="14"/>
    <n v="145092"/>
    <n v="25"/>
    <s v="Master's"/>
    <n v="0.98"/>
    <n v="1.3"/>
    <n v="0.89"/>
    <s v="High"/>
    <n v="0.34"/>
    <n v="0.66"/>
    <n v="0.11"/>
    <n v="0.99"/>
    <n v="0.48"/>
    <n v="0.64"/>
    <n v="0.88"/>
    <n v="0"/>
    <n v="0.98"/>
    <n v="0.36"/>
    <x v="1"/>
    <x v="0"/>
    <x v="12"/>
    <x v="0"/>
    <n v="5.44"/>
  </r>
  <r>
    <x v="9"/>
    <n v="122965"/>
    <n v="9"/>
    <s v="Master's"/>
    <n v="0.15"/>
    <n v="1.36"/>
    <n v="0.92"/>
    <s v="High"/>
    <n v="0.02"/>
    <n v="0.06"/>
    <n v="0.92"/>
    <n v="0.12"/>
    <n v="0.62"/>
    <n v="0.62"/>
    <n v="0.87"/>
    <n v="0.56999999999999995"/>
    <n v="0.43"/>
    <n v="0.97"/>
    <x v="1"/>
    <x v="3"/>
    <x v="8"/>
    <x v="0"/>
    <n v="5.2"/>
  </r>
  <r>
    <x v="14"/>
    <n v="138204"/>
    <n v="22"/>
    <s v="Bachelor's"/>
    <n v="0.26"/>
    <n v="0.57999999999999996"/>
    <n v="0.94"/>
    <s v="High"/>
    <n v="0.71"/>
    <n v="0.01"/>
    <n v="0.7"/>
    <n v="0.4"/>
    <n v="0.97"/>
    <n v="0.28000000000000003"/>
    <n v="0.71"/>
    <n v="0.63"/>
    <n v="0.01"/>
    <n v="0.89"/>
    <x v="1"/>
    <x v="0"/>
    <x v="12"/>
    <x v="0"/>
    <n v="5.31"/>
  </r>
  <r>
    <x v="13"/>
    <n v="138500"/>
    <n v="15"/>
    <s v="Bachelor's"/>
    <n v="0.66"/>
    <n v="1.28"/>
    <n v="0.55000000000000004"/>
    <s v="Medium"/>
    <n v="0.1"/>
    <n v="0.98"/>
    <n v="0.24"/>
    <n v="0.63"/>
    <n v="0.8"/>
    <n v="0.94"/>
    <n v="0.6"/>
    <n v="0.26"/>
    <n v="0.84"/>
    <n v="0.16"/>
    <x v="1"/>
    <x v="1"/>
    <x v="11"/>
    <x v="1"/>
    <n v="5.55"/>
  </r>
  <r>
    <x v="16"/>
    <n v="49728"/>
    <n v="6"/>
    <s v="Bachelor's"/>
    <n v="0.91"/>
    <n v="1.08"/>
    <n v="0.72"/>
    <s v="High"/>
    <n v="0.57999999999999996"/>
    <n v="0.15"/>
    <n v="0.03"/>
    <n v="0.12"/>
    <n v="0.78"/>
    <n v="0.76"/>
    <n v="0.6"/>
    <n v="0.21"/>
    <n v="0.74"/>
    <n v="0.41"/>
    <x v="0"/>
    <x v="3"/>
    <x v="14"/>
    <x v="0"/>
    <n v="4.38"/>
  </r>
  <r>
    <x v="11"/>
    <n v="79108"/>
    <n v="13"/>
    <s v="High School"/>
    <n v="0.42"/>
    <n v="1.08"/>
    <n v="0.33"/>
    <s v="Medium"/>
    <n v="0.14000000000000001"/>
    <n v="0.66"/>
    <n v="0.52"/>
    <n v="0.16"/>
    <n v="0.54"/>
    <n v="0.91"/>
    <n v="0.02"/>
    <n v="0.64"/>
    <n v="7.0000000000000007E-2"/>
    <n v="0.01"/>
    <x v="0"/>
    <x v="1"/>
    <x v="10"/>
    <x v="2"/>
    <n v="3.67"/>
  </r>
  <r>
    <x v="19"/>
    <n v="114724"/>
    <n v="20"/>
    <s v="High School"/>
    <n v="0.42"/>
    <n v="1.3"/>
    <n v="0.41"/>
    <s v="Medium"/>
    <n v="0.63"/>
    <n v="0.41"/>
    <n v="0.23"/>
    <n v="0.51"/>
    <n v="0.8"/>
    <n v="0.83"/>
    <n v="0.85"/>
    <n v="0.34"/>
    <n v="0.79"/>
    <n v="0.21"/>
    <x v="1"/>
    <x v="1"/>
    <x v="16"/>
    <x v="2"/>
    <n v="5.6"/>
  </r>
  <r>
    <x v="19"/>
    <n v="123566"/>
    <n v="10"/>
    <s v="High School"/>
    <n v="0.95"/>
    <n v="0.51"/>
    <n v="0.48"/>
    <s v="Medium"/>
    <n v="0.65"/>
    <n v="0.7"/>
    <n v="0.18"/>
    <n v="0.97"/>
    <n v="0.62"/>
    <n v="0.16"/>
    <n v="0.02"/>
    <n v="0.78"/>
    <n v="0.08"/>
    <n v="0.14000000000000001"/>
    <x v="1"/>
    <x v="3"/>
    <x v="16"/>
    <x v="2"/>
    <n v="4.3"/>
  </r>
  <r>
    <x v="16"/>
    <n v="33984"/>
    <n v="0"/>
    <s v="Bachelor's"/>
    <n v="0.6"/>
    <n v="1.19"/>
    <n v="0.8"/>
    <s v="High"/>
    <n v="0.77"/>
    <n v="0.97"/>
    <n v="0.27"/>
    <n v="0.7"/>
    <n v="0.93"/>
    <n v="0.69"/>
    <n v="0.68"/>
    <n v="0.22"/>
    <n v="0.54"/>
    <n v="0.56000000000000005"/>
    <x v="0"/>
    <x v="2"/>
    <x v="14"/>
    <x v="0"/>
    <n v="6.33"/>
  </r>
  <r>
    <x v="17"/>
    <n v="140839"/>
    <n v="16"/>
    <s v="High School"/>
    <n v="1"/>
    <n v="0.53"/>
    <n v="0.33"/>
    <s v="Medium"/>
    <n v="0.08"/>
    <n v="0.74"/>
    <n v="0.14000000000000001"/>
    <n v="0.62"/>
    <n v="0.32"/>
    <n v="0.46"/>
    <n v="0.22"/>
    <n v="0.87"/>
    <n v="0.59"/>
    <n v="0.94"/>
    <x v="1"/>
    <x v="1"/>
    <x v="15"/>
    <x v="0"/>
    <n v="4.9800000000000004"/>
  </r>
  <r>
    <x v="19"/>
    <n v="78481"/>
    <n v="1"/>
    <s v="High School"/>
    <n v="0.12"/>
    <n v="0.67"/>
    <n v="0.7"/>
    <s v="Medium"/>
    <n v="0.73"/>
    <n v="0.05"/>
    <n v="0.7"/>
    <n v="0.41"/>
    <n v="0.31"/>
    <n v="0.15"/>
    <n v="0.84"/>
    <n v="0.06"/>
    <n v="0.28999999999999998"/>
    <n v="0.31"/>
    <x v="0"/>
    <x v="2"/>
    <x v="16"/>
    <x v="2"/>
    <n v="3.8499999999999996"/>
  </r>
  <r>
    <x v="4"/>
    <n v="101343"/>
    <n v="10"/>
    <s v="Bachelor's"/>
    <n v="0.51"/>
    <n v="0.51"/>
    <n v="0.42"/>
    <s v="Medium"/>
    <n v="0.93"/>
    <n v="0.31"/>
    <n v="0.36"/>
    <n v="0.47"/>
    <n v="0.56000000000000005"/>
    <n v="0.81"/>
    <n v="0.19"/>
    <n v="0.87"/>
    <n v="0.76"/>
    <n v="0.72"/>
    <x v="1"/>
    <x v="3"/>
    <x v="4"/>
    <x v="2"/>
    <n v="5.9799999999999995"/>
  </r>
  <r>
    <x v="1"/>
    <n v="84034"/>
    <n v="26"/>
    <s v="Master's"/>
    <n v="0.02"/>
    <n v="1.0900000000000001"/>
    <n v="0.27"/>
    <s v="Low"/>
    <n v="0.57999999999999996"/>
    <n v="0.21"/>
    <n v="0.09"/>
    <n v="0.7"/>
    <n v="0.72"/>
    <n v="0.17"/>
    <n v="0.03"/>
    <n v="0.41"/>
    <n v="0.57999999999999996"/>
    <n v="0.71"/>
    <x v="0"/>
    <x v="0"/>
    <x v="1"/>
    <x v="1"/>
    <n v="4.1999999999999993"/>
  </r>
  <r>
    <x v="6"/>
    <n v="66419"/>
    <n v="17"/>
    <s v="Master's"/>
    <n v="0.35"/>
    <n v="0.87"/>
    <n v="0.38"/>
    <s v="Medium"/>
    <n v="0.96"/>
    <n v="0.46"/>
    <n v="0.56999999999999995"/>
    <n v="0.45"/>
    <n v="0.25"/>
    <n v="0.81"/>
    <n v="0.03"/>
    <n v="0.69"/>
    <n v="0.59"/>
    <n v="0.14000000000000001"/>
    <x v="0"/>
    <x v="1"/>
    <x v="5"/>
    <x v="0"/>
    <n v="4.9499999999999993"/>
  </r>
  <r>
    <x v="13"/>
    <n v="79357"/>
    <n v="4"/>
    <s v="High School"/>
    <n v="0.66"/>
    <n v="0.81"/>
    <n v="0.41"/>
    <s v="Medium"/>
    <n v="0.06"/>
    <n v="0.77"/>
    <n v="0.88"/>
    <n v="0.82"/>
    <n v="0.47"/>
    <n v="0.53"/>
    <n v="0.24"/>
    <n v="0.17"/>
    <n v="0.82"/>
    <n v="0.8"/>
    <x v="0"/>
    <x v="4"/>
    <x v="11"/>
    <x v="1"/>
    <n v="5.5600000000000005"/>
  </r>
  <r>
    <x v="18"/>
    <n v="99064"/>
    <n v="7"/>
    <s v="Bachelor's"/>
    <n v="0.46"/>
    <n v="1.36"/>
    <n v="0.28000000000000003"/>
    <s v="Low"/>
    <n v="0.33"/>
    <n v="0.22"/>
    <n v="0.46"/>
    <n v="0.18"/>
    <n v="0.88"/>
    <n v="0.34"/>
    <n v="0.57999999999999996"/>
    <n v="0.59"/>
    <n v="0.51"/>
    <n v="0.16"/>
    <x v="0"/>
    <x v="3"/>
    <x v="13"/>
    <x v="3"/>
    <n v="4.25"/>
  </r>
  <r>
    <x v="8"/>
    <n v="44280"/>
    <n v="2"/>
    <s v="Bachelor's"/>
    <n v="0.17"/>
    <n v="1.25"/>
    <n v="0.62"/>
    <s v="Medium"/>
    <n v="0.15"/>
    <n v="0.93"/>
    <n v="0.49"/>
    <n v="0.63"/>
    <n v="0.64"/>
    <n v="0.5"/>
    <n v="0.14000000000000001"/>
    <n v="0.75"/>
    <n v="0.57999999999999996"/>
    <n v="0.12"/>
    <x v="0"/>
    <x v="2"/>
    <x v="7"/>
    <x v="2"/>
    <n v="4.9300000000000006"/>
  </r>
  <r>
    <x v="2"/>
    <n v="49691"/>
    <n v="26"/>
    <s v="Master's"/>
    <n v="0.7"/>
    <n v="1.05"/>
    <n v="0.72"/>
    <s v="High"/>
    <n v="0.35"/>
    <n v="0.05"/>
    <n v="0.48"/>
    <n v="0.91"/>
    <n v="0"/>
    <n v="0.27"/>
    <n v="0.8"/>
    <n v="0.01"/>
    <n v="0.01"/>
    <n v="0.61"/>
    <x v="0"/>
    <x v="0"/>
    <x v="2"/>
    <x v="0"/>
    <n v="3.4899999999999998"/>
  </r>
  <r>
    <x v="12"/>
    <n v="95234"/>
    <n v="4"/>
    <s v="Bachelor's"/>
    <n v="0.78"/>
    <n v="1.28"/>
    <n v="0.44"/>
    <s v="Medium"/>
    <n v="0.88"/>
    <n v="0.01"/>
    <n v="0.31"/>
    <n v="0.34"/>
    <n v="0.17"/>
    <n v="0.34"/>
    <n v="0.59"/>
    <n v="0.52"/>
    <n v="0.32"/>
    <n v="0.75"/>
    <x v="0"/>
    <x v="4"/>
    <x v="3"/>
    <x v="1"/>
    <n v="4.2299999999999995"/>
  </r>
  <r>
    <x v="13"/>
    <n v="63783"/>
    <n v="2"/>
    <s v="High School"/>
    <n v="0.41"/>
    <n v="1"/>
    <n v="0.63"/>
    <s v="Medium"/>
    <n v="0.82"/>
    <n v="0.8"/>
    <n v="0.1"/>
    <n v="0.8"/>
    <n v="0.12"/>
    <n v="0.12"/>
    <n v="0.95"/>
    <n v="0.82"/>
    <n v="0.55000000000000004"/>
    <n v="0.87"/>
    <x v="0"/>
    <x v="2"/>
    <x v="11"/>
    <x v="1"/>
    <n v="5.9500000000000011"/>
  </r>
  <r>
    <x v="8"/>
    <n v="95609"/>
    <n v="26"/>
    <s v="High School"/>
    <n v="0.61"/>
    <n v="1.1100000000000001"/>
    <n v="0.6"/>
    <s v="Medium"/>
    <n v="0.23"/>
    <n v="0.17"/>
    <n v="0.76"/>
    <n v="0.34"/>
    <n v="0.14000000000000001"/>
    <n v="0.31"/>
    <n v="0.36"/>
    <n v="0.97"/>
    <n v="0.7"/>
    <n v="0.53"/>
    <x v="0"/>
    <x v="0"/>
    <x v="7"/>
    <x v="2"/>
    <n v="4.5100000000000007"/>
  </r>
  <r>
    <x v="19"/>
    <n v="34590"/>
    <n v="20"/>
    <s v="PhD"/>
    <n v="0.9"/>
    <n v="1.01"/>
    <n v="0.66"/>
    <s v="Medium"/>
    <n v="0.4"/>
    <n v="0.23"/>
    <n v="0.23"/>
    <n v="0.66"/>
    <n v="0.5"/>
    <n v="0.66"/>
    <n v="0.69"/>
    <n v="0.02"/>
    <n v="0.05"/>
    <n v="0.53"/>
    <x v="0"/>
    <x v="1"/>
    <x v="16"/>
    <x v="2"/>
    <n v="3.9699999999999998"/>
  </r>
  <r>
    <x v="4"/>
    <n v="141463"/>
    <n v="18"/>
    <s v="Master's"/>
    <n v="0.63"/>
    <n v="1.05"/>
    <n v="0.53"/>
    <s v="Medium"/>
    <n v="0.3"/>
    <n v="0.64"/>
    <n v="0.83"/>
    <n v="1"/>
    <n v="0.84"/>
    <n v="0.56000000000000005"/>
    <n v="0.19"/>
    <n v="0.68"/>
    <n v="0.94"/>
    <n v="0.21"/>
    <x v="1"/>
    <x v="1"/>
    <x v="4"/>
    <x v="2"/>
    <n v="6.19"/>
  </r>
  <r>
    <x v="16"/>
    <n v="90891"/>
    <n v="22"/>
    <s v="Bachelor's"/>
    <n v="0.15"/>
    <n v="1.24"/>
    <n v="0.8"/>
    <s v="High"/>
    <n v="0.06"/>
    <n v="0.87"/>
    <n v="0.56000000000000005"/>
    <n v="0.33"/>
    <n v="0.34"/>
    <n v="0.28999999999999998"/>
    <n v="0.46"/>
    <n v="0.34"/>
    <n v="0.55000000000000004"/>
    <n v="0.77"/>
    <x v="0"/>
    <x v="0"/>
    <x v="14"/>
    <x v="0"/>
    <n v="4.57"/>
  </r>
  <r>
    <x v="12"/>
    <n v="127976"/>
    <n v="9"/>
    <s v="High School"/>
    <n v="0.28999999999999998"/>
    <n v="1.03"/>
    <n v="0.64"/>
    <s v="Medium"/>
    <n v="7.0000000000000007E-2"/>
    <n v="0.08"/>
    <n v="0.56000000000000005"/>
    <n v="0.64"/>
    <n v="0.21"/>
    <n v="0.75"/>
    <n v="0.65"/>
    <n v="0.92"/>
    <n v="0.17"/>
    <n v="0.75"/>
    <x v="1"/>
    <x v="3"/>
    <x v="3"/>
    <x v="1"/>
    <n v="4.8"/>
  </r>
  <r>
    <x v="0"/>
    <n v="137046"/>
    <n v="19"/>
    <s v="Master's"/>
    <n v="0.56999999999999995"/>
    <n v="1.05"/>
    <n v="0.8"/>
    <s v="High"/>
    <n v="0.84"/>
    <n v="0"/>
    <n v="0.52"/>
    <n v="0.22"/>
    <n v="0.74"/>
    <n v="0.04"/>
    <n v="0.83"/>
    <n v="0.84"/>
    <n v="0.83"/>
    <n v="0.15"/>
    <x v="1"/>
    <x v="1"/>
    <x v="0"/>
    <x v="0"/>
    <n v="5.0100000000000007"/>
  </r>
  <r>
    <x v="15"/>
    <n v="51058"/>
    <n v="25"/>
    <s v="PhD"/>
    <n v="0.01"/>
    <n v="1.35"/>
    <n v="0.23"/>
    <s v="Low"/>
    <n v="0.53"/>
    <n v="0.73"/>
    <n v="0.09"/>
    <n v="0.53"/>
    <n v="0.28999999999999998"/>
    <n v="0.97"/>
    <n v="0.86"/>
    <n v="0.73"/>
    <n v="0.93"/>
    <n v="0.35"/>
    <x v="0"/>
    <x v="0"/>
    <x v="13"/>
    <x v="3"/>
    <n v="6.0099999999999989"/>
  </r>
  <r>
    <x v="9"/>
    <n v="34258"/>
    <n v="26"/>
    <s v="Master's"/>
    <n v="0.33"/>
    <n v="1.23"/>
    <n v="0.88"/>
    <s v="High"/>
    <n v="0.02"/>
    <n v="0.36"/>
    <n v="0.02"/>
    <n v="1"/>
    <n v="0.12"/>
    <n v="0.54"/>
    <n v="0.79"/>
    <n v="0.2"/>
    <n v="0.49"/>
    <n v="0.61"/>
    <x v="0"/>
    <x v="0"/>
    <x v="8"/>
    <x v="0"/>
    <n v="4.1500000000000004"/>
  </r>
  <r>
    <x v="16"/>
    <n v="107273"/>
    <n v="28"/>
    <s v="PhD"/>
    <n v="0.78"/>
    <n v="0.8"/>
    <n v="0.75"/>
    <s v="High"/>
    <n v="0.56000000000000005"/>
    <n v="0.41"/>
    <n v="0.92"/>
    <n v="0.88"/>
    <n v="0.48"/>
    <n v="0.36"/>
    <n v="0.33"/>
    <n v="0.27"/>
    <n v="0.54"/>
    <n v="0.8"/>
    <x v="1"/>
    <x v="0"/>
    <x v="14"/>
    <x v="0"/>
    <n v="5.55"/>
  </r>
  <r>
    <x v="18"/>
    <n v="144365"/>
    <n v="15"/>
    <s v="PhD"/>
    <n v="0.19"/>
    <n v="0.98"/>
    <n v="7.0000000000000007E-2"/>
    <s v="Low"/>
    <n v="0.7"/>
    <n v="0.52"/>
    <n v="0.5"/>
    <n v="0.3"/>
    <n v="0.9"/>
    <n v="0.09"/>
    <n v="0.87"/>
    <n v="0.38"/>
    <n v="0.88"/>
    <n v="0.73"/>
    <x v="1"/>
    <x v="1"/>
    <x v="13"/>
    <x v="3"/>
    <n v="5.8699999999999992"/>
  </r>
  <r>
    <x v="4"/>
    <n v="91146"/>
    <n v="21"/>
    <s v="Bachelor's"/>
    <n v="0.83"/>
    <n v="1.18"/>
    <n v="0.31"/>
    <s v="Medium"/>
    <n v="0.13"/>
    <n v="0.64"/>
    <n v="0.66"/>
    <n v="0.75"/>
    <n v="0.72"/>
    <n v="0.66"/>
    <n v="0.77"/>
    <n v="0.57999999999999996"/>
    <n v="0.26"/>
    <n v="0.91"/>
    <x v="0"/>
    <x v="0"/>
    <x v="4"/>
    <x v="2"/>
    <n v="6.08"/>
  </r>
  <r>
    <x v="13"/>
    <n v="139759"/>
    <n v="20"/>
    <s v="PhD"/>
    <n v="0.37"/>
    <n v="1.23"/>
    <n v="0.47"/>
    <s v="Medium"/>
    <n v="0.02"/>
    <n v="7.0000000000000007E-2"/>
    <n v="0.65"/>
    <n v="0.96"/>
    <n v="0.55000000000000004"/>
    <n v="0.51"/>
    <n v="0.32"/>
    <n v="0.26"/>
    <n v="0.02"/>
    <n v="0.27"/>
    <x v="1"/>
    <x v="1"/>
    <x v="11"/>
    <x v="1"/>
    <n v="3.63"/>
  </r>
  <r>
    <x v="2"/>
    <n v="89087"/>
    <n v="16"/>
    <s v="Master's"/>
    <n v="0.2"/>
    <n v="0.59"/>
    <n v="0.88"/>
    <s v="High"/>
    <n v="0.89"/>
    <n v="0.94"/>
    <n v="0.62"/>
    <n v="0.05"/>
    <n v="0.74"/>
    <n v="0.11"/>
    <n v="0.67"/>
    <n v="0.78"/>
    <n v="0.73"/>
    <n v="0.95"/>
    <x v="0"/>
    <x v="1"/>
    <x v="2"/>
    <x v="0"/>
    <n v="6.4800000000000013"/>
  </r>
  <r>
    <x v="17"/>
    <n v="105692"/>
    <n v="0"/>
    <s v="PhD"/>
    <n v="0.69"/>
    <n v="0.76"/>
    <n v="0.67"/>
    <s v="Medium"/>
    <n v="0.18"/>
    <n v="0.9"/>
    <n v="0.31"/>
    <n v="0.13"/>
    <n v="0.83"/>
    <n v="0"/>
    <n v="0.83"/>
    <n v="0.26"/>
    <n v="0.88"/>
    <n v="0.69"/>
    <x v="1"/>
    <x v="2"/>
    <x v="15"/>
    <x v="0"/>
    <n v="5.01"/>
  </r>
  <r>
    <x v="8"/>
    <n v="94930"/>
    <n v="26"/>
    <s v="High School"/>
    <n v="0.37"/>
    <n v="0.56000000000000005"/>
    <n v="0.63"/>
    <s v="Medium"/>
    <n v="0.17"/>
    <n v="0.37"/>
    <n v="0.6"/>
    <n v="0.48"/>
    <n v="0.2"/>
    <n v="0.14000000000000001"/>
    <n v="0.12"/>
    <n v="0.86"/>
    <n v="0.03"/>
    <n v="0.98"/>
    <x v="0"/>
    <x v="0"/>
    <x v="7"/>
    <x v="2"/>
    <n v="3.9499999999999997"/>
  </r>
  <r>
    <x v="15"/>
    <n v="80852"/>
    <n v="23"/>
    <s v="PhD"/>
    <n v="0.11"/>
    <n v="1.08"/>
    <n v="7.0000000000000007E-2"/>
    <s v="Low"/>
    <n v="0.6"/>
    <n v="0.85"/>
    <n v="0.05"/>
    <n v="0.8"/>
    <n v="0.39"/>
    <n v="0.16"/>
    <n v="0.18"/>
    <n v="0.92"/>
    <n v="0.11"/>
    <n v="0.87"/>
    <x v="0"/>
    <x v="0"/>
    <x v="13"/>
    <x v="3"/>
    <n v="4.9300000000000006"/>
  </r>
  <r>
    <x v="4"/>
    <n v="135857"/>
    <n v="4"/>
    <s v="High School"/>
    <n v="0.04"/>
    <n v="0.96"/>
    <n v="0.63"/>
    <s v="Medium"/>
    <n v="0.73"/>
    <n v="0.49"/>
    <n v="0.86"/>
    <n v="0.12"/>
    <n v="0.91"/>
    <n v="0.85"/>
    <n v="0.71"/>
    <n v="0.82"/>
    <n v="0.54"/>
    <n v="0.68"/>
    <x v="1"/>
    <x v="4"/>
    <x v="4"/>
    <x v="2"/>
    <n v="6.71"/>
  </r>
  <r>
    <x v="5"/>
    <n v="118816"/>
    <n v="24"/>
    <s v="Master's"/>
    <n v="0.36"/>
    <n v="1.07"/>
    <n v="0.11"/>
    <s v="Low"/>
    <n v="0.44"/>
    <n v="0.28000000000000003"/>
    <n v="0.12"/>
    <n v="0.32"/>
    <n v="0.85"/>
    <n v="0.38"/>
    <n v="0.75"/>
    <n v="0.18"/>
    <n v="0.42"/>
    <n v="0.11"/>
    <x v="1"/>
    <x v="0"/>
    <x v="3"/>
    <x v="1"/>
    <n v="3.8499999999999996"/>
  </r>
  <r>
    <x v="12"/>
    <n v="73906"/>
    <n v="21"/>
    <s v="PhD"/>
    <n v="0.62"/>
    <n v="1.1100000000000001"/>
    <n v="0.39"/>
    <s v="Medium"/>
    <n v="0.47"/>
    <n v="0.86"/>
    <n v="0.17"/>
    <n v="0.02"/>
    <n v="0.65"/>
    <n v="0.05"/>
    <n v="0.98"/>
    <n v="0.61"/>
    <n v="0.47"/>
    <n v="0.43"/>
    <x v="0"/>
    <x v="0"/>
    <x v="3"/>
    <x v="1"/>
    <n v="4.7099999999999991"/>
  </r>
  <r>
    <x v="1"/>
    <n v="79723"/>
    <n v="23"/>
    <s v="Master's"/>
    <n v="0.09"/>
    <n v="1.43"/>
    <n v="0.21"/>
    <s v="Low"/>
    <n v="0.18"/>
    <n v="0.56000000000000005"/>
    <n v="0.13"/>
    <n v="0.02"/>
    <n v="0.63"/>
    <n v="0.65"/>
    <n v="0.57999999999999996"/>
    <n v="0.18"/>
    <n v="0.6"/>
    <n v="0.06"/>
    <x v="0"/>
    <x v="0"/>
    <x v="1"/>
    <x v="1"/>
    <n v="3.5900000000000003"/>
  </r>
  <r>
    <x v="18"/>
    <n v="98457"/>
    <n v="21"/>
    <s v="Master's"/>
    <n v="0.55000000000000004"/>
    <n v="1.1599999999999999"/>
    <n v="0.27"/>
    <s v="Low"/>
    <n v="0.85"/>
    <n v="0.98"/>
    <n v="0.98"/>
    <n v="0.77"/>
    <n v="0.96"/>
    <n v="0.87"/>
    <n v="0.73"/>
    <n v="0.08"/>
    <n v="0.05"/>
    <n v="0.84"/>
    <x v="0"/>
    <x v="0"/>
    <x v="13"/>
    <x v="3"/>
    <n v="7.11"/>
  </r>
  <r>
    <x v="8"/>
    <n v="35659"/>
    <n v="1"/>
    <s v="High School"/>
    <n v="0.81"/>
    <n v="0.81"/>
    <n v="0.46"/>
    <s v="Medium"/>
    <n v="0.7"/>
    <n v="0.92"/>
    <n v="0.09"/>
    <n v="0.86"/>
    <n v="0.79"/>
    <n v="0.32"/>
    <n v="0.36"/>
    <n v="0.05"/>
    <n v="0.02"/>
    <n v="0.48"/>
    <x v="0"/>
    <x v="2"/>
    <x v="7"/>
    <x v="2"/>
    <n v="4.59"/>
  </r>
  <r>
    <x v="15"/>
    <n v="114295"/>
    <n v="10"/>
    <s v="Master's"/>
    <n v="0.19"/>
    <n v="1.35"/>
    <n v="0.19"/>
    <s v="Low"/>
    <n v="0.63"/>
    <n v="0.19"/>
    <n v="0.83"/>
    <n v="0.87"/>
    <n v="0.52"/>
    <n v="0.91"/>
    <n v="0.84"/>
    <n v="0.73"/>
    <n v="0.73"/>
    <n v="0.11"/>
    <x v="1"/>
    <x v="3"/>
    <x v="13"/>
    <x v="3"/>
    <n v="6.36"/>
  </r>
  <r>
    <x v="15"/>
    <n v="128989"/>
    <n v="16"/>
    <s v="High School"/>
    <n v="7.0000000000000007E-2"/>
    <n v="0.51"/>
    <n v="0.09"/>
    <s v="Low"/>
    <n v="0.88"/>
    <n v="0.24"/>
    <n v="0.97"/>
    <n v="0.6"/>
    <n v="0.24"/>
    <n v="0.5"/>
    <n v="0.22"/>
    <n v="0.98"/>
    <n v="0.85"/>
    <n v="0.03"/>
    <x v="1"/>
    <x v="1"/>
    <x v="13"/>
    <x v="3"/>
    <n v="5.51"/>
  </r>
  <r>
    <x v="8"/>
    <n v="125011"/>
    <n v="4"/>
    <s v="High School"/>
    <n v="0.72"/>
    <n v="0.57999999999999996"/>
    <n v="0.56999999999999995"/>
    <s v="Medium"/>
    <n v="0.65"/>
    <n v="0.22"/>
    <n v="0.76"/>
    <n v="0.09"/>
    <n v="0.49"/>
    <n v="0.01"/>
    <n v="0.97"/>
    <n v="0.75"/>
    <n v="0.16"/>
    <n v="0.34"/>
    <x v="1"/>
    <x v="4"/>
    <x v="7"/>
    <x v="2"/>
    <n v="4.4399999999999995"/>
  </r>
  <r>
    <x v="1"/>
    <n v="70372"/>
    <n v="24"/>
    <s v="Bachelor's"/>
    <n v="0.77"/>
    <n v="0.56000000000000005"/>
    <n v="0.26"/>
    <s v="Low"/>
    <n v="0.94"/>
    <n v="0.68"/>
    <n v="0.21"/>
    <n v="0.36"/>
    <n v="0.48"/>
    <n v="0.6"/>
    <n v="0.67"/>
    <n v="0.55000000000000004"/>
    <n v="0.35"/>
    <n v="0.89"/>
    <x v="0"/>
    <x v="0"/>
    <x v="1"/>
    <x v="1"/>
    <n v="5.7299999999999995"/>
  </r>
  <r>
    <x v="11"/>
    <n v="37203"/>
    <n v="28"/>
    <s v="High School"/>
    <n v="0.47"/>
    <n v="1.28"/>
    <n v="0.32"/>
    <s v="Medium"/>
    <n v="0.71"/>
    <n v="0.82"/>
    <n v="0.66"/>
    <n v="0.01"/>
    <n v="0.18"/>
    <n v="0.34"/>
    <n v="0.23"/>
    <n v="0.96"/>
    <n v="0.65"/>
    <n v="0.3"/>
    <x v="0"/>
    <x v="0"/>
    <x v="10"/>
    <x v="2"/>
    <n v="4.8599999999999994"/>
  </r>
  <r>
    <x v="19"/>
    <n v="72928"/>
    <n v="8"/>
    <s v="High School"/>
    <n v="0.74"/>
    <n v="0.78"/>
    <n v="0.45"/>
    <s v="Medium"/>
    <n v="0.2"/>
    <n v="0.97"/>
    <n v="0.52"/>
    <n v="0.9"/>
    <n v="0.35"/>
    <n v="0.86"/>
    <n v="0.05"/>
    <n v="0.98"/>
    <n v="0.91"/>
    <n v="0.36"/>
    <x v="0"/>
    <x v="3"/>
    <x v="16"/>
    <x v="2"/>
    <n v="6.1000000000000005"/>
  </r>
  <r>
    <x v="10"/>
    <n v="42568"/>
    <n v="3"/>
    <s v="PhD"/>
    <n v="0.75"/>
    <n v="1.4"/>
    <n v="0.42"/>
    <s v="Medium"/>
    <n v="0.47"/>
    <n v="0.86"/>
    <n v="0.78"/>
    <n v="0.39"/>
    <n v="0.85"/>
    <n v="0.05"/>
    <n v="0.78"/>
    <n v="0.21"/>
    <n v="0.28999999999999998"/>
    <n v="0.49"/>
    <x v="0"/>
    <x v="4"/>
    <x v="9"/>
    <x v="1"/>
    <n v="5.1700000000000008"/>
  </r>
  <r>
    <x v="12"/>
    <n v="147982"/>
    <n v="28"/>
    <s v="Bachelor's"/>
    <n v="0.52"/>
    <n v="1.04"/>
    <n v="0.43"/>
    <s v="Medium"/>
    <n v="0.18"/>
    <n v="0.77"/>
    <n v="0.4"/>
    <n v="0.51"/>
    <n v="0.64"/>
    <n v="0.91"/>
    <n v="0.71"/>
    <n v="0.05"/>
    <n v="0.84"/>
    <n v="0.99"/>
    <x v="1"/>
    <x v="0"/>
    <x v="3"/>
    <x v="1"/>
    <n v="6"/>
  </r>
  <r>
    <x v="3"/>
    <n v="81011"/>
    <n v="0"/>
    <s v="PhD"/>
    <n v="0.97"/>
    <n v="1.05"/>
    <n v="0.48"/>
    <s v="Medium"/>
    <n v="0.33"/>
    <n v="0.66"/>
    <n v="0.23"/>
    <n v="0.1"/>
    <n v="0.03"/>
    <n v="0.28999999999999998"/>
    <n v="0.4"/>
    <n v="0.55000000000000004"/>
    <n v="0.28999999999999998"/>
    <n v="0.98"/>
    <x v="0"/>
    <x v="2"/>
    <x v="3"/>
    <x v="1"/>
    <n v="3.86"/>
  </r>
  <r>
    <x v="12"/>
    <n v="148691"/>
    <n v="1"/>
    <s v="PhD"/>
    <n v="0.44"/>
    <n v="0.6"/>
    <n v="0.4"/>
    <s v="Medium"/>
    <n v="0.05"/>
    <n v="0.56000000000000005"/>
    <n v="0.75"/>
    <n v="0.2"/>
    <n v="0.37"/>
    <n v="0.02"/>
    <n v="0.84"/>
    <n v="0.78"/>
    <n v="0.06"/>
    <n v="0.36"/>
    <x v="1"/>
    <x v="2"/>
    <x v="3"/>
    <x v="1"/>
    <n v="3.99"/>
  </r>
  <r>
    <x v="10"/>
    <n v="139014"/>
    <n v="10"/>
    <s v="PhD"/>
    <n v="0.39"/>
    <n v="1.03"/>
    <n v="0.44"/>
    <s v="Medium"/>
    <n v="0.6"/>
    <n v="0.98"/>
    <n v="1"/>
    <n v="0.77"/>
    <n v="0.4"/>
    <n v="0.49"/>
    <n v="0.36"/>
    <n v="0.99"/>
    <n v="0.71"/>
    <n v="0.45"/>
    <x v="1"/>
    <x v="3"/>
    <x v="9"/>
    <x v="1"/>
    <n v="6.7500000000000009"/>
  </r>
  <r>
    <x v="17"/>
    <n v="111164"/>
    <n v="28"/>
    <s v="Master's"/>
    <n v="0.34"/>
    <n v="1.25"/>
    <n v="0.62"/>
    <s v="Medium"/>
    <n v="0.25"/>
    <n v="0.54"/>
    <n v="0.53"/>
    <n v="0.42"/>
    <n v="0.23"/>
    <n v="0.7"/>
    <n v="0.25"/>
    <n v="0.91"/>
    <n v="0.53"/>
    <n v="0.87"/>
    <x v="1"/>
    <x v="0"/>
    <x v="15"/>
    <x v="0"/>
    <n v="5.23"/>
  </r>
  <r>
    <x v="12"/>
    <n v="37529"/>
    <n v="21"/>
    <s v="Bachelor's"/>
    <n v="0.81"/>
    <n v="0.61"/>
    <n v="0.61"/>
    <s v="Medium"/>
    <n v="0.39"/>
    <n v="0.47"/>
    <n v="0.17"/>
    <n v="0.02"/>
    <n v="0.67"/>
    <n v="0.59"/>
    <n v="0.62"/>
    <n v="0.26"/>
    <n v="0.24"/>
    <n v="0.83"/>
    <x v="0"/>
    <x v="0"/>
    <x v="3"/>
    <x v="1"/>
    <n v="4.2600000000000007"/>
  </r>
  <r>
    <x v="15"/>
    <n v="125707"/>
    <n v="1"/>
    <s v="Master's"/>
    <n v="0.34"/>
    <n v="1.1399999999999999"/>
    <n v="0.26"/>
    <s v="Low"/>
    <n v="0.89"/>
    <n v="0.01"/>
    <n v="0.81"/>
    <n v="0.35"/>
    <n v="0.72"/>
    <n v="0.37"/>
    <n v="0.61"/>
    <n v="0.65"/>
    <n v="0.4"/>
    <n v="0.51"/>
    <x v="1"/>
    <x v="2"/>
    <x v="13"/>
    <x v="3"/>
    <n v="5.32"/>
  </r>
  <r>
    <x v="17"/>
    <n v="139633"/>
    <n v="23"/>
    <s v="PhD"/>
    <n v="0.48"/>
    <n v="0.51"/>
    <n v="0.31"/>
    <s v="Medium"/>
    <n v="0.66"/>
    <n v="0.85"/>
    <n v="0.79"/>
    <n v="0.31"/>
    <n v="0.47"/>
    <n v="0.23"/>
    <n v="0.99"/>
    <n v="0.26"/>
    <n v="0.42"/>
    <n v="0.68"/>
    <x v="1"/>
    <x v="0"/>
    <x v="15"/>
    <x v="0"/>
    <n v="5.6599999999999993"/>
  </r>
  <r>
    <x v="5"/>
    <n v="75477"/>
    <n v="2"/>
    <s v="PhD"/>
    <n v="0.05"/>
    <n v="0.8"/>
    <n v="0.19"/>
    <s v="Low"/>
    <n v="0.62"/>
    <n v="7.0000000000000007E-2"/>
    <n v="0.66"/>
    <n v="0.53"/>
    <n v="0.83"/>
    <n v="0.22"/>
    <n v="0.2"/>
    <n v="0.79"/>
    <n v="0.7"/>
    <n v="0.79"/>
    <x v="0"/>
    <x v="2"/>
    <x v="3"/>
    <x v="1"/>
    <n v="5.41"/>
  </r>
  <r>
    <x v="7"/>
    <n v="84756"/>
    <n v="28"/>
    <s v="PhD"/>
    <n v="0.1"/>
    <n v="0.78"/>
    <n v="0.12"/>
    <s v="Low"/>
    <n v="0.93"/>
    <n v="0.49"/>
    <n v="0.11"/>
    <n v="0.28999999999999998"/>
    <n v="0.87"/>
    <n v="0.85"/>
    <n v="0.9"/>
    <n v="0.39"/>
    <n v="0.64"/>
    <n v="0.28000000000000003"/>
    <x v="0"/>
    <x v="0"/>
    <x v="6"/>
    <x v="3"/>
    <n v="5.75"/>
  </r>
  <r>
    <x v="7"/>
    <n v="67309"/>
    <n v="12"/>
    <s v="High School"/>
    <n v="0.02"/>
    <n v="0.72"/>
    <n v="0.2"/>
    <s v="Low"/>
    <n v="0.9"/>
    <n v="0.13"/>
    <n v="0.92"/>
    <n v="0.35"/>
    <n v="0.43"/>
    <n v="0.36"/>
    <n v="0.41"/>
    <n v="0.26"/>
    <n v="0.7"/>
    <n v="0.76"/>
    <x v="0"/>
    <x v="1"/>
    <x v="6"/>
    <x v="3"/>
    <n v="5.2200000000000006"/>
  </r>
  <r>
    <x v="1"/>
    <n v="130043"/>
    <n v="20"/>
    <s v="Master's"/>
    <n v="0.34"/>
    <n v="1.26"/>
    <n v="0.21"/>
    <s v="Low"/>
    <n v="0.96"/>
    <n v="0.42"/>
    <n v="0.99"/>
    <n v="0.74"/>
    <n v="0.78"/>
    <n v="0.03"/>
    <n v="0.5"/>
    <n v="0.53"/>
    <n v="0.04"/>
    <n v="0.31"/>
    <x v="1"/>
    <x v="1"/>
    <x v="1"/>
    <x v="1"/>
    <n v="5.3"/>
  </r>
  <r>
    <x v="10"/>
    <n v="101880"/>
    <n v="10"/>
    <s v="PhD"/>
    <n v="0.43"/>
    <n v="0.69"/>
    <n v="0.51"/>
    <s v="Medium"/>
    <n v="0.03"/>
    <n v="0.52"/>
    <n v="0.59"/>
    <n v="0.36"/>
    <n v="0.76"/>
    <n v="0.14000000000000001"/>
    <n v="0.88"/>
    <n v="0.96"/>
    <n v="0"/>
    <n v="0.84"/>
    <x v="1"/>
    <x v="3"/>
    <x v="9"/>
    <x v="1"/>
    <n v="5.08"/>
  </r>
  <r>
    <x v="10"/>
    <n v="37011"/>
    <n v="4"/>
    <s v="Master's"/>
    <n v="0.46"/>
    <n v="0.74"/>
    <n v="0.48"/>
    <s v="Medium"/>
    <n v="0.95"/>
    <n v="0.21"/>
    <n v="0.18"/>
    <n v="0.24"/>
    <n v="0.55000000000000004"/>
    <n v="0.93"/>
    <n v="0.56999999999999995"/>
    <n v="0.24"/>
    <n v="0.44"/>
    <n v="0.39"/>
    <x v="0"/>
    <x v="4"/>
    <x v="9"/>
    <x v="1"/>
    <n v="4.7"/>
  </r>
  <r>
    <x v="0"/>
    <n v="89658"/>
    <n v="0"/>
    <s v="Master's"/>
    <n v="0.73"/>
    <n v="1.43"/>
    <n v="0.89"/>
    <s v="High"/>
    <n v="0.44"/>
    <n v="0.15"/>
    <n v="0.81"/>
    <n v="0.46"/>
    <n v="0.08"/>
    <n v="0.72"/>
    <n v="0.28999999999999998"/>
    <n v="0.05"/>
    <n v="0.9"/>
    <n v="0.48"/>
    <x v="0"/>
    <x v="2"/>
    <x v="0"/>
    <x v="0"/>
    <n v="4.38"/>
  </r>
  <r>
    <x v="2"/>
    <n v="99720"/>
    <n v="27"/>
    <s v="PhD"/>
    <n v="0.72"/>
    <n v="1.39"/>
    <n v="0.7"/>
    <s v="Medium"/>
    <n v="0.69"/>
    <n v="0.77"/>
    <n v="0.21"/>
    <n v="0.49"/>
    <n v="0.09"/>
    <n v="0.75"/>
    <n v="0.85"/>
    <n v="0.11"/>
    <n v="0.82"/>
    <n v="0.77"/>
    <x v="0"/>
    <x v="0"/>
    <x v="2"/>
    <x v="0"/>
    <n v="5.5500000000000007"/>
  </r>
  <r>
    <x v="17"/>
    <n v="115934"/>
    <n v="13"/>
    <s v="PhD"/>
    <n v="0.69"/>
    <n v="0.5"/>
    <n v="0.67"/>
    <s v="Medium"/>
    <n v="0.55000000000000004"/>
    <n v="0.62"/>
    <n v="0.66"/>
    <n v="0.56000000000000005"/>
    <n v="0.86"/>
    <n v="0.61"/>
    <n v="0.91"/>
    <n v="0.57999999999999996"/>
    <n v="0.17"/>
    <n v="0.91"/>
    <x v="1"/>
    <x v="1"/>
    <x v="15"/>
    <x v="0"/>
    <n v="6.43"/>
  </r>
  <r>
    <x v="7"/>
    <n v="104713"/>
    <n v="13"/>
    <s v="High School"/>
    <n v="0.7"/>
    <n v="1.49"/>
    <n v="7.0000000000000007E-2"/>
    <s v="Low"/>
    <n v="0.43"/>
    <n v="0.24"/>
    <n v="0.63"/>
    <n v="0.81"/>
    <n v="0.97"/>
    <n v="0.45"/>
    <n v="0.79"/>
    <n v="0.92"/>
    <n v="0.68"/>
    <n v="0.24"/>
    <x v="1"/>
    <x v="1"/>
    <x v="6"/>
    <x v="3"/>
    <n v="6.16"/>
  </r>
  <r>
    <x v="14"/>
    <n v="51622"/>
    <n v="12"/>
    <s v="High School"/>
    <n v="0.97"/>
    <n v="1.49"/>
    <n v="0.86"/>
    <s v="High"/>
    <n v="0.89"/>
    <n v="0.2"/>
    <n v="0.25"/>
    <n v="0.95"/>
    <n v="0.14000000000000001"/>
    <n v="0.19"/>
    <n v="0.42"/>
    <n v="0.59"/>
    <n v="0.6"/>
    <n v="0.28999999999999998"/>
    <x v="0"/>
    <x v="1"/>
    <x v="12"/>
    <x v="0"/>
    <n v="4.5199999999999996"/>
  </r>
  <r>
    <x v="1"/>
    <n v="118635"/>
    <n v="10"/>
    <s v="PhD"/>
    <n v="0.92"/>
    <n v="0.89"/>
    <n v="0.16"/>
    <s v="Low"/>
    <n v="0.7"/>
    <n v="0.66"/>
    <n v="0.38"/>
    <n v="0.41"/>
    <n v="0.35"/>
    <n v="0.24"/>
    <n v="0.46"/>
    <n v="0.69"/>
    <n v="0.74"/>
    <n v="0.78"/>
    <x v="1"/>
    <x v="3"/>
    <x v="1"/>
    <x v="1"/>
    <n v="5.41"/>
  </r>
  <r>
    <x v="0"/>
    <n v="58645"/>
    <n v="18"/>
    <s v="Bachelor's"/>
    <n v="0.76"/>
    <n v="0.51"/>
    <n v="0.82"/>
    <s v="High"/>
    <n v="0.79"/>
    <n v="0.63"/>
    <n v="0.47"/>
    <n v="0.64"/>
    <n v="0.91"/>
    <n v="0.56999999999999995"/>
    <n v="0.8"/>
    <n v="0.98"/>
    <n v="0.71"/>
    <n v="0.56999999999999995"/>
    <x v="0"/>
    <x v="1"/>
    <x v="0"/>
    <x v="0"/>
    <n v="7.0699999999999994"/>
  </r>
  <r>
    <x v="13"/>
    <n v="74511"/>
    <n v="14"/>
    <s v="PhD"/>
    <n v="0.37"/>
    <n v="1.07"/>
    <n v="0.62"/>
    <s v="Medium"/>
    <n v="0.44"/>
    <n v="0.96"/>
    <n v="0.27"/>
    <n v="0.74"/>
    <n v="0.42"/>
    <n v="0.49"/>
    <n v="0.8"/>
    <n v="0.3"/>
    <n v="0.1"/>
    <n v="0.52"/>
    <x v="0"/>
    <x v="1"/>
    <x v="11"/>
    <x v="1"/>
    <n v="5.0399999999999991"/>
  </r>
  <r>
    <x v="8"/>
    <n v="101013"/>
    <n v="19"/>
    <s v="Bachelor's"/>
    <n v="0.8"/>
    <n v="1.47"/>
    <n v="0.32"/>
    <s v="Medium"/>
    <n v="0.59"/>
    <n v="0.68"/>
    <n v="0.99"/>
    <n v="0.94"/>
    <n v="0.71"/>
    <n v="0.52"/>
    <n v="0.16"/>
    <n v="0.38"/>
    <n v="0.59"/>
    <n v="0.73"/>
    <x v="1"/>
    <x v="1"/>
    <x v="7"/>
    <x v="2"/>
    <n v="6.2899999999999991"/>
  </r>
  <r>
    <x v="19"/>
    <n v="131277"/>
    <n v="18"/>
    <s v="Master's"/>
    <n v="0.71"/>
    <n v="0.93"/>
    <n v="0.59"/>
    <s v="Medium"/>
    <n v="0.14000000000000001"/>
    <n v="0.16"/>
    <n v="0.16"/>
    <n v="0.89"/>
    <n v="0.08"/>
    <n v="0.8"/>
    <n v="0.23"/>
    <n v="0.47"/>
    <n v="0.92"/>
    <n v="0.59"/>
    <x v="1"/>
    <x v="1"/>
    <x v="16"/>
    <x v="2"/>
    <n v="4.4400000000000004"/>
  </r>
  <r>
    <x v="4"/>
    <n v="47881"/>
    <n v="28"/>
    <s v="Bachelor's"/>
    <n v="0.28000000000000003"/>
    <n v="1.42"/>
    <n v="0.47"/>
    <s v="Medium"/>
    <n v="0.59"/>
    <n v="0.46"/>
    <n v="0.38"/>
    <n v="0.22"/>
    <n v="0.69"/>
    <n v="0.72"/>
    <n v="0.27"/>
    <n v="0.79"/>
    <n v="0.85"/>
    <n v="0.92"/>
    <x v="0"/>
    <x v="0"/>
    <x v="4"/>
    <x v="2"/>
    <n v="5.8899999999999988"/>
  </r>
  <r>
    <x v="3"/>
    <n v="109741"/>
    <n v="18"/>
    <s v="Bachelor's"/>
    <n v="0.3"/>
    <n v="1.36"/>
    <n v="0.38"/>
    <s v="Medium"/>
    <n v="0"/>
    <n v="0.87"/>
    <n v="0.33"/>
    <n v="0.41"/>
    <n v="0.45"/>
    <n v="0.85"/>
    <n v="0.34"/>
    <n v="0.89"/>
    <n v="0.62"/>
    <n v="0.53"/>
    <x v="1"/>
    <x v="1"/>
    <x v="3"/>
    <x v="1"/>
    <n v="5.29"/>
  </r>
  <r>
    <x v="9"/>
    <n v="126509"/>
    <n v="11"/>
    <s v="PhD"/>
    <n v="0.24"/>
    <n v="1.1200000000000001"/>
    <n v="0.81"/>
    <s v="High"/>
    <n v="0.91"/>
    <n v="0.49"/>
    <n v="0.51"/>
    <n v="0.42"/>
    <n v="0.79"/>
    <n v="0.42"/>
    <n v="0.27"/>
    <n v="0.86"/>
    <n v="0.6"/>
    <n v="0.59"/>
    <x v="1"/>
    <x v="1"/>
    <x v="8"/>
    <x v="0"/>
    <n v="5.8599999999999994"/>
  </r>
  <r>
    <x v="4"/>
    <n v="85308"/>
    <n v="18"/>
    <s v="Bachelor's"/>
    <n v="0.72"/>
    <n v="0.81"/>
    <n v="0.31"/>
    <s v="Medium"/>
    <n v="0.81"/>
    <n v="0.13"/>
    <n v="0.72"/>
    <n v="0.08"/>
    <n v="0.38"/>
    <n v="0.06"/>
    <n v="0.52"/>
    <n v="0.65"/>
    <n v="0.17"/>
    <n v="0.37"/>
    <x v="0"/>
    <x v="1"/>
    <x v="4"/>
    <x v="2"/>
    <n v="3.89"/>
  </r>
  <r>
    <x v="16"/>
    <n v="41467"/>
    <n v="7"/>
    <s v="Master's"/>
    <n v="0.44"/>
    <n v="1.3"/>
    <n v="0.93"/>
    <s v="High"/>
    <n v="0.97"/>
    <n v="0.9"/>
    <n v="0.32"/>
    <n v="0.96"/>
    <n v="0.81"/>
    <n v="0.84"/>
    <n v="0.02"/>
    <n v="0.95"/>
    <n v="0.78"/>
    <n v="0.77"/>
    <x v="0"/>
    <x v="3"/>
    <x v="14"/>
    <x v="0"/>
    <n v="7.32"/>
  </r>
  <r>
    <x v="3"/>
    <n v="82762"/>
    <n v="8"/>
    <s v="High School"/>
    <n v="0.23"/>
    <n v="1.46"/>
    <n v="0.5"/>
    <s v="Medium"/>
    <n v="0.4"/>
    <n v="0.84"/>
    <n v="0.09"/>
    <n v="0.42"/>
    <n v="0.38"/>
    <n v="0.35"/>
    <n v="0.31"/>
    <n v="0.21"/>
    <n v="0.17"/>
    <n v="0.64"/>
    <x v="0"/>
    <x v="3"/>
    <x v="3"/>
    <x v="1"/>
    <n v="3.81"/>
  </r>
  <r>
    <x v="4"/>
    <n v="125711"/>
    <n v="14"/>
    <s v="PhD"/>
    <n v="0.51"/>
    <n v="0.8"/>
    <n v="0.36"/>
    <s v="Medium"/>
    <n v="0.83"/>
    <n v="0.97"/>
    <n v="0.35"/>
    <n v="0.28999999999999998"/>
    <n v="0.6"/>
    <n v="0.78"/>
    <n v="0.46"/>
    <n v="0.63"/>
    <n v="0.72"/>
    <n v="0.96"/>
    <x v="1"/>
    <x v="1"/>
    <x v="4"/>
    <x v="2"/>
    <n v="6.59"/>
  </r>
  <r>
    <x v="17"/>
    <n v="131011"/>
    <n v="4"/>
    <s v="High School"/>
    <n v="0.27"/>
    <n v="0.79"/>
    <n v="0.32"/>
    <s v="Medium"/>
    <n v="0.28999999999999998"/>
    <n v="0.06"/>
    <n v="0.96"/>
    <n v="0.62"/>
    <n v="0.17"/>
    <n v="0.12"/>
    <n v="0.37"/>
    <n v="0.31"/>
    <n v="0.28000000000000003"/>
    <n v="0.47"/>
    <x v="1"/>
    <x v="4"/>
    <x v="15"/>
    <x v="0"/>
    <n v="3.6500000000000004"/>
  </r>
  <r>
    <x v="8"/>
    <n v="36588"/>
    <n v="14"/>
    <s v="Bachelor's"/>
    <n v="0.54"/>
    <n v="0.81"/>
    <n v="0.5"/>
    <s v="Medium"/>
    <n v="0.22"/>
    <n v="0.05"/>
    <n v="0.78"/>
    <n v="0.64"/>
    <n v="0.34"/>
    <n v="0.05"/>
    <n v="0.87"/>
    <n v="0.17"/>
    <n v="0.93"/>
    <n v="0.48"/>
    <x v="0"/>
    <x v="1"/>
    <x v="7"/>
    <x v="2"/>
    <n v="4.5299999999999994"/>
  </r>
  <r>
    <x v="6"/>
    <n v="133768"/>
    <n v="0"/>
    <s v="High School"/>
    <n v="0.74"/>
    <n v="1.38"/>
    <n v="0.45"/>
    <s v="Medium"/>
    <n v="0.41"/>
    <n v="0.43"/>
    <n v="0.92"/>
    <n v="0.69"/>
    <n v="0.25"/>
    <n v="0.18"/>
    <n v="0.23"/>
    <n v="0.26"/>
    <n v="0.23"/>
    <n v="0.66"/>
    <x v="1"/>
    <x v="2"/>
    <x v="5"/>
    <x v="0"/>
    <n v="4.26"/>
  </r>
  <r>
    <x v="11"/>
    <n v="149170"/>
    <n v="22"/>
    <s v="High School"/>
    <n v="0.39"/>
    <n v="1.1299999999999999"/>
    <n v="0.42"/>
    <s v="Medium"/>
    <n v="7.0000000000000007E-2"/>
    <n v="0.08"/>
    <n v="0.13"/>
    <n v="0.84"/>
    <n v="0.66"/>
    <n v="0.06"/>
    <n v="0.39"/>
    <n v="0.28000000000000003"/>
    <n v="0.57999999999999996"/>
    <n v="0.52"/>
    <x v="1"/>
    <x v="0"/>
    <x v="10"/>
    <x v="2"/>
    <n v="3.6100000000000008"/>
  </r>
  <r>
    <x v="2"/>
    <n v="91860"/>
    <n v="15"/>
    <s v="High School"/>
    <n v="0.31"/>
    <n v="0.64"/>
    <n v="0.89"/>
    <s v="High"/>
    <n v="0.88"/>
    <n v="0.94"/>
    <n v="0.06"/>
    <n v="0.74"/>
    <n v="0.73"/>
    <n v="0.95"/>
    <n v="0.25"/>
    <n v="0.74"/>
    <n v="0.05"/>
    <n v="0.63"/>
    <x v="0"/>
    <x v="1"/>
    <x v="2"/>
    <x v="0"/>
    <n v="5.97"/>
  </r>
  <r>
    <x v="7"/>
    <n v="106206"/>
    <n v="21"/>
    <s v="Master's"/>
    <n v="0.77"/>
    <n v="1.36"/>
    <n v="0.14000000000000001"/>
    <s v="Low"/>
    <n v="0.53"/>
    <n v="0.12"/>
    <n v="0.42"/>
    <n v="0.36"/>
    <n v="0.18"/>
    <n v="0.89"/>
    <n v="0.15"/>
    <n v="0.64"/>
    <n v="0.89"/>
    <n v="0.91"/>
    <x v="1"/>
    <x v="0"/>
    <x v="6"/>
    <x v="3"/>
    <n v="5.09"/>
  </r>
  <r>
    <x v="9"/>
    <n v="145155"/>
    <n v="0"/>
    <s v="Master's"/>
    <n v="0.18"/>
    <n v="1.32"/>
    <n v="0.77"/>
    <s v="High"/>
    <n v="0.92"/>
    <n v="0.71"/>
    <n v="0.79"/>
    <n v="0.09"/>
    <n v="0.57999999999999996"/>
    <n v="0.82"/>
    <n v="0.86"/>
    <n v="0.03"/>
    <n v="0.94"/>
    <n v="0.04"/>
    <x v="1"/>
    <x v="2"/>
    <x v="8"/>
    <x v="0"/>
    <n v="5.78"/>
  </r>
  <r>
    <x v="1"/>
    <n v="101812"/>
    <n v="24"/>
    <s v="Master's"/>
    <n v="0.57999999999999996"/>
    <n v="0.59"/>
    <n v="0.18"/>
    <s v="Low"/>
    <n v="0.05"/>
    <n v="0.28999999999999998"/>
    <n v="0.45"/>
    <n v="0.53"/>
    <n v="0.98"/>
    <n v="0.98"/>
    <n v="0.1"/>
    <n v="0.54"/>
    <n v="0.82"/>
    <n v="0.24"/>
    <x v="1"/>
    <x v="0"/>
    <x v="1"/>
    <x v="1"/>
    <n v="4.9800000000000004"/>
  </r>
  <r>
    <x v="10"/>
    <n v="89199"/>
    <n v="15"/>
    <s v="Bachelor's"/>
    <n v="0.88"/>
    <n v="1.1599999999999999"/>
    <n v="0.43"/>
    <s v="Medium"/>
    <n v="0.92"/>
    <n v="0.88"/>
    <n v="0.72"/>
    <n v="0.36"/>
    <n v="0.79"/>
    <n v="0.32"/>
    <n v="0.25"/>
    <n v="0.52"/>
    <n v="1"/>
    <n v="0.8"/>
    <x v="0"/>
    <x v="1"/>
    <x v="9"/>
    <x v="1"/>
    <n v="6.56"/>
  </r>
  <r>
    <x v="7"/>
    <n v="141176"/>
    <n v="2"/>
    <s v="Bachelor's"/>
    <n v="0.45"/>
    <n v="0.81"/>
    <n v="0.26"/>
    <s v="Low"/>
    <n v="0.56999999999999995"/>
    <n v="0.81"/>
    <n v="0.49"/>
    <n v="0.75"/>
    <n v="0.87"/>
    <n v="0.39"/>
    <n v="0.01"/>
    <n v="0.25"/>
    <n v="0.91"/>
    <n v="0.69"/>
    <x v="1"/>
    <x v="2"/>
    <x v="6"/>
    <x v="3"/>
    <n v="5.74"/>
  </r>
  <r>
    <x v="3"/>
    <n v="53983"/>
    <n v="18"/>
    <s v="High School"/>
    <n v="0.33"/>
    <n v="1.2"/>
    <n v="0.56000000000000005"/>
    <s v="Medium"/>
    <n v="0.18"/>
    <n v="0.97"/>
    <n v="0.35"/>
    <n v="0.33"/>
    <n v="0.37"/>
    <n v="0.09"/>
    <n v="0.62"/>
    <n v="0.24"/>
    <n v="0.8"/>
    <n v="0.39"/>
    <x v="0"/>
    <x v="1"/>
    <x v="3"/>
    <x v="1"/>
    <n v="4.34"/>
  </r>
  <r>
    <x v="9"/>
    <n v="35807"/>
    <n v="16"/>
    <s v="Master's"/>
    <n v="0.65"/>
    <n v="1.26"/>
    <n v="0.76"/>
    <s v="High"/>
    <n v="0.97"/>
    <n v="0.62"/>
    <n v="0.01"/>
    <n v="0.42"/>
    <n v="0.44"/>
    <n v="0.81"/>
    <n v="0.31"/>
    <n v="0.33"/>
    <n v="7.0000000000000007E-2"/>
    <n v="0.28000000000000003"/>
    <x v="0"/>
    <x v="1"/>
    <x v="8"/>
    <x v="0"/>
    <n v="4.26"/>
  </r>
  <r>
    <x v="6"/>
    <n v="82546"/>
    <n v="25"/>
    <s v="High School"/>
    <n v="0.63"/>
    <n v="0.57999999999999996"/>
    <n v="0.35"/>
    <s v="Medium"/>
    <n v="0.38"/>
    <n v="0.74"/>
    <n v="0.83"/>
    <n v="0.01"/>
    <n v="0.33"/>
    <n v="0.42"/>
    <n v="0.91"/>
    <n v="0.5"/>
    <n v="0.27"/>
    <n v="0.39"/>
    <x v="0"/>
    <x v="0"/>
    <x v="5"/>
    <x v="0"/>
    <n v="4.78"/>
  </r>
  <r>
    <x v="13"/>
    <n v="40987"/>
    <n v="16"/>
    <s v="PhD"/>
    <n v="0.67"/>
    <n v="0.54"/>
    <n v="0.46"/>
    <s v="Medium"/>
    <n v="0.65"/>
    <n v="0.28000000000000003"/>
    <n v="0.59"/>
    <n v="0.36"/>
    <n v="0.76"/>
    <n v="0.06"/>
    <n v="0.92"/>
    <n v="0.17"/>
    <n v="0.16"/>
    <n v="0.84"/>
    <x v="0"/>
    <x v="1"/>
    <x v="11"/>
    <x v="1"/>
    <n v="4.79"/>
  </r>
  <r>
    <x v="1"/>
    <n v="116856"/>
    <n v="12"/>
    <s v="PhD"/>
    <n v="0.09"/>
    <n v="1.41"/>
    <n v="0.12"/>
    <s v="Low"/>
    <n v="0.62"/>
    <n v="7.0000000000000007E-2"/>
    <n v="0.38"/>
    <n v="0.45"/>
    <n v="0.6"/>
    <n v="0.53"/>
    <n v="0.46"/>
    <n v="0.96"/>
    <n v="0.19"/>
    <n v="0.16"/>
    <x v="1"/>
    <x v="1"/>
    <x v="1"/>
    <x v="1"/>
    <n v="4.42"/>
  </r>
  <r>
    <x v="3"/>
    <n v="71397"/>
    <n v="15"/>
    <s v="High School"/>
    <n v="7.0000000000000007E-2"/>
    <n v="0.98"/>
    <n v="0.49"/>
    <s v="Medium"/>
    <n v="0.31"/>
    <n v="0.93"/>
    <n v="0.28000000000000003"/>
    <n v="0.28999999999999998"/>
    <n v="0.23"/>
    <n v="0.15"/>
    <n v="0.36"/>
    <n v="0.68"/>
    <n v="0.74"/>
    <n v="0.81"/>
    <x v="0"/>
    <x v="1"/>
    <x v="3"/>
    <x v="1"/>
    <n v="4.7799999999999994"/>
  </r>
  <r>
    <x v="0"/>
    <n v="45456"/>
    <n v="20"/>
    <s v="High School"/>
    <n v="0.04"/>
    <n v="1.47"/>
    <n v="0.7"/>
    <s v="Medium"/>
    <n v="0.96"/>
    <n v="0.83"/>
    <n v="0.91"/>
    <n v="0.39"/>
    <n v="0.2"/>
    <n v="0.61"/>
    <n v="0.74"/>
    <n v="0.13"/>
    <n v="0.8"/>
    <n v="0.21"/>
    <x v="0"/>
    <x v="1"/>
    <x v="0"/>
    <x v="0"/>
    <n v="5.78"/>
  </r>
  <r>
    <x v="13"/>
    <n v="66911"/>
    <n v="11"/>
    <s v="High School"/>
    <n v="0.86"/>
    <n v="0.69"/>
    <n v="0.4"/>
    <s v="Medium"/>
    <n v="0.06"/>
    <n v="0.15"/>
    <n v="0.15"/>
    <n v="0.2"/>
    <n v="0.28999999999999998"/>
    <n v="0.81"/>
    <n v="0.92"/>
    <n v="0.41"/>
    <n v="0.13"/>
    <n v="0.22"/>
    <x v="0"/>
    <x v="1"/>
    <x v="11"/>
    <x v="1"/>
    <n v="3.3400000000000003"/>
  </r>
  <r>
    <x v="14"/>
    <n v="34852"/>
    <n v="19"/>
    <s v="High School"/>
    <n v="0.08"/>
    <n v="1.03"/>
    <n v="0.9"/>
    <s v="High"/>
    <n v="0.08"/>
    <n v="0.89"/>
    <n v="0.57999999999999996"/>
    <n v="0.95"/>
    <n v="0.15"/>
    <n v="0.99"/>
    <n v="0.64"/>
    <n v="0.56999999999999995"/>
    <n v="0.52"/>
    <n v="0.02"/>
    <x v="0"/>
    <x v="1"/>
    <x v="12"/>
    <x v="0"/>
    <n v="5.3899999999999988"/>
  </r>
  <r>
    <x v="12"/>
    <n v="42705"/>
    <n v="27"/>
    <s v="Bachelor's"/>
    <n v="0.64"/>
    <n v="0.59"/>
    <n v="0.31"/>
    <s v="Medium"/>
    <n v="0.05"/>
    <n v="0.61"/>
    <n v="0.61"/>
    <n v="0.5"/>
    <n v="0.31"/>
    <n v="0.53"/>
    <n v="0.52"/>
    <n v="0.02"/>
    <n v="0.28000000000000003"/>
    <n v="0.05"/>
    <x v="0"/>
    <x v="0"/>
    <x v="3"/>
    <x v="1"/>
    <n v="3.4800000000000004"/>
  </r>
  <r>
    <x v="18"/>
    <n v="65495"/>
    <n v="23"/>
    <s v="PhD"/>
    <n v="0.73"/>
    <n v="1.5"/>
    <n v="0.13"/>
    <s v="Low"/>
    <n v="0.88"/>
    <n v="0.6"/>
    <n v="0.45"/>
    <n v="0.22"/>
    <n v="0.74"/>
    <n v="0.9"/>
    <n v="0.24"/>
    <n v="0.18"/>
    <n v="0.7"/>
    <n v="0.98"/>
    <x v="0"/>
    <x v="0"/>
    <x v="13"/>
    <x v="3"/>
    <n v="5.8899999999999988"/>
  </r>
  <r>
    <x v="16"/>
    <n v="99282"/>
    <n v="2"/>
    <s v="Master's"/>
    <n v="0.28000000000000003"/>
    <n v="0.92"/>
    <n v="0.8"/>
    <s v="High"/>
    <n v="0.85"/>
    <n v="0.77"/>
    <n v="0.59"/>
    <n v="0.27"/>
    <n v="0.94"/>
    <n v="0.65"/>
    <n v="0.97"/>
    <n v="0.57999999999999996"/>
    <n v="0.82"/>
    <n v="0.81"/>
    <x v="0"/>
    <x v="2"/>
    <x v="14"/>
    <x v="0"/>
    <n v="7.25"/>
  </r>
  <r>
    <x v="3"/>
    <n v="107275"/>
    <n v="19"/>
    <s v="Master's"/>
    <n v="0.96"/>
    <n v="0.52"/>
    <n v="0.61"/>
    <s v="Medium"/>
    <n v="0.97"/>
    <n v="0.34"/>
    <n v="0.65"/>
    <n v="0.56000000000000005"/>
    <n v="0.76"/>
    <n v="0.87"/>
    <n v="0.6"/>
    <n v="0.82"/>
    <n v="0.31"/>
    <n v="0.23"/>
    <x v="1"/>
    <x v="1"/>
    <x v="3"/>
    <x v="1"/>
    <n v="6.11"/>
  </r>
  <r>
    <x v="4"/>
    <n v="45573"/>
    <n v="2"/>
    <s v="High School"/>
    <n v="0.68"/>
    <n v="0.69"/>
    <n v="0.56999999999999995"/>
    <s v="Medium"/>
    <n v="0.39"/>
    <n v="0.8"/>
    <n v="0.04"/>
    <n v="0.67"/>
    <n v="0.65"/>
    <n v="0.94"/>
    <n v="0.71"/>
    <n v="0.8"/>
    <n v="0.9"/>
    <n v="0.68"/>
    <x v="0"/>
    <x v="2"/>
    <x v="4"/>
    <x v="2"/>
    <n v="6.5799999999999992"/>
  </r>
  <r>
    <x v="13"/>
    <n v="128853"/>
    <n v="20"/>
    <s v="Bachelor's"/>
    <n v="0.87"/>
    <n v="1.25"/>
    <n v="0.47"/>
    <s v="Medium"/>
    <n v="0.71"/>
    <n v="0.87"/>
    <n v="0.98"/>
    <n v="0.95"/>
    <n v="0.33"/>
    <n v="0.42"/>
    <n v="0.11"/>
    <n v="0.25"/>
    <n v="0.88"/>
    <n v="0.36"/>
    <x v="1"/>
    <x v="1"/>
    <x v="11"/>
    <x v="1"/>
    <n v="5.86"/>
  </r>
  <r>
    <x v="10"/>
    <n v="65314"/>
    <n v="24"/>
    <s v="Master's"/>
    <n v="0.67"/>
    <n v="1.28"/>
    <n v="0.37"/>
    <s v="Medium"/>
    <n v="0.3"/>
    <n v="0.45"/>
    <n v="0.36"/>
    <n v="0.98"/>
    <n v="0.83"/>
    <n v="0.48"/>
    <n v="0.88"/>
    <n v="0.35"/>
    <n v="0.79"/>
    <n v="0.22"/>
    <x v="0"/>
    <x v="0"/>
    <x v="9"/>
    <x v="1"/>
    <n v="5.64"/>
  </r>
  <r>
    <x v="15"/>
    <n v="88826"/>
    <n v="6"/>
    <s v="PhD"/>
    <n v="0.46"/>
    <n v="0.61"/>
    <n v="0.12"/>
    <s v="Low"/>
    <n v="0.4"/>
    <n v="0.75"/>
    <n v="7.0000000000000007E-2"/>
    <n v="0.66"/>
    <n v="0.72"/>
    <n v="0.65"/>
    <n v="0.76"/>
    <n v="0.18"/>
    <n v="0.59"/>
    <n v="0.94"/>
    <x v="0"/>
    <x v="3"/>
    <x v="13"/>
    <x v="3"/>
    <n v="5.7199999999999989"/>
  </r>
  <r>
    <x v="16"/>
    <n v="53449"/>
    <n v="17"/>
    <s v="Master's"/>
    <n v="0.61"/>
    <n v="1.24"/>
    <n v="0.78"/>
    <s v="High"/>
    <n v="0.7"/>
    <n v="0.92"/>
    <n v="0.01"/>
    <n v="0.87"/>
    <n v="0.22"/>
    <n v="0.46"/>
    <n v="0.85"/>
    <n v="0.82"/>
    <n v="0.89"/>
    <n v="0.94"/>
    <x v="0"/>
    <x v="1"/>
    <x v="14"/>
    <x v="0"/>
    <n v="6.68"/>
  </r>
  <r>
    <x v="19"/>
    <n v="87564"/>
    <n v="27"/>
    <s v="PhD"/>
    <n v="0.66"/>
    <n v="0.89"/>
    <n v="0.44"/>
    <s v="Medium"/>
    <n v="0.43"/>
    <n v="0.74"/>
    <n v="0.5"/>
    <n v="0.81"/>
    <n v="0.75"/>
    <n v="0.02"/>
    <n v="0.63"/>
    <n v="0.44"/>
    <n v="0.46"/>
    <n v="0.82"/>
    <x v="0"/>
    <x v="0"/>
    <x v="16"/>
    <x v="2"/>
    <n v="5.6000000000000005"/>
  </r>
  <r>
    <x v="1"/>
    <n v="32405"/>
    <n v="3"/>
    <s v="Master's"/>
    <n v="0.89"/>
    <n v="1.21"/>
    <n v="0.19"/>
    <s v="Low"/>
    <n v="0.75"/>
    <n v="0.04"/>
    <n v="0.03"/>
    <n v="0.08"/>
    <n v="0.44"/>
    <n v="0.24"/>
    <n v="0.98"/>
    <n v="0.54"/>
    <n v="0.66"/>
    <n v="0.28000000000000003"/>
    <x v="0"/>
    <x v="4"/>
    <x v="1"/>
    <x v="1"/>
    <n v="4.04"/>
  </r>
  <r>
    <x v="19"/>
    <n v="114028"/>
    <n v="2"/>
    <s v="High School"/>
    <n v="0.34"/>
    <n v="1.2"/>
    <n v="0.49"/>
    <s v="Medium"/>
    <n v="0.52"/>
    <n v="0.59"/>
    <n v="0.77"/>
    <n v="0.09"/>
    <n v="0.78"/>
    <n v="0.56000000000000005"/>
    <n v="0.67"/>
    <n v="0.33"/>
    <n v="0.41"/>
    <n v="0.23"/>
    <x v="1"/>
    <x v="2"/>
    <x v="16"/>
    <x v="2"/>
    <n v="4.95"/>
  </r>
  <r>
    <x v="2"/>
    <n v="122061"/>
    <n v="20"/>
    <s v="PhD"/>
    <n v="0.5"/>
    <n v="1.5"/>
    <n v="0.82"/>
    <s v="High"/>
    <n v="0.22"/>
    <n v="0.51"/>
    <n v="0.04"/>
    <n v="0.9"/>
    <n v="0.82"/>
    <n v="0.73"/>
    <n v="0.61"/>
    <n v="0.57999999999999996"/>
    <n v="1"/>
    <n v="0.28000000000000003"/>
    <x v="1"/>
    <x v="1"/>
    <x v="2"/>
    <x v="0"/>
    <n v="5.6899999999999995"/>
  </r>
  <r>
    <x v="10"/>
    <n v="121396"/>
    <n v="16"/>
    <s v="PhD"/>
    <n v="0.31"/>
    <n v="0.88"/>
    <n v="0.5"/>
    <s v="Medium"/>
    <n v="0.02"/>
    <n v="0.08"/>
    <n v="0.26"/>
    <n v="0.55000000000000004"/>
    <n v="0.77"/>
    <n v="0.69"/>
    <n v="0.56999999999999995"/>
    <n v="0.4"/>
    <n v="0.87"/>
    <n v="0.46"/>
    <x v="1"/>
    <x v="1"/>
    <x v="9"/>
    <x v="1"/>
    <n v="4.67"/>
  </r>
  <r>
    <x v="15"/>
    <n v="87454"/>
    <n v="15"/>
    <s v="PhD"/>
    <n v="0.27"/>
    <n v="0.86"/>
    <n v="0.28999999999999998"/>
    <s v="Low"/>
    <n v="0.24"/>
    <n v="0.1"/>
    <n v="7.0000000000000007E-2"/>
    <n v="0.5"/>
    <n v="0.64"/>
    <n v="0.33"/>
    <n v="0.69"/>
    <n v="0.06"/>
    <n v="0.86"/>
    <n v="0.82"/>
    <x v="0"/>
    <x v="1"/>
    <x v="13"/>
    <x v="3"/>
    <n v="4.3099999999999996"/>
  </r>
  <r>
    <x v="7"/>
    <n v="127216"/>
    <n v="7"/>
    <s v="Master's"/>
    <n v="0.94"/>
    <n v="0.86"/>
    <n v="0.15"/>
    <s v="Low"/>
    <n v="0.75"/>
    <n v="0.13"/>
    <n v="0.31"/>
    <n v="0.12"/>
    <n v="0.45"/>
    <n v="0.55000000000000004"/>
    <n v="0.21"/>
    <n v="0.03"/>
    <n v="0.72"/>
    <n v="0.02"/>
    <x v="1"/>
    <x v="3"/>
    <x v="6"/>
    <x v="3"/>
    <n v="3.2899999999999996"/>
  </r>
  <r>
    <x v="12"/>
    <n v="89871"/>
    <n v="29"/>
    <s v="Master's"/>
    <n v="0.22"/>
    <n v="1.1599999999999999"/>
    <n v="0.47"/>
    <s v="Medium"/>
    <n v="0.06"/>
    <n v="0.47"/>
    <n v="0.52"/>
    <n v="0.85"/>
    <n v="0.73"/>
    <n v="0.08"/>
    <n v="0.21"/>
    <n v="0.31"/>
    <n v="0.12"/>
    <n v="0.46"/>
    <x v="0"/>
    <x v="0"/>
    <x v="3"/>
    <x v="1"/>
    <n v="3.81"/>
  </r>
  <r>
    <x v="6"/>
    <n v="140564"/>
    <n v="19"/>
    <s v="Bachelor's"/>
    <n v="0.51"/>
    <n v="1.24"/>
    <n v="0.56999999999999995"/>
    <s v="Medium"/>
    <n v="0.85"/>
    <n v="0.22"/>
    <n v="0.75"/>
    <n v="0.88"/>
    <n v="0.17"/>
    <n v="0.35"/>
    <n v="0.97"/>
    <n v="0.78"/>
    <n v="0.28000000000000003"/>
    <n v="0.56000000000000005"/>
    <x v="1"/>
    <x v="1"/>
    <x v="5"/>
    <x v="0"/>
    <n v="5.8100000000000005"/>
  </r>
  <r>
    <x v="3"/>
    <n v="76887"/>
    <n v="18"/>
    <s v="PhD"/>
    <n v="0.77"/>
    <n v="0.77"/>
    <n v="0.56999999999999995"/>
    <s v="Medium"/>
    <n v="0.35"/>
    <n v="0.56999999999999995"/>
    <n v="0.38"/>
    <n v="0.3"/>
    <n v="0.86"/>
    <n v="0.75"/>
    <n v="0.35"/>
    <n v="0.43"/>
    <n v="0.69"/>
    <n v="0.81"/>
    <x v="0"/>
    <x v="1"/>
    <x v="3"/>
    <x v="1"/>
    <n v="5.49"/>
  </r>
  <r>
    <x v="5"/>
    <n v="94817"/>
    <n v="12"/>
    <s v="High School"/>
    <n v="0.54"/>
    <n v="1.45"/>
    <n v="0.24"/>
    <s v="Low"/>
    <n v="0.12"/>
    <n v="0.56000000000000005"/>
    <n v="0.41"/>
    <n v="0.79"/>
    <n v="0.04"/>
    <n v="0.41"/>
    <n v="0.32"/>
    <n v="0.14000000000000001"/>
    <n v="0.38"/>
    <n v="0.67"/>
    <x v="0"/>
    <x v="1"/>
    <x v="3"/>
    <x v="1"/>
    <n v="3.84"/>
  </r>
  <r>
    <x v="11"/>
    <n v="90388"/>
    <n v="5"/>
    <s v="Master's"/>
    <n v="0.57999999999999996"/>
    <n v="1.0900000000000001"/>
    <n v="0.53"/>
    <s v="Medium"/>
    <n v="0.53"/>
    <n v="0.12"/>
    <n v="0.22"/>
    <n v="0.8"/>
    <n v="0.5"/>
    <n v="0.71"/>
    <n v="0.56999999999999995"/>
    <n v="0.04"/>
    <n v="0.8"/>
    <n v="0.06"/>
    <x v="0"/>
    <x v="4"/>
    <x v="10"/>
    <x v="2"/>
    <n v="4.3499999999999996"/>
  </r>
  <r>
    <x v="7"/>
    <n v="133323"/>
    <n v="3"/>
    <s v="Master's"/>
    <n v="0.09"/>
    <n v="0.89"/>
    <n v="0.2"/>
    <s v="Low"/>
    <n v="0.57999999999999996"/>
    <n v="0.54"/>
    <n v="0.34"/>
    <n v="0.71"/>
    <n v="0.83"/>
    <n v="0.35"/>
    <n v="0.09"/>
    <n v="0.3"/>
    <n v="0.14000000000000001"/>
    <n v="0.47"/>
    <x v="1"/>
    <x v="4"/>
    <x v="6"/>
    <x v="3"/>
    <n v="4.3499999999999996"/>
  </r>
  <r>
    <x v="0"/>
    <n v="119526"/>
    <n v="10"/>
    <s v="PhD"/>
    <n v="0.46"/>
    <n v="0.72"/>
    <n v="0.88"/>
    <s v="High"/>
    <n v="0.03"/>
    <n v="0.55000000000000004"/>
    <n v="0.17"/>
    <n v="0"/>
    <n v="0.87"/>
    <n v="0.67"/>
    <n v="0.1"/>
    <n v="0.66"/>
    <n v="0.61"/>
    <n v="0.47"/>
    <x v="1"/>
    <x v="3"/>
    <x v="0"/>
    <x v="0"/>
    <n v="4.13"/>
  </r>
  <r>
    <x v="12"/>
    <n v="62676"/>
    <n v="4"/>
    <s v="PhD"/>
    <n v="0.16"/>
    <n v="0.75"/>
    <n v="0.66"/>
    <s v="Medium"/>
    <n v="0.97"/>
    <n v="0.95"/>
    <n v="0.19"/>
    <n v="0.9"/>
    <n v="0.14000000000000001"/>
    <n v="0.51"/>
    <n v="0.64"/>
    <n v="0.46"/>
    <n v="0.95"/>
    <n v="0.33"/>
    <x v="0"/>
    <x v="4"/>
    <x v="3"/>
    <x v="1"/>
    <n v="6.04"/>
  </r>
  <r>
    <x v="12"/>
    <n v="44590"/>
    <n v="22"/>
    <s v="High School"/>
    <n v="0.08"/>
    <n v="1.35"/>
    <n v="0.47"/>
    <s v="Medium"/>
    <n v="0.7"/>
    <n v="0.68"/>
    <n v="0.68"/>
    <n v="0.51"/>
    <n v="0.28000000000000003"/>
    <n v="0.63"/>
    <n v="0.96"/>
    <n v="0.83"/>
    <n v="0.11"/>
    <n v="0.02"/>
    <x v="0"/>
    <x v="0"/>
    <x v="3"/>
    <x v="1"/>
    <n v="5.4"/>
  </r>
  <r>
    <x v="3"/>
    <n v="68463"/>
    <n v="5"/>
    <s v="Bachelor's"/>
    <n v="0.78"/>
    <n v="0.81"/>
    <n v="0.57999999999999996"/>
    <s v="Medium"/>
    <n v="0.93"/>
    <n v="0.46"/>
    <n v="0.24"/>
    <n v="0.92"/>
    <n v="0.47"/>
    <n v="0.41"/>
    <n v="0.35"/>
    <n v="0.42"/>
    <n v="0.67"/>
    <n v="0.43"/>
    <x v="0"/>
    <x v="4"/>
    <x v="3"/>
    <x v="1"/>
    <n v="5.3000000000000007"/>
  </r>
  <r>
    <x v="3"/>
    <n v="52053"/>
    <n v="16"/>
    <s v="Bachelor's"/>
    <n v="0.74"/>
    <n v="0.7"/>
    <n v="0.38"/>
    <s v="Medium"/>
    <n v="0.7"/>
    <n v="0.87"/>
    <n v="0.24"/>
    <n v="0.19"/>
    <n v="0.67"/>
    <n v="0.62"/>
    <n v="0.45"/>
    <n v="0.1"/>
    <n v="0.09"/>
    <n v="0.78"/>
    <x v="0"/>
    <x v="1"/>
    <x v="3"/>
    <x v="1"/>
    <n v="4.71"/>
  </r>
  <r>
    <x v="3"/>
    <n v="104767"/>
    <n v="24"/>
    <s v="Bachelor's"/>
    <n v="0.86"/>
    <n v="1.07"/>
    <n v="0.55000000000000004"/>
    <s v="Medium"/>
    <n v="0.93"/>
    <n v="0.16"/>
    <n v="0.54"/>
    <n v="0.06"/>
    <n v="0.36"/>
    <n v="0.15"/>
    <n v="0.19"/>
    <n v="0.93"/>
    <n v="0.61"/>
    <n v="0.89"/>
    <x v="1"/>
    <x v="0"/>
    <x v="3"/>
    <x v="1"/>
    <n v="4.82"/>
  </r>
  <r>
    <x v="3"/>
    <n v="65303"/>
    <n v="20"/>
    <s v="PhD"/>
    <n v="0.6"/>
    <n v="0.53"/>
    <n v="0.49"/>
    <s v="Medium"/>
    <n v="0.56000000000000005"/>
    <n v="0.02"/>
    <n v="0.79"/>
    <n v="0.3"/>
    <n v="0.45"/>
    <n v="0.54"/>
    <n v="0.99"/>
    <n v="0.1"/>
    <n v="0.56000000000000005"/>
    <n v="0.53"/>
    <x v="0"/>
    <x v="1"/>
    <x v="3"/>
    <x v="1"/>
    <n v="4.8400000000000007"/>
  </r>
  <r>
    <x v="17"/>
    <n v="34312"/>
    <n v="3"/>
    <s v="Bachelor's"/>
    <n v="0.63"/>
    <n v="0.79"/>
    <n v="0.34"/>
    <s v="Medium"/>
    <n v="0.18"/>
    <n v="0.82"/>
    <n v="0.1"/>
    <n v="0.47"/>
    <n v="0.2"/>
    <n v="0.16"/>
    <n v="0.21"/>
    <n v="0.49"/>
    <n v="0.24"/>
    <n v="0.1"/>
    <x v="0"/>
    <x v="4"/>
    <x v="15"/>
    <x v="0"/>
    <n v="2.97"/>
  </r>
  <r>
    <x v="18"/>
    <n v="69794"/>
    <n v="21"/>
    <s v="Bachelor's"/>
    <n v="0.54"/>
    <n v="0.66"/>
    <n v="0.17"/>
    <s v="Low"/>
    <n v="7.0000000000000007E-2"/>
    <n v="0.57999999999999996"/>
    <n v="0.34"/>
    <n v="0.1"/>
    <n v="0.18"/>
    <n v="0.35"/>
    <n v="0.81"/>
    <n v="0.17"/>
    <n v="0.11"/>
    <n v="0.52"/>
    <x v="0"/>
    <x v="0"/>
    <x v="13"/>
    <x v="3"/>
    <n v="3.23"/>
  </r>
  <r>
    <x v="16"/>
    <n v="80102"/>
    <n v="23"/>
    <s v="Master's"/>
    <n v="0.09"/>
    <n v="0.78"/>
    <n v="0.77"/>
    <s v="High"/>
    <n v="0.19"/>
    <n v="0.32"/>
    <n v="0.04"/>
    <n v="0.65"/>
    <n v="0.99"/>
    <n v="0.63"/>
    <n v="0.36"/>
    <n v="0.67"/>
    <n v="0.56999999999999995"/>
    <n v="0.85"/>
    <x v="0"/>
    <x v="0"/>
    <x v="14"/>
    <x v="0"/>
    <n v="5.27"/>
  </r>
  <r>
    <x v="2"/>
    <n v="106743"/>
    <n v="11"/>
    <s v="Master's"/>
    <n v="0.63"/>
    <n v="0.72"/>
    <n v="0.8"/>
    <s v="High"/>
    <n v="0.34"/>
    <n v="0.01"/>
    <n v="0.31"/>
    <n v="0.49"/>
    <n v="0.6"/>
    <n v="0.93"/>
    <n v="0.24"/>
    <n v="0.15"/>
    <n v="0.87"/>
    <n v="0.94"/>
    <x v="1"/>
    <x v="1"/>
    <x v="2"/>
    <x v="0"/>
    <n v="4.88"/>
  </r>
  <r>
    <x v="0"/>
    <n v="67333"/>
    <n v="10"/>
    <s v="High School"/>
    <n v="0.12"/>
    <n v="0.99"/>
    <n v="0.73"/>
    <s v="High"/>
    <n v="0.88"/>
    <n v="0.71"/>
    <n v="0.24"/>
    <n v="0.89"/>
    <n v="0.64"/>
    <n v="0.95"/>
    <n v="0.98"/>
    <n v="0"/>
    <n v="0.12"/>
    <n v="0.55000000000000004"/>
    <x v="0"/>
    <x v="3"/>
    <x v="0"/>
    <x v="0"/>
    <n v="5.9599999999999991"/>
  </r>
  <r>
    <x v="5"/>
    <n v="80724"/>
    <n v="18"/>
    <s v="Bachelor's"/>
    <n v="0.99"/>
    <n v="1.07"/>
    <n v="0.09"/>
    <s v="Low"/>
    <n v="0.16"/>
    <n v="0.76"/>
    <n v="0.59"/>
    <n v="0.55000000000000004"/>
    <n v="0.47"/>
    <n v="0.73"/>
    <n v="0.86"/>
    <n v="0.3"/>
    <n v="0.22"/>
    <n v="0.67"/>
    <x v="0"/>
    <x v="1"/>
    <x v="3"/>
    <x v="1"/>
    <n v="5.31"/>
  </r>
  <r>
    <x v="8"/>
    <n v="107684"/>
    <n v="5"/>
    <s v="High School"/>
    <n v="0.6"/>
    <n v="1.48"/>
    <n v="0.68"/>
    <s v="Medium"/>
    <n v="0.43"/>
    <n v="0.72"/>
    <n v="0.83"/>
    <n v="0.9"/>
    <n v="7.0000000000000007E-2"/>
    <n v="0.3"/>
    <n v="0.32"/>
    <n v="0.43"/>
    <n v="0.17"/>
    <n v="0.5"/>
    <x v="1"/>
    <x v="4"/>
    <x v="7"/>
    <x v="2"/>
    <n v="4.67"/>
  </r>
  <r>
    <x v="19"/>
    <n v="57161"/>
    <n v="28"/>
    <s v="PhD"/>
    <n v="0.5"/>
    <n v="1.17"/>
    <n v="0.33"/>
    <s v="Medium"/>
    <n v="0.88"/>
    <n v="0.94"/>
    <n v="0.62"/>
    <n v="0.88"/>
    <n v="0.13"/>
    <n v="0.8"/>
    <n v="0.12"/>
    <n v="0.41"/>
    <n v="0.32"/>
    <n v="0.59"/>
    <x v="0"/>
    <x v="0"/>
    <x v="16"/>
    <x v="2"/>
    <n v="5.69"/>
  </r>
  <r>
    <x v="10"/>
    <n v="33687"/>
    <n v="15"/>
    <s v="High School"/>
    <n v="0.64"/>
    <n v="0.87"/>
    <n v="0.64"/>
    <s v="Medium"/>
    <n v="0.63"/>
    <n v="0.22"/>
    <n v="0.34"/>
    <n v="0.85"/>
    <n v="0.39"/>
    <n v="0.54"/>
    <n v="0.65"/>
    <n v="0.35"/>
    <n v="0.28999999999999998"/>
    <n v="0.48"/>
    <x v="0"/>
    <x v="1"/>
    <x v="9"/>
    <x v="1"/>
    <n v="4.74"/>
  </r>
  <r>
    <x v="9"/>
    <n v="58777"/>
    <n v="18"/>
    <s v="Master's"/>
    <n v="0.28000000000000003"/>
    <n v="0.56000000000000005"/>
    <n v="0.78"/>
    <s v="High"/>
    <n v="0.32"/>
    <n v="0.96"/>
    <n v="0.59"/>
    <n v="0.79"/>
    <n v="0.05"/>
    <n v="0.11"/>
    <n v="0.81"/>
    <n v="0.62"/>
    <n v="0.19"/>
    <n v="0.4"/>
    <x v="0"/>
    <x v="1"/>
    <x v="8"/>
    <x v="0"/>
    <n v="4.8400000000000007"/>
  </r>
  <r>
    <x v="13"/>
    <n v="58915"/>
    <n v="24"/>
    <s v="Master's"/>
    <n v="0.84"/>
    <n v="0.56000000000000005"/>
    <n v="0.54"/>
    <s v="Medium"/>
    <n v="0.72"/>
    <n v="0.98"/>
    <n v="0.81"/>
    <n v="0.28000000000000003"/>
    <n v="0.71"/>
    <n v="0.76"/>
    <n v="0.73"/>
    <n v="0.82"/>
    <n v="0.9"/>
    <n v="0.1"/>
    <x v="0"/>
    <x v="0"/>
    <x v="11"/>
    <x v="1"/>
    <n v="6.8100000000000005"/>
  </r>
  <r>
    <x v="11"/>
    <n v="148222"/>
    <n v="2"/>
    <s v="PhD"/>
    <n v="0.8"/>
    <n v="0.75"/>
    <n v="0.32"/>
    <s v="Medium"/>
    <n v="0.4"/>
    <n v="0.82"/>
    <n v="0.13"/>
    <n v="0.67"/>
    <n v="0"/>
    <n v="0.11"/>
    <n v="0.35"/>
    <n v="0.08"/>
    <n v="0.85"/>
    <n v="0.86"/>
    <x v="1"/>
    <x v="2"/>
    <x v="10"/>
    <x v="2"/>
    <n v="4.2700000000000005"/>
  </r>
  <r>
    <x v="10"/>
    <n v="100880"/>
    <n v="21"/>
    <s v="Bachelor's"/>
    <n v="0.24"/>
    <n v="1.02"/>
    <n v="0.37"/>
    <s v="Medium"/>
    <n v="0.28000000000000003"/>
    <n v="0.52"/>
    <n v="0.74"/>
    <n v="0.09"/>
    <n v="0.3"/>
    <n v="0.93"/>
    <n v="0.43"/>
    <n v="0.94"/>
    <n v="0.99"/>
    <n v="0.53"/>
    <x v="1"/>
    <x v="0"/>
    <x v="9"/>
    <x v="1"/>
    <n v="5.7500000000000009"/>
  </r>
  <r>
    <x v="7"/>
    <n v="112056"/>
    <n v="19"/>
    <s v="High School"/>
    <n v="0.79"/>
    <n v="0.66"/>
    <n v="0.11"/>
    <s v="Low"/>
    <n v="0.78"/>
    <n v="0.43"/>
    <n v="0.2"/>
    <n v="0.65"/>
    <n v="0.73"/>
    <n v="0.13"/>
    <n v="0.28000000000000003"/>
    <n v="0.22"/>
    <n v="0.38"/>
    <n v="0.76"/>
    <x v="1"/>
    <x v="1"/>
    <x v="6"/>
    <x v="3"/>
    <n v="4.5600000000000005"/>
  </r>
  <r>
    <x v="3"/>
    <n v="133144"/>
    <n v="16"/>
    <s v="Master's"/>
    <n v="0.66"/>
    <n v="0.51"/>
    <n v="0.36"/>
    <s v="Medium"/>
    <n v="0.22"/>
    <n v="0.27"/>
    <n v="0.15"/>
    <n v="0.41"/>
    <n v="0.08"/>
    <n v="0.75"/>
    <n v="0.79"/>
    <n v="0.56999999999999995"/>
    <n v="0.09"/>
    <n v="0.89"/>
    <x v="1"/>
    <x v="1"/>
    <x v="3"/>
    <x v="1"/>
    <n v="4.22"/>
  </r>
  <r>
    <x v="3"/>
    <n v="127364"/>
    <n v="0"/>
    <s v="Master's"/>
    <n v="0.7"/>
    <n v="1.34"/>
    <n v="0.52"/>
    <s v="Medium"/>
    <n v="0.32"/>
    <n v="0.48"/>
    <n v="0.51"/>
    <n v="0.4"/>
    <n v="0.93"/>
    <n v="0.74"/>
    <n v="0.24"/>
    <n v="0.59"/>
    <n v="0.69"/>
    <n v="0.14000000000000001"/>
    <x v="1"/>
    <x v="2"/>
    <x v="3"/>
    <x v="1"/>
    <n v="5.04"/>
  </r>
  <r>
    <x v="0"/>
    <n v="147257"/>
    <n v="23"/>
    <s v="High School"/>
    <n v="0.91"/>
    <n v="1.07"/>
    <n v="0.75"/>
    <s v="High"/>
    <n v="0.12"/>
    <n v="0.52"/>
    <n v="0.55000000000000004"/>
    <n v="0.33"/>
    <n v="0.63"/>
    <n v="7.0000000000000007E-2"/>
    <n v="0.15"/>
    <n v="0.55000000000000004"/>
    <n v="0.06"/>
    <n v="0.88"/>
    <x v="1"/>
    <x v="0"/>
    <x v="0"/>
    <x v="0"/>
    <n v="3.86"/>
  </r>
  <r>
    <x v="10"/>
    <n v="141706"/>
    <n v="18"/>
    <s v="Bachelor's"/>
    <n v="0.67"/>
    <n v="0.89"/>
    <n v="0.46"/>
    <s v="Medium"/>
    <n v="0.76"/>
    <n v="0.5"/>
    <n v="0.73"/>
    <n v="0.51"/>
    <n v="0.59"/>
    <n v="0.76"/>
    <n v="0.61"/>
    <n v="0.62"/>
    <n v="0.79"/>
    <n v="0.95"/>
    <x v="1"/>
    <x v="1"/>
    <x v="9"/>
    <x v="1"/>
    <n v="6.82"/>
  </r>
  <r>
    <x v="2"/>
    <n v="60795"/>
    <n v="2"/>
    <s v="Bachelor's"/>
    <n v="0.57999999999999996"/>
    <n v="0.59"/>
    <n v="0.79"/>
    <s v="High"/>
    <n v="0.41"/>
    <n v="0.84"/>
    <n v="0.51"/>
    <n v="0.73"/>
    <n v="0.02"/>
    <n v="0.46"/>
    <n v="0.9"/>
    <n v="0.22"/>
    <n v="0.03"/>
    <n v="0.43"/>
    <x v="0"/>
    <x v="2"/>
    <x v="2"/>
    <x v="0"/>
    <n v="4.55"/>
  </r>
  <r>
    <x v="0"/>
    <n v="137729"/>
    <n v="26"/>
    <s v="Bachelor's"/>
    <n v="0.45"/>
    <n v="0.96"/>
    <n v="0.87"/>
    <s v="High"/>
    <n v="0.25"/>
    <n v="0.75"/>
    <n v="0.15"/>
    <n v="0.4"/>
    <n v="0.66"/>
    <n v="0.83"/>
    <n v="0.79"/>
    <n v="0.72"/>
    <n v="0.36"/>
    <n v="0.12"/>
    <x v="1"/>
    <x v="0"/>
    <x v="0"/>
    <x v="0"/>
    <n v="5.03"/>
  </r>
  <r>
    <x v="18"/>
    <n v="59340"/>
    <n v="5"/>
    <s v="High School"/>
    <n v="0.86"/>
    <n v="1.36"/>
    <n v="0.28999999999999998"/>
    <s v="Low"/>
    <n v="0.08"/>
    <n v="0.54"/>
    <n v="0.65"/>
    <n v="0.71"/>
    <n v="0.64"/>
    <n v="0.77"/>
    <n v="0.36"/>
    <n v="0.18"/>
    <n v="0.2"/>
    <n v="0.01"/>
    <x v="0"/>
    <x v="4"/>
    <x v="13"/>
    <x v="3"/>
    <n v="4.1399999999999997"/>
  </r>
  <r>
    <x v="8"/>
    <n v="75487"/>
    <n v="2"/>
    <s v="High School"/>
    <n v="0.09"/>
    <n v="0.82"/>
    <n v="0.55000000000000004"/>
    <s v="Medium"/>
    <n v="0.89"/>
    <n v="0.84"/>
    <n v="0.25"/>
    <n v="0.13"/>
    <n v="0.19"/>
    <n v="0.97"/>
    <n v="0.55000000000000004"/>
    <n v="0.18"/>
    <n v="0.84"/>
    <n v="0.4"/>
    <x v="0"/>
    <x v="2"/>
    <x v="7"/>
    <x v="2"/>
    <n v="5.24"/>
  </r>
  <r>
    <x v="16"/>
    <n v="123258"/>
    <n v="17"/>
    <s v="Master's"/>
    <n v="0.26"/>
    <n v="0.89"/>
    <n v="0.83"/>
    <s v="High"/>
    <n v="0.89"/>
    <n v="0.87"/>
    <n v="0.56999999999999995"/>
    <n v="0.22"/>
    <n v="0.4"/>
    <n v="0.98"/>
    <n v="0.61"/>
    <n v="0.78"/>
    <n v="0.45"/>
    <n v="0.53"/>
    <x v="1"/>
    <x v="1"/>
    <x v="14"/>
    <x v="0"/>
    <n v="6.3000000000000007"/>
  </r>
  <r>
    <x v="7"/>
    <n v="37160"/>
    <n v="9"/>
    <s v="Bachelor's"/>
    <n v="0.85"/>
    <n v="1.01"/>
    <n v="0.17"/>
    <s v="Low"/>
    <n v="0.34"/>
    <n v="0.18"/>
    <n v="0.94"/>
    <n v="0.32"/>
    <n v="0.8"/>
    <n v="0.72"/>
    <n v="0.79"/>
    <n v="0.94"/>
    <n v="0.62"/>
    <n v="0.9"/>
    <x v="0"/>
    <x v="3"/>
    <x v="6"/>
    <x v="3"/>
    <n v="6.55"/>
  </r>
  <r>
    <x v="10"/>
    <n v="43869"/>
    <n v="7"/>
    <s v="High School"/>
    <n v="0.63"/>
    <n v="1.27"/>
    <n v="0.41"/>
    <s v="Medium"/>
    <n v="0.74"/>
    <n v="0.78"/>
    <n v="0.83"/>
    <n v="0.31"/>
    <n v="0.68"/>
    <n v="0.3"/>
    <n v="0.74"/>
    <n v="0.46"/>
    <n v="0.6"/>
    <n v="0.42"/>
    <x v="0"/>
    <x v="3"/>
    <x v="9"/>
    <x v="1"/>
    <n v="5.8599999999999994"/>
  </r>
  <r>
    <x v="2"/>
    <n v="142266"/>
    <n v="20"/>
    <s v="Master's"/>
    <n v="0.18"/>
    <n v="0.57999999999999996"/>
    <n v="0.85"/>
    <s v="High"/>
    <n v="0.85"/>
    <n v="0.02"/>
    <n v="7.0000000000000007E-2"/>
    <n v="0.46"/>
    <n v="0.74"/>
    <n v="0.16"/>
    <n v="0.27"/>
    <n v="0.23"/>
    <n v="0.4"/>
    <n v="0.22"/>
    <x v="1"/>
    <x v="1"/>
    <x v="2"/>
    <x v="0"/>
    <n v="3.42"/>
  </r>
  <r>
    <x v="8"/>
    <n v="112833"/>
    <n v="24"/>
    <s v="High School"/>
    <n v="0.34"/>
    <n v="0.61"/>
    <n v="0.32"/>
    <s v="Medium"/>
    <n v="0.37"/>
    <n v="0.05"/>
    <n v="0.1"/>
    <n v="0.14000000000000001"/>
    <n v="0"/>
    <n v="0.15"/>
    <n v="0.57999999999999996"/>
    <n v="0.82"/>
    <n v="0.19"/>
    <n v="0.08"/>
    <x v="1"/>
    <x v="0"/>
    <x v="7"/>
    <x v="2"/>
    <n v="2.48"/>
  </r>
  <r>
    <x v="14"/>
    <n v="124538"/>
    <n v="10"/>
    <s v="Bachelor's"/>
    <n v="0.01"/>
    <n v="1.23"/>
    <n v="0.73"/>
    <s v="High"/>
    <n v="0.23"/>
    <n v="0.12"/>
    <n v="0.25"/>
    <n v="0.8"/>
    <n v="0.13"/>
    <n v="0.99"/>
    <n v="0.33"/>
    <n v="0.92"/>
    <n v="0.19"/>
    <n v="0.19"/>
    <x v="1"/>
    <x v="3"/>
    <x v="12"/>
    <x v="0"/>
    <n v="4.1499999999999995"/>
  </r>
  <r>
    <x v="3"/>
    <n v="54608"/>
    <n v="4"/>
    <s v="High School"/>
    <n v="0.43"/>
    <n v="0.54"/>
    <n v="0.36"/>
    <s v="Medium"/>
    <n v="0.08"/>
    <n v="0.59"/>
    <n v="0.19"/>
    <n v="0.5"/>
    <n v="0.37"/>
    <n v="0.8"/>
    <n v="0.32"/>
    <n v="0.46"/>
    <n v="0.72"/>
    <n v="0.43"/>
    <x v="0"/>
    <x v="4"/>
    <x v="3"/>
    <x v="1"/>
    <n v="4.46"/>
  </r>
  <r>
    <x v="19"/>
    <n v="41367"/>
    <n v="11"/>
    <s v="Bachelor's"/>
    <n v="0.66"/>
    <n v="0.91"/>
    <n v="0.5"/>
    <s v="Medium"/>
    <n v="0.97"/>
    <n v="0.66"/>
    <n v="0.9"/>
    <n v="0.18"/>
    <n v="0.48"/>
    <n v="0.91"/>
    <n v="0.32"/>
    <n v="0.97"/>
    <n v="0.1"/>
    <n v="0.9"/>
    <x v="0"/>
    <x v="1"/>
    <x v="16"/>
    <x v="2"/>
    <n v="6.39"/>
  </r>
  <r>
    <x v="18"/>
    <n v="123159"/>
    <n v="22"/>
    <s v="PhD"/>
    <n v="7.0000000000000007E-2"/>
    <n v="1.38"/>
    <n v="0.11"/>
    <s v="Low"/>
    <n v="0.02"/>
    <n v="0.14000000000000001"/>
    <n v="0.66"/>
    <n v="0.98"/>
    <n v="0.11"/>
    <n v="0.46"/>
    <n v="0.18"/>
    <n v="0.75"/>
    <n v="0.12"/>
    <n v="0.24"/>
    <x v="1"/>
    <x v="0"/>
    <x v="13"/>
    <x v="3"/>
    <n v="3.66"/>
  </r>
  <r>
    <x v="2"/>
    <n v="138864"/>
    <n v="11"/>
    <s v="Bachelor's"/>
    <n v="0.55000000000000004"/>
    <n v="1.37"/>
    <n v="0.83"/>
    <s v="High"/>
    <n v="0.06"/>
    <n v="0.56000000000000005"/>
    <n v="0.8"/>
    <n v="0.13"/>
    <n v="7.0000000000000007E-2"/>
    <n v="0.19"/>
    <n v="0.75"/>
    <n v="0.59"/>
    <n v="0.54"/>
    <n v="0.25"/>
    <x v="1"/>
    <x v="1"/>
    <x v="2"/>
    <x v="0"/>
    <n v="3.9400000000000004"/>
  </r>
  <r>
    <x v="0"/>
    <n v="125504"/>
    <n v="14"/>
    <s v="High School"/>
    <n v="0.97"/>
    <n v="0.74"/>
    <n v="0.93"/>
    <s v="High"/>
    <n v="0.57999999999999996"/>
    <n v="0.12"/>
    <n v="0.47"/>
    <n v="0.95"/>
    <n v="0.42"/>
    <n v="0.86"/>
    <n v="0.26"/>
    <n v="0.56999999999999995"/>
    <n v="0.84"/>
    <n v="0.92"/>
    <x v="1"/>
    <x v="1"/>
    <x v="0"/>
    <x v="0"/>
    <n v="5.99"/>
  </r>
  <r>
    <x v="12"/>
    <n v="90302"/>
    <n v="18"/>
    <s v="PhD"/>
    <n v="0.64"/>
    <n v="0.5"/>
    <n v="0.4"/>
    <s v="Medium"/>
    <n v="0.28000000000000003"/>
    <n v="0.09"/>
    <n v="0.28000000000000003"/>
    <n v="0.32"/>
    <n v="0.97"/>
    <n v="0.67"/>
    <n v="0.43"/>
    <n v="0.99"/>
    <n v="0.15"/>
    <n v="0.48"/>
    <x v="0"/>
    <x v="1"/>
    <x v="3"/>
    <x v="1"/>
    <n v="4.66"/>
  </r>
  <r>
    <x v="1"/>
    <n v="72722"/>
    <n v="0"/>
    <s v="Bachelor's"/>
    <n v="0.48"/>
    <n v="1.21"/>
    <n v="0.1"/>
    <s v="Low"/>
    <n v="0.74"/>
    <n v="0.55000000000000004"/>
    <n v="0.1"/>
    <n v="0.56000000000000005"/>
    <n v="7.0000000000000007E-2"/>
    <n v="0.01"/>
    <n v="0.89"/>
    <n v="0.49"/>
    <n v="0.54"/>
    <n v="0.28000000000000003"/>
    <x v="0"/>
    <x v="2"/>
    <x v="1"/>
    <x v="1"/>
    <n v="4.2300000000000004"/>
  </r>
  <r>
    <x v="14"/>
    <n v="116379"/>
    <n v="20"/>
    <s v="High School"/>
    <n v="0.17"/>
    <n v="1.25"/>
    <n v="0.91"/>
    <s v="High"/>
    <n v="0.86"/>
    <n v="0.11"/>
    <n v="0.56000000000000005"/>
    <n v="0.81"/>
    <n v="0.13"/>
    <n v="0.1"/>
    <n v="0.82"/>
    <n v="0.8"/>
    <n v="0.45"/>
    <n v="0.11"/>
    <x v="1"/>
    <x v="1"/>
    <x v="12"/>
    <x v="0"/>
    <n v="4.75"/>
  </r>
  <r>
    <x v="12"/>
    <n v="72412"/>
    <n v="21"/>
    <s v="Bachelor's"/>
    <n v="0.39"/>
    <n v="1.02"/>
    <n v="0.48"/>
    <s v="Medium"/>
    <n v="0.56999999999999995"/>
    <n v="0.73"/>
    <n v="0.77"/>
    <n v="0.65"/>
    <n v="0.2"/>
    <n v="0.4"/>
    <n v="7.0000000000000007E-2"/>
    <n v="0.45"/>
    <n v="0.97"/>
    <n v="0.64"/>
    <x v="0"/>
    <x v="0"/>
    <x v="3"/>
    <x v="1"/>
    <n v="5.4499999999999993"/>
  </r>
  <r>
    <x v="9"/>
    <n v="74956"/>
    <n v="1"/>
    <s v="High School"/>
    <n v="0.27"/>
    <n v="0.56000000000000005"/>
    <n v="0.75"/>
    <s v="High"/>
    <n v="0.49"/>
    <n v="0.34"/>
    <n v="0.2"/>
    <n v="0.15"/>
    <n v="0.66"/>
    <n v="0.56000000000000005"/>
    <n v="0.84"/>
    <n v="0.18"/>
    <n v="0.85"/>
    <n v="0.57999999999999996"/>
    <x v="0"/>
    <x v="2"/>
    <x v="8"/>
    <x v="0"/>
    <n v="4.8499999999999996"/>
  </r>
  <r>
    <x v="7"/>
    <n v="108872"/>
    <n v="16"/>
    <s v="High School"/>
    <n v="0.27"/>
    <n v="0.89"/>
    <n v="0.17"/>
    <s v="Low"/>
    <n v="0.08"/>
    <n v="0.84"/>
    <n v="0.12"/>
    <n v="0.48"/>
    <n v="0.38"/>
    <n v="0.51"/>
    <n v="0.89"/>
    <n v="0.99"/>
    <n v="0.02"/>
    <n v="0.39"/>
    <x v="1"/>
    <x v="1"/>
    <x v="6"/>
    <x v="3"/>
    <n v="4.6999999999999993"/>
  </r>
  <r>
    <x v="8"/>
    <n v="90542"/>
    <n v="19"/>
    <s v="High School"/>
    <n v="0.33"/>
    <n v="1.1499999999999999"/>
    <n v="0.7"/>
    <s v="Medium"/>
    <n v="0.65"/>
    <n v="0.11"/>
    <n v="0.84"/>
    <n v="0.97"/>
    <n v="0.71"/>
    <n v="0.42"/>
    <n v="0.95"/>
    <n v="0.97"/>
    <n v="0.94"/>
    <n v="0.41"/>
    <x v="0"/>
    <x v="1"/>
    <x v="7"/>
    <x v="2"/>
    <n v="6.9700000000000006"/>
  </r>
  <r>
    <x v="9"/>
    <n v="48481"/>
    <n v="9"/>
    <s v="Bachelor's"/>
    <n v="0.65"/>
    <n v="0.68"/>
    <n v="0.83"/>
    <s v="High"/>
    <n v="0.75"/>
    <n v="0.9"/>
    <n v="0.86"/>
    <n v="0.15"/>
    <n v="0.49"/>
    <n v="0.48"/>
    <n v="0.9"/>
    <n v="0"/>
    <n v="0.74"/>
    <n v="0.62"/>
    <x v="0"/>
    <x v="3"/>
    <x v="8"/>
    <x v="0"/>
    <n v="5.89"/>
  </r>
  <r>
    <x v="19"/>
    <n v="37075"/>
    <n v="10"/>
    <s v="Master's"/>
    <n v="0.46"/>
    <n v="1.1599999999999999"/>
    <n v="0.69"/>
    <s v="Medium"/>
    <n v="0.74"/>
    <n v="7.0000000000000007E-2"/>
    <n v="0.17"/>
    <n v="0.82"/>
    <n v="0.33"/>
    <n v="0.71"/>
    <n v="0.7"/>
    <n v="0.99"/>
    <n v="0.47"/>
    <n v="0.74"/>
    <x v="0"/>
    <x v="3"/>
    <x v="16"/>
    <x v="2"/>
    <n v="5.74"/>
  </r>
  <r>
    <x v="11"/>
    <n v="100043"/>
    <n v="26"/>
    <s v="Master's"/>
    <n v="0.46"/>
    <n v="0.69"/>
    <n v="0.64"/>
    <s v="Medium"/>
    <n v="0.84"/>
    <n v="0.24"/>
    <n v="0.32"/>
    <n v="0.7"/>
    <n v="0.74"/>
    <n v="0.66"/>
    <n v="1"/>
    <n v="0.87"/>
    <n v="0.42"/>
    <n v="0.33"/>
    <x v="1"/>
    <x v="0"/>
    <x v="10"/>
    <x v="2"/>
    <n v="6.12"/>
  </r>
  <r>
    <x v="3"/>
    <n v="105069"/>
    <n v="12"/>
    <s v="Master's"/>
    <n v="0.82"/>
    <n v="0.98"/>
    <n v="0.6"/>
    <s v="Medium"/>
    <n v="0.02"/>
    <n v="0.93"/>
    <n v="0.77"/>
    <n v="0.39"/>
    <n v="0.38"/>
    <n v="0.1"/>
    <n v="0.82"/>
    <n v="0.77"/>
    <n v="0.63"/>
    <n v="0.1"/>
    <x v="1"/>
    <x v="1"/>
    <x v="3"/>
    <x v="1"/>
    <n v="4.9099999999999993"/>
  </r>
  <r>
    <x v="7"/>
    <n v="82692"/>
    <n v="9"/>
    <s v="High School"/>
    <n v="0.46"/>
    <n v="0.77"/>
    <n v="0.16"/>
    <s v="Low"/>
    <n v="0.23"/>
    <n v="0.35"/>
    <n v="0.65"/>
    <n v="0.89"/>
    <n v="0.39"/>
    <n v="0.69"/>
    <n v="0.13"/>
    <n v="0.54"/>
    <n v="0.92"/>
    <n v="0.03"/>
    <x v="0"/>
    <x v="3"/>
    <x v="6"/>
    <x v="3"/>
    <n v="4.82"/>
  </r>
  <r>
    <x v="12"/>
    <n v="71918"/>
    <n v="15"/>
    <s v="PhD"/>
    <n v="0.13"/>
    <n v="1.03"/>
    <n v="0.56999999999999995"/>
    <s v="Medium"/>
    <n v="0.06"/>
    <n v="7.0000000000000007E-2"/>
    <n v="0.87"/>
    <n v="0.46"/>
    <n v="0.46"/>
    <n v="0.94"/>
    <n v="0.32"/>
    <n v="0.9"/>
    <n v="0.97"/>
    <n v="0.24"/>
    <x v="0"/>
    <x v="1"/>
    <x v="3"/>
    <x v="1"/>
    <n v="5.29"/>
  </r>
  <r>
    <x v="9"/>
    <n v="33264"/>
    <n v="11"/>
    <s v="Bachelor's"/>
    <n v="0.53"/>
    <n v="1.37"/>
    <n v="0.78"/>
    <s v="High"/>
    <n v="0.8"/>
    <n v="0.97"/>
    <n v="0.84"/>
    <n v="0.91"/>
    <n v="0.71"/>
    <n v="0.9"/>
    <n v="0.16"/>
    <n v="0.71"/>
    <n v="0.73"/>
    <n v="0.44"/>
    <x v="0"/>
    <x v="1"/>
    <x v="8"/>
    <x v="0"/>
    <n v="7.1700000000000008"/>
  </r>
  <r>
    <x v="2"/>
    <n v="144047"/>
    <n v="16"/>
    <s v="High School"/>
    <n v="0.43"/>
    <n v="1.48"/>
    <n v="0.75"/>
    <s v="High"/>
    <n v="0.71"/>
    <n v="0.53"/>
    <n v="0.82"/>
    <n v="0.48"/>
    <n v="0.78"/>
    <n v="0.93"/>
    <n v="0.73"/>
    <n v="0.78"/>
    <n v="7.0000000000000007E-2"/>
    <n v="0.2"/>
    <x v="1"/>
    <x v="1"/>
    <x v="2"/>
    <x v="0"/>
    <n v="6.0300000000000011"/>
  </r>
  <r>
    <x v="1"/>
    <n v="83433"/>
    <n v="4"/>
    <s v="Master's"/>
    <n v="0.73"/>
    <n v="0.99"/>
    <n v="7.0000000000000007E-2"/>
    <s v="Low"/>
    <n v="0.89"/>
    <n v="0.89"/>
    <n v="0.32"/>
    <n v="0.91"/>
    <n v="0.76"/>
    <n v="0.4"/>
    <n v="0.33"/>
    <n v="0.98"/>
    <n v="0.71"/>
    <n v="0.38"/>
    <x v="0"/>
    <x v="4"/>
    <x v="1"/>
    <x v="1"/>
    <n v="6.57"/>
  </r>
  <r>
    <x v="17"/>
    <n v="99201"/>
    <n v="3"/>
    <s v="PhD"/>
    <n v="0.56999999999999995"/>
    <n v="1.02"/>
    <n v="0.56000000000000005"/>
    <s v="Medium"/>
    <n v="0.54"/>
    <n v="0.65"/>
    <n v="0.91"/>
    <n v="0.99"/>
    <n v="0.71"/>
    <n v="0.93"/>
    <n v="0.86"/>
    <n v="0.3"/>
    <n v="0.93"/>
    <n v="7.0000000000000007E-2"/>
    <x v="0"/>
    <x v="4"/>
    <x v="15"/>
    <x v="0"/>
    <n v="6.89"/>
  </r>
  <r>
    <x v="3"/>
    <n v="145131"/>
    <n v="19"/>
    <s v="High School"/>
    <n v="0.64"/>
    <n v="1.03"/>
    <n v="0.52"/>
    <s v="Medium"/>
    <n v="0.79"/>
    <n v="0.19"/>
    <n v="0.98"/>
    <n v="0.44"/>
    <n v="0.95"/>
    <n v="0.38"/>
    <n v="0.6"/>
    <n v="0.45"/>
    <n v="0.68"/>
    <n v="0.18"/>
    <x v="1"/>
    <x v="1"/>
    <x v="3"/>
    <x v="1"/>
    <n v="5.6399999999999988"/>
  </r>
  <r>
    <x v="18"/>
    <n v="134290"/>
    <n v="8"/>
    <s v="PhD"/>
    <n v="7.0000000000000007E-2"/>
    <n v="1.1000000000000001"/>
    <n v="0.28999999999999998"/>
    <s v="Low"/>
    <n v="0.05"/>
    <n v="0.66"/>
    <n v="0.78"/>
    <n v="0.21"/>
    <n v="0.27"/>
    <n v="0.2"/>
    <n v="0.3"/>
    <n v="0.11"/>
    <n v="0.37"/>
    <n v="0.37"/>
    <x v="1"/>
    <x v="3"/>
    <x v="13"/>
    <x v="3"/>
    <n v="3.3200000000000003"/>
  </r>
  <r>
    <x v="7"/>
    <n v="100779"/>
    <n v="21"/>
    <s v="PhD"/>
    <n v="0.8"/>
    <n v="1.3"/>
    <n v="0.19"/>
    <s v="Low"/>
    <n v="0.33"/>
    <n v="0.41"/>
    <n v="0.32"/>
    <n v="0.57999999999999996"/>
    <n v="0.94"/>
    <n v="0.28000000000000003"/>
    <n v="0.46"/>
    <n v="0.66"/>
    <n v="0.84"/>
    <n v="0.25"/>
    <x v="1"/>
    <x v="0"/>
    <x v="6"/>
    <x v="3"/>
    <n v="5.07"/>
  </r>
  <r>
    <x v="1"/>
    <n v="100935"/>
    <n v="5"/>
    <s v="PhD"/>
    <n v="0.89"/>
    <n v="0.57999999999999996"/>
    <n v="0.2"/>
    <s v="Low"/>
    <n v="0.86"/>
    <n v="0.92"/>
    <n v="0.01"/>
    <n v="0.37"/>
    <n v="0.26"/>
    <n v="0.56999999999999995"/>
    <n v="0.63"/>
    <n v="1"/>
    <n v="0.51"/>
    <n v="0.55000000000000004"/>
    <x v="1"/>
    <x v="4"/>
    <x v="1"/>
    <x v="1"/>
    <n v="5.6799999999999988"/>
  </r>
  <r>
    <x v="15"/>
    <n v="59483"/>
    <n v="25"/>
    <s v="High School"/>
    <n v="0.34"/>
    <n v="0.56000000000000005"/>
    <n v="0.18"/>
    <s v="Low"/>
    <n v="0.6"/>
    <n v="0.01"/>
    <n v="0.1"/>
    <n v="0.21"/>
    <n v="0.35"/>
    <n v="0.54"/>
    <n v="0.28999999999999998"/>
    <n v="0.28000000000000003"/>
    <n v="0.87"/>
    <n v="0.15"/>
    <x v="0"/>
    <x v="0"/>
    <x v="13"/>
    <x v="3"/>
    <n v="3.4"/>
  </r>
  <r>
    <x v="19"/>
    <n v="61155"/>
    <n v="26"/>
    <s v="High School"/>
    <n v="0.95"/>
    <n v="1.1299999999999999"/>
    <n v="0.59"/>
    <s v="Medium"/>
    <n v="0.43"/>
    <n v="0.02"/>
    <n v="0.65"/>
    <n v="0.63"/>
    <n v="0.11"/>
    <n v="0.46"/>
    <n v="0.92"/>
    <n v="0.21"/>
    <n v="0.46"/>
    <n v="0.46"/>
    <x v="0"/>
    <x v="0"/>
    <x v="16"/>
    <x v="2"/>
    <n v="4.3500000000000005"/>
  </r>
  <r>
    <x v="19"/>
    <n v="34176"/>
    <n v="6"/>
    <s v="Master's"/>
    <n v="0.82"/>
    <n v="1.26"/>
    <n v="0.45"/>
    <s v="Medium"/>
    <n v="7.0000000000000007E-2"/>
    <n v="0.35"/>
    <n v="0.68"/>
    <n v="0.7"/>
    <n v="0.97"/>
    <n v="0.45"/>
    <n v="0.63"/>
    <n v="0.54"/>
    <n v="0.15"/>
    <n v="0.46"/>
    <x v="0"/>
    <x v="3"/>
    <x v="16"/>
    <x v="2"/>
    <n v="5.0000000000000009"/>
  </r>
  <r>
    <x v="9"/>
    <n v="50746"/>
    <n v="12"/>
    <s v="Master's"/>
    <n v="0.95"/>
    <n v="0.87"/>
    <n v="0.95"/>
    <s v="High"/>
    <n v="0.54"/>
    <n v="0.24"/>
    <n v="0.19"/>
    <n v="0.14000000000000001"/>
    <n v="0.45"/>
    <n v="0.02"/>
    <n v="0.45"/>
    <n v="0.99"/>
    <n v="0.67"/>
    <n v="0.76"/>
    <x v="0"/>
    <x v="1"/>
    <x v="8"/>
    <x v="0"/>
    <n v="4.4499999999999993"/>
  </r>
  <r>
    <x v="15"/>
    <n v="104557"/>
    <n v="18"/>
    <s v="Master's"/>
    <n v="0.47"/>
    <n v="0.79"/>
    <n v="0.27"/>
    <s v="Low"/>
    <n v="0.18"/>
    <n v="0.46"/>
    <n v="0.59"/>
    <n v="0.51"/>
    <n v="0.83"/>
    <n v="0.23"/>
    <n v="0.38"/>
    <n v="0.79"/>
    <n v="0.53"/>
    <n v="0.4"/>
    <x v="1"/>
    <x v="1"/>
    <x v="13"/>
    <x v="3"/>
    <n v="4.9000000000000004"/>
  </r>
  <r>
    <x v="15"/>
    <n v="131242"/>
    <n v="14"/>
    <s v="Bachelor's"/>
    <n v="0.75"/>
    <n v="1.47"/>
    <n v="0.21"/>
    <s v="Low"/>
    <n v="0.86"/>
    <n v="0.52"/>
    <n v="0.23"/>
    <n v="0.01"/>
    <n v="0.65"/>
    <n v="0.49"/>
    <n v="0.78"/>
    <n v="0.69"/>
    <n v="0.99"/>
    <n v="0.51"/>
    <x v="1"/>
    <x v="1"/>
    <x v="13"/>
    <x v="3"/>
    <n v="5.73"/>
  </r>
  <r>
    <x v="3"/>
    <n v="116949"/>
    <n v="11"/>
    <s v="High School"/>
    <n v="0.28999999999999998"/>
    <n v="0.98"/>
    <n v="0.65"/>
    <s v="Medium"/>
    <n v="0.04"/>
    <n v="0.98"/>
    <n v="0.99"/>
    <n v="0.6"/>
    <n v="0.33"/>
    <n v="0.22"/>
    <n v="0.28000000000000003"/>
    <n v="0.05"/>
    <n v="0.48"/>
    <n v="0.06"/>
    <x v="1"/>
    <x v="1"/>
    <x v="3"/>
    <x v="1"/>
    <n v="4.03"/>
  </r>
  <r>
    <x v="12"/>
    <n v="88204"/>
    <n v="14"/>
    <s v="PhD"/>
    <n v="0.5"/>
    <n v="0.84"/>
    <n v="0.55000000000000004"/>
    <s v="Medium"/>
    <n v="0.84"/>
    <n v="0.06"/>
    <n v="0.97"/>
    <n v="0.1"/>
    <n v="0.51"/>
    <n v="0.56000000000000005"/>
    <n v="0.14000000000000001"/>
    <n v="0.92"/>
    <n v="0.47"/>
    <n v="0.14000000000000001"/>
    <x v="0"/>
    <x v="1"/>
    <x v="3"/>
    <x v="1"/>
    <n v="4.71"/>
  </r>
  <r>
    <x v="15"/>
    <n v="45089"/>
    <n v="4"/>
    <s v="PhD"/>
    <n v="0.96"/>
    <n v="0.65"/>
    <n v="0.28999999999999998"/>
    <s v="Low"/>
    <n v="0.09"/>
    <n v="0.22"/>
    <n v="0.44"/>
    <n v="0.99"/>
    <n v="0.49"/>
    <n v="0.55000000000000004"/>
    <n v="0.69"/>
    <n v="0.97"/>
    <n v="0.78"/>
    <n v="0.22"/>
    <x v="0"/>
    <x v="4"/>
    <x v="13"/>
    <x v="3"/>
    <n v="5.44"/>
  </r>
  <r>
    <x v="7"/>
    <n v="83341"/>
    <n v="5"/>
    <s v="Master's"/>
    <n v="0.1"/>
    <n v="1.1399999999999999"/>
    <n v="0.1"/>
    <s v="Low"/>
    <n v="0.26"/>
    <n v="0.89"/>
    <n v="0.33"/>
    <n v="0.56999999999999995"/>
    <n v="0.4"/>
    <n v="7.0000000000000007E-2"/>
    <n v="0.36"/>
    <n v="0.41"/>
    <n v="0.9"/>
    <n v="0.32"/>
    <x v="0"/>
    <x v="4"/>
    <x v="6"/>
    <x v="3"/>
    <n v="4.51"/>
  </r>
  <r>
    <x v="2"/>
    <n v="126621"/>
    <n v="13"/>
    <s v="High School"/>
    <n v="0.55000000000000004"/>
    <n v="0.88"/>
    <n v="0.73"/>
    <s v="High"/>
    <n v="0.77"/>
    <n v="0.93"/>
    <n v="0.95"/>
    <n v="0.67"/>
    <n v="0.41"/>
    <n v="0.48"/>
    <n v="0.66"/>
    <n v="0.82"/>
    <n v="0.37"/>
    <n v="0.92"/>
    <x v="1"/>
    <x v="1"/>
    <x v="2"/>
    <x v="0"/>
    <n v="6.9800000000000013"/>
  </r>
  <r>
    <x v="14"/>
    <n v="128283"/>
    <n v="4"/>
    <s v="Bachelor's"/>
    <n v="0.53"/>
    <n v="1.46"/>
    <n v="0.93"/>
    <s v="High"/>
    <n v="0.7"/>
    <n v="0.32"/>
    <n v="0.22"/>
    <n v="0.08"/>
    <n v="0.71"/>
    <n v="0.5"/>
    <n v="0.56999999999999995"/>
    <n v="0.47"/>
    <n v="0.48"/>
    <n v="0.56999999999999995"/>
    <x v="1"/>
    <x v="4"/>
    <x v="12"/>
    <x v="0"/>
    <n v="4.620000000000001"/>
  </r>
  <r>
    <x v="11"/>
    <n v="100446"/>
    <n v="9"/>
    <s v="High School"/>
    <n v="0.03"/>
    <n v="1.3"/>
    <n v="0.46"/>
    <s v="Medium"/>
    <n v="0.74"/>
    <n v="0.95"/>
    <n v="0.31"/>
    <n v="0.09"/>
    <n v="0.23"/>
    <n v="0.22"/>
    <n v="0.74"/>
    <n v="0.06"/>
    <n v="0.05"/>
    <n v="0.69"/>
    <x v="1"/>
    <x v="3"/>
    <x v="10"/>
    <x v="2"/>
    <n v="4.08"/>
  </r>
  <r>
    <x v="17"/>
    <n v="107413"/>
    <n v="21"/>
    <s v="Bachelor's"/>
    <n v="0.7"/>
    <n v="0.85"/>
    <n v="0.48"/>
    <s v="Medium"/>
    <n v="0.56000000000000005"/>
    <n v="0.69"/>
    <n v="0.24"/>
    <n v="0.84"/>
    <n v="0.72"/>
    <n v="0.23"/>
    <n v="0.97"/>
    <n v="0.66"/>
    <n v="0.45"/>
    <n v="0.16"/>
    <x v="1"/>
    <x v="0"/>
    <x v="15"/>
    <x v="0"/>
    <n v="5.5200000000000005"/>
  </r>
  <r>
    <x v="1"/>
    <n v="106789"/>
    <n v="20"/>
    <s v="PhD"/>
    <n v="0.16"/>
    <n v="0.93"/>
    <n v="0.15"/>
    <s v="Low"/>
    <n v="0.72"/>
    <n v="0.19"/>
    <n v="0.82"/>
    <n v="0.33"/>
    <n v="0.44"/>
    <n v="0.77"/>
    <n v="0.63"/>
    <n v="0.31"/>
    <n v="0.39"/>
    <n v="0.31"/>
    <x v="1"/>
    <x v="1"/>
    <x v="1"/>
    <x v="1"/>
    <n v="4.9099999999999993"/>
  </r>
  <r>
    <x v="17"/>
    <n v="86193"/>
    <n v="3"/>
    <s v="High School"/>
    <n v="0.33"/>
    <n v="1.23"/>
    <n v="0.53"/>
    <s v="Medium"/>
    <n v="0.15"/>
    <n v="0.31"/>
    <n v="0.22"/>
    <n v="0.39"/>
    <n v="0.52"/>
    <n v="0.51"/>
    <n v="0.75"/>
    <n v="0.19"/>
    <n v="0.95"/>
    <n v="0.34"/>
    <x v="0"/>
    <x v="4"/>
    <x v="15"/>
    <x v="0"/>
    <n v="4.3299999999999992"/>
  </r>
  <r>
    <x v="17"/>
    <n v="102652"/>
    <n v="16"/>
    <s v="High School"/>
    <n v="0.69"/>
    <n v="1.31"/>
    <n v="0.45"/>
    <s v="Medium"/>
    <n v="0.75"/>
    <n v="0.88"/>
    <n v="0.77"/>
    <n v="0.03"/>
    <n v="0.83"/>
    <n v="0.77"/>
    <n v="0.67"/>
    <n v="0.76"/>
    <n v="0.98"/>
    <n v="0.43"/>
    <x v="1"/>
    <x v="1"/>
    <x v="15"/>
    <x v="0"/>
    <n v="6.8699999999999992"/>
  </r>
  <r>
    <x v="6"/>
    <n v="131038"/>
    <n v="25"/>
    <s v="PhD"/>
    <n v="0.57999999999999996"/>
    <n v="1.23"/>
    <n v="0.39"/>
    <s v="Medium"/>
    <n v="0.26"/>
    <n v="0.23"/>
    <n v="0.69"/>
    <n v="0.35"/>
    <n v="0.41"/>
    <n v="0.71"/>
    <n v="0.97"/>
    <n v="0.16"/>
    <n v="0.06"/>
    <n v="0.19"/>
    <x v="1"/>
    <x v="0"/>
    <x v="5"/>
    <x v="0"/>
    <n v="4.0299999999999994"/>
  </r>
  <r>
    <x v="14"/>
    <n v="55143"/>
    <n v="2"/>
    <s v="Master's"/>
    <n v="0.19"/>
    <n v="1.08"/>
    <n v="0.85"/>
    <s v="High"/>
    <n v="0.28999999999999998"/>
    <n v="7.0000000000000007E-2"/>
    <n v="0.4"/>
    <n v="0.19"/>
    <n v="0.18"/>
    <n v="0.52"/>
    <n v="0.67"/>
    <n v="0.08"/>
    <n v="0.57999999999999996"/>
    <n v="0.25"/>
    <x v="0"/>
    <x v="2"/>
    <x v="12"/>
    <x v="0"/>
    <n v="3.23"/>
  </r>
  <r>
    <x v="4"/>
    <n v="112702"/>
    <n v="22"/>
    <s v="Bachelor's"/>
    <n v="0.81"/>
    <n v="1.31"/>
    <n v="0.45"/>
    <s v="Medium"/>
    <n v="0.56999999999999995"/>
    <n v="0.79"/>
    <n v="0.06"/>
    <n v="0.61"/>
    <n v="0.84"/>
    <n v="0.37"/>
    <n v="0.46"/>
    <n v="0.7"/>
    <n v="7.0000000000000007E-2"/>
    <n v="0.39"/>
    <x v="1"/>
    <x v="0"/>
    <x v="4"/>
    <x v="2"/>
    <n v="4.8599999999999994"/>
  </r>
  <r>
    <x v="9"/>
    <n v="141459"/>
    <n v="26"/>
    <s v="PhD"/>
    <n v="0.02"/>
    <n v="0.7"/>
    <n v="0.8"/>
    <s v="High"/>
    <n v="0.2"/>
    <n v="0.6"/>
    <n v="0.45"/>
    <n v="0.04"/>
    <n v="0.28000000000000003"/>
    <n v="0.02"/>
    <n v="0.36"/>
    <n v="0.26"/>
    <n v="0.69"/>
    <n v="0.31"/>
    <x v="1"/>
    <x v="0"/>
    <x v="8"/>
    <x v="0"/>
    <n v="3.21"/>
  </r>
  <r>
    <x v="13"/>
    <n v="56107"/>
    <n v="24"/>
    <s v="High School"/>
    <n v="0.73"/>
    <n v="0.98"/>
    <n v="0.52"/>
    <s v="Medium"/>
    <n v="0.84"/>
    <n v="0.21"/>
    <n v="0.99"/>
    <n v="0.9"/>
    <n v="0.28999999999999998"/>
    <n v="0.89"/>
    <n v="0.75"/>
    <n v="0.93"/>
    <n v="0.69"/>
    <n v="0.67"/>
    <x v="0"/>
    <x v="0"/>
    <x v="11"/>
    <x v="1"/>
    <n v="7.16"/>
  </r>
  <r>
    <x v="11"/>
    <n v="98402"/>
    <n v="8"/>
    <s v="Bachelor's"/>
    <n v="0.47"/>
    <n v="0.7"/>
    <n v="0.43"/>
    <s v="Medium"/>
    <n v="0.98"/>
    <n v="0.09"/>
    <n v="0.72"/>
    <n v="0.17"/>
    <n v="0.01"/>
    <n v="0.5"/>
    <n v="0.16"/>
    <n v="0.97"/>
    <n v="0.2"/>
    <n v="0.19"/>
    <x v="0"/>
    <x v="3"/>
    <x v="10"/>
    <x v="2"/>
    <n v="3.9899999999999998"/>
  </r>
  <r>
    <x v="0"/>
    <n v="36005"/>
    <n v="14"/>
    <s v="High School"/>
    <n v="0.33"/>
    <n v="0.52"/>
    <n v="0.82"/>
    <s v="High"/>
    <n v="0.51"/>
    <n v="0.05"/>
    <n v="0.24"/>
    <n v="0.83"/>
    <n v="0.46"/>
    <n v="0.43"/>
    <n v="0.7"/>
    <n v="0.71"/>
    <n v="0.76"/>
    <n v="0.83"/>
    <x v="0"/>
    <x v="1"/>
    <x v="0"/>
    <x v="0"/>
    <n v="5.52"/>
  </r>
  <r>
    <x v="15"/>
    <n v="81038"/>
    <n v="25"/>
    <s v="Bachelor's"/>
    <n v="7.0000000000000007E-2"/>
    <n v="0.88"/>
    <n v="0.26"/>
    <s v="Low"/>
    <n v="0.08"/>
    <n v="0.57999999999999996"/>
    <n v="0.7"/>
    <n v="0.48"/>
    <n v="0.26"/>
    <n v="0.33"/>
    <n v="7.0000000000000007E-2"/>
    <n v="0.28999999999999998"/>
    <n v="0.04"/>
    <n v="0.73"/>
    <x v="0"/>
    <x v="0"/>
    <x v="13"/>
    <x v="3"/>
    <n v="3.5599999999999996"/>
  </r>
  <r>
    <x v="10"/>
    <n v="96783"/>
    <n v="20"/>
    <s v="Bachelor's"/>
    <n v="0.63"/>
    <n v="1.1599999999999999"/>
    <n v="0.49"/>
    <s v="Medium"/>
    <n v="0.16"/>
    <n v="0.01"/>
    <n v="0.34"/>
    <n v="0.75"/>
    <n v="0.96"/>
    <n v="0.43"/>
    <n v="0.37"/>
    <n v="0.45"/>
    <n v="0.43"/>
    <n v="0.63"/>
    <x v="0"/>
    <x v="1"/>
    <x v="9"/>
    <x v="1"/>
    <n v="4.53"/>
  </r>
  <r>
    <x v="18"/>
    <n v="101020"/>
    <n v="21"/>
    <s v="PhD"/>
    <n v="0.78"/>
    <n v="1.1499999999999999"/>
    <n v="0.16"/>
    <s v="Low"/>
    <n v="0.95"/>
    <n v="0.71"/>
    <n v="0.43"/>
    <n v="0.45"/>
    <n v="0.82"/>
    <n v="0.44"/>
    <n v="0.52"/>
    <n v="0.28999999999999998"/>
    <n v="0.84"/>
    <n v="0.52"/>
    <x v="1"/>
    <x v="0"/>
    <x v="13"/>
    <x v="3"/>
    <n v="5.9700000000000006"/>
  </r>
  <r>
    <x v="11"/>
    <n v="95217"/>
    <n v="16"/>
    <s v="Bachelor's"/>
    <n v="0.66"/>
    <n v="0.78"/>
    <n v="0.63"/>
    <s v="Medium"/>
    <n v="0.31"/>
    <n v="0.99"/>
    <n v="0.61"/>
    <n v="0.84"/>
    <n v="7.0000000000000007E-2"/>
    <n v="0.35"/>
    <n v="0.74"/>
    <n v="0.66"/>
    <n v="0.19"/>
    <n v="0.36"/>
    <x v="0"/>
    <x v="1"/>
    <x v="10"/>
    <x v="2"/>
    <n v="5.120000000000001"/>
  </r>
  <r>
    <x v="10"/>
    <n v="97323"/>
    <n v="19"/>
    <s v="Bachelor's"/>
    <n v="0.61"/>
    <n v="0.84"/>
    <n v="0.42"/>
    <s v="Medium"/>
    <n v="0.21"/>
    <n v="0.41"/>
    <n v="0.2"/>
    <n v="0.96"/>
    <n v="0.15"/>
    <n v="0.91"/>
    <n v="0.43"/>
    <n v="0.38"/>
    <n v="0.23"/>
    <n v="0.64"/>
    <x v="0"/>
    <x v="1"/>
    <x v="9"/>
    <x v="1"/>
    <n v="4.5199999999999996"/>
  </r>
  <r>
    <x v="7"/>
    <n v="80049"/>
    <n v="19"/>
    <s v="Bachelor's"/>
    <n v="0.47"/>
    <n v="0.56000000000000005"/>
    <n v="0.28000000000000003"/>
    <s v="Low"/>
    <n v="0.98"/>
    <n v="0.43"/>
    <n v="0.61"/>
    <n v="0.45"/>
    <n v="0.32"/>
    <n v="0.08"/>
    <n v="0.46"/>
    <n v="0.82"/>
    <n v="0.02"/>
    <n v="0.57999999999999996"/>
    <x v="0"/>
    <x v="1"/>
    <x v="6"/>
    <x v="3"/>
    <n v="4.75"/>
  </r>
  <r>
    <x v="18"/>
    <n v="48428"/>
    <n v="2"/>
    <s v="Master's"/>
    <n v="0.22"/>
    <n v="0.68"/>
    <n v="0.24"/>
    <s v="Low"/>
    <n v="0.26"/>
    <n v="0.19"/>
    <n v="0.38"/>
    <n v="0.39"/>
    <n v="0.87"/>
    <n v="0.62"/>
    <n v="0.41"/>
    <n v="0.53"/>
    <n v="0.95"/>
    <n v="0.11"/>
    <x v="0"/>
    <x v="2"/>
    <x v="13"/>
    <x v="3"/>
    <n v="4.7100000000000009"/>
  </r>
  <r>
    <x v="7"/>
    <n v="85331"/>
    <n v="27"/>
    <s v="High School"/>
    <n v="0.96"/>
    <n v="1.46"/>
    <n v="0.09"/>
    <s v="Low"/>
    <n v="0.15"/>
    <n v="0.42"/>
    <n v="0.05"/>
    <n v="0.65"/>
    <n v="0.08"/>
    <n v="0.06"/>
    <n v="0.49"/>
    <n v="0.96"/>
    <n v="0.43"/>
    <n v="0.36"/>
    <x v="0"/>
    <x v="0"/>
    <x v="6"/>
    <x v="3"/>
    <n v="3.6500000000000004"/>
  </r>
  <r>
    <x v="19"/>
    <n v="35973"/>
    <n v="2"/>
    <s v="High School"/>
    <n v="0.53"/>
    <n v="0.88"/>
    <n v="0.45"/>
    <s v="Medium"/>
    <n v="0.19"/>
    <n v="0.51"/>
    <n v="0.44"/>
    <n v="0.27"/>
    <n v="0.16"/>
    <n v="0.31"/>
    <n v="0.51"/>
    <n v="0.06"/>
    <n v="0.15"/>
    <n v="0.95"/>
    <x v="0"/>
    <x v="2"/>
    <x v="16"/>
    <x v="2"/>
    <n v="3.55"/>
  </r>
  <r>
    <x v="3"/>
    <n v="67236"/>
    <n v="10"/>
    <s v="Master's"/>
    <n v="0.06"/>
    <n v="1.19"/>
    <n v="0.32"/>
    <s v="Medium"/>
    <n v="0.74"/>
    <n v="0.75"/>
    <n v="0.65"/>
    <n v="0.73"/>
    <n v="0.09"/>
    <n v="0.73"/>
    <n v="0.14000000000000001"/>
    <n v="0.34"/>
    <n v="0.94"/>
    <n v="0.5"/>
    <x v="0"/>
    <x v="3"/>
    <x v="3"/>
    <x v="1"/>
    <n v="5.6099999999999994"/>
  </r>
  <r>
    <x v="4"/>
    <n v="112473"/>
    <n v="25"/>
    <s v="PhD"/>
    <n v="0.4"/>
    <n v="1.28"/>
    <n v="0.56000000000000005"/>
    <s v="Medium"/>
    <n v="0.57999999999999996"/>
    <n v="0.9"/>
    <n v="0.02"/>
    <n v="0.16"/>
    <n v="0.62"/>
    <n v="7.0000000000000007E-2"/>
    <n v="0.64"/>
    <n v="0.98"/>
    <n v="0.88"/>
    <n v="0.59"/>
    <x v="1"/>
    <x v="0"/>
    <x v="4"/>
    <x v="2"/>
    <n v="5.4399999999999995"/>
  </r>
  <r>
    <x v="17"/>
    <n v="138480"/>
    <n v="27"/>
    <s v="Bachelor's"/>
    <n v="0.12"/>
    <n v="0.95"/>
    <n v="0.47"/>
    <s v="Medium"/>
    <n v="0.34"/>
    <n v="0"/>
    <n v="0.89"/>
    <n v="0.78"/>
    <n v="0.65"/>
    <n v="0.13"/>
    <n v="0.38"/>
    <n v="0.92"/>
    <n v="0.62"/>
    <n v="0.6"/>
    <x v="1"/>
    <x v="0"/>
    <x v="15"/>
    <x v="0"/>
    <n v="5.31"/>
  </r>
  <r>
    <x v="12"/>
    <n v="73464"/>
    <n v="27"/>
    <s v="Master's"/>
    <n v="0.56000000000000005"/>
    <n v="1.1000000000000001"/>
    <n v="0.44"/>
    <s v="Medium"/>
    <n v="0.37"/>
    <n v="0.69"/>
    <n v="0.32"/>
    <n v="0.56000000000000005"/>
    <n v="0.28000000000000003"/>
    <n v="0.17"/>
    <n v="0.45"/>
    <n v="0.22"/>
    <n v="0.9"/>
    <n v="0.3"/>
    <x v="0"/>
    <x v="0"/>
    <x v="3"/>
    <x v="1"/>
    <n v="4.2600000000000007"/>
  </r>
  <r>
    <x v="15"/>
    <n v="118060"/>
    <n v="19"/>
    <s v="Bachelor's"/>
    <n v="0.26"/>
    <n v="0.76"/>
    <n v="0.14000000000000001"/>
    <s v="Low"/>
    <n v="0.92"/>
    <n v="0.39"/>
    <n v="0.82"/>
    <n v="0.2"/>
    <n v="0.05"/>
    <n v="0.78"/>
    <n v="0.54"/>
    <n v="0.5"/>
    <n v="0.27"/>
    <n v="7.0000000000000007E-2"/>
    <x v="1"/>
    <x v="1"/>
    <x v="13"/>
    <x v="3"/>
    <n v="4.5400000000000009"/>
  </r>
  <r>
    <x v="3"/>
    <n v="76905"/>
    <n v="12"/>
    <s v="High School"/>
    <n v="0.87"/>
    <n v="0.62"/>
    <n v="0.67"/>
    <s v="Medium"/>
    <n v="0.27"/>
    <n v="0.53"/>
    <n v="7.0000000000000007E-2"/>
    <n v="0.43"/>
    <n v="0.13"/>
    <n v="0.05"/>
    <n v="0.97"/>
    <n v="0.73"/>
    <n v="0.72"/>
    <n v="0.09"/>
    <x v="0"/>
    <x v="1"/>
    <x v="3"/>
    <x v="1"/>
    <n v="3.99"/>
  </r>
  <r>
    <x v="12"/>
    <n v="101341"/>
    <n v="15"/>
    <s v="High School"/>
    <n v="0.85"/>
    <n v="0.51"/>
    <n v="0.42"/>
    <s v="Medium"/>
    <n v="1"/>
    <n v="0.43"/>
    <n v="0.89"/>
    <n v="0.33"/>
    <n v="0.53"/>
    <n v="0.85"/>
    <n v="0.61"/>
    <n v="0.73"/>
    <n v="0.23"/>
    <n v="0.16"/>
    <x v="1"/>
    <x v="1"/>
    <x v="3"/>
    <x v="1"/>
    <n v="5.76"/>
  </r>
  <r>
    <x v="0"/>
    <n v="119314"/>
    <n v="26"/>
    <s v="Master's"/>
    <n v="0.49"/>
    <n v="1.3"/>
    <n v="0.79"/>
    <s v="High"/>
    <n v="0.56000000000000005"/>
    <n v="0.8"/>
    <n v="0.24"/>
    <n v="0.88"/>
    <n v="0.95"/>
    <n v="0.04"/>
    <n v="0.06"/>
    <n v="0.09"/>
    <n v="0.78"/>
    <n v="0.19"/>
    <x v="1"/>
    <x v="0"/>
    <x v="0"/>
    <x v="0"/>
    <n v="4.59"/>
  </r>
  <r>
    <x v="9"/>
    <n v="109455"/>
    <n v="26"/>
    <s v="PhD"/>
    <n v="0.44"/>
    <n v="1.34"/>
    <n v="0.9"/>
    <s v="High"/>
    <n v="0.96"/>
    <n v="0.25"/>
    <n v="0.23"/>
    <n v="0.03"/>
    <n v="0.41"/>
    <n v="0.46"/>
    <n v="0.96"/>
    <n v="0.83"/>
    <n v="0.17"/>
    <n v="0.8"/>
    <x v="1"/>
    <x v="0"/>
    <x v="8"/>
    <x v="0"/>
    <n v="5.0999999999999996"/>
  </r>
  <r>
    <x v="3"/>
    <n v="96951"/>
    <n v="6"/>
    <s v="Master's"/>
    <n v="0.08"/>
    <n v="1.34"/>
    <n v="0.69"/>
    <s v="Medium"/>
    <n v="0.09"/>
    <n v="0.81"/>
    <n v="0.86"/>
    <n v="0.12"/>
    <n v="0.28000000000000003"/>
    <n v="0.73"/>
    <n v="0.81"/>
    <n v="0.35"/>
    <n v="0.16"/>
    <n v="0.65"/>
    <x v="0"/>
    <x v="3"/>
    <x v="3"/>
    <x v="1"/>
    <n v="4.8600000000000003"/>
  </r>
  <r>
    <x v="3"/>
    <n v="44057"/>
    <n v="5"/>
    <s v="High School"/>
    <n v="0.5"/>
    <n v="0.64"/>
    <n v="0.64"/>
    <s v="Medium"/>
    <n v="0.65"/>
    <n v="0.87"/>
    <n v="0.93"/>
    <n v="0.81"/>
    <n v="0.96"/>
    <n v="0.95"/>
    <n v="0.62"/>
    <n v="0.73"/>
    <n v="0.7"/>
    <n v="0.62"/>
    <x v="0"/>
    <x v="4"/>
    <x v="3"/>
    <x v="1"/>
    <n v="7.8400000000000016"/>
  </r>
  <r>
    <x v="14"/>
    <n v="60185"/>
    <n v="28"/>
    <s v="High School"/>
    <n v="0.36"/>
    <n v="0.6"/>
    <n v="0.78"/>
    <s v="High"/>
    <n v="7.0000000000000007E-2"/>
    <n v="0.92"/>
    <n v="0.45"/>
    <n v="0.19"/>
    <n v="0.57999999999999996"/>
    <n v="0.2"/>
    <n v="0.8"/>
    <n v="0.31"/>
    <n v="0.31"/>
    <n v="0.87"/>
    <x v="0"/>
    <x v="0"/>
    <x v="12"/>
    <x v="0"/>
    <n v="4.7"/>
  </r>
  <r>
    <x v="12"/>
    <n v="63797"/>
    <n v="24"/>
    <s v="Bachelor's"/>
    <n v="0.68"/>
    <n v="0.79"/>
    <n v="0.31"/>
    <s v="Medium"/>
    <n v="0.2"/>
    <n v="0.4"/>
    <n v="0.17"/>
    <n v="0.19"/>
    <n v="0.39"/>
    <n v="0.96"/>
    <n v="0.76"/>
    <n v="0.32"/>
    <n v="0.95"/>
    <n v="0.65"/>
    <x v="0"/>
    <x v="0"/>
    <x v="3"/>
    <x v="1"/>
    <n v="4.99"/>
  </r>
  <r>
    <x v="8"/>
    <n v="52792"/>
    <n v="6"/>
    <s v="High School"/>
    <n v="0.47"/>
    <n v="0.91"/>
    <n v="0.39"/>
    <s v="Medium"/>
    <n v="0.39"/>
    <n v="0.53"/>
    <n v="0.53"/>
    <n v="0.76"/>
    <n v="0.36"/>
    <n v="0.72"/>
    <n v="0.57999999999999996"/>
    <n v="0.96"/>
    <n v="0.39"/>
    <n v="0.9"/>
    <x v="0"/>
    <x v="3"/>
    <x v="7"/>
    <x v="2"/>
    <n v="6.12"/>
  </r>
  <r>
    <x v="5"/>
    <n v="136827"/>
    <n v="15"/>
    <s v="High School"/>
    <n v="0.64"/>
    <n v="1.1499999999999999"/>
    <n v="7.0000000000000007E-2"/>
    <s v="Low"/>
    <n v="0.95"/>
    <n v="0.11"/>
    <n v="0.56000000000000005"/>
    <n v="0.33"/>
    <n v="0.43"/>
    <n v="0.61"/>
    <n v="0.91"/>
    <n v="0.46"/>
    <n v="0.99"/>
    <n v="0.59"/>
    <x v="1"/>
    <x v="1"/>
    <x v="3"/>
    <x v="1"/>
    <n v="5.94"/>
  </r>
  <r>
    <x v="18"/>
    <n v="34134"/>
    <n v="12"/>
    <s v="PhD"/>
    <n v="0.19"/>
    <n v="1.22"/>
    <n v="0.06"/>
    <s v="Low"/>
    <n v="0.48"/>
    <n v="0.15"/>
    <n v="0.43"/>
    <n v="0.75"/>
    <n v="0.46"/>
    <n v="0.16"/>
    <n v="0.25"/>
    <n v="0.37"/>
    <n v="7.0000000000000007E-2"/>
    <n v="0.57999999999999996"/>
    <x v="0"/>
    <x v="1"/>
    <x v="13"/>
    <x v="3"/>
    <n v="3.7"/>
  </r>
  <r>
    <x v="0"/>
    <n v="117463"/>
    <n v="19"/>
    <s v="High School"/>
    <n v="0.06"/>
    <n v="0.9"/>
    <n v="0.8"/>
    <s v="High"/>
    <n v="0.33"/>
    <n v="0.56000000000000005"/>
    <n v="0.35"/>
    <n v="0.42"/>
    <n v="0.8"/>
    <n v="0.16"/>
    <n v="0.62"/>
    <n v="0.51"/>
    <n v="0.31"/>
    <n v="0.73"/>
    <x v="1"/>
    <x v="1"/>
    <x v="0"/>
    <x v="0"/>
    <n v="4.7899999999999991"/>
  </r>
  <r>
    <x v="5"/>
    <n v="74597"/>
    <n v="12"/>
    <s v="High School"/>
    <n v="0.48"/>
    <n v="1.17"/>
    <n v="0.25"/>
    <s v="Low"/>
    <n v="0.97"/>
    <n v="0.63"/>
    <n v="0.87"/>
    <n v="0"/>
    <n v="0.53"/>
    <n v="0.21"/>
    <n v="0.09"/>
    <n v="0.53"/>
    <n v="0.75"/>
    <n v="0.41"/>
    <x v="0"/>
    <x v="1"/>
    <x v="3"/>
    <x v="1"/>
    <n v="4.99"/>
  </r>
  <r>
    <x v="8"/>
    <n v="40603"/>
    <n v="24"/>
    <s v="High School"/>
    <n v="0.49"/>
    <n v="0.94"/>
    <n v="0.42"/>
    <s v="Medium"/>
    <n v="0.38"/>
    <n v="0.35"/>
    <n v="0.65"/>
    <n v="0.12"/>
    <n v="0.09"/>
    <n v="0.66"/>
    <n v="0.55000000000000004"/>
    <n v="0.43"/>
    <n v="0.15"/>
    <n v="0.41"/>
    <x v="0"/>
    <x v="0"/>
    <x v="7"/>
    <x v="2"/>
    <n v="3.79"/>
  </r>
  <r>
    <x v="7"/>
    <n v="106968"/>
    <n v="22"/>
    <s v="Master's"/>
    <n v="0.7"/>
    <n v="0.56000000000000005"/>
    <n v="0.22"/>
    <s v="Low"/>
    <n v="0.24"/>
    <n v="0.32"/>
    <n v="0.2"/>
    <n v="0.78"/>
    <n v="0.65"/>
    <n v="0.61"/>
    <n v="0.67"/>
    <n v="0.24"/>
    <n v="0.44"/>
    <n v="0.63"/>
    <x v="1"/>
    <x v="0"/>
    <x v="6"/>
    <x v="3"/>
    <n v="4.78"/>
  </r>
  <r>
    <x v="13"/>
    <n v="149700"/>
    <n v="26"/>
    <s v="PhD"/>
    <n v="0.79"/>
    <n v="0.79"/>
    <n v="0.61"/>
    <s v="Medium"/>
    <n v="0.44"/>
    <n v="0.67"/>
    <n v="0.46"/>
    <n v="0.95"/>
    <n v="0.18"/>
    <n v="0.68"/>
    <n v="0.57999999999999996"/>
    <n v="0.17"/>
    <n v="7.0000000000000007E-2"/>
    <n v="0.8"/>
    <x v="1"/>
    <x v="0"/>
    <x v="11"/>
    <x v="1"/>
    <n v="5.0000000000000009"/>
  </r>
  <r>
    <x v="15"/>
    <n v="77890"/>
    <n v="26"/>
    <s v="High School"/>
    <n v="0.19"/>
    <n v="1.48"/>
    <n v="0.23"/>
    <s v="Low"/>
    <n v="0.25"/>
    <n v="0.59"/>
    <n v="0.53"/>
    <n v="0.84"/>
    <n v="0.73"/>
    <n v="0.83"/>
    <n v="0.21"/>
    <n v="0.64"/>
    <n v="0.04"/>
    <n v="7.0000000000000007E-2"/>
    <x v="0"/>
    <x v="0"/>
    <x v="13"/>
    <x v="3"/>
    <n v="4.7300000000000004"/>
  </r>
  <r>
    <x v="1"/>
    <n v="141930"/>
    <n v="5"/>
    <s v="Bachelor's"/>
    <n v="0.02"/>
    <n v="1.08"/>
    <n v="0.26"/>
    <s v="Low"/>
    <n v="0.38"/>
    <n v="0.04"/>
    <n v="0.71"/>
    <n v="0.93"/>
    <n v="0.72"/>
    <n v="0.57999999999999996"/>
    <n v="0.23"/>
    <n v="0.02"/>
    <n v="0.69"/>
    <n v="0.23"/>
    <x v="1"/>
    <x v="4"/>
    <x v="1"/>
    <x v="1"/>
    <n v="4.5300000000000011"/>
  </r>
  <r>
    <x v="4"/>
    <n v="65976"/>
    <n v="2"/>
    <s v="Bachelor's"/>
    <n v="0.47"/>
    <n v="1.03"/>
    <n v="0.6"/>
    <s v="Medium"/>
    <n v="0.78"/>
    <n v="0.64"/>
    <n v="0.94"/>
    <n v="0.98"/>
    <n v="0.95"/>
    <n v="0.82"/>
    <n v="0.71"/>
    <n v="0.66"/>
    <n v="0.1"/>
    <n v="0.27"/>
    <x v="0"/>
    <x v="2"/>
    <x v="4"/>
    <x v="2"/>
    <n v="6.85"/>
  </r>
  <r>
    <x v="19"/>
    <n v="81356"/>
    <n v="7"/>
    <s v="High School"/>
    <n v="0.14000000000000001"/>
    <n v="0.94"/>
    <n v="0.36"/>
    <s v="Medium"/>
    <n v="0.9"/>
    <n v="0.81"/>
    <n v="7.0000000000000007E-2"/>
    <n v="0.25"/>
    <n v="0.82"/>
    <n v="0.8"/>
    <n v="0.95"/>
    <n v="1"/>
    <n v="0.98"/>
    <n v="0.41"/>
    <x v="0"/>
    <x v="3"/>
    <x v="16"/>
    <x v="2"/>
    <n v="6.99"/>
  </r>
  <r>
    <x v="18"/>
    <n v="129928"/>
    <n v="0"/>
    <s v="Bachelor's"/>
    <n v="0.76"/>
    <n v="0.8"/>
    <n v="0.25"/>
    <s v="Low"/>
    <n v="0.53"/>
    <n v="0.79"/>
    <n v="0.28000000000000003"/>
    <n v="0.51"/>
    <n v="0.56000000000000005"/>
    <n v="0.94"/>
    <n v="0.27"/>
    <n v="0.94"/>
    <n v="0.8"/>
    <n v="0.73"/>
    <x v="1"/>
    <x v="2"/>
    <x v="13"/>
    <x v="3"/>
    <n v="6.35"/>
  </r>
  <r>
    <x v="16"/>
    <n v="51625"/>
    <n v="1"/>
    <s v="Bachelor's"/>
    <n v="0.61"/>
    <n v="0.74"/>
    <n v="0.75"/>
    <s v="High"/>
    <n v="0.87"/>
    <n v="0.73"/>
    <n v="0.21"/>
    <n v="0.62"/>
    <n v="0.45"/>
    <n v="0.16"/>
    <n v="0.53"/>
    <n v="0.28000000000000003"/>
    <n v="0.1"/>
    <n v="0.47"/>
    <x v="0"/>
    <x v="2"/>
    <x v="14"/>
    <x v="0"/>
    <n v="4.4200000000000008"/>
  </r>
  <r>
    <x v="17"/>
    <n v="118760"/>
    <n v="20"/>
    <s v="High School"/>
    <n v="0.05"/>
    <n v="0.9"/>
    <n v="0.4"/>
    <s v="Medium"/>
    <n v="0.03"/>
    <n v="0.13"/>
    <n v="0.14000000000000001"/>
    <n v="0.18"/>
    <n v="0.8"/>
    <n v="0.44"/>
    <n v="0.15"/>
    <n v="0.1"/>
    <n v="0.3"/>
    <n v="0.8"/>
    <x v="1"/>
    <x v="1"/>
    <x v="15"/>
    <x v="0"/>
    <n v="3.0700000000000003"/>
  </r>
  <r>
    <x v="3"/>
    <n v="111299"/>
    <n v="27"/>
    <s v="High School"/>
    <n v="0.16"/>
    <n v="0.9"/>
    <n v="0.52"/>
    <s v="Medium"/>
    <n v="0.03"/>
    <n v="0.63"/>
    <n v="0.4"/>
    <n v="0.01"/>
    <n v="0.67"/>
    <n v="0.71"/>
    <n v="0.63"/>
    <n v="0.34"/>
    <n v="0.53"/>
    <n v="0.39"/>
    <x v="1"/>
    <x v="0"/>
    <x v="3"/>
    <x v="1"/>
    <n v="4.34"/>
  </r>
  <r>
    <x v="10"/>
    <n v="94535"/>
    <n v="1"/>
    <s v="High School"/>
    <n v="0.7"/>
    <n v="0.71"/>
    <n v="0.41"/>
    <s v="Medium"/>
    <n v="0.56999999999999995"/>
    <n v="0.45"/>
    <n v="0.74"/>
    <n v="0.38"/>
    <n v="0.86"/>
    <n v="0.43"/>
    <n v="0.04"/>
    <n v="0.02"/>
    <n v="0.65"/>
    <n v="0.54"/>
    <x v="0"/>
    <x v="2"/>
    <x v="9"/>
    <x v="1"/>
    <n v="4.6800000000000006"/>
  </r>
  <r>
    <x v="16"/>
    <n v="116030"/>
    <n v="1"/>
    <s v="Master's"/>
    <n v="0.79"/>
    <n v="0.88"/>
    <n v="0.95"/>
    <s v="High"/>
    <n v="0.95"/>
    <n v="0.01"/>
    <n v="0.9"/>
    <n v="0.68"/>
    <n v="0.5"/>
    <n v="0.57999999999999996"/>
    <n v="0.84"/>
    <n v="0.95"/>
    <n v="0.56000000000000005"/>
    <n v="0.18"/>
    <x v="1"/>
    <x v="2"/>
    <x v="14"/>
    <x v="0"/>
    <n v="6.15"/>
  </r>
  <r>
    <x v="0"/>
    <n v="90127"/>
    <n v="24"/>
    <s v="PhD"/>
    <n v="0.08"/>
    <n v="1.1399999999999999"/>
    <n v="0.9"/>
    <s v="High"/>
    <n v="0.35"/>
    <n v="7.0000000000000007E-2"/>
    <n v="0.69"/>
    <n v="0.34"/>
    <n v="0.25"/>
    <n v="0.69"/>
    <n v="0.97"/>
    <n v="0.75"/>
    <n v="0.49"/>
    <n v="0.6"/>
    <x v="0"/>
    <x v="0"/>
    <x v="0"/>
    <x v="0"/>
    <n v="5.1999999999999993"/>
  </r>
  <r>
    <x v="3"/>
    <n v="55577"/>
    <n v="7"/>
    <s v="High School"/>
    <n v="0.81"/>
    <n v="1.1000000000000001"/>
    <n v="0.69"/>
    <s v="Medium"/>
    <n v="0.98"/>
    <n v="0.35"/>
    <n v="0.99"/>
    <n v="0.96"/>
    <n v="0.64"/>
    <n v="0.33"/>
    <n v="0.75"/>
    <n v="0.27"/>
    <n v="0.63"/>
    <n v="0.02"/>
    <x v="0"/>
    <x v="3"/>
    <x v="3"/>
    <x v="1"/>
    <n v="5.919999999999999"/>
  </r>
  <r>
    <x v="2"/>
    <n v="82573"/>
    <n v="24"/>
    <s v="High School"/>
    <n v="0.95"/>
    <n v="0.74"/>
    <n v="0.89"/>
    <s v="High"/>
    <n v="0.28999999999999998"/>
    <n v="0.71"/>
    <n v="0.7"/>
    <n v="0.18"/>
    <n v="0.6"/>
    <n v="0.86"/>
    <n v="0.38"/>
    <n v="0.71"/>
    <n v="0.67"/>
    <n v="0.26"/>
    <x v="0"/>
    <x v="0"/>
    <x v="2"/>
    <x v="0"/>
    <n v="5.3599999999999994"/>
  </r>
  <r>
    <x v="15"/>
    <n v="44703"/>
    <n v="3"/>
    <s v="PhD"/>
    <n v="0.56000000000000005"/>
    <n v="0.86"/>
    <n v="0.09"/>
    <s v="Low"/>
    <n v="0.47"/>
    <n v="0.73"/>
    <n v="0.62"/>
    <n v="0.73"/>
    <n v="0.79"/>
    <n v="0.44"/>
    <n v="0.52"/>
    <n v="0.99"/>
    <n v="0.97"/>
    <n v="0.41"/>
    <x v="0"/>
    <x v="4"/>
    <x v="13"/>
    <x v="3"/>
    <n v="6.67"/>
  </r>
  <r>
    <x v="4"/>
    <n v="66003"/>
    <n v="2"/>
    <s v="High School"/>
    <n v="0.77"/>
    <n v="1.1499999999999999"/>
    <n v="0.42"/>
    <s v="Medium"/>
    <n v="0.49"/>
    <n v="0.04"/>
    <n v="0.19"/>
    <n v="0.42"/>
    <n v="0.83"/>
    <n v="0.48"/>
    <n v="0.59"/>
    <n v="0.87"/>
    <n v="0.31"/>
    <n v="0.7"/>
    <x v="0"/>
    <x v="2"/>
    <x v="4"/>
    <x v="2"/>
    <n v="4.92"/>
  </r>
  <r>
    <x v="1"/>
    <n v="44756"/>
    <n v="11"/>
    <s v="High School"/>
    <n v="0.2"/>
    <n v="0.86"/>
    <n v="0.28999999999999998"/>
    <s v="Low"/>
    <n v="0.98"/>
    <n v="0.22"/>
    <n v="7.0000000000000007E-2"/>
    <n v="0.27"/>
    <n v="0.4"/>
    <n v="0.44"/>
    <n v="0.62"/>
    <n v="0.9"/>
    <n v="0.33"/>
    <n v="0.85"/>
    <x v="0"/>
    <x v="1"/>
    <x v="1"/>
    <x v="1"/>
    <n v="5.0799999999999992"/>
  </r>
  <r>
    <x v="13"/>
    <n v="45380"/>
    <n v="20"/>
    <s v="Bachelor's"/>
    <n v="0.04"/>
    <n v="1"/>
    <n v="0.32"/>
    <s v="Medium"/>
    <n v="0.39"/>
    <n v="0.9"/>
    <n v="0.24"/>
    <n v="0.71"/>
    <n v="0.3"/>
    <n v="0.04"/>
    <n v="0.56000000000000005"/>
    <n v="0.83"/>
    <n v="0.41"/>
    <n v="0.62"/>
    <x v="0"/>
    <x v="1"/>
    <x v="11"/>
    <x v="1"/>
    <n v="5"/>
  </r>
  <r>
    <x v="16"/>
    <n v="139044"/>
    <n v="6"/>
    <s v="High School"/>
    <n v="0.19"/>
    <n v="1.23"/>
    <n v="0.83"/>
    <s v="High"/>
    <n v="0.75"/>
    <n v="0.49"/>
    <n v="0.13"/>
    <n v="0.56999999999999995"/>
    <n v="0.49"/>
    <n v="0.52"/>
    <n v="0.88"/>
    <n v="0.89"/>
    <n v="0.45"/>
    <n v="0.46"/>
    <x v="1"/>
    <x v="3"/>
    <x v="14"/>
    <x v="0"/>
    <n v="5.63"/>
  </r>
  <r>
    <x v="12"/>
    <n v="114705"/>
    <n v="29"/>
    <s v="Master's"/>
    <n v="0.52"/>
    <n v="1.45"/>
    <n v="0.56000000000000005"/>
    <s v="Medium"/>
    <n v="0.28000000000000003"/>
    <n v="0.53"/>
    <n v="0.63"/>
    <n v="0.64"/>
    <n v="0.59"/>
    <n v="0.18"/>
    <n v="0.03"/>
    <n v="0.34"/>
    <n v="0.43"/>
    <n v="0.06"/>
    <x v="1"/>
    <x v="0"/>
    <x v="3"/>
    <x v="1"/>
    <n v="3.71"/>
  </r>
  <r>
    <x v="18"/>
    <n v="141375"/>
    <n v="16"/>
    <s v="PhD"/>
    <n v="0.34"/>
    <n v="1.41"/>
    <n v="0.09"/>
    <s v="Low"/>
    <n v="0.06"/>
    <n v="0.48"/>
    <n v="0.19"/>
    <n v="0.94"/>
    <n v="0.01"/>
    <n v="0.41"/>
    <n v="0.93"/>
    <n v="0.38"/>
    <n v="0.09"/>
    <n v="0.3"/>
    <x v="1"/>
    <x v="1"/>
    <x v="13"/>
    <x v="3"/>
    <n v="3.7899999999999996"/>
  </r>
  <r>
    <x v="2"/>
    <n v="135454"/>
    <n v="16"/>
    <s v="PhD"/>
    <n v="0.19"/>
    <n v="0.97"/>
    <n v="0.91"/>
    <s v="High"/>
    <n v="0.87"/>
    <n v="0.05"/>
    <n v="0.16"/>
    <n v="0.28000000000000003"/>
    <n v="0.59"/>
    <n v="0.36"/>
    <n v="0.84"/>
    <n v="0.72"/>
    <n v="0.1"/>
    <n v="0.62"/>
    <x v="1"/>
    <x v="1"/>
    <x v="2"/>
    <x v="0"/>
    <n v="4.59"/>
  </r>
  <r>
    <x v="1"/>
    <n v="55903"/>
    <n v="23"/>
    <s v="Master's"/>
    <n v="0.26"/>
    <n v="0.68"/>
    <n v="0.09"/>
    <s v="Low"/>
    <n v="0.62"/>
    <n v="0.56000000000000005"/>
    <n v="0.18"/>
    <n v="0.99"/>
    <n v="0.42"/>
    <n v="0.1"/>
    <n v="0.12"/>
    <n v="0.57999999999999996"/>
    <n v="0.98"/>
    <n v="0.56999999999999995"/>
    <x v="0"/>
    <x v="0"/>
    <x v="1"/>
    <x v="1"/>
    <n v="5.120000000000001"/>
  </r>
  <r>
    <x v="14"/>
    <n v="55036"/>
    <n v="21"/>
    <s v="High School"/>
    <n v="0.44"/>
    <n v="0.94"/>
    <n v="0.83"/>
    <s v="High"/>
    <n v="0.7"/>
    <n v="0.37"/>
    <n v="0.86"/>
    <n v="0.03"/>
    <n v="0.44"/>
    <n v="0.51"/>
    <n v="0.61"/>
    <n v="0.28000000000000003"/>
    <n v="0.43"/>
    <n v="0.48"/>
    <x v="0"/>
    <x v="0"/>
    <x v="12"/>
    <x v="0"/>
    <n v="4.7099999999999991"/>
  </r>
  <r>
    <x v="4"/>
    <n v="117309"/>
    <n v="8"/>
    <s v="PhD"/>
    <n v="0.77"/>
    <n v="1.24"/>
    <n v="0.44"/>
    <s v="Medium"/>
    <n v="1"/>
    <n v="0.85"/>
    <n v="0.26"/>
    <n v="0.2"/>
    <n v="0.31"/>
    <n v="0.45"/>
    <n v="0.85"/>
    <n v="0.78"/>
    <n v="0.85"/>
    <n v="0.27"/>
    <x v="1"/>
    <x v="3"/>
    <x v="4"/>
    <x v="2"/>
    <n v="5.82"/>
  </r>
  <r>
    <x v="3"/>
    <n v="100412"/>
    <n v="21"/>
    <s v="Bachelor's"/>
    <n v="0.28000000000000003"/>
    <n v="0.61"/>
    <n v="0.56999999999999995"/>
    <s v="Medium"/>
    <n v="0.14000000000000001"/>
    <n v="0.67"/>
    <n v="0.65"/>
    <n v="0.81"/>
    <n v="0.14000000000000001"/>
    <n v="0.78"/>
    <n v="1"/>
    <n v="0.85"/>
    <n v="0.75"/>
    <n v="0.66"/>
    <x v="1"/>
    <x v="0"/>
    <x v="3"/>
    <x v="1"/>
    <n v="6.45"/>
  </r>
  <r>
    <x v="4"/>
    <n v="32414"/>
    <n v="16"/>
    <s v="Bachelor's"/>
    <n v="0.84"/>
    <n v="1.04"/>
    <n v="0.6"/>
    <s v="Medium"/>
    <n v="0.79"/>
    <n v="0.51"/>
    <n v="0.54"/>
    <n v="0.2"/>
    <n v="0.24"/>
    <n v="0.9"/>
    <n v="0.84"/>
    <n v="0.01"/>
    <n v="0.87"/>
    <n v="0.03"/>
    <x v="0"/>
    <x v="1"/>
    <x v="4"/>
    <x v="2"/>
    <n v="4.9300000000000006"/>
  </r>
  <r>
    <x v="6"/>
    <n v="140419"/>
    <n v="14"/>
    <s v="PhD"/>
    <n v="0.28999999999999998"/>
    <n v="0.98"/>
    <n v="0.46"/>
    <s v="Medium"/>
    <n v="0.93"/>
    <n v="0.04"/>
    <n v="0.68"/>
    <n v="0.85"/>
    <n v="0.96"/>
    <n v="0.18"/>
    <n v="0.53"/>
    <n v="0.04"/>
    <n v="0.5"/>
    <n v="0.13"/>
    <x v="1"/>
    <x v="1"/>
    <x v="5"/>
    <x v="0"/>
    <n v="4.84"/>
  </r>
  <r>
    <x v="1"/>
    <n v="55976"/>
    <n v="17"/>
    <s v="Master's"/>
    <n v="0.11"/>
    <n v="1.01"/>
    <n v="0.18"/>
    <s v="Low"/>
    <n v="0.97"/>
    <n v="0.65"/>
    <n v="0.28999999999999998"/>
    <n v="0.24"/>
    <n v="0.13"/>
    <n v="0.76"/>
    <n v="0.69"/>
    <n v="0.61"/>
    <n v="0.04"/>
    <n v="0.76"/>
    <x v="0"/>
    <x v="1"/>
    <x v="1"/>
    <x v="1"/>
    <n v="5.14"/>
  </r>
  <r>
    <x v="15"/>
    <n v="78787"/>
    <n v="25"/>
    <s v="Master's"/>
    <n v="0.96"/>
    <n v="1.0900000000000001"/>
    <n v="0.13"/>
    <s v="Low"/>
    <n v="0.38"/>
    <n v="0.18"/>
    <n v="0.72"/>
    <n v="0.71"/>
    <n v="0.2"/>
    <n v="0.16"/>
    <n v="0.08"/>
    <n v="0.91"/>
    <n v="0.23"/>
    <n v="0.34"/>
    <x v="0"/>
    <x v="0"/>
    <x v="13"/>
    <x v="3"/>
    <n v="3.91"/>
  </r>
  <r>
    <x v="0"/>
    <n v="104918"/>
    <n v="4"/>
    <s v="High School"/>
    <n v="0.41"/>
    <n v="1.21"/>
    <n v="0.92"/>
    <s v="High"/>
    <n v="0.18"/>
    <n v="0.69"/>
    <n v="0.35"/>
    <n v="0.98"/>
    <n v="0.3"/>
    <n v="0.01"/>
    <n v="0.52"/>
    <n v="0.15"/>
    <n v="0.04"/>
    <n v="0.7"/>
    <x v="1"/>
    <x v="4"/>
    <x v="0"/>
    <x v="0"/>
    <n v="3.919999999999999"/>
  </r>
  <r>
    <x v="14"/>
    <n v="118121"/>
    <n v="25"/>
    <s v="Master's"/>
    <n v="0.46"/>
    <n v="1.18"/>
    <n v="0.83"/>
    <s v="High"/>
    <n v="0.63"/>
    <n v="0.6"/>
    <n v="0.67"/>
    <n v="0.2"/>
    <n v="0.27"/>
    <n v="0.44"/>
    <n v="0.45"/>
    <n v="0.77"/>
    <n v="0.37"/>
    <n v="0.16"/>
    <x v="1"/>
    <x v="0"/>
    <x v="12"/>
    <x v="0"/>
    <n v="4.5600000000000005"/>
  </r>
  <r>
    <x v="16"/>
    <n v="34847"/>
    <n v="10"/>
    <s v="PhD"/>
    <n v="0.21"/>
    <n v="1.23"/>
    <n v="0.82"/>
    <s v="High"/>
    <n v="0.71"/>
    <n v="0.42"/>
    <n v="0.89"/>
    <n v="0.98"/>
    <n v="0.67"/>
    <n v="0.86"/>
    <n v="0.51"/>
    <n v="0.93"/>
    <n v="0.83"/>
    <n v="0.99"/>
    <x v="0"/>
    <x v="3"/>
    <x v="14"/>
    <x v="0"/>
    <n v="7.79"/>
  </r>
  <r>
    <x v="14"/>
    <n v="100182"/>
    <n v="12"/>
    <s v="PhD"/>
    <n v="0.78"/>
    <n v="1.04"/>
    <n v="0.76"/>
    <s v="High"/>
    <n v="0.35"/>
    <n v="0.89"/>
    <n v="0.06"/>
    <n v="0.59"/>
    <n v="0.37"/>
    <n v="0.39"/>
    <n v="0.88"/>
    <n v="0.85"/>
    <n v="0.6"/>
    <n v="0.27"/>
    <x v="1"/>
    <x v="1"/>
    <x v="12"/>
    <x v="0"/>
    <n v="5.25"/>
  </r>
  <r>
    <x v="3"/>
    <n v="128757"/>
    <n v="14"/>
    <s v="PhD"/>
    <n v="0.41"/>
    <n v="0.85"/>
    <n v="0.34"/>
    <s v="Medium"/>
    <n v="0.54"/>
    <n v="0.3"/>
    <n v="0.66"/>
    <n v="0.32"/>
    <n v="0.43"/>
    <n v="0.05"/>
    <n v="0.99"/>
    <n v="0.51"/>
    <n v="0.02"/>
    <n v="0.54"/>
    <x v="1"/>
    <x v="1"/>
    <x v="3"/>
    <x v="1"/>
    <n v="4.3599999999999994"/>
  </r>
  <r>
    <x v="10"/>
    <n v="129584"/>
    <n v="7"/>
    <s v="Bachelor's"/>
    <n v="0.77"/>
    <n v="1.2"/>
    <n v="0.36"/>
    <s v="Medium"/>
    <n v="0.66"/>
    <n v="0.77"/>
    <n v="0.56999999999999995"/>
    <n v="0.89"/>
    <n v="0.28000000000000003"/>
    <n v="0.24"/>
    <n v="0.87"/>
    <n v="0.63"/>
    <n v="0"/>
    <n v="0.35"/>
    <x v="1"/>
    <x v="3"/>
    <x v="9"/>
    <x v="1"/>
    <n v="5.26"/>
  </r>
  <r>
    <x v="2"/>
    <n v="59476"/>
    <n v="5"/>
    <s v="Master's"/>
    <n v="0.03"/>
    <n v="0.5"/>
    <n v="0.77"/>
    <s v="High"/>
    <n v="0.91"/>
    <n v="0.9"/>
    <n v="0.52"/>
    <n v="0.55000000000000004"/>
    <n v="0.33"/>
    <n v="0.24"/>
    <n v="0.82"/>
    <n v="0.11"/>
    <n v="0.49"/>
    <n v="0.63"/>
    <x v="0"/>
    <x v="4"/>
    <x v="2"/>
    <x v="0"/>
    <n v="5.5000000000000009"/>
  </r>
  <r>
    <x v="1"/>
    <n v="81880"/>
    <n v="3"/>
    <s v="Master's"/>
    <n v="0.52"/>
    <n v="1.08"/>
    <n v="0.24"/>
    <s v="Low"/>
    <n v="0.23"/>
    <n v="0.28999999999999998"/>
    <n v="0.56999999999999995"/>
    <n v="0.98"/>
    <n v="0.22"/>
    <n v="0.99"/>
    <n v="0.71"/>
    <n v="0.83"/>
    <n v="0.09"/>
    <n v="0.3"/>
    <x v="0"/>
    <x v="4"/>
    <x v="1"/>
    <x v="1"/>
    <n v="5.21"/>
  </r>
  <r>
    <x v="5"/>
    <n v="148283"/>
    <n v="25"/>
    <s v="Bachelor's"/>
    <n v="0.37"/>
    <n v="1.48"/>
    <n v="0.08"/>
    <s v="Low"/>
    <n v="0.56000000000000005"/>
    <n v="0.01"/>
    <n v="0.71"/>
    <n v="0.2"/>
    <n v="0.13"/>
    <n v="0.34"/>
    <n v="0.77"/>
    <n v="0.11"/>
    <n v="0.23"/>
    <n v="0.01"/>
    <x v="1"/>
    <x v="0"/>
    <x v="3"/>
    <x v="1"/>
    <n v="3.0699999999999994"/>
  </r>
  <r>
    <x v="11"/>
    <n v="32393"/>
    <n v="24"/>
    <s v="PhD"/>
    <n v="0.59"/>
    <n v="1.22"/>
    <n v="0.56000000000000005"/>
    <s v="Medium"/>
    <n v="0.14000000000000001"/>
    <n v="0.59"/>
    <n v="0.13"/>
    <n v="0.4"/>
    <n v="0.56999999999999995"/>
    <n v="0.56000000000000005"/>
    <n v="0.12"/>
    <n v="0.03"/>
    <n v="0.8"/>
    <n v="0.73"/>
    <x v="0"/>
    <x v="0"/>
    <x v="10"/>
    <x v="2"/>
    <n v="4.07"/>
  </r>
  <r>
    <x v="14"/>
    <n v="35481"/>
    <n v="1"/>
    <s v="High School"/>
    <n v="0.13"/>
    <n v="1.39"/>
    <n v="0.89"/>
    <s v="High"/>
    <n v="1"/>
    <n v="0.25"/>
    <n v="0.49"/>
    <n v="0.24"/>
    <n v="0.62"/>
    <n v="0.12"/>
    <n v="0.13"/>
    <n v="7.0000000000000007E-2"/>
    <n v="0.69"/>
    <n v="0.49"/>
    <x v="0"/>
    <x v="2"/>
    <x v="12"/>
    <x v="0"/>
    <n v="4.0999999999999996"/>
  </r>
  <r>
    <x v="12"/>
    <n v="137033"/>
    <n v="28"/>
    <s v="Bachelor's"/>
    <n v="0.88"/>
    <n v="1.24"/>
    <n v="0.48"/>
    <s v="Medium"/>
    <n v="0.98"/>
    <n v="0.46"/>
    <n v="0.11"/>
    <n v="0.99"/>
    <n v="0.02"/>
    <n v="0.55000000000000004"/>
    <n v="0.31"/>
    <n v="0.5"/>
    <n v="0.56000000000000005"/>
    <n v="0.24"/>
    <x v="1"/>
    <x v="0"/>
    <x v="3"/>
    <x v="1"/>
    <n v="4.7200000000000006"/>
  </r>
  <r>
    <x v="5"/>
    <n v="49361"/>
    <n v="20"/>
    <s v="Master's"/>
    <n v="0.68"/>
    <n v="1.34"/>
    <n v="0.17"/>
    <s v="Low"/>
    <n v="0.83"/>
    <n v="0.78"/>
    <n v="0.67"/>
    <n v="0.45"/>
    <n v="0.27"/>
    <n v="0.86"/>
    <n v="0.65"/>
    <n v="0.8"/>
    <n v="0.55000000000000004"/>
    <n v="0.17"/>
    <x v="0"/>
    <x v="1"/>
    <x v="3"/>
    <x v="1"/>
    <n v="6.0299999999999994"/>
  </r>
  <r>
    <x v="7"/>
    <n v="59146"/>
    <n v="9"/>
    <s v="Bachelor's"/>
    <n v="0.04"/>
    <n v="1.43"/>
    <n v="0.1"/>
    <s v="Low"/>
    <n v="0.91"/>
    <n v="0.06"/>
    <n v="0.95"/>
    <n v="0.2"/>
    <n v="0.3"/>
    <n v="0.49"/>
    <n v="0.38"/>
    <n v="0.67"/>
    <n v="0.97"/>
    <n v="0.61"/>
    <x v="0"/>
    <x v="3"/>
    <x v="6"/>
    <x v="3"/>
    <n v="5.54"/>
  </r>
  <r>
    <x v="4"/>
    <n v="113102"/>
    <n v="26"/>
    <s v="PhD"/>
    <n v="0.75"/>
    <n v="1.34"/>
    <n v="0.67"/>
    <s v="Medium"/>
    <n v="0.57999999999999996"/>
    <n v="0.78"/>
    <n v="0.49"/>
    <n v="0.04"/>
    <n v="0.16"/>
    <n v="0.13"/>
    <n v="0.17"/>
    <n v="0.01"/>
    <n v="0.86"/>
    <n v="0.56000000000000005"/>
    <x v="1"/>
    <x v="0"/>
    <x v="4"/>
    <x v="2"/>
    <n v="3.7799999999999994"/>
  </r>
  <r>
    <x v="10"/>
    <n v="37769"/>
    <n v="22"/>
    <s v="PhD"/>
    <n v="0.41"/>
    <n v="0.96"/>
    <n v="0.33"/>
    <s v="Medium"/>
    <n v="0.27"/>
    <n v="0.85"/>
    <n v="0.74"/>
    <n v="0.56000000000000005"/>
    <n v="0.48"/>
    <n v="0.26"/>
    <n v="0.47"/>
    <n v="0.6"/>
    <n v="0.71"/>
    <n v="0.17"/>
    <x v="0"/>
    <x v="0"/>
    <x v="9"/>
    <x v="1"/>
    <n v="5.1099999999999994"/>
  </r>
  <r>
    <x v="9"/>
    <n v="126939"/>
    <n v="9"/>
    <s v="High School"/>
    <n v="0.5"/>
    <n v="1.1100000000000001"/>
    <n v="0.82"/>
    <s v="High"/>
    <n v="0.56999999999999995"/>
    <n v="0.11"/>
    <n v="0.43"/>
    <n v="0.28000000000000003"/>
    <n v="0.09"/>
    <n v="0.19"/>
    <n v="0.6"/>
    <n v="0.2"/>
    <n v="0.18"/>
    <n v="0.55000000000000004"/>
    <x v="1"/>
    <x v="3"/>
    <x v="8"/>
    <x v="0"/>
    <n v="3.2"/>
  </r>
  <r>
    <x v="14"/>
    <n v="68226"/>
    <n v="11"/>
    <s v="PhD"/>
    <n v="0.79"/>
    <n v="1.41"/>
    <n v="0.85"/>
    <s v="High"/>
    <n v="0.41"/>
    <n v="0.73"/>
    <n v="0.26"/>
    <n v="0.08"/>
    <n v="0.34"/>
    <n v="0.3"/>
    <n v="0.68"/>
    <n v="0.55000000000000004"/>
    <n v="0.14000000000000001"/>
    <n v="0.91"/>
    <x v="0"/>
    <x v="1"/>
    <x v="12"/>
    <x v="0"/>
    <n v="4.4000000000000004"/>
  </r>
  <r>
    <x v="9"/>
    <n v="99516"/>
    <n v="21"/>
    <s v="PhD"/>
    <n v="0.46"/>
    <n v="1.44"/>
    <n v="0.72"/>
    <s v="High"/>
    <n v="0.79"/>
    <n v="0.36"/>
    <n v="0.7"/>
    <n v="0.93"/>
    <n v="0.52"/>
    <n v="0.02"/>
    <n v="0.03"/>
    <n v="0.33"/>
    <n v="0.78"/>
    <n v="0.28999999999999998"/>
    <x v="0"/>
    <x v="0"/>
    <x v="8"/>
    <x v="0"/>
    <n v="4.75"/>
  </r>
  <r>
    <x v="0"/>
    <n v="143645"/>
    <n v="26"/>
    <s v="Bachelor's"/>
    <n v="0.78"/>
    <n v="0.62"/>
    <n v="0.91"/>
    <s v="High"/>
    <n v="0.27"/>
    <n v="0.05"/>
    <n v="0.12"/>
    <n v="0.95"/>
    <n v="0.45"/>
    <n v="0.26"/>
    <n v="0.52"/>
    <n v="0.68"/>
    <n v="0.32"/>
    <n v="0.73"/>
    <x v="1"/>
    <x v="0"/>
    <x v="0"/>
    <x v="0"/>
    <n v="4.3499999999999996"/>
  </r>
  <r>
    <x v="13"/>
    <n v="134230"/>
    <n v="21"/>
    <s v="Master's"/>
    <n v="0.11"/>
    <n v="1.05"/>
    <n v="0.36"/>
    <s v="Medium"/>
    <n v="0.94"/>
    <n v="0"/>
    <n v="0.76"/>
    <n v="0.28000000000000003"/>
    <n v="0.85"/>
    <n v="0.06"/>
    <n v="0.95"/>
    <n v="0.1"/>
    <n v="0.79"/>
    <n v="0.52"/>
    <x v="1"/>
    <x v="0"/>
    <x v="11"/>
    <x v="1"/>
    <n v="5.25"/>
  </r>
  <r>
    <x v="11"/>
    <n v="53167"/>
    <n v="22"/>
    <s v="High School"/>
    <n v="0.28000000000000003"/>
    <n v="1.34"/>
    <n v="0.38"/>
    <s v="Medium"/>
    <n v="0.72"/>
    <n v="0.45"/>
    <n v="1"/>
    <n v="0.61"/>
    <n v="0.1"/>
    <n v="0.42"/>
    <n v="7.0000000000000007E-2"/>
    <n v="0.28999999999999998"/>
    <n v="0.34"/>
    <n v="0.85"/>
    <x v="0"/>
    <x v="0"/>
    <x v="10"/>
    <x v="2"/>
    <n v="4.8499999999999996"/>
  </r>
  <r>
    <x v="10"/>
    <n v="52772"/>
    <n v="29"/>
    <s v="PhD"/>
    <n v="0.01"/>
    <n v="1.03"/>
    <n v="0.39"/>
    <s v="Medium"/>
    <n v="0.32"/>
    <n v="0.02"/>
    <n v="0.75"/>
    <n v="0.95"/>
    <n v="0.22"/>
    <n v="0.34"/>
    <n v="0.21"/>
    <n v="0.93"/>
    <n v="0.01"/>
    <n v="0.57999999999999996"/>
    <x v="0"/>
    <x v="0"/>
    <x v="9"/>
    <x v="1"/>
    <n v="4.33"/>
  </r>
  <r>
    <x v="7"/>
    <n v="55354"/>
    <n v="29"/>
    <s v="Bachelor's"/>
    <n v="0.19"/>
    <n v="1.0900000000000001"/>
    <n v="0.06"/>
    <s v="Low"/>
    <n v="0.81"/>
    <n v="0.27"/>
    <n v="0.99"/>
    <n v="0.92"/>
    <n v="0.73"/>
    <n v="0.5"/>
    <n v="0.77"/>
    <n v="0.13"/>
    <n v="0.31"/>
    <n v="0.03"/>
    <x v="0"/>
    <x v="0"/>
    <x v="6"/>
    <x v="3"/>
    <n v="5.46"/>
  </r>
  <r>
    <x v="11"/>
    <n v="51942"/>
    <n v="7"/>
    <s v="Bachelor's"/>
    <n v="0.81"/>
    <n v="1.45"/>
    <n v="0.56999999999999995"/>
    <s v="Medium"/>
    <n v="0.73"/>
    <n v="0.9"/>
    <n v="0.94"/>
    <n v="0.49"/>
    <n v="0.11"/>
    <n v="0.47"/>
    <n v="0.56000000000000005"/>
    <n v="0.63"/>
    <n v="0.99"/>
    <n v="0.92"/>
    <x v="0"/>
    <x v="3"/>
    <x v="10"/>
    <x v="2"/>
    <n v="6.7399999999999993"/>
  </r>
  <r>
    <x v="8"/>
    <n v="38152"/>
    <n v="6"/>
    <s v="High School"/>
    <n v="0.11"/>
    <n v="0.71"/>
    <n v="0.37"/>
    <s v="Medium"/>
    <n v="0.36"/>
    <n v="0.88"/>
    <n v="0.44"/>
    <n v="0.56999999999999995"/>
    <n v="0.18"/>
    <n v="0.49"/>
    <n v="0.87"/>
    <n v="0.77"/>
    <n v="0.08"/>
    <n v="0.86"/>
    <x v="0"/>
    <x v="3"/>
    <x v="7"/>
    <x v="2"/>
    <n v="5.5000000000000009"/>
  </r>
  <r>
    <x v="13"/>
    <n v="134753"/>
    <n v="3"/>
    <s v="Master's"/>
    <n v="0.67"/>
    <n v="0.65"/>
    <n v="0.56999999999999995"/>
    <s v="Medium"/>
    <n v="0.04"/>
    <n v="0.6"/>
    <n v="0.65"/>
    <n v="0.24"/>
    <n v="0.94"/>
    <n v="0.05"/>
    <n v="0.89"/>
    <n v="0.38"/>
    <n v="0.71"/>
    <n v="0.65"/>
    <x v="1"/>
    <x v="4"/>
    <x v="11"/>
    <x v="1"/>
    <n v="5.15"/>
  </r>
  <r>
    <x v="8"/>
    <n v="42061"/>
    <n v="5"/>
    <s v="High School"/>
    <n v="0.32"/>
    <n v="1.03"/>
    <n v="0.64"/>
    <s v="Medium"/>
    <n v="0.95"/>
    <n v="0.02"/>
    <n v="0.35"/>
    <n v="0.67"/>
    <n v="0.53"/>
    <n v="0.94"/>
    <n v="0.02"/>
    <n v="0.44"/>
    <n v="0.67"/>
    <n v="0.22"/>
    <x v="0"/>
    <x v="4"/>
    <x v="7"/>
    <x v="2"/>
    <n v="4.8099999999999996"/>
  </r>
  <r>
    <x v="8"/>
    <n v="76350"/>
    <n v="12"/>
    <s v="High School"/>
    <n v="0.08"/>
    <n v="0.95"/>
    <n v="0.56999999999999995"/>
    <s v="Medium"/>
    <n v="0.27"/>
    <n v="7.0000000000000007E-2"/>
    <n v="0.96"/>
    <n v="0.91"/>
    <n v="0.93"/>
    <n v="0.98"/>
    <n v="0.18"/>
    <n v="0.16"/>
    <n v="0.03"/>
    <n v="0.89"/>
    <x v="0"/>
    <x v="1"/>
    <x v="7"/>
    <x v="2"/>
    <n v="5.38"/>
  </r>
  <r>
    <x v="4"/>
    <n v="99828"/>
    <n v="27"/>
    <s v="Bachelor's"/>
    <n v="0.63"/>
    <n v="1.43"/>
    <n v="0.53"/>
    <s v="Medium"/>
    <n v="0.13"/>
    <n v="0.18"/>
    <n v="0.13"/>
    <n v="0.31"/>
    <n v="0.38"/>
    <n v="0.8"/>
    <n v="0.19"/>
    <n v="0.73"/>
    <n v="0.49"/>
    <n v="1"/>
    <x v="0"/>
    <x v="0"/>
    <x v="4"/>
    <x v="2"/>
    <n v="4.34"/>
  </r>
  <r>
    <x v="13"/>
    <n v="37084"/>
    <n v="11"/>
    <s v="Bachelor's"/>
    <n v="0.97"/>
    <n v="0.84"/>
    <n v="0.35"/>
    <s v="Medium"/>
    <n v="0.51"/>
    <n v="0.12"/>
    <n v="0.49"/>
    <n v="0.27"/>
    <n v="0.49"/>
    <n v="0.95"/>
    <n v="0.28999999999999998"/>
    <n v="0.99"/>
    <n v="0.23"/>
    <n v="0.21"/>
    <x v="0"/>
    <x v="1"/>
    <x v="11"/>
    <x v="1"/>
    <n v="4.5500000000000007"/>
  </r>
  <r>
    <x v="17"/>
    <n v="112617"/>
    <n v="26"/>
    <s v="High School"/>
    <n v="0.84"/>
    <n v="1.25"/>
    <n v="0.59"/>
    <s v="Medium"/>
    <n v="0.28000000000000003"/>
    <n v="0.02"/>
    <n v="0.16"/>
    <n v="0.35"/>
    <n v="0.97"/>
    <n v="0.92"/>
    <n v="0.2"/>
    <n v="0.73"/>
    <n v="0.57999999999999996"/>
    <n v="0.05"/>
    <x v="1"/>
    <x v="0"/>
    <x v="15"/>
    <x v="0"/>
    <n v="4.26"/>
  </r>
  <r>
    <x v="0"/>
    <n v="36486"/>
    <n v="5"/>
    <s v="Bachelor's"/>
    <n v="7.0000000000000007E-2"/>
    <n v="0.61"/>
    <n v="0.86"/>
    <s v="High"/>
    <n v="0.76"/>
    <n v="0.32"/>
    <n v="0.49"/>
    <n v="0.95"/>
    <n v="0.95"/>
    <n v="0.31"/>
    <n v="0.81"/>
    <n v="0.59"/>
    <n v="0.98"/>
    <n v="0.48"/>
    <x v="0"/>
    <x v="4"/>
    <x v="0"/>
    <x v="0"/>
    <n v="6.6400000000000006"/>
  </r>
  <r>
    <x v="3"/>
    <n v="107925"/>
    <n v="19"/>
    <s v="PhD"/>
    <n v="0.77"/>
    <n v="1"/>
    <n v="0.62"/>
    <s v="Medium"/>
    <n v="0.26"/>
    <n v="0.12"/>
    <n v="0.43"/>
    <n v="0.94"/>
    <n v="0.5"/>
    <n v="0.64"/>
    <n v="0.62"/>
    <n v="0.13"/>
    <n v="0.39"/>
    <n v="0.71"/>
    <x v="1"/>
    <x v="1"/>
    <x v="3"/>
    <x v="1"/>
    <n v="4.74"/>
  </r>
  <r>
    <x v="6"/>
    <n v="52474"/>
    <n v="27"/>
    <s v="Master's"/>
    <n v="0.17"/>
    <n v="0.91"/>
    <n v="0.34"/>
    <s v="Medium"/>
    <n v="0.24"/>
    <n v="0.38"/>
    <n v="0.54"/>
    <n v="0.23"/>
    <n v="0.23"/>
    <n v="0.78"/>
    <n v="0.96"/>
    <n v="0.32"/>
    <n v="0.69"/>
    <n v="0.26"/>
    <x v="0"/>
    <x v="0"/>
    <x v="5"/>
    <x v="0"/>
    <n v="4.63"/>
  </r>
  <r>
    <x v="16"/>
    <n v="48274"/>
    <n v="11"/>
    <s v="Bachelor's"/>
    <n v="0.67"/>
    <n v="1.3"/>
    <n v="0.71"/>
    <s v="High"/>
    <n v="0.6"/>
    <n v="0.53"/>
    <n v="0.28999999999999998"/>
    <n v="0.26"/>
    <n v="0.57999999999999996"/>
    <n v="0.71"/>
    <n v="0.03"/>
    <n v="0.56999999999999995"/>
    <n v="0.17"/>
    <n v="0.14000000000000001"/>
    <x v="0"/>
    <x v="1"/>
    <x v="14"/>
    <x v="0"/>
    <n v="3.8799999999999994"/>
  </r>
  <r>
    <x v="19"/>
    <n v="79696"/>
    <n v="28"/>
    <s v="PhD"/>
    <n v="0.31"/>
    <n v="0.94"/>
    <n v="0.44"/>
    <s v="Medium"/>
    <n v="0.65"/>
    <n v="0.47"/>
    <n v="0.96"/>
    <n v="0.35"/>
    <n v="0.74"/>
    <n v="0.26"/>
    <n v="0.51"/>
    <n v="0.55000000000000004"/>
    <n v="0.33"/>
    <n v="0.47"/>
    <x v="0"/>
    <x v="0"/>
    <x v="16"/>
    <x v="2"/>
    <n v="5.2899999999999991"/>
  </r>
  <r>
    <x v="10"/>
    <n v="82736"/>
    <n v="21"/>
    <s v="PhD"/>
    <n v="0.01"/>
    <n v="0.72"/>
    <n v="0.57999999999999996"/>
    <s v="Medium"/>
    <n v="0.77"/>
    <n v="0.28000000000000003"/>
    <n v="0.41"/>
    <n v="0.04"/>
    <n v="0.24"/>
    <n v="0.78"/>
    <n v="0.61"/>
    <n v="0.21"/>
    <n v="0.26"/>
    <n v="0.82"/>
    <x v="0"/>
    <x v="0"/>
    <x v="9"/>
    <x v="1"/>
    <n v="4.42"/>
  </r>
  <r>
    <x v="15"/>
    <n v="65539"/>
    <n v="9"/>
    <s v="Bachelor's"/>
    <n v="0.33"/>
    <n v="1.1599999999999999"/>
    <n v="0.19"/>
    <s v="Low"/>
    <n v="0.46"/>
    <n v="0.9"/>
    <n v="0.22"/>
    <n v="0.74"/>
    <n v="0.16"/>
    <n v="0.62"/>
    <n v="0.87"/>
    <n v="0.46"/>
    <n v="0.72"/>
    <n v="0.82"/>
    <x v="0"/>
    <x v="3"/>
    <x v="13"/>
    <x v="3"/>
    <n v="5.9700000000000006"/>
  </r>
  <r>
    <x v="19"/>
    <n v="71135"/>
    <n v="9"/>
    <s v="Bachelor's"/>
    <n v="0.71"/>
    <n v="1.42"/>
    <n v="0.53"/>
    <s v="Medium"/>
    <n v="0.19"/>
    <n v="0.13"/>
    <n v="0.26"/>
    <n v="0.1"/>
    <n v="0.51"/>
    <n v="7.0000000000000007E-2"/>
    <n v="0.22"/>
    <n v="0.44"/>
    <n v="0.47"/>
    <n v="0.56999999999999995"/>
    <x v="0"/>
    <x v="3"/>
    <x v="16"/>
    <x v="2"/>
    <n v="2.9599999999999995"/>
  </r>
  <r>
    <x v="11"/>
    <n v="107487"/>
    <n v="3"/>
    <s v="Bachelor's"/>
    <n v="0.05"/>
    <n v="0.57999999999999996"/>
    <n v="0.32"/>
    <s v="Medium"/>
    <n v="0.42"/>
    <n v="0.04"/>
    <n v="0.75"/>
    <n v="0.22"/>
    <n v="0.94"/>
    <n v="0.49"/>
    <n v="0.45"/>
    <n v="0.78"/>
    <n v="0.71"/>
    <n v="0.61"/>
    <x v="1"/>
    <x v="4"/>
    <x v="10"/>
    <x v="2"/>
    <n v="5.410000000000001"/>
  </r>
  <r>
    <x v="10"/>
    <n v="146298"/>
    <n v="6"/>
    <s v="Bachelor's"/>
    <n v="0.64"/>
    <n v="1.04"/>
    <n v="0.54"/>
    <s v="Medium"/>
    <n v="0.68"/>
    <n v="0.17"/>
    <n v="0.3"/>
    <n v="0.74"/>
    <n v="0.16"/>
    <n v="0.34"/>
    <n v="0.67"/>
    <n v="0.94"/>
    <n v="0.08"/>
    <n v="0.52"/>
    <x v="1"/>
    <x v="3"/>
    <x v="9"/>
    <x v="1"/>
    <n v="4.5999999999999996"/>
  </r>
  <r>
    <x v="17"/>
    <n v="144571"/>
    <n v="22"/>
    <s v="Master's"/>
    <n v="0.38"/>
    <n v="0.68"/>
    <n v="0.56000000000000005"/>
    <s v="Medium"/>
    <n v="0.76"/>
    <n v="0.25"/>
    <n v="0.71"/>
    <n v="0.45"/>
    <n v="0.28000000000000003"/>
    <n v="0.52"/>
    <n v="0.38"/>
    <n v="0.23"/>
    <n v="0.76"/>
    <n v="0.8"/>
    <x v="1"/>
    <x v="0"/>
    <x v="15"/>
    <x v="0"/>
    <n v="5.14"/>
  </r>
  <r>
    <x v="3"/>
    <n v="112753"/>
    <n v="1"/>
    <s v="Master's"/>
    <n v="0.38"/>
    <n v="0.67"/>
    <n v="0.64"/>
    <s v="Medium"/>
    <n v="0.33"/>
    <n v="0.75"/>
    <n v="0.82"/>
    <n v="0.77"/>
    <n v="0.39"/>
    <n v="0.94"/>
    <n v="0.66"/>
    <n v="0.57999999999999996"/>
    <n v="0.7"/>
    <n v="0.04"/>
    <x v="1"/>
    <x v="2"/>
    <x v="3"/>
    <x v="1"/>
    <n v="5.98"/>
  </r>
  <r>
    <x v="3"/>
    <n v="81716"/>
    <n v="26"/>
    <s v="Master's"/>
    <n v="0.88"/>
    <n v="0.66"/>
    <n v="0.47"/>
    <s v="Medium"/>
    <n v="0.41"/>
    <n v="0.36"/>
    <n v="0.56000000000000005"/>
    <n v="1"/>
    <n v="0.26"/>
    <n v="0.7"/>
    <n v="0.76"/>
    <n v="0.57999999999999996"/>
    <n v="0.1"/>
    <n v="0.56999999999999995"/>
    <x v="0"/>
    <x v="0"/>
    <x v="3"/>
    <x v="1"/>
    <n v="5.3"/>
  </r>
  <r>
    <x v="5"/>
    <n v="46250"/>
    <n v="19"/>
    <s v="PhD"/>
    <n v="0.34"/>
    <n v="1.1399999999999999"/>
    <n v="0.28999999999999998"/>
    <s v="Low"/>
    <n v="0.8"/>
    <n v="0.69"/>
    <n v="0.97"/>
    <n v="0.17"/>
    <n v="0.77"/>
    <n v="0.41"/>
    <n v="0.36"/>
    <n v="0.52"/>
    <n v="0.03"/>
    <n v="0.31"/>
    <x v="0"/>
    <x v="1"/>
    <x v="3"/>
    <x v="1"/>
    <n v="5.0299999999999994"/>
  </r>
  <r>
    <x v="15"/>
    <n v="102006"/>
    <n v="17"/>
    <s v="Bachelor's"/>
    <n v="0.14000000000000001"/>
    <n v="0.84"/>
    <n v="0.25"/>
    <s v="Low"/>
    <n v="0.2"/>
    <n v="0.53"/>
    <n v="0.75"/>
    <n v="0.24"/>
    <n v="0.92"/>
    <n v="0.87"/>
    <n v="0.25"/>
    <n v="0.99"/>
    <n v="0.67"/>
    <n v="0.28999999999999998"/>
    <x v="1"/>
    <x v="1"/>
    <x v="13"/>
    <x v="3"/>
    <n v="5.71"/>
  </r>
  <r>
    <x v="15"/>
    <n v="60837"/>
    <n v="5"/>
    <s v="Master's"/>
    <n v="0.67"/>
    <n v="1.1100000000000001"/>
    <n v="0.23"/>
    <s v="Low"/>
    <n v="0.27"/>
    <n v="0.98"/>
    <n v="0.86"/>
    <n v="0.75"/>
    <n v="0.03"/>
    <n v="0.59"/>
    <n v="0.71"/>
    <n v="0.85"/>
    <n v="0.95"/>
    <n v="0.92"/>
    <x v="0"/>
    <x v="4"/>
    <x v="13"/>
    <x v="3"/>
    <n v="6.9099999999999993"/>
  </r>
  <r>
    <x v="12"/>
    <n v="66742"/>
    <n v="3"/>
    <s v="High School"/>
    <n v="0.6"/>
    <n v="0.97"/>
    <n v="0.43"/>
    <s v="Medium"/>
    <n v="0.37"/>
    <n v="0.37"/>
    <n v="0.97"/>
    <n v="0.23"/>
    <n v="0.82"/>
    <n v="0.71"/>
    <n v="0.01"/>
    <n v="0.99"/>
    <n v="0.76"/>
    <n v="0.68"/>
    <x v="0"/>
    <x v="4"/>
    <x v="3"/>
    <x v="1"/>
    <n v="5.9099999999999993"/>
  </r>
  <r>
    <x v="13"/>
    <n v="119131"/>
    <n v="10"/>
    <s v="PhD"/>
    <n v="0.56000000000000005"/>
    <n v="0.75"/>
    <n v="0.31"/>
    <s v="Medium"/>
    <n v="0.84"/>
    <n v="0.9"/>
    <n v="0.16"/>
    <n v="0.79"/>
    <n v="0.74"/>
    <n v="0.18"/>
    <n v="0.42"/>
    <n v="0.42"/>
    <n v="0.76"/>
    <n v="0.84"/>
    <x v="1"/>
    <x v="3"/>
    <x v="11"/>
    <x v="1"/>
    <n v="6.05"/>
  </r>
  <r>
    <x v="6"/>
    <n v="107497"/>
    <n v="29"/>
    <s v="PhD"/>
    <n v="0.56000000000000005"/>
    <n v="1.26"/>
    <n v="0.61"/>
    <s v="Medium"/>
    <n v="0.15"/>
    <n v="0.53"/>
    <n v="0.86"/>
    <n v="0.32"/>
    <n v="0.43"/>
    <n v="0.8"/>
    <n v="0.09"/>
    <n v="0.86"/>
    <n v="0.31"/>
    <n v="0"/>
    <x v="1"/>
    <x v="0"/>
    <x v="5"/>
    <x v="0"/>
    <n v="4.3499999999999996"/>
  </r>
  <r>
    <x v="8"/>
    <n v="57788"/>
    <n v="14"/>
    <s v="PhD"/>
    <n v="0.68"/>
    <n v="0.82"/>
    <n v="0.35"/>
    <s v="Medium"/>
    <n v="0.62"/>
    <n v="0.22"/>
    <n v="0.68"/>
    <n v="0.84"/>
    <n v="0.12"/>
    <n v="0.44"/>
    <n v="0.44"/>
    <n v="0.63"/>
    <n v="0.33"/>
    <n v="0.42"/>
    <x v="0"/>
    <x v="1"/>
    <x v="7"/>
    <x v="2"/>
    <n v="4.7399999999999993"/>
  </r>
  <r>
    <x v="6"/>
    <n v="64712"/>
    <n v="19"/>
    <s v="PhD"/>
    <n v="0.65"/>
    <n v="0.78"/>
    <n v="0.62"/>
    <s v="Medium"/>
    <n v="0.67"/>
    <n v="0.65"/>
    <n v="0.42"/>
    <n v="0.96"/>
    <n v="0.27"/>
    <n v="0.57999999999999996"/>
    <n v="0.31"/>
    <n v="0.74"/>
    <n v="0.05"/>
    <n v="0.05"/>
    <x v="0"/>
    <x v="1"/>
    <x v="5"/>
    <x v="0"/>
    <n v="4.7"/>
  </r>
  <r>
    <x v="4"/>
    <n v="68319"/>
    <n v="6"/>
    <s v="Master's"/>
    <n v="0.43"/>
    <n v="0.84"/>
    <n v="0.54"/>
    <s v="Medium"/>
    <n v="0.7"/>
    <n v="0.2"/>
    <n v="0.19"/>
    <n v="0.96"/>
    <n v="0.59"/>
    <n v="0.39"/>
    <n v="0.8"/>
    <n v="0.53"/>
    <n v="0.24"/>
    <n v="0.21"/>
    <x v="0"/>
    <x v="3"/>
    <x v="4"/>
    <x v="2"/>
    <n v="4.8100000000000005"/>
  </r>
  <r>
    <x v="14"/>
    <n v="67289"/>
    <n v="22"/>
    <s v="PhD"/>
    <n v="0.86"/>
    <n v="0.56000000000000005"/>
    <n v="0.75"/>
    <s v="High"/>
    <n v="0.89"/>
    <n v="0.12"/>
    <n v="0.63"/>
    <n v="0.21"/>
    <n v="0.61"/>
    <n v="0.38"/>
    <n v="0.1"/>
    <n v="0.57999999999999996"/>
    <n v="0.68"/>
    <n v="0.68"/>
    <x v="0"/>
    <x v="0"/>
    <x v="12"/>
    <x v="0"/>
    <n v="4.88"/>
  </r>
  <r>
    <x v="10"/>
    <n v="75040"/>
    <n v="4"/>
    <s v="Master's"/>
    <n v="0.5"/>
    <n v="1.02"/>
    <n v="0.55000000000000004"/>
    <s v="Medium"/>
    <n v="0.69"/>
    <n v="0.65"/>
    <n v="0.59"/>
    <n v="0.16"/>
    <n v="0.21"/>
    <n v="0.26"/>
    <n v="0.92"/>
    <n v="0.76"/>
    <n v="0.55000000000000004"/>
    <n v="0.25"/>
    <x v="0"/>
    <x v="4"/>
    <x v="9"/>
    <x v="1"/>
    <n v="5.0399999999999991"/>
  </r>
  <r>
    <x v="16"/>
    <n v="120886"/>
    <n v="1"/>
    <s v="Bachelor's"/>
    <n v="0.9"/>
    <n v="1.39"/>
    <n v="0.73"/>
    <s v="High"/>
    <n v="0.8"/>
    <n v="0.45"/>
    <n v="0.32"/>
    <n v="0.74"/>
    <n v="0.61"/>
    <n v="0.78"/>
    <n v="7.0000000000000007E-2"/>
    <n v="0.32"/>
    <n v="0.32"/>
    <n v="0.33"/>
    <x v="1"/>
    <x v="2"/>
    <x v="14"/>
    <x v="0"/>
    <n v="4.74"/>
  </r>
  <r>
    <x v="4"/>
    <n v="64118"/>
    <n v="5"/>
    <s v="PhD"/>
    <n v="0.28000000000000003"/>
    <n v="0.94"/>
    <n v="0.45"/>
    <s v="Medium"/>
    <n v="0.74"/>
    <n v="0.6"/>
    <n v="0.65"/>
    <n v="0.21"/>
    <n v="0.33"/>
    <n v="0.02"/>
    <n v="0.11"/>
    <n v="0.27"/>
    <n v="7.0000000000000007E-2"/>
    <n v="0.6"/>
    <x v="0"/>
    <x v="4"/>
    <x v="4"/>
    <x v="2"/>
    <n v="3.5999999999999996"/>
  </r>
  <r>
    <x v="13"/>
    <n v="125381"/>
    <n v="13"/>
    <s v="High School"/>
    <n v="0.1"/>
    <n v="1.32"/>
    <n v="0.35"/>
    <s v="Medium"/>
    <n v="0.67"/>
    <n v="0.64"/>
    <n v="0.9"/>
    <n v="0.11"/>
    <n v="0.32"/>
    <n v="0.09"/>
    <n v="0.41"/>
    <n v="0.91"/>
    <n v="0.78"/>
    <n v="0.72"/>
    <x v="1"/>
    <x v="1"/>
    <x v="11"/>
    <x v="1"/>
    <n v="5.55"/>
  </r>
  <r>
    <x v="9"/>
    <n v="62146"/>
    <n v="26"/>
    <s v="Master's"/>
    <n v="0.88"/>
    <n v="0.95"/>
    <n v="0.74"/>
    <s v="High"/>
    <n v="0.84"/>
    <n v="0.28000000000000003"/>
    <n v="0.05"/>
    <n v="0.13"/>
    <n v="0.61"/>
    <n v="0.61"/>
    <n v="0.26"/>
    <n v="0.73"/>
    <n v="0.77"/>
    <n v="0.92"/>
    <x v="0"/>
    <x v="0"/>
    <x v="8"/>
    <x v="0"/>
    <n v="5.2"/>
  </r>
  <r>
    <x v="4"/>
    <n v="60410"/>
    <n v="8"/>
    <s v="PhD"/>
    <n v="0.78"/>
    <n v="1.25"/>
    <n v="0.4"/>
    <s v="Medium"/>
    <n v="0.31"/>
    <n v="0.48"/>
    <n v="0.02"/>
    <n v="0.3"/>
    <n v="0.47"/>
    <n v="0.11"/>
    <n v="0.13"/>
    <n v="0.46"/>
    <n v="0.73"/>
    <n v="0.83"/>
    <x v="0"/>
    <x v="3"/>
    <x v="4"/>
    <x v="2"/>
    <n v="3.8400000000000003"/>
  </r>
  <r>
    <x v="16"/>
    <n v="110449"/>
    <n v="21"/>
    <s v="High School"/>
    <n v="0.47"/>
    <n v="0.88"/>
    <n v="0.75"/>
    <s v="High"/>
    <n v="0.15"/>
    <n v="0.79"/>
    <n v="0.47"/>
    <n v="0.79"/>
    <n v="0.7"/>
    <n v="0.19"/>
    <n v="0.51"/>
    <n v="0.44"/>
    <n v="0.42"/>
    <n v="0.54"/>
    <x v="1"/>
    <x v="0"/>
    <x v="14"/>
    <x v="0"/>
    <n v="5.0000000000000009"/>
  </r>
  <r>
    <x v="4"/>
    <n v="142691"/>
    <n v="18"/>
    <s v="Master's"/>
    <n v="0.31"/>
    <n v="0.84"/>
    <n v="0.51"/>
    <s v="Medium"/>
    <n v="0.31"/>
    <n v="0.89"/>
    <n v="0.44"/>
    <n v="0.28999999999999998"/>
    <n v="0.16"/>
    <n v="0.67"/>
    <n v="0.03"/>
    <n v="0.45"/>
    <n v="0.55000000000000004"/>
    <n v="0.34"/>
    <x v="1"/>
    <x v="1"/>
    <x v="4"/>
    <x v="2"/>
    <n v="4.13"/>
  </r>
  <r>
    <x v="0"/>
    <n v="33659"/>
    <n v="17"/>
    <s v="PhD"/>
    <n v="0.68"/>
    <n v="1.47"/>
    <n v="0.83"/>
    <s v="High"/>
    <n v="0.54"/>
    <n v="0.25"/>
    <n v="0.39"/>
    <n v="0.03"/>
    <n v="0.69"/>
    <n v="0.31"/>
    <n v="0.54"/>
    <n v="0.25"/>
    <n v="0.62"/>
    <n v="0.45"/>
    <x v="0"/>
    <x v="1"/>
    <x v="0"/>
    <x v="0"/>
    <n v="4.07"/>
  </r>
  <r>
    <x v="15"/>
    <n v="109911"/>
    <n v="9"/>
    <s v="PhD"/>
    <n v="0.94"/>
    <n v="1.21"/>
    <n v="0.12"/>
    <s v="Low"/>
    <n v="0.5"/>
    <n v="0.47"/>
    <n v="0.8"/>
    <n v="0.83"/>
    <n v="0.28000000000000003"/>
    <n v="0.82"/>
    <n v="0.18"/>
    <n v="0.76"/>
    <n v="0.25"/>
    <n v="0.3"/>
    <x v="1"/>
    <x v="3"/>
    <x v="13"/>
    <x v="3"/>
    <n v="5.1899999999999995"/>
  </r>
  <r>
    <x v="6"/>
    <n v="117298"/>
    <n v="28"/>
    <s v="PhD"/>
    <n v="0.42"/>
    <n v="1.49"/>
    <n v="0.36"/>
    <s v="Medium"/>
    <n v="0.46"/>
    <n v="0.73"/>
    <n v="0.01"/>
    <n v="0.15"/>
    <n v="0.02"/>
    <n v="0.99"/>
    <n v="0.76"/>
    <n v="0.37"/>
    <n v="0.16"/>
    <n v="0.09"/>
    <x v="1"/>
    <x v="0"/>
    <x v="5"/>
    <x v="0"/>
    <n v="3.74"/>
  </r>
  <r>
    <x v="18"/>
    <n v="100114"/>
    <n v="14"/>
    <s v="PhD"/>
    <n v="0.98"/>
    <n v="1.17"/>
    <n v="0.14000000000000001"/>
    <s v="Low"/>
    <n v="0.5"/>
    <n v="1"/>
    <n v="0.52"/>
    <n v="0.96"/>
    <n v="0.02"/>
    <n v="0.72"/>
    <n v="0.63"/>
    <n v="0.69"/>
    <n v="0.56999999999999995"/>
    <n v="0.04"/>
    <x v="1"/>
    <x v="1"/>
    <x v="13"/>
    <x v="3"/>
    <n v="5.6499999999999995"/>
  </r>
  <r>
    <x v="18"/>
    <n v="149401"/>
    <n v="18"/>
    <s v="High School"/>
    <n v="0.92"/>
    <n v="0.73"/>
    <n v="0.3"/>
    <s v="Low"/>
    <n v="0.68"/>
    <n v="0.44"/>
    <n v="0.92"/>
    <n v="0.79"/>
    <n v="0.43"/>
    <n v="7.0000000000000007E-2"/>
    <n v="0.87"/>
    <n v="0.77"/>
    <n v="0.79"/>
    <n v="0.74"/>
    <x v="1"/>
    <x v="1"/>
    <x v="13"/>
    <x v="3"/>
    <n v="6.5000000000000009"/>
  </r>
  <r>
    <x v="11"/>
    <n v="101160"/>
    <n v="3"/>
    <s v="High School"/>
    <n v="0"/>
    <n v="0.74"/>
    <n v="0.32"/>
    <s v="Medium"/>
    <n v="0.11"/>
    <n v="0.53"/>
    <n v="0.04"/>
    <n v="0.18"/>
    <n v="0.23"/>
    <n v="0.66"/>
    <n v="0.47"/>
    <n v="0.46"/>
    <n v="0.77"/>
    <n v="0.46"/>
    <x v="1"/>
    <x v="4"/>
    <x v="10"/>
    <x v="2"/>
    <n v="3.9099999999999997"/>
  </r>
  <r>
    <x v="17"/>
    <n v="66594"/>
    <n v="23"/>
    <s v="High School"/>
    <n v="0.65"/>
    <n v="0.65"/>
    <n v="0.55000000000000004"/>
    <s v="Medium"/>
    <n v="0.85"/>
    <n v="0.12"/>
    <n v="0.9"/>
    <n v="0.08"/>
    <n v="0.35"/>
    <n v="0.61"/>
    <n v="0.56000000000000005"/>
    <n v="0.1"/>
    <n v="0.8"/>
    <n v="0.97"/>
    <x v="0"/>
    <x v="0"/>
    <x v="15"/>
    <x v="0"/>
    <n v="5.34"/>
  </r>
  <r>
    <x v="17"/>
    <n v="94043"/>
    <n v="5"/>
    <s v="PhD"/>
    <n v="0.9"/>
    <n v="1.06"/>
    <n v="0.67"/>
    <s v="Medium"/>
    <n v="0.18"/>
    <n v="0.79"/>
    <n v="0.06"/>
    <n v="0.88"/>
    <n v="0.67"/>
    <n v="0.37"/>
    <n v="0.19"/>
    <n v="0.82"/>
    <n v="0.6"/>
    <n v="0.36"/>
    <x v="0"/>
    <x v="4"/>
    <x v="15"/>
    <x v="0"/>
    <n v="4.92"/>
  </r>
  <r>
    <x v="18"/>
    <n v="110270"/>
    <n v="21"/>
    <s v="High School"/>
    <n v="0.83"/>
    <n v="0.84"/>
    <n v="7.0000000000000007E-2"/>
    <s v="Low"/>
    <n v="0.91"/>
    <n v="0.39"/>
    <n v="0.35"/>
    <n v="0.2"/>
    <n v="0.9"/>
    <n v="0.22"/>
    <n v="0.64"/>
    <n v="0.88"/>
    <n v="0.03"/>
    <n v="0.83"/>
    <x v="1"/>
    <x v="0"/>
    <x v="13"/>
    <x v="3"/>
    <n v="5.3500000000000005"/>
  </r>
  <r>
    <x v="18"/>
    <n v="98393"/>
    <n v="29"/>
    <s v="High School"/>
    <n v="0.66"/>
    <n v="0.87"/>
    <n v="0.22"/>
    <s v="Low"/>
    <n v="0.25"/>
    <n v="0.02"/>
    <n v="0.95"/>
    <n v="0.02"/>
    <n v="0.82"/>
    <n v="0.17"/>
    <n v="0.39"/>
    <n v="0.82"/>
    <n v="0.21"/>
    <n v="0.87"/>
    <x v="0"/>
    <x v="0"/>
    <x v="13"/>
    <x v="3"/>
    <n v="4.5199999999999996"/>
  </r>
  <r>
    <x v="18"/>
    <n v="104038"/>
    <n v="26"/>
    <s v="Master's"/>
    <n v="0.37"/>
    <n v="1.1599999999999999"/>
    <n v="0.14000000000000001"/>
    <s v="Low"/>
    <n v="0.35"/>
    <n v="0.73"/>
    <n v="0.31"/>
    <n v="0.2"/>
    <n v="0.81"/>
    <n v="0.81"/>
    <n v="0.5"/>
    <n v="0.53"/>
    <n v="0.7"/>
    <n v="0.51"/>
    <x v="1"/>
    <x v="0"/>
    <x v="13"/>
    <x v="3"/>
    <n v="5.45"/>
  </r>
  <r>
    <x v="11"/>
    <n v="104088"/>
    <n v="11"/>
    <s v="PhD"/>
    <n v="0.99"/>
    <n v="0.65"/>
    <n v="0.54"/>
    <s v="Medium"/>
    <n v="0.89"/>
    <n v="0.69"/>
    <n v="0.88"/>
    <n v="0.34"/>
    <n v="0.27"/>
    <n v="0.85"/>
    <n v="0.39"/>
    <n v="0.71"/>
    <n v="0.15"/>
    <n v="0.76"/>
    <x v="1"/>
    <x v="1"/>
    <x v="10"/>
    <x v="2"/>
    <n v="5.93"/>
  </r>
  <r>
    <x v="19"/>
    <n v="38290"/>
    <n v="27"/>
    <s v="PhD"/>
    <n v="0.27"/>
    <n v="0.99"/>
    <n v="0.57999999999999996"/>
    <s v="Medium"/>
    <n v="0.01"/>
    <n v="0.64"/>
    <n v="0.54"/>
    <n v="0.22"/>
    <n v="0.75"/>
    <n v="0.3"/>
    <n v="0.28000000000000003"/>
    <n v="0.47"/>
    <n v="0.68"/>
    <n v="0.93"/>
    <x v="0"/>
    <x v="0"/>
    <x v="16"/>
    <x v="2"/>
    <n v="4.82"/>
  </r>
  <r>
    <x v="1"/>
    <n v="86373"/>
    <n v="16"/>
    <s v="PhD"/>
    <n v="0.39"/>
    <n v="1.41"/>
    <n v="0.27"/>
    <s v="Low"/>
    <n v="0.2"/>
    <n v="0.38"/>
    <n v="0.56000000000000005"/>
    <n v="0.85"/>
    <n v="0.53"/>
    <n v="0.97"/>
    <n v="0.8"/>
    <n v="0.95"/>
    <n v="0.73"/>
    <n v="0.88"/>
    <x v="0"/>
    <x v="1"/>
    <x v="1"/>
    <x v="1"/>
    <n v="6.8500000000000005"/>
  </r>
  <r>
    <x v="17"/>
    <n v="73532"/>
    <n v="24"/>
    <s v="Master's"/>
    <n v="0.25"/>
    <n v="0.73"/>
    <n v="0.65"/>
    <s v="Medium"/>
    <n v="0.08"/>
    <n v="0.41"/>
    <n v="0.82"/>
    <n v="0.81"/>
    <n v="0.14000000000000001"/>
    <n v="0.49"/>
    <n v="0.48"/>
    <n v="0.32"/>
    <n v="0.92"/>
    <n v="0.65"/>
    <x v="0"/>
    <x v="0"/>
    <x v="15"/>
    <x v="0"/>
    <n v="5.12"/>
  </r>
  <r>
    <x v="18"/>
    <n v="132708"/>
    <n v="28"/>
    <s v="High School"/>
    <n v="7.0000000000000007E-2"/>
    <n v="0.89"/>
    <n v="0.26"/>
    <s v="Low"/>
    <n v="0.42"/>
    <n v="0.26"/>
    <n v="1"/>
    <n v="0.87"/>
    <n v="0.55000000000000004"/>
    <n v="0.56000000000000005"/>
    <n v="0.01"/>
    <n v="0.98"/>
    <n v="0.81"/>
    <n v="0.04"/>
    <x v="1"/>
    <x v="0"/>
    <x v="13"/>
    <x v="3"/>
    <n v="5.4999999999999991"/>
  </r>
  <r>
    <x v="18"/>
    <n v="144846"/>
    <n v="21"/>
    <s v="PhD"/>
    <n v="0.35"/>
    <n v="1.03"/>
    <n v="0.2"/>
    <s v="Low"/>
    <n v="0.61"/>
    <n v="0.73"/>
    <n v="0.66"/>
    <n v="7.0000000000000007E-2"/>
    <n v="0.46"/>
    <n v="0.66"/>
    <n v="0.3"/>
    <n v="0.31"/>
    <n v="0.12"/>
    <n v="0.42"/>
    <x v="1"/>
    <x v="0"/>
    <x v="13"/>
    <x v="3"/>
    <n v="4.34"/>
  </r>
  <r>
    <x v="18"/>
    <n v="90254"/>
    <n v="8"/>
    <s v="Bachelor's"/>
    <n v="0.28999999999999998"/>
    <n v="1.03"/>
    <n v="0.24"/>
    <s v="Low"/>
    <n v="0.01"/>
    <n v="0.9"/>
    <n v="0.39"/>
    <n v="0.87"/>
    <n v="0.04"/>
    <n v="0.15"/>
    <n v="0.32"/>
    <n v="0.35"/>
    <n v="0.85"/>
    <n v="0.01"/>
    <x v="0"/>
    <x v="3"/>
    <x v="13"/>
    <x v="3"/>
    <n v="3.8899999999999997"/>
  </r>
  <r>
    <x v="18"/>
    <n v="51219"/>
    <n v="14"/>
    <s v="Bachelor's"/>
    <n v="0.84"/>
    <n v="0.79"/>
    <n v="0.26"/>
    <s v="Low"/>
    <n v="0.48"/>
    <n v="0.18"/>
    <n v="0.8"/>
    <n v="0.38"/>
    <n v="0.71"/>
    <n v="0.84"/>
    <n v="0.96"/>
    <n v="0.09"/>
    <n v="0.01"/>
    <n v="0.55000000000000004"/>
    <x v="0"/>
    <x v="1"/>
    <x v="13"/>
    <x v="3"/>
    <n v="4.9999999999999991"/>
  </r>
  <r>
    <x v="13"/>
    <n v="114899"/>
    <n v="19"/>
    <s v="Master's"/>
    <n v="0.47"/>
    <n v="0.56999999999999995"/>
    <n v="0.5"/>
    <s v="Medium"/>
    <n v="0.12"/>
    <n v="0.84"/>
    <n v="0.76"/>
    <n v="7.0000000000000007E-2"/>
    <n v="0.84"/>
    <n v="0.32"/>
    <n v="0.35"/>
    <n v="0.18"/>
    <n v="0.84"/>
    <n v="0.4"/>
    <x v="1"/>
    <x v="1"/>
    <x v="11"/>
    <x v="1"/>
    <n v="4.7200000000000006"/>
  </r>
  <r>
    <x v="14"/>
    <n v="63275"/>
    <n v="20"/>
    <s v="PhD"/>
    <n v="0.97"/>
    <n v="0.76"/>
    <n v="0.93"/>
    <s v="High"/>
    <n v="0.3"/>
    <n v="0.83"/>
    <n v="0.66"/>
    <n v="0.86"/>
    <n v="0.98"/>
    <n v="0.87"/>
    <n v="0.4"/>
    <n v="0.81"/>
    <n v="0.71"/>
    <n v="0.06"/>
    <x v="0"/>
    <x v="1"/>
    <x v="12"/>
    <x v="0"/>
    <n v="6.48"/>
  </r>
  <r>
    <x v="13"/>
    <n v="79662"/>
    <n v="18"/>
    <s v="High School"/>
    <n v="0.47"/>
    <n v="0.63"/>
    <n v="0.47"/>
    <s v="Medium"/>
    <n v="0.6"/>
    <n v="0.56999999999999995"/>
    <n v="0.56999999999999995"/>
    <n v="0.26"/>
    <n v="0.63"/>
    <n v="0.91"/>
    <n v="0.39"/>
    <n v="0.63"/>
    <n v="0.24"/>
    <n v="0.05"/>
    <x v="0"/>
    <x v="1"/>
    <x v="11"/>
    <x v="1"/>
    <n v="4.8500000000000005"/>
  </r>
  <r>
    <x v="15"/>
    <n v="62158"/>
    <n v="20"/>
    <s v="High School"/>
    <n v="0.05"/>
    <n v="1.22"/>
    <n v="0.22"/>
    <s v="Low"/>
    <n v="0.37"/>
    <n v="0.41"/>
    <n v="0.92"/>
    <n v="0.01"/>
    <n v="0.56000000000000005"/>
    <n v="0.92"/>
    <n v="0.91"/>
    <n v="0.57999999999999996"/>
    <n v="0.38"/>
    <n v="0.1"/>
    <x v="0"/>
    <x v="1"/>
    <x v="13"/>
    <x v="3"/>
    <n v="5.16"/>
  </r>
  <r>
    <x v="1"/>
    <n v="103484"/>
    <n v="0"/>
    <s v="Master's"/>
    <n v="0.68"/>
    <n v="0.52"/>
    <n v="0.27"/>
    <s v="Low"/>
    <n v="0.59"/>
    <n v="0.05"/>
    <n v="0.24"/>
    <n v="0.59"/>
    <n v="0.04"/>
    <n v="0.78"/>
    <n v="0.92"/>
    <n v="0.96"/>
    <n v="0.73"/>
    <n v="0.86"/>
    <x v="1"/>
    <x v="2"/>
    <x v="1"/>
    <x v="1"/>
    <n v="5.7600000000000007"/>
  </r>
  <r>
    <x v="15"/>
    <n v="116810"/>
    <n v="4"/>
    <s v="Master's"/>
    <n v="0.46"/>
    <n v="1.21"/>
    <n v="0.11"/>
    <s v="Low"/>
    <n v="0.11"/>
    <n v="0.76"/>
    <n v="0.96"/>
    <n v="0.57999999999999996"/>
    <n v="0.48"/>
    <n v="0.53"/>
    <n v="0.48"/>
    <n v="0.44"/>
    <n v="0.95"/>
    <n v="0.48"/>
    <x v="1"/>
    <x v="4"/>
    <x v="13"/>
    <x v="3"/>
    <n v="5.77"/>
  </r>
  <r>
    <x v="0"/>
    <n v="104035"/>
    <n v="19"/>
    <s v="Bachelor's"/>
    <n v="0.77"/>
    <n v="0.89"/>
    <n v="0.88"/>
    <s v="High"/>
    <n v="0.57999999999999996"/>
    <n v="0.71"/>
    <n v="0.06"/>
    <n v="0.03"/>
    <n v="0.38"/>
    <n v="0.69"/>
    <n v="0.22"/>
    <n v="0.43"/>
    <n v="0.98"/>
    <n v="0.21"/>
    <x v="1"/>
    <x v="1"/>
    <x v="0"/>
    <x v="0"/>
    <n v="4.29"/>
  </r>
  <r>
    <x v="4"/>
    <n v="83917"/>
    <n v="17"/>
    <s v="Master's"/>
    <n v="0.83"/>
    <n v="1.39"/>
    <n v="0.67"/>
    <s v="Medium"/>
    <n v="0.51"/>
    <n v="0.68"/>
    <n v="0.62"/>
    <n v="0.31"/>
    <n v="0.28000000000000003"/>
    <n v="0.34"/>
    <n v="0.22"/>
    <n v="0.76"/>
    <n v="0.96"/>
    <n v="0.87"/>
    <x v="0"/>
    <x v="1"/>
    <x v="4"/>
    <x v="2"/>
    <n v="5.5500000000000007"/>
  </r>
  <r>
    <x v="10"/>
    <n v="91752"/>
    <n v="29"/>
    <s v="PhD"/>
    <n v="0.05"/>
    <n v="1.26"/>
    <n v="0.46"/>
    <s v="Medium"/>
    <n v="0.82"/>
    <n v="0.78"/>
    <n v="0.63"/>
    <n v="0.26"/>
    <n v="0.1"/>
    <n v="0.25"/>
    <n v="0.51"/>
    <n v="0.98"/>
    <n v="0.06"/>
    <n v="0.2"/>
    <x v="0"/>
    <x v="0"/>
    <x v="9"/>
    <x v="1"/>
    <n v="4.59"/>
  </r>
  <r>
    <x v="14"/>
    <n v="120866"/>
    <n v="3"/>
    <s v="Bachelor's"/>
    <n v="0.3"/>
    <n v="1.36"/>
    <n v="0.73"/>
    <s v="High"/>
    <n v="0.96"/>
    <n v="0.91"/>
    <n v="0.89"/>
    <n v="0.17"/>
    <n v="0.33"/>
    <n v="0.8"/>
    <n v="0.81"/>
    <n v="0.71"/>
    <n v="0.45"/>
    <n v="0.31"/>
    <x v="1"/>
    <x v="4"/>
    <x v="12"/>
    <x v="0"/>
    <n v="6.3400000000000007"/>
  </r>
  <r>
    <x v="0"/>
    <n v="56974"/>
    <n v="6"/>
    <s v="High School"/>
    <n v="0.14000000000000001"/>
    <n v="0.54"/>
    <n v="0.7"/>
    <s v="Medium"/>
    <n v="0.78"/>
    <n v="0.06"/>
    <n v="0.54"/>
    <n v="0.37"/>
    <n v="0.15"/>
    <n v="0.74"/>
    <n v="0.06"/>
    <n v="0.32"/>
    <n v="0.56000000000000005"/>
    <n v="0.4"/>
    <x v="0"/>
    <x v="3"/>
    <x v="0"/>
    <x v="0"/>
    <n v="3.9799999999999995"/>
  </r>
  <r>
    <x v="4"/>
    <n v="130672"/>
    <n v="16"/>
    <s v="Bachelor's"/>
    <n v="0.93"/>
    <n v="1.43"/>
    <n v="0.47"/>
    <s v="Medium"/>
    <n v="0.39"/>
    <n v="0.31"/>
    <n v="0.86"/>
    <n v="0.56999999999999995"/>
    <n v="0.09"/>
    <n v="0.85"/>
    <n v="0.53"/>
    <n v="0.42"/>
    <n v="0.34"/>
    <n v="0.1"/>
    <x v="1"/>
    <x v="1"/>
    <x v="4"/>
    <x v="2"/>
    <n v="4.4599999999999991"/>
  </r>
  <r>
    <x v="5"/>
    <n v="58327"/>
    <n v="13"/>
    <s v="Master's"/>
    <n v="0.74"/>
    <n v="0.63"/>
    <n v="0.18"/>
    <s v="Low"/>
    <n v="0.56000000000000005"/>
    <n v="0.17"/>
    <n v="0.43"/>
    <n v="0.65"/>
    <n v="0.28000000000000003"/>
    <n v="0.33"/>
    <n v="0.12"/>
    <n v="0.41"/>
    <n v="0.57999999999999996"/>
    <n v="0.12"/>
    <x v="0"/>
    <x v="1"/>
    <x v="3"/>
    <x v="1"/>
    <n v="3.6500000000000004"/>
  </r>
  <r>
    <x v="15"/>
    <n v="63258"/>
    <n v="22"/>
    <s v="PhD"/>
    <n v="0.4"/>
    <n v="1.18"/>
    <n v="0.13"/>
    <s v="Low"/>
    <n v="0.56999999999999995"/>
    <n v="0.61"/>
    <n v="0.69"/>
    <n v="0.76"/>
    <n v="0.14000000000000001"/>
    <n v="0.97"/>
    <n v="0.84"/>
    <n v="0.56000000000000005"/>
    <n v="0.89"/>
    <n v="0.38"/>
    <x v="0"/>
    <x v="0"/>
    <x v="13"/>
    <x v="3"/>
    <n v="6.41"/>
  </r>
  <r>
    <x v="11"/>
    <n v="95777"/>
    <n v="27"/>
    <s v="PhD"/>
    <n v="0.73"/>
    <n v="1.44"/>
    <n v="0.36"/>
    <s v="Medium"/>
    <n v="0.64"/>
    <n v="0.81"/>
    <n v="0.91"/>
    <n v="0.28000000000000003"/>
    <n v="0.13"/>
    <n v="0.25"/>
    <n v="0.57999999999999996"/>
    <n v="0.92"/>
    <n v="0.57999999999999996"/>
    <n v="0.92"/>
    <x v="0"/>
    <x v="0"/>
    <x v="10"/>
    <x v="2"/>
    <n v="6.0200000000000005"/>
  </r>
  <r>
    <x v="10"/>
    <n v="105127"/>
    <n v="14"/>
    <s v="Bachelor's"/>
    <n v="0.6"/>
    <n v="0.52"/>
    <n v="0.43"/>
    <s v="Medium"/>
    <n v="0.06"/>
    <n v="0.32"/>
    <n v="0.06"/>
    <n v="0.17"/>
    <n v="0.41"/>
    <n v="0.51"/>
    <n v="0.22"/>
    <n v="0.73"/>
    <n v="0.59"/>
    <n v="0.69"/>
    <x v="1"/>
    <x v="1"/>
    <x v="9"/>
    <x v="1"/>
    <n v="3.76"/>
  </r>
  <r>
    <x v="7"/>
    <n v="64846"/>
    <n v="17"/>
    <s v="Bachelor's"/>
    <n v="0.73"/>
    <n v="1.44"/>
    <n v="0.11"/>
    <s v="Low"/>
    <n v="0.27"/>
    <n v="0.09"/>
    <n v="0.59"/>
    <n v="0.4"/>
    <n v="0.5"/>
    <n v="0.17"/>
    <n v="0.65"/>
    <n v="0.62"/>
    <n v="0.26"/>
    <n v="0.47"/>
    <x v="0"/>
    <x v="1"/>
    <x v="6"/>
    <x v="3"/>
    <n v="4.0199999999999996"/>
  </r>
  <r>
    <x v="11"/>
    <n v="89397"/>
    <n v="11"/>
    <s v="Bachelor's"/>
    <n v="0.77"/>
    <n v="0.73"/>
    <n v="0.65"/>
    <s v="Medium"/>
    <n v="7.0000000000000007E-2"/>
    <n v="0.41"/>
    <n v="0.08"/>
    <n v="0.92"/>
    <n v="0.04"/>
    <n v="0.15"/>
    <n v="0.92"/>
    <n v="0.57999999999999996"/>
    <n v="0.8"/>
    <n v="0.02"/>
    <x v="0"/>
    <x v="1"/>
    <x v="10"/>
    <x v="2"/>
    <n v="3.9899999999999998"/>
  </r>
  <r>
    <x v="7"/>
    <n v="148915"/>
    <n v="21"/>
    <s v="Bachelor's"/>
    <n v="0.98"/>
    <n v="1.08"/>
    <n v="0.26"/>
    <s v="Low"/>
    <n v="0.96"/>
    <n v="0.69"/>
    <n v="0.33"/>
    <n v="0.31"/>
    <n v="7.0000000000000007E-2"/>
    <n v="0.43"/>
    <n v="0.92"/>
    <n v="0.48"/>
    <n v="0.91"/>
    <n v="0.82"/>
    <x v="1"/>
    <x v="0"/>
    <x v="6"/>
    <x v="3"/>
    <n v="5.92"/>
  </r>
  <r>
    <x v="1"/>
    <n v="140554"/>
    <n v="16"/>
    <s v="High School"/>
    <n v="0.95"/>
    <n v="1.21"/>
    <n v="0.27"/>
    <s v="Low"/>
    <n v="0.75"/>
    <n v="0.7"/>
    <n v="0.72"/>
    <n v="0.72"/>
    <n v="0.38"/>
    <n v="0.42"/>
    <n v="0.28999999999999998"/>
    <n v="0.15"/>
    <n v="0.46"/>
    <n v="0.9"/>
    <x v="1"/>
    <x v="1"/>
    <x v="1"/>
    <x v="1"/>
    <n v="5.49"/>
  </r>
  <r>
    <x v="4"/>
    <n v="114153"/>
    <n v="28"/>
    <s v="PhD"/>
    <n v="0.06"/>
    <n v="1.31"/>
    <n v="0.67"/>
    <s v="Medium"/>
    <n v="0.83"/>
    <n v="0.73"/>
    <n v="0.15"/>
    <n v="0.35"/>
    <n v="0.56999999999999995"/>
    <n v="0.08"/>
    <n v="0.11"/>
    <n v="0.93"/>
    <n v="0.7"/>
    <n v="0.28000000000000003"/>
    <x v="1"/>
    <x v="0"/>
    <x v="4"/>
    <x v="2"/>
    <n v="4.7300000000000004"/>
  </r>
  <r>
    <x v="13"/>
    <n v="137526"/>
    <n v="27"/>
    <s v="PhD"/>
    <n v="0.8"/>
    <n v="0.83"/>
    <n v="0.44"/>
    <s v="Medium"/>
    <n v="0.34"/>
    <n v="0.5"/>
    <n v="0.7"/>
    <n v="0.77"/>
    <n v="0.39"/>
    <n v="0.66"/>
    <n v="0.72"/>
    <n v="0.3"/>
    <n v="0.1"/>
    <n v="0.89"/>
    <x v="1"/>
    <x v="0"/>
    <x v="11"/>
    <x v="1"/>
    <n v="5.3699999999999992"/>
  </r>
  <r>
    <x v="18"/>
    <n v="126482"/>
    <n v="14"/>
    <s v="PhD"/>
    <n v="0.65"/>
    <n v="0.56000000000000005"/>
    <n v="0.25"/>
    <s v="Low"/>
    <n v="0.56999999999999995"/>
    <n v="0.85"/>
    <n v="0.97"/>
    <n v="0.96"/>
    <n v="0.86"/>
    <n v="0.01"/>
    <n v="0.89"/>
    <n v="0.08"/>
    <n v="0.85"/>
    <n v="0.28000000000000003"/>
    <x v="1"/>
    <x v="1"/>
    <x v="13"/>
    <x v="3"/>
    <n v="6.3199999999999994"/>
  </r>
  <r>
    <x v="10"/>
    <n v="124274"/>
    <n v="26"/>
    <s v="High School"/>
    <n v="0.49"/>
    <n v="0.63"/>
    <n v="0.67"/>
    <s v="Medium"/>
    <n v="0.32"/>
    <n v="0.19"/>
    <n v="0.48"/>
    <n v="0.04"/>
    <n v="0.25"/>
    <n v="7.0000000000000007E-2"/>
    <n v="0.13"/>
    <n v="0.11"/>
    <n v="0.87"/>
    <n v="0.93"/>
    <x v="1"/>
    <x v="0"/>
    <x v="9"/>
    <x v="1"/>
    <n v="3.39"/>
  </r>
  <r>
    <x v="8"/>
    <n v="48638"/>
    <n v="22"/>
    <s v="PhD"/>
    <n v="0.63"/>
    <n v="1.2"/>
    <n v="0.46"/>
    <s v="Medium"/>
    <n v="0.37"/>
    <n v="0.68"/>
    <n v="0.38"/>
    <n v="0.57999999999999996"/>
    <n v="0.52"/>
    <n v="0.52"/>
    <n v="0.83"/>
    <n v="0.7"/>
    <n v="0.96"/>
    <n v="0.79"/>
    <x v="0"/>
    <x v="0"/>
    <x v="7"/>
    <x v="2"/>
    <n v="6.33"/>
  </r>
  <r>
    <x v="3"/>
    <n v="73162"/>
    <n v="6"/>
    <s v="High School"/>
    <n v="0.74"/>
    <n v="1.17"/>
    <n v="0.56000000000000005"/>
    <s v="Medium"/>
    <n v="0.48"/>
    <n v="0.06"/>
    <n v="0.95"/>
    <n v="0.85"/>
    <n v="0.49"/>
    <n v="0.16"/>
    <n v="0.82"/>
    <n v="0.43"/>
    <n v="0.39"/>
    <n v="0.67"/>
    <x v="0"/>
    <x v="3"/>
    <x v="3"/>
    <x v="1"/>
    <n v="5.3"/>
  </r>
  <r>
    <x v="7"/>
    <n v="66105"/>
    <n v="28"/>
    <s v="High School"/>
    <n v="0.06"/>
    <n v="1.27"/>
    <n v="0.23"/>
    <s v="Low"/>
    <n v="0.59"/>
    <n v="0.34"/>
    <n v="0.16"/>
    <n v="0.1"/>
    <n v="0"/>
    <n v="0.21"/>
    <n v="0.41"/>
    <n v="0.24"/>
    <n v="0.31"/>
    <n v="0.39"/>
    <x v="0"/>
    <x v="0"/>
    <x v="6"/>
    <x v="3"/>
    <n v="2.75"/>
  </r>
  <r>
    <x v="5"/>
    <n v="48246"/>
    <n v="10"/>
    <s v="High School"/>
    <n v="0.72"/>
    <n v="0.99"/>
    <n v="0.05"/>
    <s v="Low"/>
    <n v="0.23"/>
    <n v="0.71"/>
    <n v="0.3"/>
    <n v="0.92"/>
    <n v="0.71"/>
    <n v="0.28999999999999998"/>
    <n v="0.52"/>
    <n v="0.67"/>
    <n v="0.19"/>
    <n v="0.25"/>
    <x v="0"/>
    <x v="3"/>
    <x v="3"/>
    <x v="1"/>
    <n v="4.7900000000000009"/>
  </r>
  <r>
    <x v="0"/>
    <n v="86470"/>
    <n v="11"/>
    <s v="Master's"/>
    <n v="0.92"/>
    <n v="0.84"/>
    <n v="0.8"/>
    <s v="High"/>
    <n v="0.19"/>
    <n v="0.59"/>
    <n v="0.74"/>
    <n v="0.44"/>
    <n v="0.75"/>
    <n v="0.3"/>
    <n v="0.71"/>
    <n v="0.26"/>
    <n v="0.78"/>
    <n v="0.83"/>
    <x v="0"/>
    <x v="1"/>
    <x v="0"/>
    <x v="0"/>
    <n v="5.59"/>
  </r>
  <r>
    <x v="19"/>
    <n v="136054"/>
    <n v="12"/>
    <s v="Bachelor's"/>
    <n v="0.22"/>
    <n v="1.19"/>
    <n v="0.52"/>
    <s v="Medium"/>
    <n v="0.99"/>
    <n v="0.36"/>
    <n v="0.77"/>
    <n v="0.37"/>
    <n v="0.4"/>
    <n v="0.11"/>
    <n v="0.24"/>
    <n v="0.16"/>
    <n v="0.16"/>
    <n v="0.01"/>
    <x v="1"/>
    <x v="1"/>
    <x v="16"/>
    <x v="2"/>
    <n v="3.5700000000000003"/>
  </r>
  <r>
    <x v="14"/>
    <n v="109721"/>
    <n v="27"/>
    <s v="PhD"/>
    <n v="0.47"/>
    <n v="1.3"/>
    <n v="0.85"/>
    <s v="High"/>
    <n v="0.83"/>
    <n v="0.5"/>
    <n v="0.09"/>
    <n v="0.62"/>
    <n v="0.68"/>
    <n v="0.63"/>
    <n v="0.8"/>
    <n v="0.73"/>
    <n v="0.43"/>
    <n v="0.82"/>
    <x v="1"/>
    <x v="0"/>
    <x v="12"/>
    <x v="0"/>
    <n v="6.1300000000000008"/>
  </r>
  <r>
    <x v="3"/>
    <n v="90475"/>
    <n v="2"/>
    <s v="Master's"/>
    <n v="0.12"/>
    <n v="1.04"/>
    <n v="0.59"/>
    <s v="Medium"/>
    <n v="0.55000000000000004"/>
    <n v="0.95"/>
    <n v="0.1"/>
    <n v="0.72"/>
    <n v="0.82"/>
    <n v="0.7"/>
    <n v="0.39"/>
    <n v="0.39"/>
    <n v="0.59"/>
    <n v="0.4"/>
    <x v="0"/>
    <x v="2"/>
    <x v="3"/>
    <x v="1"/>
    <n v="5.6099999999999994"/>
  </r>
  <r>
    <x v="16"/>
    <n v="48422"/>
    <n v="24"/>
    <s v="Master's"/>
    <n v="0.11"/>
    <n v="1.1399999999999999"/>
    <n v="0.73"/>
    <s v="High"/>
    <n v="0.54"/>
    <n v="0.72"/>
    <n v="0.17"/>
    <n v="0.7"/>
    <n v="0.14000000000000001"/>
    <n v="0.62"/>
    <n v="0.51"/>
    <n v="0.3"/>
    <n v="0.11"/>
    <n v="0.74"/>
    <x v="0"/>
    <x v="0"/>
    <x v="14"/>
    <x v="0"/>
    <n v="4.55"/>
  </r>
  <r>
    <x v="12"/>
    <n v="74380"/>
    <n v="15"/>
    <s v="Master's"/>
    <n v="0.33"/>
    <n v="0.71"/>
    <n v="0.41"/>
    <s v="Medium"/>
    <n v="0.43"/>
    <n v="0.18"/>
    <n v="0.96"/>
    <n v="0.11"/>
    <n v="0.99"/>
    <n v="0.84"/>
    <n v="0.42"/>
    <n v="0.74"/>
    <n v="0.67"/>
    <n v="0.21"/>
    <x v="0"/>
    <x v="1"/>
    <x v="3"/>
    <x v="1"/>
    <n v="5.55"/>
  </r>
  <r>
    <x v="17"/>
    <n v="114999"/>
    <n v="10"/>
    <s v="Bachelor's"/>
    <n v="0.56999999999999995"/>
    <n v="1.1399999999999999"/>
    <n v="0.68"/>
    <s v="Medium"/>
    <n v="0.39"/>
    <n v="0.3"/>
    <n v="0.04"/>
    <n v="0.15"/>
    <n v="0.11"/>
    <n v="0.34"/>
    <n v="0.61"/>
    <n v="0.05"/>
    <n v="0.73"/>
    <n v="0.4"/>
    <x v="1"/>
    <x v="3"/>
    <x v="15"/>
    <x v="0"/>
    <n v="3.1199999999999997"/>
  </r>
  <r>
    <x v="2"/>
    <n v="45224"/>
    <n v="6"/>
    <s v="High School"/>
    <n v="0.56999999999999995"/>
    <n v="1.27"/>
    <n v="0.92"/>
    <s v="High"/>
    <n v="0.89"/>
    <n v="0.52"/>
    <n v="0.4"/>
    <n v="0.56000000000000005"/>
    <n v="0.4"/>
    <n v="0.24"/>
    <n v="0.32"/>
    <n v="0.23"/>
    <n v="0.27"/>
    <n v="0.09"/>
    <x v="0"/>
    <x v="3"/>
    <x v="2"/>
    <x v="0"/>
    <n v="3.9199999999999995"/>
  </r>
  <r>
    <x v="2"/>
    <n v="73302"/>
    <n v="10"/>
    <s v="High School"/>
    <n v="0.24"/>
    <n v="0.95"/>
    <n v="0.9"/>
    <s v="High"/>
    <n v="0.45"/>
    <n v="0.95"/>
    <n v="0.15"/>
    <n v="0.85"/>
    <n v="0.25"/>
    <n v="0.93"/>
    <n v="0.23"/>
    <n v="0.75"/>
    <n v="0.06"/>
    <n v="0.63"/>
    <x v="0"/>
    <x v="3"/>
    <x v="2"/>
    <x v="0"/>
    <n v="5.25"/>
  </r>
  <r>
    <x v="2"/>
    <n v="97743"/>
    <n v="7"/>
    <s v="Bachelor's"/>
    <n v="0.67"/>
    <n v="1.1399999999999999"/>
    <n v="0.93"/>
    <s v="High"/>
    <n v="0.63"/>
    <n v="0.41"/>
    <n v="0.19"/>
    <n v="0.66"/>
    <n v="0.12"/>
    <n v="0.83"/>
    <n v="0.25"/>
    <n v="0.52"/>
    <n v="0.6"/>
    <n v="0.36"/>
    <x v="0"/>
    <x v="3"/>
    <x v="2"/>
    <x v="0"/>
    <n v="4.57"/>
  </r>
  <r>
    <x v="12"/>
    <n v="136974"/>
    <n v="26"/>
    <s v="Master's"/>
    <n v="0.25"/>
    <n v="0.53"/>
    <n v="0.68"/>
    <s v="Medium"/>
    <n v="0.32"/>
    <n v="0.71"/>
    <n v="0.51"/>
    <n v="0.67"/>
    <n v="0.11"/>
    <n v="0.52"/>
    <n v="0.39"/>
    <n v="0.45"/>
    <n v="0.97"/>
    <n v="0.14000000000000001"/>
    <x v="1"/>
    <x v="0"/>
    <x v="3"/>
    <x v="1"/>
    <n v="4.79"/>
  </r>
  <r>
    <x v="13"/>
    <n v="31987"/>
    <n v="7"/>
    <s v="High School"/>
    <n v="0.33"/>
    <n v="0.79"/>
    <n v="0.41"/>
    <s v="Medium"/>
    <n v="0.35"/>
    <n v="0.36"/>
    <n v="0.27"/>
    <n v="0.67"/>
    <n v="0.05"/>
    <n v="0.33"/>
    <n v="0.28000000000000003"/>
    <n v="0.75"/>
    <n v="0.15"/>
    <n v="0.94"/>
    <x v="0"/>
    <x v="3"/>
    <x v="11"/>
    <x v="1"/>
    <n v="4.1499999999999995"/>
  </r>
  <r>
    <x v="19"/>
    <n v="102587"/>
    <n v="17"/>
    <s v="Bachelor's"/>
    <n v="0.37"/>
    <n v="0.7"/>
    <n v="0.41"/>
    <s v="Medium"/>
    <n v="0.76"/>
    <n v="0.48"/>
    <n v="0.16"/>
    <n v="0.05"/>
    <n v="0.23"/>
    <n v="0.95"/>
    <n v="0.85"/>
    <n v="0.44"/>
    <n v="0.48"/>
    <n v="0.9"/>
    <x v="1"/>
    <x v="1"/>
    <x v="16"/>
    <x v="2"/>
    <n v="5.3000000000000007"/>
  </r>
  <r>
    <x v="15"/>
    <n v="56932"/>
    <n v="11"/>
    <s v="Bachelor's"/>
    <n v="0.38"/>
    <n v="0.63"/>
    <n v="0.25"/>
    <s v="Low"/>
    <n v="0.94"/>
    <n v="0.39"/>
    <n v="0.73"/>
    <n v="0.41"/>
    <n v="0.5"/>
    <n v="0.84"/>
    <n v="0.08"/>
    <n v="0.53"/>
    <n v="0.21"/>
    <n v="0.34"/>
    <x v="0"/>
    <x v="1"/>
    <x v="13"/>
    <x v="3"/>
    <n v="4.97"/>
  </r>
  <r>
    <x v="7"/>
    <n v="114371"/>
    <n v="3"/>
    <s v="PhD"/>
    <n v="0.03"/>
    <n v="1.0900000000000001"/>
    <n v="0.12"/>
    <s v="Low"/>
    <n v="0.67"/>
    <n v="0.14000000000000001"/>
    <n v="0.74"/>
    <n v="0.65"/>
    <n v="0.97"/>
    <n v="0.91"/>
    <n v="0.28000000000000003"/>
    <n v="0.03"/>
    <n v="0.66"/>
    <n v="0.6"/>
    <x v="1"/>
    <x v="4"/>
    <x v="6"/>
    <x v="3"/>
    <n v="5.65"/>
  </r>
  <r>
    <x v="18"/>
    <n v="133027"/>
    <n v="2"/>
    <s v="Master's"/>
    <n v="0.12"/>
    <n v="1.08"/>
    <n v="0.28000000000000003"/>
    <s v="Low"/>
    <n v="0.91"/>
    <n v="0.15"/>
    <n v="0.38"/>
    <n v="0.04"/>
    <n v="0.47"/>
    <n v="0.75"/>
    <n v="0.79"/>
    <n v="0.5"/>
    <n v="0.1"/>
    <n v="0.38"/>
    <x v="1"/>
    <x v="2"/>
    <x v="13"/>
    <x v="3"/>
    <n v="4.47"/>
  </r>
  <r>
    <x v="1"/>
    <n v="45353"/>
    <n v="0"/>
    <s v="PhD"/>
    <n v="0.66"/>
    <n v="1.29"/>
    <n v="0.22"/>
    <s v="Low"/>
    <n v="0.79"/>
    <n v="0.57999999999999996"/>
    <n v="0.86"/>
    <n v="0.55000000000000004"/>
    <n v="0.23"/>
    <n v="0.54"/>
    <n v="0.71"/>
    <n v="0.65"/>
    <n v="0.24"/>
    <n v="0.04"/>
    <x v="0"/>
    <x v="2"/>
    <x v="1"/>
    <x v="1"/>
    <n v="5.19"/>
  </r>
  <r>
    <x v="2"/>
    <n v="67970"/>
    <n v="19"/>
    <s v="PhD"/>
    <n v="0.98"/>
    <n v="0.68"/>
    <n v="0.82"/>
    <s v="High"/>
    <n v="0.64"/>
    <n v="0.88"/>
    <n v="0.76"/>
    <n v="0.91"/>
    <n v="0.6"/>
    <n v="0.87"/>
    <n v="0.26"/>
    <n v="0.43"/>
    <n v="0.84"/>
    <n v="0.33"/>
    <x v="0"/>
    <x v="1"/>
    <x v="2"/>
    <x v="0"/>
    <n v="6.52"/>
  </r>
  <r>
    <x v="12"/>
    <n v="57154"/>
    <n v="15"/>
    <s v="PhD"/>
    <n v="0.36"/>
    <n v="0.86"/>
    <n v="0.42"/>
    <s v="Medium"/>
    <n v="0.55000000000000004"/>
    <n v="0.13"/>
    <n v="0.04"/>
    <n v="0.9"/>
    <n v="0.93"/>
    <n v="0.08"/>
    <n v="0.55000000000000004"/>
    <n v="0.54"/>
    <n v="0.37"/>
    <n v="0.56999999999999995"/>
    <x v="0"/>
    <x v="1"/>
    <x v="3"/>
    <x v="1"/>
    <n v="4.660000000000001"/>
  </r>
  <r>
    <x v="19"/>
    <n v="115793"/>
    <n v="25"/>
    <s v="Bachelor's"/>
    <n v="0.49"/>
    <n v="1.26"/>
    <n v="0.51"/>
    <s v="Medium"/>
    <n v="0.32"/>
    <n v="0.57999999999999996"/>
    <n v="0.64"/>
    <n v="0.66"/>
    <n v="0.62"/>
    <n v="0.66"/>
    <n v="0.31"/>
    <n v="0.45"/>
    <n v="0.67"/>
    <n v="0.75"/>
    <x v="1"/>
    <x v="0"/>
    <x v="16"/>
    <x v="2"/>
    <n v="5.66"/>
  </r>
  <r>
    <x v="16"/>
    <n v="43174"/>
    <n v="1"/>
    <s v="PhD"/>
    <n v="0.22"/>
    <n v="0.99"/>
    <n v="0.81"/>
    <s v="High"/>
    <n v="0.92"/>
    <n v="0.36"/>
    <n v="0.94"/>
    <n v="0.46"/>
    <n v="0.96"/>
    <n v="0.74"/>
    <n v="0.83"/>
    <n v="0.1"/>
    <n v="0.59"/>
    <n v="0.14000000000000001"/>
    <x v="0"/>
    <x v="2"/>
    <x v="14"/>
    <x v="0"/>
    <n v="6.0399999999999991"/>
  </r>
  <r>
    <x v="4"/>
    <n v="88323"/>
    <n v="19"/>
    <s v="High School"/>
    <n v="0.62"/>
    <n v="1.23"/>
    <n v="0.32"/>
    <s v="Medium"/>
    <n v="0.53"/>
    <n v="0.56999999999999995"/>
    <n v="0.08"/>
    <n v="0.5"/>
    <n v="0.71"/>
    <n v="0.05"/>
    <n v="0.76"/>
    <n v="0.57999999999999996"/>
    <n v="0.83"/>
    <n v="0.22"/>
    <x v="0"/>
    <x v="1"/>
    <x v="4"/>
    <x v="2"/>
    <n v="4.83"/>
  </r>
  <r>
    <x v="12"/>
    <n v="123335"/>
    <n v="22"/>
    <s v="PhD"/>
    <n v="0.26"/>
    <n v="0.86"/>
    <n v="0.5"/>
    <s v="Medium"/>
    <n v="0.79"/>
    <n v="0.17"/>
    <n v="0.11"/>
    <n v="0.15"/>
    <n v="0.22"/>
    <n v="0.06"/>
    <n v="0.93"/>
    <n v="0.32"/>
    <n v="0.18"/>
    <n v="0.64"/>
    <x v="1"/>
    <x v="0"/>
    <x v="3"/>
    <x v="1"/>
    <n v="3.5700000000000003"/>
  </r>
  <r>
    <x v="15"/>
    <n v="67877"/>
    <n v="22"/>
    <s v="PhD"/>
    <n v="0.36"/>
    <n v="1.01"/>
    <n v="0.17"/>
    <s v="Low"/>
    <n v="0.6"/>
    <n v="0.96"/>
    <n v="0.89"/>
    <n v="0.11"/>
    <n v="0.27"/>
    <n v="0.83"/>
    <n v="0.82"/>
    <n v="0.28000000000000003"/>
    <n v="0.73"/>
    <n v="0.67"/>
    <x v="0"/>
    <x v="0"/>
    <x v="13"/>
    <x v="3"/>
    <n v="6.16"/>
  </r>
  <r>
    <x v="18"/>
    <n v="86779"/>
    <n v="14"/>
    <s v="PhD"/>
    <n v="0.2"/>
    <n v="1.39"/>
    <n v="0.22"/>
    <s v="Low"/>
    <n v="0.17"/>
    <n v="0.7"/>
    <n v="0.74"/>
    <n v="0.89"/>
    <n v="0.22"/>
    <n v="0.99"/>
    <n v="0.15"/>
    <n v="0.6"/>
    <n v="0.66"/>
    <n v="0.42"/>
    <x v="0"/>
    <x v="1"/>
    <x v="13"/>
    <x v="3"/>
    <n v="5.54"/>
  </r>
  <r>
    <x v="2"/>
    <n v="34650"/>
    <n v="3"/>
    <s v="PhD"/>
    <n v="0.03"/>
    <n v="0.54"/>
    <n v="0.81"/>
    <s v="High"/>
    <n v="0.66"/>
    <n v="0.39"/>
    <n v="1"/>
    <n v="0.2"/>
    <n v="0.01"/>
    <n v="0.19"/>
    <n v="0.89"/>
    <n v="0.15"/>
    <n v="0.48"/>
    <n v="0.42"/>
    <x v="0"/>
    <x v="4"/>
    <x v="2"/>
    <x v="0"/>
    <n v="4.3899999999999997"/>
  </r>
  <r>
    <x v="11"/>
    <n v="93884"/>
    <n v="3"/>
    <s v="PhD"/>
    <n v="0.05"/>
    <n v="1.1599999999999999"/>
    <n v="0.44"/>
    <s v="Medium"/>
    <n v="0.93"/>
    <n v="0.85"/>
    <n v="0.4"/>
    <n v="0.99"/>
    <n v="0.05"/>
    <n v="0.79"/>
    <n v="0.43"/>
    <n v="0.43"/>
    <n v="0.17"/>
    <n v="0.51"/>
    <x v="0"/>
    <x v="4"/>
    <x v="10"/>
    <x v="2"/>
    <n v="5.5499999999999989"/>
  </r>
  <r>
    <x v="11"/>
    <n v="37317"/>
    <n v="0"/>
    <s v="High School"/>
    <n v="0.62"/>
    <n v="0.74"/>
    <n v="0.59"/>
    <s v="Medium"/>
    <n v="0.61"/>
    <n v="0.75"/>
    <n v="0.75"/>
    <n v="0.2"/>
    <n v="0"/>
    <n v="0.37"/>
    <n v="0.92"/>
    <n v="0.57999999999999996"/>
    <n v="0.73"/>
    <n v="0.88"/>
    <x v="0"/>
    <x v="2"/>
    <x v="10"/>
    <x v="2"/>
    <n v="5.79"/>
  </r>
  <r>
    <x v="17"/>
    <n v="123947"/>
    <n v="12"/>
    <s v="Master's"/>
    <n v="0.67"/>
    <n v="1.1200000000000001"/>
    <n v="0.67"/>
    <s v="Medium"/>
    <n v="0.52"/>
    <n v="0.47"/>
    <n v="0.21"/>
    <n v="0.76"/>
    <n v="0.14000000000000001"/>
    <n v="0.49"/>
    <n v="0.42"/>
    <n v="0.66"/>
    <n v="0.92"/>
    <n v="0.95"/>
    <x v="1"/>
    <x v="1"/>
    <x v="15"/>
    <x v="0"/>
    <n v="5.54"/>
  </r>
  <r>
    <x v="7"/>
    <n v="88524"/>
    <n v="9"/>
    <s v="High School"/>
    <n v="0.26"/>
    <n v="1.31"/>
    <n v="0.18"/>
    <s v="Low"/>
    <n v="0.45"/>
    <n v="0.71"/>
    <n v="0.6"/>
    <n v="0.97"/>
    <n v="0.57999999999999996"/>
    <n v="0.47"/>
    <n v="0.54"/>
    <n v="0.81"/>
    <n v="0.61"/>
    <n v="0.65"/>
    <x v="0"/>
    <x v="3"/>
    <x v="6"/>
    <x v="3"/>
    <n v="6.39"/>
  </r>
  <r>
    <x v="18"/>
    <n v="44316"/>
    <n v="28"/>
    <s v="Master's"/>
    <n v="0.62"/>
    <n v="0.88"/>
    <n v="0.22"/>
    <s v="Low"/>
    <n v="0.66"/>
    <n v="0.01"/>
    <n v="0.47"/>
    <n v="0.74"/>
    <n v="0.5"/>
    <n v="0.78"/>
    <n v="0.45"/>
    <n v="0.98"/>
    <n v="0.28999999999999998"/>
    <n v="0.09"/>
    <x v="0"/>
    <x v="0"/>
    <x v="13"/>
    <x v="3"/>
    <n v="4.97"/>
  </r>
  <r>
    <x v="14"/>
    <n v="112142"/>
    <n v="7"/>
    <s v="PhD"/>
    <n v="0.54"/>
    <n v="0.85"/>
    <n v="0.76"/>
    <s v="High"/>
    <n v="0.67"/>
    <n v="0.38"/>
    <n v="0.63"/>
    <n v="0.78"/>
    <n v="0.76"/>
    <n v="0.38"/>
    <n v="0.56999999999999995"/>
    <n v="0.45"/>
    <n v="0.87"/>
    <n v="0.88"/>
    <x v="1"/>
    <x v="3"/>
    <x v="12"/>
    <x v="0"/>
    <n v="6.37"/>
  </r>
  <r>
    <x v="9"/>
    <n v="124939"/>
    <n v="22"/>
    <s v="High School"/>
    <n v="0.09"/>
    <n v="0.67"/>
    <n v="0.79"/>
    <s v="High"/>
    <n v="0.56000000000000005"/>
    <n v="0.66"/>
    <n v="0.33"/>
    <n v="0.67"/>
    <n v="0.94"/>
    <n v="0.65"/>
    <n v="0.16"/>
    <n v="0.57999999999999996"/>
    <n v="0.54"/>
    <n v="0.87"/>
    <x v="1"/>
    <x v="0"/>
    <x v="8"/>
    <x v="0"/>
    <n v="5.96"/>
  </r>
  <r>
    <x v="9"/>
    <n v="125756"/>
    <n v="16"/>
    <s v="High School"/>
    <n v="0.85"/>
    <n v="0.77"/>
    <n v="0.91"/>
    <s v="High"/>
    <n v="0.43"/>
    <n v="0.6"/>
    <n v="0.79"/>
    <n v="0.04"/>
    <n v="0.82"/>
    <n v="0.14000000000000001"/>
    <n v="0.36"/>
    <n v="0.47"/>
    <n v="0.9"/>
    <n v="0.02"/>
    <x v="1"/>
    <x v="1"/>
    <x v="8"/>
    <x v="0"/>
    <n v="4.57"/>
  </r>
  <r>
    <x v="14"/>
    <n v="53255"/>
    <n v="21"/>
    <s v="Bachelor's"/>
    <n v="0.32"/>
    <n v="0.79"/>
    <n v="0.82"/>
    <s v="High"/>
    <n v="0.19"/>
    <n v="0.47"/>
    <n v="0.77"/>
    <n v="0.85"/>
    <n v="0.39"/>
    <n v="0.62"/>
    <n v="0"/>
    <n v="0.55000000000000004"/>
    <n v="0.98"/>
    <n v="0.31"/>
    <x v="0"/>
    <x v="0"/>
    <x v="12"/>
    <x v="0"/>
    <n v="5.13"/>
  </r>
  <r>
    <x v="14"/>
    <n v="111808"/>
    <n v="4"/>
    <s v="High School"/>
    <n v="0.62"/>
    <n v="1.08"/>
    <n v="0.75"/>
    <s v="High"/>
    <n v="0.8"/>
    <n v="0.04"/>
    <n v="0.81"/>
    <n v="0.03"/>
    <n v="0.66"/>
    <n v="0.08"/>
    <n v="0.25"/>
    <n v="0.72"/>
    <n v="0.28000000000000003"/>
    <n v="0.51"/>
    <x v="1"/>
    <x v="4"/>
    <x v="12"/>
    <x v="0"/>
    <n v="4.1800000000000006"/>
  </r>
  <r>
    <x v="4"/>
    <n v="142102"/>
    <n v="14"/>
    <s v="PhD"/>
    <n v="0.05"/>
    <n v="1.31"/>
    <n v="0.33"/>
    <s v="Medium"/>
    <n v="0.13"/>
    <n v="0.12"/>
    <n v="0.99"/>
    <n v="0.18"/>
    <n v="0.9"/>
    <n v="0.99"/>
    <n v="0.38"/>
    <n v="0.63"/>
    <n v="0.78"/>
    <n v="0.39"/>
    <x v="1"/>
    <x v="1"/>
    <x v="4"/>
    <x v="2"/>
    <n v="5.4899999999999993"/>
  </r>
  <r>
    <x v="18"/>
    <n v="72690"/>
    <n v="5"/>
    <s v="High School"/>
    <n v="0.43"/>
    <n v="1.27"/>
    <n v="0.25"/>
    <s v="Low"/>
    <n v="0.23"/>
    <n v="0.17"/>
    <n v="0.92"/>
    <n v="0.04"/>
    <n v="0.73"/>
    <n v="0.05"/>
    <n v="0.84"/>
    <n v="0.91"/>
    <n v="0.3"/>
    <n v="7.0000000000000007E-2"/>
    <x v="0"/>
    <x v="4"/>
    <x v="13"/>
    <x v="3"/>
    <n v="4.26"/>
  </r>
  <r>
    <x v="9"/>
    <n v="39304"/>
    <n v="25"/>
    <s v="High School"/>
    <n v="0.3"/>
    <n v="0.92"/>
    <n v="0.87"/>
    <s v="High"/>
    <n v="0.21"/>
    <n v="0.36"/>
    <n v="0.78"/>
    <n v="0.64"/>
    <n v="0.33"/>
    <n v="0.66"/>
    <n v="0.77"/>
    <n v="0.59"/>
    <n v="0.24"/>
    <n v="0"/>
    <x v="0"/>
    <x v="0"/>
    <x v="8"/>
    <x v="0"/>
    <n v="4.580000000000001"/>
  </r>
  <r>
    <x v="8"/>
    <n v="129581"/>
    <n v="3"/>
    <s v="PhD"/>
    <n v="0.82"/>
    <n v="1.2"/>
    <n v="0.33"/>
    <s v="Medium"/>
    <n v="0.59"/>
    <n v="0.82"/>
    <n v="0.39"/>
    <n v="0.2"/>
    <n v="0.59"/>
    <n v="0.83"/>
    <n v="0.05"/>
    <n v="0.6"/>
    <n v="0.64"/>
    <n v="0.6"/>
    <x v="1"/>
    <x v="4"/>
    <x v="7"/>
    <x v="2"/>
    <n v="5.3099999999999987"/>
  </r>
  <r>
    <x v="3"/>
    <n v="69819"/>
    <n v="4"/>
    <s v="Master's"/>
    <n v="0.63"/>
    <n v="0.63"/>
    <n v="0.39"/>
    <s v="Medium"/>
    <n v="0.62"/>
    <n v="0.02"/>
    <n v="0.63"/>
    <n v="0.67"/>
    <n v="0.24"/>
    <n v="0.6"/>
    <n v="0.53"/>
    <n v="0.26"/>
    <n v="0.46"/>
    <n v="0.91"/>
    <x v="0"/>
    <x v="4"/>
    <x v="3"/>
    <x v="1"/>
    <n v="4.9399999999999995"/>
  </r>
  <r>
    <x v="16"/>
    <n v="141925"/>
    <n v="23"/>
    <s v="Bachelor's"/>
    <n v="0.41"/>
    <n v="1.38"/>
    <n v="0.81"/>
    <s v="High"/>
    <n v="0.87"/>
    <n v="0.13"/>
    <n v="0.64"/>
    <n v="0.68"/>
    <n v="0.66"/>
    <n v="0.45"/>
    <n v="0.68"/>
    <n v="0.24"/>
    <n v="0.6"/>
    <n v="0.55000000000000004"/>
    <x v="1"/>
    <x v="0"/>
    <x v="14"/>
    <x v="0"/>
    <n v="5.5"/>
  </r>
  <r>
    <x v="1"/>
    <n v="75805"/>
    <n v="19"/>
    <s v="Bachelor's"/>
    <n v="0.78"/>
    <n v="0.57999999999999996"/>
    <n v="0.09"/>
    <s v="Low"/>
    <n v="0.47"/>
    <n v="0.89"/>
    <n v="0.57999999999999996"/>
    <n v="0.84"/>
    <n v="0.52"/>
    <n v="0.79"/>
    <n v="0.33"/>
    <n v="0.82"/>
    <n v="0.4"/>
    <n v="0.56000000000000005"/>
    <x v="0"/>
    <x v="1"/>
    <x v="1"/>
    <x v="1"/>
    <n v="6.2000000000000011"/>
  </r>
  <r>
    <x v="2"/>
    <n v="67326"/>
    <n v="15"/>
    <s v="High School"/>
    <n v="0.92"/>
    <n v="1.2"/>
    <n v="0.91"/>
    <s v="High"/>
    <n v="0.21"/>
    <n v="7.0000000000000007E-2"/>
    <n v="0.34"/>
    <n v="0.52"/>
    <n v="0.8"/>
    <n v="0.4"/>
    <n v="0.27"/>
    <n v="0.37"/>
    <n v="0.7"/>
    <n v="0.34"/>
    <x v="0"/>
    <x v="1"/>
    <x v="2"/>
    <x v="0"/>
    <n v="4.0200000000000005"/>
  </r>
  <r>
    <x v="8"/>
    <n v="69224"/>
    <n v="18"/>
    <s v="Bachelor's"/>
    <n v="0.17"/>
    <n v="1.25"/>
    <n v="0.54"/>
    <s v="Medium"/>
    <n v="0.23"/>
    <n v="0.75"/>
    <n v="0.45"/>
    <n v="0.68"/>
    <n v="0.66"/>
    <n v="0.11"/>
    <n v="0.84"/>
    <n v="0.68"/>
    <n v="0.78"/>
    <n v="0.45"/>
    <x v="0"/>
    <x v="1"/>
    <x v="7"/>
    <x v="2"/>
    <n v="5.63"/>
  </r>
  <r>
    <x v="12"/>
    <n v="132567"/>
    <n v="4"/>
    <s v="Bachelor's"/>
    <n v="0"/>
    <n v="1.2"/>
    <n v="0.52"/>
    <s v="Medium"/>
    <n v="0.21"/>
    <n v="0.23"/>
    <n v="0.81"/>
    <n v="0.5"/>
    <n v="0.7"/>
    <n v="0.45"/>
    <n v="0.24"/>
    <n v="0.97"/>
    <n v="0.56999999999999995"/>
    <n v="0.13"/>
    <x v="1"/>
    <x v="4"/>
    <x v="3"/>
    <x v="1"/>
    <n v="4.8100000000000005"/>
  </r>
  <r>
    <x v="7"/>
    <n v="129417"/>
    <n v="23"/>
    <s v="Master's"/>
    <n v="0.33"/>
    <n v="0.71"/>
    <n v="0.28000000000000003"/>
    <s v="Low"/>
    <n v="0.88"/>
    <n v="0.2"/>
    <n v="0.35"/>
    <n v="0.76"/>
    <n v="0.21"/>
    <n v="0.59"/>
    <n v="0.7"/>
    <n v="0.65"/>
    <n v="0.71"/>
    <n v="0.71"/>
    <x v="1"/>
    <x v="0"/>
    <x v="6"/>
    <x v="3"/>
    <n v="5.7600000000000007"/>
  </r>
  <r>
    <x v="6"/>
    <n v="129652"/>
    <n v="28"/>
    <s v="High School"/>
    <n v="0.35"/>
    <n v="1.38"/>
    <n v="0.31"/>
    <s v="Medium"/>
    <n v="0.28999999999999998"/>
    <n v="0.05"/>
    <n v="0.65"/>
    <n v="0.1"/>
    <n v="0.85"/>
    <n v="0.65"/>
    <n v="0.03"/>
    <n v="0.71"/>
    <n v="0.86"/>
    <n v="0.66"/>
    <x v="1"/>
    <x v="0"/>
    <x v="5"/>
    <x v="0"/>
    <n v="4.8499999999999996"/>
  </r>
  <r>
    <x v="3"/>
    <n v="58498"/>
    <n v="10"/>
    <s v="Bachelor's"/>
    <n v="0.86"/>
    <n v="1.23"/>
    <n v="0.45"/>
    <s v="Medium"/>
    <n v="0.33"/>
    <n v="0.48"/>
    <n v="0.87"/>
    <n v="0.25"/>
    <n v="0.1"/>
    <n v="0.86"/>
    <n v="0.03"/>
    <n v="0.91"/>
    <n v="0.31"/>
    <n v="0.51"/>
    <x v="0"/>
    <x v="3"/>
    <x v="3"/>
    <x v="1"/>
    <n v="4.6499999999999995"/>
  </r>
  <r>
    <x v="16"/>
    <n v="37816"/>
    <n v="17"/>
    <s v="Master's"/>
    <n v="0.9"/>
    <n v="1.25"/>
    <n v="0.93"/>
    <s v="High"/>
    <n v="0.68"/>
    <n v="0.18"/>
    <n v="0.31"/>
    <n v="0.49"/>
    <n v="0.61"/>
    <n v="0.93"/>
    <n v="0.38"/>
    <n v="0.7"/>
    <n v="0.96"/>
    <n v="0.15"/>
    <x v="0"/>
    <x v="1"/>
    <x v="14"/>
    <x v="0"/>
    <n v="5.3900000000000006"/>
  </r>
  <r>
    <x v="11"/>
    <n v="65074"/>
    <n v="22"/>
    <s v="Bachelor's"/>
    <n v="0.42"/>
    <n v="1.23"/>
    <n v="0.42"/>
    <s v="Medium"/>
    <n v="0.33"/>
    <n v="0.03"/>
    <n v="0.97"/>
    <n v="0.81"/>
    <n v="0.09"/>
    <n v="1"/>
    <n v="0.61"/>
    <n v="0.85"/>
    <n v="7.0000000000000007E-2"/>
    <n v="0.39"/>
    <x v="0"/>
    <x v="0"/>
    <x v="10"/>
    <x v="2"/>
    <n v="5.1499999999999995"/>
  </r>
  <r>
    <x v="6"/>
    <n v="46775"/>
    <n v="29"/>
    <s v="PhD"/>
    <n v="0.11"/>
    <n v="0.99"/>
    <n v="0.48"/>
    <s v="Medium"/>
    <n v="0.22"/>
    <n v="0.3"/>
    <n v="0.97"/>
    <n v="0.28999999999999998"/>
    <n v="0.21"/>
    <n v="0.54"/>
    <n v="0.67"/>
    <n v="0.73"/>
    <n v="0.75"/>
    <n v="0.04"/>
    <x v="0"/>
    <x v="0"/>
    <x v="5"/>
    <x v="0"/>
    <n v="4.72"/>
  </r>
  <r>
    <x v="3"/>
    <n v="127095"/>
    <n v="14"/>
    <s v="High School"/>
    <n v="0.77"/>
    <n v="1.4"/>
    <n v="0.54"/>
    <s v="Medium"/>
    <n v="0.05"/>
    <n v="0.4"/>
    <n v="7.0000000000000007E-2"/>
    <n v="0.75"/>
    <n v="0.06"/>
    <n v="0.19"/>
    <n v="0.42"/>
    <n v="0.46"/>
    <n v="0.41"/>
    <n v="0.46"/>
    <x v="1"/>
    <x v="1"/>
    <x v="3"/>
    <x v="1"/>
    <n v="3.27"/>
  </r>
  <r>
    <x v="5"/>
    <n v="85124"/>
    <n v="18"/>
    <s v="Master's"/>
    <n v="0.37"/>
    <n v="1.05"/>
    <n v="0.13"/>
    <s v="Low"/>
    <n v="0.35"/>
    <n v="0.61"/>
    <n v="0.49"/>
    <n v="0.72"/>
    <n v="0.56000000000000005"/>
    <n v="0.8"/>
    <n v="0.44"/>
    <n v="0.49"/>
    <n v="0.67"/>
    <n v="0.22"/>
    <x v="0"/>
    <x v="1"/>
    <x v="3"/>
    <x v="1"/>
    <n v="5.35"/>
  </r>
  <r>
    <x v="18"/>
    <n v="48224"/>
    <n v="22"/>
    <s v="Bachelor's"/>
    <n v="0.62"/>
    <n v="0.53"/>
    <n v="0.16"/>
    <s v="Low"/>
    <n v="0.6"/>
    <n v="0.97"/>
    <n v="0.88"/>
    <n v="0.28000000000000003"/>
    <n v="0.51"/>
    <n v="0.06"/>
    <n v="0.24"/>
    <n v="0.77"/>
    <n v="0.12"/>
    <n v="0.26"/>
    <x v="0"/>
    <x v="0"/>
    <x v="13"/>
    <x v="3"/>
    <n v="4.6899999999999986"/>
  </r>
  <r>
    <x v="17"/>
    <n v="80421"/>
    <n v="9"/>
    <s v="High School"/>
    <n v="0.82"/>
    <n v="1.28"/>
    <n v="0.65"/>
    <s v="Medium"/>
    <n v="0.75"/>
    <n v="0.12"/>
    <n v="0.52"/>
    <n v="0.44"/>
    <n v="0.31"/>
    <n v="0.83"/>
    <n v="0.46"/>
    <n v="0.06"/>
    <n v="0.27"/>
    <n v="0.23"/>
    <x v="0"/>
    <x v="3"/>
    <x v="15"/>
    <x v="0"/>
    <n v="3.99"/>
  </r>
  <r>
    <x v="19"/>
    <n v="149028"/>
    <n v="19"/>
    <s v="PhD"/>
    <n v="0.65"/>
    <n v="1.06"/>
    <n v="0.5"/>
    <s v="Medium"/>
    <n v="0.65"/>
    <n v="0.75"/>
    <n v="0.55000000000000004"/>
    <n v="0.94"/>
    <n v="0.98"/>
    <n v="1"/>
    <n v="0.67"/>
    <n v="0.93"/>
    <n v="0.4"/>
    <n v="0.86"/>
    <x v="1"/>
    <x v="1"/>
    <x v="16"/>
    <x v="2"/>
    <n v="7.7299999999999995"/>
  </r>
  <r>
    <x v="16"/>
    <n v="137919"/>
    <n v="29"/>
    <s v="High School"/>
    <n v="0.9"/>
    <n v="1.33"/>
    <n v="0.8"/>
    <s v="High"/>
    <n v="0.16"/>
    <n v="0.33"/>
    <n v="0.77"/>
    <n v="0.23"/>
    <n v="0.48"/>
    <n v="0.56999999999999995"/>
    <n v="0.6"/>
    <n v="0.94"/>
    <n v="0.66"/>
    <n v="0.79"/>
    <x v="1"/>
    <x v="0"/>
    <x v="14"/>
    <x v="0"/>
    <n v="5.53"/>
  </r>
  <r>
    <x v="13"/>
    <n v="129391"/>
    <n v="13"/>
    <s v="Master's"/>
    <n v="0.5"/>
    <n v="0.6"/>
    <n v="0.4"/>
    <s v="Medium"/>
    <n v="0.35"/>
    <n v="0.64"/>
    <n v="0.25"/>
    <n v="0.23"/>
    <n v="0.28999999999999998"/>
    <n v="0.59"/>
    <n v="0.49"/>
    <n v="0.84"/>
    <n v="0.7"/>
    <n v="0.67"/>
    <x v="1"/>
    <x v="1"/>
    <x v="11"/>
    <x v="1"/>
    <n v="5.05"/>
  </r>
  <r>
    <x v="19"/>
    <n v="105125"/>
    <n v="29"/>
    <s v="Master's"/>
    <n v="0.06"/>
    <n v="1.01"/>
    <n v="0.33"/>
    <s v="Medium"/>
    <n v="0.36"/>
    <n v="0.03"/>
    <n v="0.18"/>
    <n v="0.11"/>
    <n v="0.8"/>
    <n v="0.35"/>
    <n v="0.08"/>
    <n v="0.27"/>
    <n v="0.68"/>
    <n v="0.75"/>
    <x v="1"/>
    <x v="0"/>
    <x v="16"/>
    <x v="2"/>
    <n v="3.6100000000000003"/>
  </r>
  <r>
    <x v="10"/>
    <n v="127071"/>
    <n v="20"/>
    <s v="Master's"/>
    <n v="0.66"/>
    <n v="0.81"/>
    <n v="0.41"/>
    <s v="Medium"/>
    <n v="0.81"/>
    <n v="0.98"/>
    <n v="0.77"/>
    <n v="0.52"/>
    <n v="0.44"/>
    <n v="0.54"/>
    <n v="0.46"/>
    <n v="0.5"/>
    <n v="0.2"/>
    <n v="0.9"/>
    <x v="1"/>
    <x v="1"/>
    <x v="9"/>
    <x v="1"/>
    <n v="6.120000000000001"/>
  </r>
  <r>
    <x v="5"/>
    <n v="109036"/>
    <n v="1"/>
    <s v="Master's"/>
    <n v="0.68"/>
    <n v="1.45"/>
    <n v="0.12"/>
    <s v="Low"/>
    <n v="0.08"/>
    <n v="0.83"/>
    <n v="1"/>
    <n v="0.57999999999999996"/>
    <n v="0.06"/>
    <n v="0.78"/>
    <n v="7.0000000000000007E-2"/>
    <n v="0.54"/>
    <n v="0.28000000000000003"/>
    <n v="0.92"/>
    <x v="1"/>
    <x v="2"/>
    <x v="3"/>
    <x v="1"/>
    <n v="5.14"/>
  </r>
  <r>
    <x v="0"/>
    <n v="59000"/>
    <n v="5"/>
    <s v="Bachelor's"/>
    <n v="0.9"/>
    <n v="0.8"/>
    <n v="0.8"/>
    <s v="High"/>
    <n v="0.95"/>
    <n v="0.2"/>
    <n v="0.57999999999999996"/>
    <n v="0.39"/>
    <n v="0.77"/>
    <n v="0.13"/>
    <n v="0.44"/>
    <n v="0.7"/>
    <n v="0.41"/>
    <n v="0.06"/>
    <x v="0"/>
    <x v="4"/>
    <x v="0"/>
    <x v="0"/>
    <n v="4.63"/>
  </r>
  <r>
    <x v="16"/>
    <n v="45529"/>
    <n v="22"/>
    <s v="High School"/>
    <n v="0.5"/>
    <n v="0.51"/>
    <n v="0.85"/>
    <s v="High"/>
    <n v="0.92"/>
    <n v="0.11"/>
    <n v="0.59"/>
    <n v="0.73"/>
    <n v="7.0000000000000007E-2"/>
    <n v="0.02"/>
    <n v="0.46"/>
    <n v="0.79"/>
    <n v="0.16"/>
    <n v="0.84"/>
    <x v="0"/>
    <x v="0"/>
    <x v="14"/>
    <x v="0"/>
    <n v="4.6900000000000004"/>
  </r>
  <r>
    <x v="0"/>
    <n v="124845"/>
    <n v="15"/>
    <s v="PhD"/>
    <n v="0.33"/>
    <n v="1.02"/>
    <n v="0.94"/>
    <s v="High"/>
    <n v="0.22"/>
    <n v="0.5"/>
    <n v="0.62"/>
    <n v="0.14000000000000001"/>
    <n v="0.04"/>
    <n v="0.01"/>
    <n v="0.32"/>
    <n v="7.0000000000000007E-2"/>
    <n v="0.8"/>
    <n v="1"/>
    <x v="1"/>
    <x v="1"/>
    <x v="0"/>
    <x v="0"/>
    <n v="3.72"/>
  </r>
  <r>
    <x v="0"/>
    <n v="135312"/>
    <n v="28"/>
    <s v="High School"/>
    <n v="0.43"/>
    <n v="0.53"/>
    <n v="0.73"/>
    <s v="High"/>
    <n v="0.32"/>
    <n v="0.39"/>
    <n v="0.94"/>
    <n v="0.4"/>
    <n v="0.5"/>
    <n v="0.25"/>
    <n v="0"/>
    <n v="0.9"/>
    <n v="0.08"/>
    <n v="0.96"/>
    <x v="1"/>
    <x v="0"/>
    <x v="0"/>
    <x v="0"/>
    <n v="4.74"/>
  </r>
  <r>
    <x v="18"/>
    <n v="95478"/>
    <n v="22"/>
    <s v="High School"/>
    <n v="0.6"/>
    <n v="1.5"/>
    <n v="0.08"/>
    <s v="Low"/>
    <n v="0.42"/>
    <n v="0.78"/>
    <n v="0.03"/>
    <n v="0.69"/>
    <n v="0.08"/>
    <n v="0.24"/>
    <n v="0.16"/>
    <n v="0.91"/>
    <n v="0.18"/>
    <n v="0.04"/>
    <x v="0"/>
    <x v="0"/>
    <x v="13"/>
    <x v="3"/>
    <n v="3.5300000000000007"/>
  </r>
  <r>
    <x v="13"/>
    <n v="71702"/>
    <n v="8"/>
    <s v="Bachelor's"/>
    <n v="0.35"/>
    <n v="0.91"/>
    <n v="0.35"/>
    <s v="Medium"/>
    <n v="0.75"/>
    <n v="0.6"/>
    <n v="0.36"/>
    <n v="0.17"/>
    <n v="0.59"/>
    <n v="0.78"/>
    <n v="0.31"/>
    <n v="0.03"/>
    <n v="0.21"/>
    <n v="0.68"/>
    <x v="0"/>
    <x v="3"/>
    <x v="11"/>
    <x v="1"/>
    <n v="4.4799999999999995"/>
  </r>
  <r>
    <x v="14"/>
    <n v="123068"/>
    <n v="25"/>
    <s v="Master's"/>
    <n v="0.01"/>
    <n v="0.81"/>
    <n v="0.72"/>
    <s v="High"/>
    <n v="0.32"/>
    <n v="0.41"/>
    <n v="0.92"/>
    <n v="0.08"/>
    <n v="0.78"/>
    <n v="0.4"/>
    <n v="0.81"/>
    <n v="0.51"/>
    <n v="0.04"/>
    <n v="0.95"/>
    <x v="1"/>
    <x v="0"/>
    <x v="12"/>
    <x v="0"/>
    <n v="5.22"/>
  </r>
  <r>
    <x v="2"/>
    <n v="33911"/>
    <n v="13"/>
    <s v="Bachelor's"/>
    <n v="0.6"/>
    <n v="1.38"/>
    <n v="0.72"/>
    <s v="High"/>
    <n v="0.55000000000000004"/>
    <n v="0.82"/>
    <n v="0.99"/>
    <n v="0.72"/>
    <n v="0.28000000000000003"/>
    <n v="0.7"/>
    <n v="0.71"/>
    <n v="0.7"/>
    <n v="0.85"/>
    <n v="0.09"/>
    <x v="0"/>
    <x v="1"/>
    <x v="2"/>
    <x v="0"/>
    <n v="6.41"/>
  </r>
  <r>
    <x v="11"/>
    <n v="121964"/>
    <n v="14"/>
    <s v="PhD"/>
    <n v="0.64"/>
    <n v="1.45"/>
    <n v="0.49"/>
    <s v="Medium"/>
    <n v="0.96"/>
    <n v="0.94"/>
    <n v="0.9"/>
    <n v="0.91"/>
    <n v="0.9"/>
    <n v="0.82"/>
    <n v="0.69"/>
    <n v="0.02"/>
    <n v="0.13"/>
    <n v="0.13"/>
    <x v="1"/>
    <x v="1"/>
    <x v="10"/>
    <x v="2"/>
    <n v="6.4"/>
  </r>
  <r>
    <x v="12"/>
    <n v="78229"/>
    <n v="16"/>
    <s v="Master's"/>
    <n v="0.12"/>
    <n v="1.42"/>
    <n v="0.56999999999999995"/>
    <s v="Medium"/>
    <n v="0.31"/>
    <n v="0.79"/>
    <n v="0.49"/>
    <n v="0.14000000000000001"/>
    <n v="0.88"/>
    <n v="0.34"/>
    <n v="0.7"/>
    <n v="0.28999999999999998"/>
    <n v="0.5"/>
    <n v="0.82"/>
    <x v="0"/>
    <x v="1"/>
    <x v="3"/>
    <x v="1"/>
    <n v="5.26"/>
  </r>
  <r>
    <x v="2"/>
    <n v="66704"/>
    <n v="18"/>
    <s v="PhD"/>
    <n v="0.98"/>
    <n v="0.56999999999999995"/>
    <n v="0.83"/>
    <s v="High"/>
    <n v="0.92"/>
    <n v="0.95"/>
    <n v="0.23"/>
    <n v="0.14000000000000001"/>
    <n v="0.72"/>
    <n v="0.04"/>
    <n v="0.49"/>
    <n v="0.8"/>
    <n v="0.56000000000000005"/>
    <n v="0.19"/>
    <x v="0"/>
    <x v="1"/>
    <x v="2"/>
    <x v="0"/>
    <n v="5.04"/>
  </r>
  <r>
    <x v="14"/>
    <n v="91295"/>
    <n v="20"/>
    <s v="Bachelor's"/>
    <n v="0.92"/>
    <n v="1.1200000000000001"/>
    <n v="0.88"/>
    <s v="High"/>
    <n v="0.34"/>
    <n v="0.19"/>
    <n v="0.26"/>
    <n v="0.53"/>
    <n v="0.28000000000000003"/>
    <n v="0.54"/>
    <n v="0.71"/>
    <n v="0.73"/>
    <n v="0.16"/>
    <n v="0.75"/>
    <x v="0"/>
    <x v="1"/>
    <x v="12"/>
    <x v="0"/>
    <n v="4.49"/>
  </r>
  <r>
    <x v="9"/>
    <n v="114532"/>
    <n v="0"/>
    <s v="Bachelor's"/>
    <n v="0.01"/>
    <n v="0.56000000000000005"/>
    <n v="0.86"/>
    <s v="High"/>
    <n v="0.38"/>
    <n v="0.15"/>
    <n v="0.04"/>
    <n v="0.16"/>
    <n v="0.96"/>
    <n v="0.73"/>
    <n v="0.53"/>
    <n v="0.94"/>
    <n v="0.62"/>
    <n v="0.73"/>
    <x v="1"/>
    <x v="2"/>
    <x v="8"/>
    <x v="0"/>
    <n v="5.24"/>
  </r>
  <r>
    <x v="1"/>
    <n v="129211"/>
    <n v="27"/>
    <s v="Master's"/>
    <n v="0.14000000000000001"/>
    <n v="0.9"/>
    <n v="0.06"/>
    <s v="Low"/>
    <n v="0.22"/>
    <n v="7.0000000000000007E-2"/>
    <n v="0.39"/>
    <n v="0.84"/>
    <n v="0.38"/>
    <n v="0.83"/>
    <n v="0.66"/>
    <n v="0.51"/>
    <n v="0.24"/>
    <n v="0.92"/>
    <x v="1"/>
    <x v="0"/>
    <x v="1"/>
    <x v="1"/>
    <n v="5.0600000000000005"/>
  </r>
  <r>
    <x v="18"/>
    <n v="36826"/>
    <n v="12"/>
    <s v="PhD"/>
    <n v="0.69"/>
    <n v="1.1200000000000001"/>
    <n v="0.16"/>
    <s v="Low"/>
    <n v="0.24"/>
    <n v="0.43"/>
    <n v="0.87"/>
    <n v="0.84"/>
    <n v="0.94"/>
    <n v="0.31"/>
    <n v="0.39"/>
    <n v="0.02"/>
    <n v="0.94"/>
    <n v="0.33"/>
    <x v="0"/>
    <x v="1"/>
    <x v="13"/>
    <x v="3"/>
    <n v="5.3099999999999987"/>
  </r>
  <r>
    <x v="18"/>
    <n v="113899"/>
    <n v="28"/>
    <s v="Master's"/>
    <n v="0.91"/>
    <n v="1.03"/>
    <n v="0.19"/>
    <s v="Low"/>
    <n v="0.18"/>
    <n v="0.5"/>
    <n v="0.92"/>
    <n v="0.56000000000000005"/>
    <n v="0.26"/>
    <n v="0.03"/>
    <n v="0.34"/>
    <n v="0.56999999999999995"/>
    <n v="0.04"/>
    <n v="0.61"/>
    <x v="1"/>
    <x v="0"/>
    <x v="13"/>
    <x v="3"/>
    <n v="4.01"/>
  </r>
  <r>
    <x v="17"/>
    <n v="59407"/>
    <n v="0"/>
    <s v="Bachelor's"/>
    <n v="0.78"/>
    <n v="0.53"/>
    <n v="0.61"/>
    <s v="Medium"/>
    <n v="0.52"/>
    <n v="0.37"/>
    <n v="0.97"/>
    <n v="0.16"/>
    <n v="0.54"/>
    <n v="0.32"/>
    <n v="0.53"/>
    <n v="0.55000000000000004"/>
    <n v="0.09"/>
    <n v="0.66"/>
    <x v="0"/>
    <x v="2"/>
    <x v="15"/>
    <x v="0"/>
    <n v="4.71"/>
  </r>
  <r>
    <x v="15"/>
    <n v="120389"/>
    <n v="28"/>
    <s v="Master's"/>
    <n v="0.77"/>
    <n v="0.59"/>
    <n v="0.12"/>
    <s v="Low"/>
    <n v="0.65"/>
    <n v="0.14000000000000001"/>
    <n v="0.68"/>
    <n v="0.06"/>
    <n v="0.33"/>
    <n v="0.85"/>
    <n v="0.77"/>
    <n v="0.64"/>
    <n v="0.87"/>
    <n v="0.71"/>
    <x v="1"/>
    <x v="0"/>
    <x v="13"/>
    <x v="3"/>
    <n v="5.7"/>
  </r>
  <r>
    <x v="7"/>
    <n v="145796"/>
    <n v="23"/>
    <s v="PhD"/>
    <n v="0.98"/>
    <n v="1.19"/>
    <n v="0.2"/>
    <s v="Low"/>
    <n v="0.41"/>
    <n v="0.9"/>
    <n v="0.3"/>
    <n v="0.01"/>
    <n v="0.2"/>
    <n v="0.11"/>
    <n v="0.32"/>
    <n v="0.83"/>
    <n v="0.65"/>
    <n v="0.17"/>
    <x v="1"/>
    <x v="0"/>
    <x v="6"/>
    <x v="3"/>
    <n v="3.9"/>
  </r>
  <r>
    <x v="4"/>
    <n v="44433"/>
    <n v="0"/>
    <s v="High School"/>
    <n v="0.5"/>
    <n v="1.01"/>
    <n v="0.44"/>
    <s v="Medium"/>
    <n v="0.86"/>
    <n v="0.32"/>
    <n v="0.09"/>
    <n v="0.3"/>
    <n v="0.72"/>
    <n v="0.66"/>
    <n v="0.19"/>
    <n v="0.11"/>
    <n v="0.66"/>
    <n v="0.68"/>
    <x v="0"/>
    <x v="2"/>
    <x v="4"/>
    <x v="2"/>
    <n v="4.59"/>
  </r>
  <r>
    <x v="2"/>
    <n v="120913"/>
    <n v="26"/>
    <s v="High School"/>
    <n v="0.97"/>
    <n v="1.17"/>
    <n v="0.93"/>
    <s v="High"/>
    <n v="0.13"/>
    <n v="0.98"/>
    <n v="0.03"/>
    <n v="0.53"/>
    <n v="0.28999999999999998"/>
    <n v="0.81"/>
    <n v="0.22"/>
    <n v="0.01"/>
    <n v="0.41"/>
    <n v="0.06"/>
    <x v="1"/>
    <x v="0"/>
    <x v="2"/>
    <x v="0"/>
    <n v="3.47"/>
  </r>
  <r>
    <x v="10"/>
    <n v="128747"/>
    <n v="21"/>
    <s v="Bachelor's"/>
    <n v="0.64"/>
    <n v="0.79"/>
    <n v="0.4"/>
    <s v="Medium"/>
    <n v="0.16"/>
    <n v="0.14000000000000001"/>
    <n v="0.53"/>
    <n v="0.68"/>
    <n v="0.45"/>
    <n v="0.12"/>
    <n v="0.65"/>
    <n v="0.56000000000000005"/>
    <n v="0.38"/>
    <n v="0.33"/>
    <x v="1"/>
    <x v="0"/>
    <x v="9"/>
    <x v="1"/>
    <n v="4"/>
  </r>
  <r>
    <x v="6"/>
    <n v="102593"/>
    <n v="22"/>
    <s v="Master's"/>
    <n v="0.15"/>
    <n v="0.84"/>
    <n v="0.32"/>
    <s v="Medium"/>
    <n v="0.44"/>
    <n v="0.6"/>
    <n v="0.94"/>
    <n v="0.63"/>
    <n v="0.62"/>
    <n v="0.37"/>
    <n v="0.13"/>
    <n v="0.45"/>
    <n v="0.6"/>
    <n v="0.72"/>
    <x v="1"/>
    <x v="0"/>
    <x v="5"/>
    <x v="0"/>
    <n v="5.4999999999999991"/>
  </r>
  <r>
    <x v="7"/>
    <n v="57706"/>
    <n v="12"/>
    <s v="Master's"/>
    <n v="0.26"/>
    <n v="0.74"/>
    <n v="0.19"/>
    <s v="Low"/>
    <n v="0.56999999999999995"/>
    <n v="0.22"/>
    <n v="0.59"/>
    <n v="0.35"/>
    <n v="0.64"/>
    <n v="0.28999999999999998"/>
    <n v="0.59"/>
    <n v="0.77"/>
    <n v="0.98"/>
    <n v="0.91"/>
    <x v="0"/>
    <x v="1"/>
    <x v="6"/>
    <x v="3"/>
    <n v="5.91"/>
  </r>
  <r>
    <x v="0"/>
    <n v="53665"/>
    <n v="21"/>
    <s v="High School"/>
    <n v="0.43"/>
    <n v="0.84"/>
    <n v="0.75"/>
    <s v="High"/>
    <n v="0.6"/>
    <n v="0.95"/>
    <n v="0.36"/>
    <n v="0.88"/>
    <n v="0.15"/>
    <n v="0.94"/>
    <n v="0.35"/>
    <n v="0.38"/>
    <n v="0.46"/>
    <n v="0.72"/>
    <x v="0"/>
    <x v="0"/>
    <x v="0"/>
    <x v="0"/>
    <n v="5.7899999999999991"/>
  </r>
  <r>
    <x v="8"/>
    <n v="109133"/>
    <n v="24"/>
    <s v="PhD"/>
    <n v="0.48"/>
    <n v="1.02"/>
    <n v="0.31"/>
    <s v="Medium"/>
    <n v="0.3"/>
    <n v="0.35"/>
    <n v="0.56000000000000005"/>
    <n v="0.56000000000000005"/>
    <n v="0.71"/>
    <n v="0.72"/>
    <n v="0.24"/>
    <n v="0.77"/>
    <n v="0.02"/>
    <n v="0.72"/>
    <x v="1"/>
    <x v="0"/>
    <x v="7"/>
    <x v="2"/>
    <n v="4.95"/>
  </r>
  <r>
    <x v="12"/>
    <n v="74329"/>
    <n v="5"/>
    <s v="Master's"/>
    <n v="0.73"/>
    <n v="1.03"/>
    <n v="0.47"/>
    <s v="Medium"/>
    <n v="0.69"/>
    <n v="0.04"/>
    <n v="0.22"/>
    <n v="0.62"/>
    <n v="0.85"/>
    <n v="0.38"/>
    <n v="0.26"/>
    <n v="0.52"/>
    <n v="0.62"/>
    <n v="0.42"/>
    <x v="0"/>
    <x v="4"/>
    <x v="3"/>
    <x v="1"/>
    <n v="4.6199999999999992"/>
  </r>
  <r>
    <x v="19"/>
    <n v="37279"/>
    <n v="9"/>
    <s v="High School"/>
    <n v="0.52"/>
    <n v="0.54"/>
    <n v="0.39"/>
    <s v="Medium"/>
    <n v="0.45"/>
    <n v="0.7"/>
    <n v="0.22"/>
    <n v="0.98"/>
    <n v="0.32"/>
    <n v="0.53"/>
    <n v="0.02"/>
    <n v="0.88"/>
    <n v="0.79"/>
    <n v="0.2"/>
    <x v="0"/>
    <x v="3"/>
    <x v="16"/>
    <x v="2"/>
    <n v="5.09"/>
  </r>
  <r>
    <x v="17"/>
    <n v="69323"/>
    <n v="9"/>
    <s v="High School"/>
    <n v="0.32"/>
    <n v="1.19"/>
    <n v="0.63"/>
    <s v="Medium"/>
    <n v="0.74"/>
    <n v="0.92"/>
    <n v="0.86"/>
    <n v="0.99"/>
    <n v="0.18"/>
    <n v="0.3"/>
    <n v="0.64"/>
    <n v="0.73"/>
    <n v="0.53"/>
    <n v="7.0000000000000007E-2"/>
    <x v="0"/>
    <x v="3"/>
    <x v="15"/>
    <x v="0"/>
    <n v="5.96"/>
  </r>
  <r>
    <x v="13"/>
    <n v="81454"/>
    <n v="18"/>
    <s v="High School"/>
    <n v="0.96"/>
    <n v="0.91"/>
    <n v="0.39"/>
    <s v="Medium"/>
    <n v="0.02"/>
    <n v="0.24"/>
    <n v="0.7"/>
    <n v="0.91"/>
    <n v="0.09"/>
    <n v="0.55000000000000004"/>
    <n v="0.7"/>
    <n v="0.28000000000000003"/>
    <n v="0.56999999999999995"/>
    <n v="0.72"/>
    <x v="0"/>
    <x v="1"/>
    <x v="11"/>
    <x v="1"/>
    <n v="4.78"/>
  </r>
  <r>
    <x v="2"/>
    <n v="80366"/>
    <n v="15"/>
    <s v="Master's"/>
    <n v="0.45"/>
    <n v="1.25"/>
    <n v="0.78"/>
    <s v="High"/>
    <n v="0.21"/>
    <n v="0.19"/>
    <n v="0.36"/>
    <n v="0.04"/>
    <n v="0.28000000000000003"/>
    <n v="0.65"/>
    <n v="0.65"/>
    <n v="7.0000000000000007E-2"/>
    <n v="0.28999999999999998"/>
    <n v="0.56999999999999995"/>
    <x v="0"/>
    <x v="1"/>
    <x v="2"/>
    <x v="0"/>
    <n v="3.3099999999999996"/>
  </r>
  <r>
    <x v="3"/>
    <n v="71476"/>
    <n v="0"/>
    <s v="PhD"/>
    <n v="0.42"/>
    <n v="1.21"/>
    <n v="0.3"/>
    <s v="Low"/>
    <n v="0.28000000000000003"/>
    <n v="0.14000000000000001"/>
    <n v="0.13"/>
    <n v="0.96"/>
    <n v="0.38"/>
    <n v="0.53"/>
    <n v="0.73"/>
    <n v="0.05"/>
    <n v="0.24"/>
    <n v="0.83"/>
    <x v="0"/>
    <x v="2"/>
    <x v="3"/>
    <x v="1"/>
    <n v="4.2699999999999996"/>
  </r>
  <r>
    <x v="6"/>
    <n v="122850"/>
    <n v="11"/>
    <s v="High School"/>
    <n v="0.37"/>
    <n v="0.87"/>
    <n v="0.6"/>
    <s v="Medium"/>
    <n v="0.3"/>
    <n v="0.12"/>
    <n v="0.26"/>
    <n v="0.39"/>
    <n v="0.05"/>
    <n v="0.48"/>
    <n v="0.74"/>
    <n v="0.51"/>
    <n v="7.0000000000000007E-2"/>
    <n v="0.44"/>
    <x v="1"/>
    <x v="1"/>
    <x v="5"/>
    <x v="0"/>
    <n v="3.3599999999999994"/>
  </r>
  <r>
    <x v="3"/>
    <n v="80608"/>
    <n v="17"/>
    <s v="High School"/>
    <n v="0.06"/>
    <n v="0.56000000000000005"/>
    <n v="0.45"/>
    <s v="Medium"/>
    <n v="0.19"/>
    <n v="0.93"/>
    <n v="0.57999999999999996"/>
    <n v="0.28999999999999998"/>
    <n v="0.7"/>
    <n v="0.37"/>
    <n v="0.13"/>
    <n v="0.24"/>
    <n v="0.64"/>
    <n v="0.05"/>
    <x v="0"/>
    <x v="1"/>
    <x v="3"/>
    <x v="1"/>
    <n v="4.12"/>
  </r>
  <r>
    <x v="5"/>
    <n v="92188"/>
    <n v="24"/>
    <s v="Master's"/>
    <n v="0.25"/>
    <n v="1.08"/>
    <n v="0.22"/>
    <s v="Low"/>
    <n v="0.31"/>
    <n v="0.69"/>
    <n v="0.34"/>
    <n v="0.63"/>
    <n v="0.63"/>
    <n v="0.28000000000000003"/>
    <n v="0.64"/>
    <n v="0.38"/>
    <n v="0.34"/>
    <n v="0.28999999999999998"/>
    <x v="0"/>
    <x v="0"/>
    <x v="3"/>
    <x v="1"/>
    <n v="4.53"/>
  </r>
  <r>
    <x v="19"/>
    <n v="43606"/>
    <n v="29"/>
    <s v="High School"/>
    <n v="0.93"/>
    <n v="0.89"/>
    <n v="0.32"/>
    <s v="Medium"/>
    <n v="0.71"/>
    <n v="0.28999999999999998"/>
    <n v="0.25"/>
    <n v="0.32"/>
    <n v="0.72"/>
    <n v="0.82"/>
    <n v="0.59"/>
    <n v="0.32"/>
    <n v="0.31"/>
    <n v="0.12"/>
    <x v="0"/>
    <x v="0"/>
    <x v="16"/>
    <x v="2"/>
    <n v="4.4499999999999993"/>
  </r>
  <r>
    <x v="7"/>
    <n v="83568"/>
    <n v="29"/>
    <s v="PhD"/>
    <n v="0.64"/>
    <n v="0.53"/>
    <n v="0.22"/>
    <s v="Low"/>
    <n v="0.45"/>
    <n v="0.97"/>
    <n v="0.82"/>
    <n v="0.17"/>
    <n v="0.72"/>
    <n v="0.49"/>
    <n v="0.19"/>
    <n v="0.7"/>
    <n v="0.55000000000000004"/>
    <n v="0.03"/>
    <x v="0"/>
    <x v="0"/>
    <x v="6"/>
    <x v="3"/>
    <n v="5.09"/>
  </r>
  <r>
    <x v="10"/>
    <n v="81638"/>
    <n v="21"/>
    <s v="High School"/>
    <n v="0.63"/>
    <n v="0.64"/>
    <n v="0.44"/>
    <s v="Medium"/>
    <n v="0.59"/>
    <n v="0.14000000000000001"/>
    <n v="0.85"/>
    <n v="0.03"/>
    <n v="0.1"/>
    <n v="0.12"/>
    <n v="0.53"/>
    <n v="0.62"/>
    <n v="0.4"/>
    <n v="0.28999999999999998"/>
    <x v="0"/>
    <x v="0"/>
    <x v="9"/>
    <x v="1"/>
    <n v="3.6700000000000004"/>
  </r>
  <r>
    <x v="14"/>
    <n v="123309"/>
    <n v="25"/>
    <s v="High School"/>
    <n v="7.0000000000000007E-2"/>
    <n v="0.78"/>
    <n v="0.71"/>
    <s v="High"/>
    <n v="0.01"/>
    <n v="0.35"/>
    <n v="0.19"/>
    <n v="0.27"/>
    <n v="0.82"/>
    <n v="0.16"/>
    <n v="0.78"/>
    <n v="0.68"/>
    <n v="0.33"/>
    <n v="0.55000000000000004"/>
    <x v="1"/>
    <x v="0"/>
    <x v="12"/>
    <x v="0"/>
    <n v="4.1400000000000006"/>
  </r>
  <r>
    <x v="17"/>
    <n v="64873"/>
    <n v="24"/>
    <s v="Master's"/>
    <n v="0.13"/>
    <n v="1.41"/>
    <n v="0.53"/>
    <s v="Medium"/>
    <n v="0.88"/>
    <n v="0.82"/>
    <n v="0.08"/>
    <n v="0.21"/>
    <n v="0.15"/>
    <n v="0.83"/>
    <n v="0.86"/>
    <n v="0.53"/>
    <n v="0.1"/>
    <n v="0.14000000000000001"/>
    <x v="0"/>
    <x v="0"/>
    <x v="15"/>
    <x v="0"/>
    <n v="4.5999999999999996"/>
  </r>
  <r>
    <x v="7"/>
    <n v="78179"/>
    <n v="18"/>
    <s v="Master's"/>
    <n v="0.93"/>
    <n v="0.7"/>
    <n v="0.05"/>
    <s v="Low"/>
    <n v="0.33"/>
    <n v="0.03"/>
    <n v="0.83"/>
    <n v="0.49"/>
    <n v="0.64"/>
    <n v="0.41"/>
    <n v="0.35"/>
    <n v="0.22"/>
    <n v="0.77"/>
    <n v="0.7"/>
    <x v="0"/>
    <x v="1"/>
    <x v="6"/>
    <x v="3"/>
    <n v="4.7700000000000005"/>
  </r>
  <r>
    <x v="1"/>
    <n v="78139"/>
    <n v="11"/>
    <s v="Bachelor's"/>
    <n v="0.32"/>
    <n v="0.5"/>
    <n v="7.0000000000000007E-2"/>
    <s v="Low"/>
    <n v="0.62"/>
    <n v="0.51"/>
    <n v="0.43"/>
    <n v="0.83"/>
    <n v="0.5"/>
    <n v="0.38"/>
    <n v="0.16"/>
    <n v="0.82"/>
    <n v="0.57999999999999996"/>
    <n v="0.09"/>
    <x v="0"/>
    <x v="1"/>
    <x v="1"/>
    <x v="1"/>
    <n v="4.92"/>
  </r>
  <r>
    <x v="7"/>
    <n v="43445"/>
    <n v="11"/>
    <s v="Bachelor's"/>
    <n v="0.43"/>
    <n v="1.31"/>
    <n v="0.28000000000000003"/>
    <s v="Low"/>
    <n v="0.6"/>
    <n v="0.73"/>
    <n v="0.06"/>
    <n v="0.56000000000000005"/>
    <n v="0.76"/>
    <n v="0.5"/>
    <n v="0.59"/>
    <n v="0.9"/>
    <n v="0.2"/>
    <n v="0.1"/>
    <x v="0"/>
    <x v="1"/>
    <x v="6"/>
    <x v="3"/>
    <n v="5"/>
  </r>
  <r>
    <x v="17"/>
    <n v="31299"/>
    <n v="6"/>
    <s v="PhD"/>
    <n v="0.82"/>
    <n v="1.35"/>
    <n v="0.56000000000000005"/>
    <s v="Medium"/>
    <n v="0.83"/>
    <n v="0.7"/>
    <n v="0.09"/>
    <n v="0.76"/>
    <n v="0.18"/>
    <n v="0.24"/>
    <n v="0.39"/>
    <n v="0.31"/>
    <n v="0.32"/>
    <n v="0.17"/>
    <x v="0"/>
    <x v="3"/>
    <x v="15"/>
    <x v="0"/>
    <n v="3.9899999999999998"/>
  </r>
  <r>
    <x v="12"/>
    <n v="104263"/>
    <n v="4"/>
    <s v="High School"/>
    <n v="0.02"/>
    <n v="0.97"/>
    <n v="0.61"/>
    <s v="Medium"/>
    <n v="0.86"/>
    <n v="0.82"/>
    <n v="0.42"/>
    <n v="0.73"/>
    <n v="0.28999999999999998"/>
    <n v="0.06"/>
    <n v="0.68"/>
    <n v="0.65"/>
    <n v="0.8"/>
    <n v="0.62"/>
    <x v="1"/>
    <x v="4"/>
    <x v="3"/>
    <x v="1"/>
    <n v="5.9300000000000006"/>
  </r>
  <r>
    <x v="7"/>
    <n v="33250"/>
    <n v="2"/>
    <s v="Master's"/>
    <n v="0.88"/>
    <n v="0.59"/>
    <n v="0.28000000000000003"/>
    <s v="Low"/>
    <n v="0.93"/>
    <n v="0.73"/>
    <n v="0.9"/>
    <n v="0.77"/>
    <n v="0.53"/>
    <n v="0.6"/>
    <n v="0.63"/>
    <n v="0.13"/>
    <n v="0.19"/>
    <n v="0.52"/>
    <x v="0"/>
    <x v="2"/>
    <x v="6"/>
    <x v="3"/>
    <n v="5.93"/>
  </r>
  <r>
    <x v="1"/>
    <n v="135050"/>
    <n v="21"/>
    <s v="Master's"/>
    <n v="0.96"/>
    <n v="1.01"/>
    <n v="0.15"/>
    <s v="Low"/>
    <n v="0.16"/>
    <n v="0.42"/>
    <n v="0.3"/>
    <n v="0.09"/>
    <n v="0.97"/>
    <n v="0.26"/>
    <n v="0.69"/>
    <n v="0.09"/>
    <n v="0.91"/>
    <n v="0.59"/>
    <x v="1"/>
    <x v="0"/>
    <x v="1"/>
    <x v="1"/>
    <n v="4.4800000000000004"/>
  </r>
  <r>
    <x v="8"/>
    <n v="80029"/>
    <n v="23"/>
    <s v="Bachelor's"/>
    <n v="0.67"/>
    <n v="1.27"/>
    <n v="0.69"/>
    <s v="Medium"/>
    <n v="0.89"/>
    <n v="0.79"/>
    <n v="0.69"/>
    <n v="0.56999999999999995"/>
    <n v="0.12"/>
    <n v="0.17"/>
    <n v="0.82"/>
    <n v="0.8"/>
    <n v="0.61"/>
    <n v="0.44"/>
    <x v="0"/>
    <x v="0"/>
    <x v="7"/>
    <x v="2"/>
    <n v="5.9"/>
  </r>
  <r>
    <x v="0"/>
    <n v="34965"/>
    <n v="8"/>
    <s v="Bachelor's"/>
    <n v="0.33"/>
    <n v="0.92"/>
    <n v="0.82"/>
    <s v="High"/>
    <n v="0.93"/>
    <n v="0.11"/>
    <n v="0.52"/>
    <n v="0.37"/>
    <n v="0.99"/>
    <n v="0.86"/>
    <n v="0.44"/>
    <n v="1"/>
    <n v="0.51"/>
    <n v="0.17"/>
    <x v="0"/>
    <x v="3"/>
    <x v="0"/>
    <x v="0"/>
    <n v="5.8999999999999995"/>
  </r>
  <r>
    <x v="15"/>
    <n v="148225"/>
    <n v="11"/>
    <s v="High School"/>
    <n v="0.23"/>
    <n v="1.1399999999999999"/>
    <n v="0.28000000000000003"/>
    <s v="Low"/>
    <n v="0.79"/>
    <n v="0.27"/>
    <n v="0.3"/>
    <n v="7.0000000000000007E-2"/>
    <n v="0.28999999999999998"/>
    <n v="0.09"/>
    <n v="0.5"/>
    <n v="0.71"/>
    <n v="0.75"/>
    <n v="0.06"/>
    <x v="1"/>
    <x v="1"/>
    <x v="13"/>
    <x v="3"/>
    <n v="3.8300000000000005"/>
  </r>
  <r>
    <x v="10"/>
    <n v="118458"/>
    <n v="27"/>
    <s v="Bachelor's"/>
    <n v="0.28999999999999998"/>
    <n v="0.6"/>
    <n v="0.44"/>
    <s v="Medium"/>
    <n v="0.3"/>
    <n v="0.63"/>
    <n v="0.88"/>
    <n v="0.45"/>
    <n v="0.75"/>
    <n v="0.15"/>
    <n v="0.89"/>
    <n v="0.15"/>
    <n v="0.19"/>
    <n v="0.11"/>
    <x v="1"/>
    <x v="0"/>
    <x v="9"/>
    <x v="1"/>
    <n v="4.5000000000000009"/>
  </r>
  <r>
    <x v="0"/>
    <n v="105763"/>
    <n v="6"/>
    <s v="PhD"/>
    <n v="0.55000000000000004"/>
    <n v="1.49"/>
    <n v="0.9"/>
    <s v="High"/>
    <n v="0.38"/>
    <n v="0.57999999999999996"/>
    <n v="0.62"/>
    <n v="0.82"/>
    <n v="0.74"/>
    <n v="0.56999999999999995"/>
    <n v="0.67"/>
    <n v="0.75"/>
    <n v="0.13"/>
    <n v="0.2"/>
    <x v="1"/>
    <x v="3"/>
    <x v="0"/>
    <x v="0"/>
    <n v="5.46"/>
  </r>
  <r>
    <x v="0"/>
    <n v="99458"/>
    <n v="16"/>
    <s v="Bachelor's"/>
    <n v="0.85"/>
    <n v="0.91"/>
    <n v="0.94"/>
    <s v="High"/>
    <n v="0.22"/>
    <n v="0.42"/>
    <n v="0.38"/>
    <n v="0.93"/>
    <n v="0.28999999999999998"/>
    <n v="0.47"/>
    <n v="0.19"/>
    <n v="0.52"/>
    <n v="0.86"/>
    <n v="0.3"/>
    <x v="0"/>
    <x v="1"/>
    <x v="0"/>
    <x v="0"/>
    <n v="4.58"/>
  </r>
  <r>
    <x v="18"/>
    <n v="34516"/>
    <n v="11"/>
    <s v="Bachelor's"/>
    <n v="0.91"/>
    <n v="0.56999999999999995"/>
    <n v="0.24"/>
    <s v="Low"/>
    <n v="0.26"/>
    <n v="0.18"/>
    <n v="0.6"/>
    <n v="0.71"/>
    <n v="0.39"/>
    <n v="0.04"/>
    <n v="0.91"/>
    <n v="0.73"/>
    <n v="0.27"/>
    <n v="0.5"/>
    <x v="0"/>
    <x v="1"/>
    <x v="13"/>
    <x v="3"/>
    <n v="4.59"/>
  </r>
  <r>
    <x v="7"/>
    <n v="123606"/>
    <n v="9"/>
    <s v="Master's"/>
    <n v="0.34"/>
    <n v="1.02"/>
    <n v="0.18"/>
    <s v="Low"/>
    <n v="0.21"/>
    <n v="0.78"/>
    <n v="0.3"/>
    <n v="0.57999999999999996"/>
    <n v="0.27"/>
    <n v="0.43"/>
    <n v="0.21"/>
    <n v="0.63"/>
    <n v="0.43"/>
    <n v="0.02"/>
    <x v="1"/>
    <x v="3"/>
    <x v="6"/>
    <x v="3"/>
    <n v="3.8600000000000003"/>
  </r>
  <r>
    <x v="12"/>
    <n v="149359"/>
    <n v="0"/>
    <s v="PhD"/>
    <n v="0.47"/>
    <n v="0.68"/>
    <n v="0.53"/>
    <s v="Medium"/>
    <n v="0.41"/>
    <n v="0.65"/>
    <n v="0.95"/>
    <n v="0.53"/>
    <n v="0.79"/>
    <n v="0.75"/>
    <n v="0.92"/>
    <n v="0.21"/>
    <n v="0.83"/>
    <n v="0.91"/>
    <x v="1"/>
    <x v="2"/>
    <x v="3"/>
    <x v="1"/>
    <n v="6.95"/>
  </r>
  <r>
    <x v="4"/>
    <n v="37509"/>
    <n v="28"/>
    <s v="Bachelor's"/>
    <n v="0.31"/>
    <n v="1.45"/>
    <n v="0.55000000000000004"/>
    <s v="Medium"/>
    <n v="0.38"/>
    <n v="0.79"/>
    <n v="0.3"/>
    <n v="0.18"/>
    <n v="0.54"/>
    <n v="0.56999999999999995"/>
    <n v="0.83"/>
    <n v="0.46"/>
    <n v="0.81"/>
    <n v="0.31"/>
    <x v="0"/>
    <x v="0"/>
    <x v="4"/>
    <x v="2"/>
    <n v="5.169999999999999"/>
  </r>
  <r>
    <x v="12"/>
    <n v="117178"/>
    <n v="4"/>
    <s v="PhD"/>
    <n v="0.21"/>
    <n v="0.89"/>
    <n v="0.64"/>
    <s v="Medium"/>
    <n v="0.22"/>
    <n v="0.81"/>
    <n v="0.28000000000000003"/>
    <n v="0.03"/>
    <n v="0.11"/>
    <n v="0.75"/>
    <n v="0.26"/>
    <n v="0.65"/>
    <n v="0.7"/>
    <n v="0.35"/>
    <x v="1"/>
    <x v="4"/>
    <x v="3"/>
    <x v="1"/>
    <n v="4.1599999999999993"/>
  </r>
  <r>
    <x v="19"/>
    <n v="49060"/>
    <n v="0"/>
    <s v="Bachelor's"/>
    <n v="0.4"/>
    <n v="1.45"/>
    <n v="0.43"/>
    <s v="Medium"/>
    <n v="0.18"/>
    <n v="0.37"/>
    <n v="0.67"/>
    <n v="0.7"/>
    <n v="0.92"/>
    <n v="0.88"/>
    <n v="0.28999999999999998"/>
    <n v="0.46"/>
    <n v="0.75"/>
    <n v="0.92"/>
    <x v="0"/>
    <x v="2"/>
    <x v="16"/>
    <x v="2"/>
    <n v="6.14"/>
  </r>
  <r>
    <x v="7"/>
    <n v="59235"/>
    <n v="11"/>
    <s v="High School"/>
    <n v="0.44"/>
    <n v="1.4"/>
    <n v="0.14000000000000001"/>
    <s v="Low"/>
    <n v="0.48"/>
    <n v="0.9"/>
    <n v="0.8"/>
    <n v="0.24"/>
    <n v="0.32"/>
    <n v="0.35"/>
    <n v="0.91"/>
    <n v="1"/>
    <n v="0.77"/>
    <n v="0.48"/>
    <x v="0"/>
    <x v="1"/>
    <x v="6"/>
    <x v="3"/>
    <n v="6.25"/>
  </r>
  <r>
    <x v="7"/>
    <n v="79216"/>
    <n v="21"/>
    <s v="Bachelor's"/>
    <n v="0.7"/>
    <n v="0.89"/>
    <n v="0.21"/>
    <s v="Low"/>
    <n v="0.61"/>
    <n v="0.48"/>
    <n v="0.94"/>
    <n v="0.02"/>
    <n v="0.71"/>
    <n v="0.41"/>
    <n v="0.71"/>
    <n v="0.68"/>
    <n v="0.01"/>
    <n v="0.28999999999999998"/>
    <x v="0"/>
    <x v="0"/>
    <x v="6"/>
    <x v="3"/>
    <n v="4.8599999999999994"/>
  </r>
  <r>
    <x v="7"/>
    <n v="49789"/>
    <n v="20"/>
    <s v="Master's"/>
    <n v="0.17"/>
    <n v="1.23"/>
    <n v="0.11"/>
    <s v="Low"/>
    <n v="0.47"/>
    <n v="0.25"/>
    <n v="0.57999999999999996"/>
    <n v="0.72"/>
    <n v="0.33"/>
    <n v="0.6"/>
    <n v="0.82"/>
    <n v="0.09"/>
    <n v="0.71"/>
    <n v="0.32"/>
    <x v="0"/>
    <x v="1"/>
    <x v="6"/>
    <x v="3"/>
    <n v="4.8899999999999997"/>
  </r>
  <r>
    <x v="14"/>
    <n v="107171"/>
    <n v="21"/>
    <s v="High School"/>
    <n v="0.02"/>
    <n v="0.92"/>
    <n v="0.87"/>
    <s v="High"/>
    <n v="0.52"/>
    <n v="0.6"/>
    <n v="0.33"/>
    <n v="0.18"/>
    <n v="0.81"/>
    <n v="0.91"/>
    <n v="0.51"/>
    <n v="0.31"/>
    <n v="0.51"/>
    <n v="0.88"/>
    <x v="1"/>
    <x v="0"/>
    <x v="12"/>
    <x v="0"/>
    <n v="5.56"/>
  </r>
  <r>
    <x v="7"/>
    <n v="30443"/>
    <n v="21"/>
    <s v="PhD"/>
    <n v="0.86"/>
    <n v="0.83"/>
    <n v="0.23"/>
    <s v="Low"/>
    <n v="0.65"/>
    <n v="0.56999999999999995"/>
    <n v="0.53"/>
    <n v="0.55000000000000004"/>
    <n v="0.85"/>
    <n v="0.92"/>
    <n v="0.11"/>
    <n v="0.56999999999999995"/>
    <n v="0.92"/>
    <n v="0.13"/>
    <x v="2"/>
    <x v="0"/>
    <x v="6"/>
    <x v="3"/>
    <n v="5.8000000000000007"/>
  </r>
  <r>
    <x v="6"/>
    <n v="105494"/>
    <n v="7"/>
    <s v="Bachelor's"/>
    <n v="0.09"/>
    <n v="0.61"/>
    <n v="0.66"/>
    <s v="Medium"/>
    <n v="0.45"/>
    <n v="0.69"/>
    <n v="0.14000000000000001"/>
    <n v="0.02"/>
    <n v="0.89"/>
    <n v="0.56999999999999995"/>
    <n v="0.02"/>
    <n v="0.99"/>
    <n v="0.49"/>
    <n v="0.48"/>
    <x v="1"/>
    <x v="3"/>
    <x v="5"/>
    <x v="0"/>
    <n v="4.74"/>
  </r>
  <r>
    <x v="10"/>
    <n v="45231"/>
    <n v="0"/>
    <s v="High School"/>
    <n v="0.01"/>
    <n v="1.07"/>
    <n v="0.55000000000000004"/>
    <s v="Medium"/>
    <n v="0.3"/>
    <n v="0.73"/>
    <n v="0.38"/>
    <n v="0.72"/>
    <n v="0.14000000000000001"/>
    <n v="0.91"/>
    <n v="0.88"/>
    <n v="0.15"/>
    <n v="0.94"/>
    <n v="0.56000000000000005"/>
    <x v="0"/>
    <x v="2"/>
    <x v="9"/>
    <x v="1"/>
    <n v="5.7100000000000009"/>
  </r>
  <r>
    <x v="16"/>
    <n v="116065"/>
    <n v="9"/>
    <s v="PhD"/>
    <n v="0.84"/>
    <n v="0.57999999999999996"/>
    <n v="0.74"/>
    <s v="High"/>
    <n v="0.28999999999999998"/>
    <n v="0.48"/>
    <n v="0.35"/>
    <n v="0.51"/>
    <n v="0.19"/>
    <n v="0.68"/>
    <n v="0.06"/>
    <n v="0.36"/>
    <n v="0.18"/>
    <n v="0.73"/>
    <x v="1"/>
    <x v="3"/>
    <x v="14"/>
    <x v="0"/>
    <n v="3.83"/>
  </r>
  <r>
    <x v="11"/>
    <n v="102436"/>
    <n v="19"/>
    <s v="PhD"/>
    <n v="0.08"/>
    <n v="1.29"/>
    <n v="0.66"/>
    <s v="Medium"/>
    <n v="0.97"/>
    <n v="0.57999999999999996"/>
    <n v="0.33"/>
    <n v="0.32"/>
    <n v="0.38"/>
    <n v="0.61"/>
    <n v="0.49"/>
    <n v="0.65"/>
    <n v="0.04"/>
    <n v="0.11"/>
    <x v="1"/>
    <x v="1"/>
    <x v="10"/>
    <x v="2"/>
    <n v="4.4800000000000004"/>
  </r>
  <r>
    <x v="8"/>
    <n v="62256"/>
    <n v="25"/>
    <s v="PhD"/>
    <n v="1"/>
    <n v="1.25"/>
    <n v="0.4"/>
    <s v="Medium"/>
    <n v="0.95"/>
    <n v="0.21"/>
    <n v="0.73"/>
    <n v="0.12"/>
    <n v="0.65"/>
    <n v="0.76"/>
    <n v="0.86"/>
    <n v="0.73"/>
    <n v="0.92"/>
    <n v="0.52"/>
    <x v="0"/>
    <x v="0"/>
    <x v="7"/>
    <x v="2"/>
    <n v="6.4499999999999993"/>
  </r>
  <r>
    <x v="10"/>
    <n v="61917"/>
    <n v="10"/>
    <s v="Master's"/>
    <n v="0.8"/>
    <n v="0.78"/>
    <n v="0.41"/>
    <s v="Medium"/>
    <n v="0.83"/>
    <n v="0.15"/>
    <n v="0.62"/>
    <n v="0.96"/>
    <n v="0.84"/>
    <n v="0.06"/>
    <n v="0.32"/>
    <n v="0.14000000000000001"/>
    <n v="0.95"/>
    <n v="0.99"/>
    <x v="0"/>
    <x v="3"/>
    <x v="9"/>
    <x v="1"/>
    <n v="5.86"/>
  </r>
  <r>
    <x v="11"/>
    <n v="62948"/>
    <n v="6"/>
    <s v="PhD"/>
    <n v="0.67"/>
    <n v="1.34"/>
    <n v="0.39"/>
    <s v="Medium"/>
    <n v="0.19"/>
    <n v="0.01"/>
    <n v="0.41"/>
    <n v="0.9"/>
    <n v="0.9"/>
    <n v="0.13"/>
    <n v="0.2"/>
    <n v="0.41"/>
    <n v="0.78"/>
    <n v="0.61"/>
    <x v="0"/>
    <x v="3"/>
    <x v="10"/>
    <x v="2"/>
    <n v="4.5400000000000009"/>
  </r>
  <r>
    <x v="11"/>
    <n v="138602"/>
    <n v="23"/>
    <s v="Master's"/>
    <n v="0.59"/>
    <n v="0.6"/>
    <n v="0.49"/>
    <s v="Medium"/>
    <n v="0.99"/>
    <n v="0.09"/>
    <n v="0.52"/>
    <n v="0.3"/>
    <n v="0.54"/>
    <n v="0.56999999999999995"/>
    <n v="0.57999999999999996"/>
    <n v="0.85"/>
    <n v="0.39"/>
    <n v="0.52"/>
    <x v="1"/>
    <x v="0"/>
    <x v="10"/>
    <x v="2"/>
    <n v="5.35"/>
  </r>
  <r>
    <x v="2"/>
    <n v="43322"/>
    <n v="3"/>
    <s v="PhD"/>
    <n v="0.79"/>
    <n v="0.76"/>
    <n v="0.9"/>
    <s v="High"/>
    <n v="0.27"/>
    <n v="0.01"/>
    <n v="0.15"/>
    <n v="0.99"/>
    <n v="0.32"/>
    <n v="0.11"/>
    <n v="0.12"/>
    <n v="0.31"/>
    <n v="0.04"/>
    <n v="0.51"/>
    <x v="0"/>
    <x v="4"/>
    <x v="2"/>
    <x v="0"/>
    <n v="2.83"/>
  </r>
  <r>
    <x v="14"/>
    <n v="143044"/>
    <n v="14"/>
    <s v="High School"/>
    <n v="0.52"/>
    <n v="0.64"/>
    <n v="0.81"/>
    <s v="High"/>
    <n v="0.6"/>
    <n v="0.06"/>
    <n v="0.4"/>
    <n v="0.3"/>
    <n v="0.24"/>
    <n v="0.6"/>
    <n v="0.59"/>
    <n v="0.63"/>
    <n v="0.16"/>
    <n v="0.28999999999999998"/>
    <x v="1"/>
    <x v="1"/>
    <x v="12"/>
    <x v="0"/>
    <n v="3.87"/>
  </r>
  <r>
    <x v="2"/>
    <n v="128875"/>
    <n v="7"/>
    <s v="Bachelor's"/>
    <n v="0.54"/>
    <n v="0.96"/>
    <n v="0.78"/>
    <s v="High"/>
    <n v="0.79"/>
    <n v="0.09"/>
    <n v="0.97"/>
    <n v="0.12"/>
    <n v="0.77"/>
    <n v="0.37"/>
    <n v="0.87"/>
    <n v="7.0000000000000007E-2"/>
    <n v="0.37"/>
    <n v="0.34"/>
    <x v="1"/>
    <x v="3"/>
    <x v="2"/>
    <x v="0"/>
    <n v="4.7600000000000007"/>
  </r>
  <r>
    <x v="5"/>
    <n v="130901"/>
    <n v="27"/>
    <s v="Master's"/>
    <n v="0.99"/>
    <n v="0.69"/>
    <n v="0.21"/>
    <s v="Low"/>
    <n v="0.54"/>
    <n v="0.15"/>
    <n v="0.17"/>
    <n v="0.99"/>
    <n v="0.45"/>
    <n v="0.13"/>
    <n v="0.21"/>
    <n v="0.27"/>
    <n v="0.51"/>
    <n v="0.34"/>
    <x v="1"/>
    <x v="0"/>
    <x v="3"/>
    <x v="1"/>
    <n v="3.76"/>
  </r>
  <r>
    <x v="7"/>
    <n v="138298"/>
    <n v="2"/>
    <s v="Master's"/>
    <n v="0.17"/>
    <n v="0.83"/>
    <n v="7.0000000000000007E-2"/>
    <s v="Low"/>
    <n v="0.89"/>
    <n v="0.2"/>
    <n v="0.76"/>
    <n v="0.35"/>
    <n v="0.47"/>
    <n v="0.28999999999999998"/>
    <n v="0.7"/>
    <n v="0.84"/>
    <n v="0.28999999999999998"/>
    <n v="0.24"/>
    <x v="1"/>
    <x v="2"/>
    <x v="6"/>
    <x v="3"/>
    <n v="5.03"/>
  </r>
  <r>
    <x v="2"/>
    <n v="86987"/>
    <n v="9"/>
    <s v="High School"/>
    <n v="0.2"/>
    <n v="1.1399999999999999"/>
    <n v="0.72"/>
    <s v="High"/>
    <n v="0.62"/>
    <n v="0.51"/>
    <n v="0.11"/>
    <n v="0.65"/>
    <n v="0.45"/>
    <n v="0.22"/>
    <n v="0.35"/>
    <n v="0.49"/>
    <n v="0.09"/>
    <n v="0.96"/>
    <x v="0"/>
    <x v="3"/>
    <x v="2"/>
    <x v="0"/>
    <n v="4.45"/>
  </r>
  <r>
    <x v="2"/>
    <n v="48445"/>
    <n v="26"/>
    <s v="High School"/>
    <n v="0.1"/>
    <n v="1.32"/>
    <n v="0.78"/>
    <s v="High"/>
    <n v="0.6"/>
    <n v="0.28000000000000003"/>
    <n v="0.73"/>
    <n v="0.72"/>
    <n v="0.55000000000000004"/>
    <n v="0.24"/>
    <n v="0.25"/>
    <n v="0.38"/>
    <n v="0.15"/>
    <n v="0.34"/>
    <x v="0"/>
    <x v="0"/>
    <x v="2"/>
    <x v="0"/>
    <n v="4.24"/>
  </r>
  <r>
    <x v="14"/>
    <n v="44407"/>
    <n v="0"/>
    <s v="PhD"/>
    <n v="0.81"/>
    <n v="0.9"/>
    <n v="0.89"/>
    <s v="High"/>
    <n v="0.1"/>
    <n v="0.88"/>
    <n v="0.28999999999999998"/>
    <n v="0.4"/>
    <n v="0.8"/>
    <n v="0.64"/>
    <n v="0.31"/>
    <n v="0.23"/>
    <n v="0.96"/>
    <n v="0.09"/>
    <x v="0"/>
    <x v="2"/>
    <x v="12"/>
    <x v="0"/>
    <n v="4.6999999999999993"/>
  </r>
  <r>
    <x v="2"/>
    <n v="36934"/>
    <n v="3"/>
    <s v="PhD"/>
    <n v="0.67"/>
    <n v="1.1100000000000001"/>
    <n v="0.88"/>
    <s v="High"/>
    <n v="0.73"/>
    <n v="0.86"/>
    <n v="0.92"/>
    <n v="0.78"/>
    <n v="0.23"/>
    <n v="0.46"/>
    <n v="0.64"/>
    <n v="0.54"/>
    <n v="0.16"/>
    <n v="0.59"/>
    <x v="0"/>
    <x v="4"/>
    <x v="2"/>
    <x v="0"/>
    <n v="5.91"/>
  </r>
  <r>
    <x v="3"/>
    <n v="131053"/>
    <n v="0"/>
    <s v="Master's"/>
    <n v="0.42"/>
    <n v="1.17"/>
    <n v="0.55000000000000004"/>
    <s v="Medium"/>
    <n v="0.38"/>
    <n v="0.56999999999999995"/>
    <n v="0.21"/>
    <n v="0.55000000000000004"/>
    <n v="0.8"/>
    <n v="0.76"/>
    <n v="0.36"/>
    <n v="0.11"/>
    <n v="0.8"/>
    <n v="0.27"/>
    <x v="1"/>
    <x v="2"/>
    <x v="3"/>
    <x v="1"/>
    <n v="4.8099999999999987"/>
  </r>
  <r>
    <x v="13"/>
    <n v="48082"/>
    <n v="19"/>
    <s v="Master's"/>
    <n v="0.45"/>
    <n v="1.24"/>
    <n v="0.62"/>
    <s v="Medium"/>
    <n v="0.98"/>
    <n v="0.19"/>
    <n v="0.28999999999999998"/>
    <n v="0.61"/>
    <n v="0.81"/>
    <n v="0.23"/>
    <n v="0.41"/>
    <n v="0.41"/>
    <n v="0.77"/>
    <n v="0.24"/>
    <x v="0"/>
    <x v="1"/>
    <x v="11"/>
    <x v="1"/>
    <n v="4.9400000000000004"/>
  </r>
  <r>
    <x v="5"/>
    <n v="66738"/>
    <n v="18"/>
    <s v="High School"/>
    <n v="0.51"/>
    <n v="0.78"/>
    <n v="0.12"/>
    <s v="Low"/>
    <n v="0.02"/>
    <n v="0.69"/>
    <n v="0.78"/>
    <n v="0.03"/>
    <n v="0.59"/>
    <n v="0.78"/>
    <n v="0.38"/>
    <n v="0.43"/>
    <n v="0.36"/>
    <n v="0.32"/>
    <x v="0"/>
    <x v="1"/>
    <x v="3"/>
    <x v="1"/>
    <n v="4.38"/>
  </r>
  <r>
    <x v="7"/>
    <n v="125946"/>
    <n v="8"/>
    <s v="High School"/>
    <n v="0.17"/>
    <n v="0.94"/>
    <n v="0.28999999999999998"/>
    <s v="Low"/>
    <n v="0.03"/>
    <n v="0.16"/>
    <n v="0.78"/>
    <n v="0.13"/>
    <n v="0.27"/>
    <n v="0.45"/>
    <n v="0.94"/>
    <n v="0.18"/>
    <n v="0.92"/>
    <n v="0.72"/>
    <x v="1"/>
    <x v="3"/>
    <x v="6"/>
    <x v="3"/>
    <n v="4.58"/>
  </r>
  <r>
    <x v="3"/>
    <n v="40037"/>
    <n v="25"/>
    <s v="Master's"/>
    <n v="0.72"/>
    <n v="0.53"/>
    <n v="0.34"/>
    <s v="Medium"/>
    <n v="0.33"/>
    <n v="7.0000000000000007E-2"/>
    <n v="0.99"/>
    <n v="0.57999999999999996"/>
    <n v="0.49"/>
    <n v="0.79"/>
    <n v="0.98"/>
    <n v="0.96"/>
    <n v="0.79"/>
    <n v="0.38"/>
    <x v="0"/>
    <x v="0"/>
    <x v="3"/>
    <x v="1"/>
    <n v="6.36"/>
  </r>
  <r>
    <x v="16"/>
    <n v="77287"/>
    <n v="23"/>
    <s v="High School"/>
    <n v="0.1"/>
    <n v="0.5"/>
    <n v="0.7"/>
    <s v="Medium"/>
    <n v="0.94"/>
    <n v="0.93"/>
    <n v="0.67"/>
    <n v="0.73"/>
    <n v="0.51"/>
    <n v="0.24"/>
    <n v="0.91"/>
    <n v="0.28000000000000003"/>
    <n v="0.74"/>
    <n v="0.25"/>
    <x v="0"/>
    <x v="0"/>
    <x v="14"/>
    <x v="0"/>
    <n v="6.2000000000000011"/>
  </r>
  <r>
    <x v="2"/>
    <n v="33063"/>
    <n v="1"/>
    <s v="Master's"/>
    <n v="0.65"/>
    <n v="1.1399999999999999"/>
    <n v="0.72"/>
    <s v="High"/>
    <n v="0.42"/>
    <n v="0.52"/>
    <n v="0.28999999999999998"/>
    <n v="0.88"/>
    <n v="0.84"/>
    <n v="0.49"/>
    <n v="0.34"/>
    <n v="0.8"/>
    <n v="0.2"/>
    <n v="7.0000000000000007E-2"/>
    <x v="0"/>
    <x v="2"/>
    <x v="2"/>
    <x v="0"/>
    <n v="4.8499999999999996"/>
  </r>
  <r>
    <x v="11"/>
    <n v="140263"/>
    <n v="12"/>
    <s v="High School"/>
    <n v="0.04"/>
    <n v="0.99"/>
    <n v="0.4"/>
    <s v="Medium"/>
    <n v="0.69"/>
    <n v="0.65"/>
    <n v="0.54"/>
    <n v="0.35"/>
    <n v="0.85"/>
    <n v="0.71"/>
    <n v="0.27"/>
    <n v="0.5"/>
    <n v="0.16"/>
    <n v="0.33"/>
    <x v="1"/>
    <x v="1"/>
    <x v="10"/>
    <x v="2"/>
    <n v="5.0500000000000007"/>
  </r>
  <r>
    <x v="19"/>
    <n v="67932"/>
    <n v="9"/>
    <s v="Master's"/>
    <n v="0.22"/>
    <n v="1.2"/>
    <n v="0.4"/>
    <s v="Medium"/>
    <n v="0.94"/>
    <n v="0.31"/>
    <n v="0.35"/>
    <n v="0.59"/>
    <n v="0.59"/>
    <n v="0.57999999999999996"/>
    <n v="0.56999999999999995"/>
    <n v="0.31"/>
    <n v="0.43"/>
    <n v="0.59"/>
    <x v="0"/>
    <x v="3"/>
    <x v="16"/>
    <x v="2"/>
    <n v="5.2599999999999989"/>
  </r>
  <r>
    <x v="10"/>
    <n v="53519"/>
    <n v="24"/>
    <s v="Bachelor's"/>
    <n v="0.25"/>
    <n v="1.2"/>
    <n v="0.67"/>
    <s v="Medium"/>
    <n v="0.76"/>
    <n v="0.08"/>
    <n v="0.47"/>
    <n v="0.44"/>
    <n v="0.34"/>
    <n v="0.49"/>
    <n v="0.44"/>
    <n v="0.01"/>
    <n v="0.24"/>
    <n v="0.21"/>
    <x v="0"/>
    <x v="0"/>
    <x v="9"/>
    <x v="1"/>
    <n v="3.4799999999999995"/>
  </r>
  <r>
    <x v="12"/>
    <n v="100363"/>
    <n v="11"/>
    <s v="Bachelor's"/>
    <n v="0.17"/>
    <n v="0.56999999999999995"/>
    <n v="0.38"/>
    <s v="Medium"/>
    <n v="0.85"/>
    <n v="0.8"/>
    <n v="0.44"/>
    <n v="0.88"/>
    <n v="0.23"/>
    <n v="0.57999999999999996"/>
    <n v="0.14000000000000001"/>
    <n v="0.83"/>
    <n v="0.13"/>
    <n v="0.03"/>
    <x v="1"/>
    <x v="1"/>
    <x v="3"/>
    <x v="1"/>
    <n v="4.91"/>
  </r>
  <r>
    <x v="18"/>
    <n v="58911"/>
    <n v="8"/>
    <s v="High School"/>
    <n v="0.9"/>
    <n v="0.63"/>
    <n v="0.13"/>
    <s v="Low"/>
    <n v="0.32"/>
    <n v="0.8"/>
    <n v="0.42"/>
    <n v="0.61"/>
    <n v="0.4"/>
    <n v="0.55000000000000004"/>
    <n v="0.06"/>
    <n v="0.37"/>
    <n v="0.86"/>
    <n v="0.69"/>
    <x v="0"/>
    <x v="3"/>
    <x v="13"/>
    <x v="3"/>
    <n v="5.08"/>
  </r>
  <r>
    <x v="8"/>
    <n v="105253"/>
    <n v="19"/>
    <s v="High School"/>
    <n v="0.79"/>
    <n v="0.95"/>
    <n v="0.56999999999999995"/>
    <s v="Medium"/>
    <n v="0.78"/>
    <n v="0.27"/>
    <n v="0.06"/>
    <n v="0.41"/>
    <n v="0.14000000000000001"/>
    <n v="0.28000000000000003"/>
    <n v="0.95"/>
    <n v="0.85"/>
    <n v="0.59"/>
    <n v="0.4"/>
    <x v="1"/>
    <x v="1"/>
    <x v="7"/>
    <x v="2"/>
    <n v="4.7300000000000004"/>
  </r>
  <r>
    <x v="12"/>
    <n v="105650"/>
    <n v="5"/>
    <s v="Master's"/>
    <n v="0.56999999999999995"/>
    <n v="1.03"/>
    <n v="0.61"/>
    <s v="Medium"/>
    <n v="0.93"/>
    <n v="0.33"/>
    <n v="0.21"/>
    <n v="0.4"/>
    <n v="0.44"/>
    <n v="0.04"/>
    <n v="0.86"/>
    <n v="1"/>
    <n v="0.92"/>
    <n v="0.86"/>
    <x v="1"/>
    <x v="4"/>
    <x v="3"/>
    <x v="1"/>
    <n v="5.99"/>
  </r>
  <r>
    <x v="18"/>
    <n v="99037"/>
    <n v="25"/>
    <s v="Bachelor's"/>
    <n v="0.91"/>
    <n v="1.19"/>
    <n v="0.09"/>
    <s v="Low"/>
    <n v="0.16"/>
    <n v="0.05"/>
    <n v="0.41"/>
    <n v="0.81"/>
    <n v="0.49"/>
    <n v="0.37"/>
    <n v="0.11"/>
    <n v="0.05"/>
    <n v="0.4"/>
    <n v="0.1"/>
    <x v="0"/>
    <x v="0"/>
    <x v="13"/>
    <x v="3"/>
    <n v="2.9499999999999997"/>
  </r>
  <r>
    <x v="2"/>
    <n v="38715"/>
    <n v="26"/>
    <s v="Master's"/>
    <n v="0.4"/>
    <n v="1"/>
    <n v="0.75"/>
    <s v="High"/>
    <n v="0.68"/>
    <n v="0.42"/>
    <n v="0.09"/>
    <n v="0.64"/>
    <n v="0.36"/>
    <n v="0.05"/>
    <n v="0.95"/>
    <n v="0.56999999999999995"/>
    <n v="0.48"/>
    <n v="0.86"/>
    <x v="0"/>
    <x v="0"/>
    <x v="2"/>
    <x v="0"/>
    <n v="5.0999999999999996"/>
  </r>
  <r>
    <x v="5"/>
    <n v="44466"/>
    <n v="9"/>
    <s v="PhD"/>
    <n v="0.22"/>
    <n v="1.31"/>
    <n v="0.26"/>
    <s v="Low"/>
    <n v="0.05"/>
    <n v="0.71"/>
    <n v="0.06"/>
    <n v="0.59"/>
    <n v="0.67"/>
    <n v="0.37"/>
    <n v="0.88"/>
    <n v="0.8"/>
    <n v="0.93"/>
    <n v="0.31"/>
    <x v="0"/>
    <x v="3"/>
    <x v="3"/>
    <x v="1"/>
    <n v="5.3699999999999992"/>
  </r>
  <r>
    <x v="9"/>
    <n v="85432"/>
    <n v="0"/>
    <s v="Bachelor's"/>
    <n v="0.81"/>
    <n v="0.72"/>
    <n v="0.82"/>
    <s v="High"/>
    <n v="0.82"/>
    <n v="0.22"/>
    <n v="0.31"/>
    <n v="0.44"/>
    <n v="0.27"/>
    <n v="0.46"/>
    <n v="0.01"/>
    <n v="0.21"/>
    <n v="0.83"/>
    <n v="0.41"/>
    <x v="0"/>
    <x v="2"/>
    <x v="8"/>
    <x v="0"/>
    <n v="3.98"/>
  </r>
  <r>
    <x v="18"/>
    <n v="127557"/>
    <n v="13"/>
    <s v="Master's"/>
    <n v="0.89"/>
    <n v="1.32"/>
    <n v="0.19"/>
    <s v="Low"/>
    <n v="0.47"/>
    <n v="0.65"/>
    <n v="0.47"/>
    <n v="0.64"/>
    <n v="0.31"/>
    <n v="0.84"/>
    <n v="0.7"/>
    <n v="0.33"/>
    <n v="0.83"/>
    <n v="0.49"/>
    <x v="1"/>
    <x v="1"/>
    <x v="13"/>
    <x v="3"/>
    <n v="5.73"/>
  </r>
  <r>
    <x v="13"/>
    <n v="104227"/>
    <n v="10"/>
    <s v="High School"/>
    <n v="0.08"/>
    <n v="1.2"/>
    <n v="0.65"/>
    <s v="Medium"/>
    <n v="0.81"/>
    <n v="0.66"/>
    <n v="0.14000000000000001"/>
    <n v="0.09"/>
    <n v="0.35"/>
    <n v="0.85"/>
    <n v="0.96"/>
    <n v="0.24"/>
    <n v="0.76"/>
    <n v="0.56999999999999995"/>
    <x v="1"/>
    <x v="3"/>
    <x v="11"/>
    <x v="1"/>
    <n v="5.4300000000000006"/>
  </r>
  <r>
    <x v="14"/>
    <n v="64585"/>
    <n v="21"/>
    <s v="Bachelor's"/>
    <n v="0.54"/>
    <n v="1.31"/>
    <n v="0.77"/>
    <s v="High"/>
    <n v="0.9"/>
    <n v="0.24"/>
    <n v="0.08"/>
    <n v="0.16"/>
    <n v="0.84"/>
    <n v="0.42"/>
    <n v="0.8"/>
    <n v="0.53"/>
    <n v="0.48"/>
    <n v="0.81"/>
    <x v="0"/>
    <x v="0"/>
    <x v="12"/>
    <x v="0"/>
    <n v="5.2600000000000016"/>
  </r>
  <r>
    <x v="10"/>
    <n v="140397"/>
    <n v="18"/>
    <s v="PhD"/>
    <n v="0.8"/>
    <n v="0.6"/>
    <n v="0.55000000000000004"/>
    <s v="Medium"/>
    <n v="0.7"/>
    <n v="0.9"/>
    <n v="0.22"/>
    <n v="0.6"/>
    <n v="0.43"/>
    <n v="0.38"/>
    <n v="0.11"/>
    <n v="0.13"/>
    <n v="0.84"/>
    <n v="0.75"/>
    <x v="1"/>
    <x v="1"/>
    <x v="9"/>
    <x v="1"/>
    <n v="5.0599999999999996"/>
  </r>
  <r>
    <x v="16"/>
    <n v="102620"/>
    <n v="8"/>
    <s v="Master's"/>
    <n v="0.83"/>
    <n v="0.57999999999999996"/>
    <n v="0.86"/>
    <s v="High"/>
    <n v="0.87"/>
    <n v="0.84"/>
    <n v="0.37"/>
    <n v="0.75"/>
    <n v="0.43"/>
    <n v="0.84"/>
    <n v="0.53"/>
    <n v="0.76"/>
    <n v="0.08"/>
    <n v="0.59"/>
    <x v="1"/>
    <x v="3"/>
    <x v="14"/>
    <x v="0"/>
    <n v="6.0600000000000005"/>
  </r>
  <r>
    <x v="15"/>
    <n v="123332"/>
    <n v="8"/>
    <s v="High School"/>
    <n v="0.61"/>
    <n v="1.2"/>
    <n v="0.28000000000000003"/>
    <s v="Low"/>
    <n v="0.79"/>
    <n v="0.22"/>
    <n v="0.83"/>
    <n v="0.12"/>
    <n v="0.62"/>
    <n v="0.88"/>
    <n v="0.1"/>
    <n v="0.85"/>
    <n v="0.8"/>
    <n v="0.5"/>
    <x v="1"/>
    <x v="3"/>
    <x v="13"/>
    <x v="3"/>
    <n v="5.71"/>
  </r>
  <r>
    <x v="17"/>
    <n v="120833"/>
    <n v="16"/>
    <s v="High School"/>
    <n v="0.82"/>
    <n v="0.68"/>
    <n v="0.59"/>
    <s v="Medium"/>
    <n v="0.65"/>
    <n v="0.06"/>
    <n v="0.02"/>
    <n v="0.35"/>
    <n v="0.69"/>
    <n v="0.33"/>
    <n v="0.67"/>
    <n v="0.67"/>
    <n v="0.81"/>
    <n v="0.1"/>
    <x v="1"/>
    <x v="1"/>
    <x v="15"/>
    <x v="0"/>
    <n v="4.3499999999999996"/>
  </r>
  <r>
    <x v="4"/>
    <n v="77131"/>
    <n v="13"/>
    <s v="High School"/>
    <n v="0.06"/>
    <n v="0.68"/>
    <n v="0.43"/>
    <s v="Medium"/>
    <n v="0.71"/>
    <n v="0.97"/>
    <n v="0.34"/>
    <n v="0.52"/>
    <n v="0.26"/>
    <n v="0.68"/>
    <n v="0.37"/>
    <n v="0.48"/>
    <n v="0.56999999999999995"/>
    <n v="0.69"/>
    <x v="0"/>
    <x v="1"/>
    <x v="4"/>
    <x v="2"/>
    <n v="5.59"/>
  </r>
  <r>
    <x v="2"/>
    <n v="131298"/>
    <n v="25"/>
    <s v="High School"/>
    <n v="0.55000000000000004"/>
    <n v="0.93"/>
    <n v="0.73"/>
    <s v="High"/>
    <n v="0.21"/>
    <n v="0.88"/>
    <n v="0.87"/>
    <n v="0.03"/>
    <n v="0.69"/>
    <n v="0.55000000000000004"/>
    <n v="0.94"/>
    <n v="0.91"/>
    <n v="0.57999999999999996"/>
    <n v="0.14000000000000001"/>
    <x v="1"/>
    <x v="0"/>
    <x v="2"/>
    <x v="0"/>
    <n v="5.8"/>
  </r>
  <r>
    <x v="11"/>
    <n v="58653"/>
    <n v="6"/>
    <s v="PhD"/>
    <n v="0.73"/>
    <n v="1.45"/>
    <n v="0.45"/>
    <s v="Medium"/>
    <n v="0.78"/>
    <n v="0.68"/>
    <n v="0.08"/>
    <n v="0.56000000000000005"/>
    <n v="0.18"/>
    <n v="0.68"/>
    <n v="0.61"/>
    <n v="0.97"/>
    <n v="0.94"/>
    <n v="0.01"/>
    <x v="0"/>
    <x v="3"/>
    <x v="10"/>
    <x v="2"/>
    <n v="5.49"/>
  </r>
  <r>
    <x v="11"/>
    <n v="83020"/>
    <n v="0"/>
    <s v="PhD"/>
    <n v="0.77"/>
    <n v="1.19"/>
    <n v="0.62"/>
    <s v="Medium"/>
    <n v="0.27"/>
    <n v="0.85"/>
    <n v="0.44"/>
    <n v="0.26"/>
    <n v="0.01"/>
    <n v="0.87"/>
    <n v="0.54"/>
    <n v="0.98"/>
    <n v="0.71"/>
    <n v="0.08"/>
    <x v="0"/>
    <x v="2"/>
    <x v="10"/>
    <x v="2"/>
    <n v="5.0100000000000007"/>
  </r>
  <r>
    <x v="11"/>
    <n v="141257"/>
    <n v="29"/>
    <s v="Bachelor's"/>
    <n v="0.02"/>
    <n v="1.06"/>
    <n v="0.44"/>
    <s v="Medium"/>
    <n v="0.64"/>
    <n v="0.54"/>
    <n v="0.26"/>
    <n v="0.16"/>
    <n v="0.4"/>
    <n v="0.99"/>
    <n v="0.44"/>
    <n v="0.75"/>
    <n v="0.06"/>
    <n v="0.38"/>
    <x v="1"/>
    <x v="0"/>
    <x v="10"/>
    <x v="2"/>
    <n v="4.6199999999999992"/>
  </r>
  <r>
    <x v="12"/>
    <n v="33303"/>
    <n v="29"/>
    <s v="Master's"/>
    <n v="0.75"/>
    <n v="1.03"/>
    <n v="0.51"/>
    <s v="Medium"/>
    <n v="0.76"/>
    <n v="0.31"/>
    <n v="0.09"/>
    <n v="0.35"/>
    <n v="0.16"/>
    <n v="0.97"/>
    <n v="0.57999999999999996"/>
    <n v="0.45"/>
    <n v="0.91"/>
    <n v="0.9"/>
    <x v="0"/>
    <x v="0"/>
    <x v="3"/>
    <x v="1"/>
    <n v="5.48"/>
  </r>
  <r>
    <x v="2"/>
    <n v="104519"/>
    <n v="27"/>
    <s v="High School"/>
    <n v="0.87"/>
    <n v="0.56000000000000005"/>
    <n v="0.92"/>
    <s v="High"/>
    <n v="0.31"/>
    <n v="0.56999999999999995"/>
    <n v="0.27"/>
    <n v="0.98"/>
    <n v="7.0000000000000007E-2"/>
    <n v="0.45"/>
    <n v="0.62"/>
    <n v="0.62"/>
    <n v="0.74"/>
    <n v="0.72"/>
    <x v="1"/>
    <x v="0"/>
    <x v="2"/>
    <x v="0"/>
    <n v="5.35"/>
  </r>
  <r>
    <x v="5"/>
    <n v="121751"/>
    <n v="12"/>
    <s v="Master's"/>
    <n v="0.23"/>
    <n v="0.87"/>
    <n v="0.15"/>
    <s v="Low"/>
    <n v="0.96"/>
    <n v="0.41"/>
    <n v="0.22"/>
    <n v="0.63"/>
    <n v="0.43"/>
    <n v="0.25"/>
    <n v="0.72"/>
    <n v="0.19"/>
    <n v="0.63"/>
    <n v="0.43"/>
    <x v="1"/>
    <x v="1"/>
    <x v="3"/>
    <x v="1"/>
    <n v="4.87"/>
  </r>
  <r>
    <x v="8"/>
    <n v="91557"/>
    <n v="13"/>
    <s v="Bachelor's"/>
    <n v="0.95"/>
    <n v="0.82"/>
    <n v="0.44"/>
    <s v="Medium"/>
    <n v="0.87"/>
    <n v="0.13"/>
    <n v="0.11"/>
    <n v="0.28000000000000003"/>
    <n v="0.59"/>
    <n v="0.38"/>
    <n v="0.61"/>
    <n v="0.16"/>
    <n v="0.26"/>
    <n v="0.56999999999999995"/>
    <x v="0"/>
    <x v="1"/>
    <x v="7"/>
    <x v="2"/>
    <n v="3.9599999999999995"/>
  </r>
  <r>
    <x v="12"/>
    <n v="101452"/>
    <n v="2"/>
    <s v="High School"/>
    <n v="0.42"/>
    <n v="1.07"/>
    <n v="0.69"/>
    <s v="Medium"/>
    <n v="0.08"/>
    <n v="0.46"/>
    <n v="0.4"/>
    <n v="0.82"/>
    <n v="0.9"/>
    <n v="0.91"/>
    <n v="0.38"/>
    <n v="0.3"/>
    <n v="0.45"/>
    <n v="0.34"/>
    <x v="1"/>
    <x v="2"/>
    <x v="3"/>
    <x v="1"/>
    <n v="5.04"/>
  </r>
  <r>
    <x v="4"/>
    <n v="70508"/>
    <n v="10"/>
    <s v="Master's"/>
    <n v="0.91"/>
    <n v="0.73"/>
    <n v="0.53"/>
    <s v="Medium"/>
    <n v="0.36"/>
    <n v="0.66"/>
    <n v="0.56000000000000005"/>
    <n v="0.92"/>
    <n v="0.1"/>
    <n v="0.22"/>
    <n v="0.77"/>
    <n v="0.37"/>
    <n v="0.17"/>
    <n v="0.5"/>
    <x v="0"/>
    <x v="3"/>
    <x v="4"/>
    <x v="2"/>
    <n v="4.6300000000000008"/>
  </r>
  <r>
    <x v="1"/>
    <n v="81238"/>
    <n v="18"/>
    <s v="Master's"/>
    <n v="0.04"/>
    <n v="0.79"/>
    <n v="0.25"/>
    <s v="Low"/>
    <n v="0.52"/>
    <n v="0.04"/>
    <n v="0.28000000000000003"/>
    <n v="0.64"/>
    <n v="0.2"/>
    <n v="0.83"/>
    <n v="0.68"/>
    <n v="0.47"/>
    <n v="0.92"/>
    <n v="0.39"/>
    <x v="0"/>
    <x v="1"/>
    <x v="1"/>
    <x v="1"/>
    <n v="4.97"/>
  </r>
  <r>
    <x v="8"/>
    <n v="146084"/>
    <n v="22"/>
    <s v="High School"/>
    <n v="0.66"/>
    <n v="1.07"/>
    <n v="0.43"/>
    <s v="Medium"/>
    <n v="0.34"/>
    <n v="0.4"/>
    <n v="0.28999999999999998"/>
    <n v="0.71"/>
    <n v="0.65"/>
    <n v="0.44"/>
    <n v="0.4"/>
    <n v="0.37"/>
    <n v="0.28000000000000003"/>
    <n v="0.09"/>
    <x v="1"/>
    <x v="0"/>
    <x v="7"/>
    <x v="2"/>
    <n v="3.9699999999999998"/>
  </r>
  <r>
    <x v="1"/>
    <n v="99619"/>
    <n v="27"/>
    <s v="High School"/>
    <n v="0.32"/>
    <n v="1.05"/>
    <n v="0.24"/>
    <s v="Low"/>
    <n v="0.4"/>
    <n v="0.94"/>
    <n v="0.83"/>
    <n v="0.98"/>
    <n v="0.88"/>
    <n v="0.62"/>
    <n v="0.6"/>
    <n v="0.13"/>
    <n v="0.72"/>
    <n v="0.6"/>
    <x v="0"/>
    <x v="0"/>
    <x v="1"/>
    <x v="1"/>
    <n v="6.6999999999999993"/>
  </r>
  <r>
    <x v="14"/>
    <n v="49830"/>
    <n v="29"/>
    <s v="PhD"/>
    <n v="0.69"/>
    <n v="0.94"/>
    <n v="0.83"/>
    <s v="High"/>
    <n v="0.4"/>
    <n v="0.72"/>
    <n v="0.88"/>
    <n v="0.84"/>
    <n v="0.79"/>
    <n v="0.01"/>
    <n v="0.91"/>
    <n v="0.27"/>
    <n v="0.89"/>
    <n v="0.2"/>
    <x v="0"/>
    <x v="0"/>
    <x v="12"/>
    <x v="0"/>
    <n v="5.91"/>
  </r>
  <r>
    <x v="6"/>
    <n v="70882"/>
    <n v="6"/>
    <s v="Master's"/>
    <n v="0.75"/>
    <n v="1.1399999999999999"/>
    <n v="0.47"/>
    <s v="Medium"/>
    <n v="0.68"/>
    <n v="0.55000000000000004"/>
    <n v="0.28000000000000003"/>
    <n v="0.65"/>
    <n v="0.2"/>
    <n v="0.69"/>
    <n v="0"/>
    <n v="0.55000000000000004"/>
    <n v="0.4"/>
    <n v="0.3"/>
    <x v="0"/>
    <x v="3"/>
    <x v="5"/>
    <x v="0"/>
    <n v="4.3000000000000007"/>
  </r>
  <r>
    <x v="0"/>
    <n v="124204"/>
    <n v="26"/>
    <s v="High School"/>
    <n v="0.65"/>
    <n v="1.47"/>
    <n v="0.91"/>
    <s v="High"/>
    <n v="0.72"/>
    <n v="0.48"/>
    <n v="0.39"/>
    <n v="0.03"/>
    <n v="0.36"/>
    <n v="0.85"/>
    <n v="0.38"/>
    <n v="0.46"/>
    <n v="0.27"/>
    <n v="0.27"/>
    <x v="1"/>
    <x v="0"/>
    <x v="0"/>
    <x v="0"/>
    <n v="4.21"/>
  </r>
  <r>
    <x v="2"/>
    <n v="84255"/>
    <n v="1"/>
    <s v="High School"/>
    <n v="0.61"/>
    <n v="0.95"/>
    <n v="0.85"/>
    <s v="High"/>
    <n v="0.55000000000000004"/>
    <n v="0.8"/>
    <n v="0.75"/>
    <n v="0.77"/>
    <n v="0.5"/>
    <n v="0.35"/>
    <n v="0.93"/>
    <n v="0.05"/>
    <n v="0.15"/>
    <n v="0.42"/>
    <x v="0"/>
    <x v="2"/>
    <x v="2"/>
    <x v="0"/>
    <n v="5.2700000000000005"/>
  </r>
  <r>
    <x v="4"/>
    <n v="51566"/>
    <n v="14"/>
    <s v="PhD"/>
    <n v="0.01"/>
    <n v="1.22"/>
    <n v="0.52"/>
    <s v="Medium"/>
    <n v="0.48"/>
    <n v="0.42"/>
    <n v="0.52"/>
    <n v="0.16"/>
    <n v="0.11"/>
    <n v="0.28999999999999998"/>
    <n v="0.71"/>
    <n v="0.59"/>
    <n v="0.48"/>
    <n v="0.56999999999999995"/>
    <x v="0"/>
    <x v="1"/>
    <x v="4"/>
    <x v="2"/>
    <n v="4.33"/>
  </r>
  <r>
    <x v="13"/>
    <n v="130461"/>
    <n v="4"/>
    <s v="High School"/>
    <n v="0.31"/>
    <n v="0.6"/>
    <n v="0.66"/>
    <s v="Medium"/>
    <n v="0.6"/>
    <n v="0.7"/>
    <n v="0.46"/>
    <n v="0.76"/>
    <n v="0.57999999999999996"/>
    <n v="0.05"/>
    <n v="0.89"/>
    <n v="0.31"/>
    <n v="0.14000000000000001"/>
    <n v="0.09"/>
    <x v="1"/>
    <x v="4"/>
    <x v="11"/>
    <x v="1"/>
    <n v="4.5799999999999983"/>
  </r>
  <r>
    <x v="17"/>
    <n v="80891"/>
    <n v="18"/>
    <s v="Bachelor's"/>
    <n v="0.7"/>
    <n v="1.2"/>
    <n v="0.67"/>
    <s v="Medium"/>
    <n v="0.35"/>
    <n v="0.56000000000000005"/>
    <n v="0.62"/>
    <n v="0.98"/>
    <n v="0.31"/>
    <n v="0.96"/>
    <n v="0.15"/>
    <n v="0.76"/>
    <n v="0.63"/>
    <n v="0.82"/>
    <x v="0"/>
    <x v="1"/>
    <x v="15"/>
    <x v="0"/>
    <n v="6.14"/>
  </r>
  <r>
    <x v="2"/>
    <n v="127871"/>
    <n v="5"/>
    <s v="PhD"/>
    <n v="7.0000000000000007E-2"/>
    <n v="0.68"/>
    <n v="0.93"/>
    <s v="High"/>
    <n v="0.12"/>
    <n v="0.57999999999999996"/>
    <n v="0.32"/>
    <n v="0.56000000000000005"/>
    <n v="0.23"/>
    <n v="0.44"/>
    <n v="0.87"/>
    <n v="0.38"/>
    <n v="0.35"/>
    <n v="0.45"/>
    <x v="1"/>
    <x v="4"/>
    <x v="2"/>
    <x v="0"/>
    <n v="4.3"/>
  </r>
  <r>
    <x v="13"/>
    <n v="112418"/>
    <n v="9"/>
    <s v="High School"/>
    <n v="0.59"/>
    <n v="1.46"/>
    <n v="0.34"/>
    <s v="Medium"/>
    <n v="0.12"/>
    <n v="0.7"/>
    <n v="0.67"/>
    <n v="0.25"/>
    <n v="0.81"/>
    <n v="0.13"/>
    <n v="0.93"/>
    <n v="0.2"/>
    <n v="0.08"/>
    <n v="0.34"/>
    <x v="1"/>
    <x v="3"/>
    <x v="11"/>
    <x v="1"/>
    <n v="4.2300000000000004"/>
  </r>
  <r>
    <x v="15"/>
    <n v="54002"/>
    <n v="10"/>
    <s v="PhD"/>
    <n v="0.53"/>
    <n v="1.19"/>
    <n v="0.17"/>
    <s v="Low"/>
    <n v="0.66"/>
    <n v="0.36"/>
    <n v="0.03"/>
    <n v="0.97"/>
    <n v="0.82"/>
    <n v="7.0000000000000007E-2"/>
    <n v="0.45"/>
    <n v="0.64"/>
    <n v="0.19"/>
    <n v="0.57999999999999996"/>
    <x v="0"/>
    <x v="3"/>
    <x v="13"/>
    <x v="3"/>
    <n v="4.7700000000000005"/>
  </r>
  <r>
    <x v="0"/>
    <n v="108391"/>
    <n v="9"/>
    <s v="Bachelor's"/>
    <n v="0.21"/>
    <n v="0.64"/>
    <n v="0.89"/>
    <s v="High"/>
    <n v="0.32"/>
    <n v="0.24"/>
    <n v="0.74"/>
    <n v="0.74"/>
    <n v="0.28000000000000003"/>
    <n v="0.87"/>
    <n v="0.69"/>
    <n v="0.35"/>
    <n v="0.43"/>
    <n v="0.73"/>
    <x v="1"/>
    <x v="3"/>
    <x v="0"/>
    <x v="0"/>
    <n v="5.3900000000000006"/>
  </r>
  <r>
    <x v="18"/>
    <n v="53474"/>
    <n v="11"/>
    <s v="PhD"/>
    <n v="0.47"/>
    <n v="1.1499999999999999"/>
    <n v="0.18"/>
    <s v="Low"/>
    <n v="0.61"/>
    <n v="0.55000000000000004"/>
    <n v="0.2"/>
    <n v="0.41"/>
    <n v="0.53"/>
    <n v="0.78"/>
    <n v="0.65"/>
    <n v="0.43"/>
    <n v="0.97"/>
    <n v="0.11"/>
    <x v="0"/>
    <x v="1"/>
    <x v="13"/>
    <x v="3"/>
    <n v="5.24"/>
  </r>
  <r>
    <x v="15"/>
    <n v="106286"/>
    <n v="1"/>
    <s v="Master's"/>
    <n v="0.34"/>
    <n v="0.73"/>
    <n v="0.21"/>
    <s v="Low"/>
    <n v="0.04"/>
    <n v="0.18"/>
    <n v="0.28999999999999998"/>
    <n v="0.68"/>
    <n v="0.88"/>
    <n v="0.8"/>
    <n v="0.18"/>
    <n v="0.56999999999999995"/>
    <n v="0.03"/>
    <n v="0.31"/>
    <x v="1"/>
    <x v="2"/>
    <x v="13"/>
    <x v="3"/>
    <n v="3.96"/>
  </r>
  <r>
    <x v="3"/>
    <n v="92520"/>
    <n v="7"/>
    <s v="PhD"/>
    <n v="0.46"/>
    <n v="0.65"/>
    <n v="0.48"/>
    <s v="Medium"/>
    <n v="0.2"/>
    <n v="0.39"/>
    <n v="0.49"/>
    <n v="0.35"/>
    <n v="0.94"/>
    <n v="0.56000000000000005"/>
    <n v="0.84"/>
    <n v="0.76"/>
    <n v="0.66"/>
    <n v="0.5"/>
    <x v="0"/>
    <x v="3"/>
    <x v="3"/>
    <x v="1"/>
    <n v="5.69"/>
  </r>
  <r>
    <x v="0"/>
    <n v="60210"/>
    <n v="29"/>
    <s v="Master's"/>
    <n v="0.61"/>
    <n v="0.86"/>
    <n v="0.73"/>
    <s v="High"/>
    <n v="0.44"/>
    <n v="0.74"/>
    <n v="0.96"/>
    <n v="0.37"/>
    <n v="0.54"/>
    <n v="0.85"/>
    <n v="0.33"/>
    <n v="0.14000000000000001"/>
    <n v="0.28000000000000003"/>
    <n v="0.9"/>
    <x v="0"/>
    <x v="0"/>
    <x v="0"/>
    <x v="0"/>
    <n v="5.55"/>
  </r>
  <r>
    <x v="1"/>
    <n v="109558"/>
    <n v="13"/>
    <s v="Bachelor's"/>
    <n v="0.82"/>
    <n v="1.31"/>
    <n v="0.1"/>
    <s v="Low"/>
    <n v="0.45"/>
    <n v="0.32"/>
    <n v="0.97"/>
    <n v="0.88"/>
    <n v="0.25"/>
    <n v="0.31"/>
    <n v="0.53"/>
    <n v="0.28000000000000003"/>
    <n v="0.82"/>
    <n v="0.82"/>
    <x v="1"/>
    <x v="1"/>
    <x v="1"/>
    <x v="1"/>
    <n v="5.6300000000000008"/>
  </r>
  <r>
    <x v="10"/>
    <n v="54559"/>
    <n v="20"/>
    <s v="Master's"/>
    <n v="0.69"/>
    <n v="1.05"/>
    <n v="0.44"/>
    <s v="Medium"/>
    <n v="0.84"/>
    <n v="0.86"/>
    <n v="0.05"/>
    <n v="0.4"/>
    <n v="0.03"/>
    <n v="0.84"/>
    <n v="0.18"/>
    <n v="0.67"/>
    <n v="0.36"/>
    <n v="0.82"/>
    <x v="0"/>
    <x v="1"/>
    <x v="9"/>
    <x v="1"/>
    <n v="5.05"/>
  </r>
  <r>
    <x v="8"/>
    <n v="85099"/>
    <n v="9"/>
    <s v="Bachelor's"/>
    <n v="0.32"/>
    <n v="0.82"/>
    <n v="0.43"/>
    <s v="Medium"/>
    <n v="0.79"/>
    <n v="0.71"/>
    <n v="0.32"/>
    <n v="0.49"/>
    <n v="0.08"/>
    <n v="0.83"/>
    <n v="0.27"/>
    <n v="0.89"/>
    <n v="0.6"/>
    <n v="0.56999999999999995"/>
    <x v="0"/>
    <x v="3"/>
    <x v="7"/>
    <x v="2"/>
    <n v="5.55"/>
  </r>
  <r>
    <x v="3"/>
    <n v="68433"/>
    <n v="29"/>
    <s v="Master's"/>
    <n v="0.98"/>
    <n v="1.45"/>
    <n v="0.64"/>
    <s v="Medium"/>
    <n v="0.85"/>
    <n v="0.66"/>
    <n v="0.83"/>
    <n v="0.21"/>
    <n v="0.39"/>
    <n v="0.64"/>
    <n v="0.87"/>
    <n v="0.66"/>
    <n v="0.84"/>
    <n v="0.47"/>
    <x v="0"/>
    <x v="0"/>
    <x v="3"/>
    <x v="1"/>
    <n v="6.42"/>
  </r>
  <r>
    <x v="15"/>
    <n v="109791"/>
    <n v="2"/>
    <s v="PhD"/>
    <n v="0.98"/>
    <n v="0.65"/>
    <n v="0.28000000000000003"/>
    <s v="Low"/>
    <n v="0.52"/>
    <n v="0.64"/>
    <n v="0.88"/>
    <n v="0.41"/>
    <n v="0.42"/>
    <n v="0.53"/>
    <n v="0.02"/>
    <n v="0.5"/>
    <n v="0.28999999999999998"/>
    <n v="0.93"/>
    <x v="1"/>
    <x v="2"/>
    <x v="13"/>
    <x v="3"/>
    <n v="5.14"/>
  </r>
  <r>
    <x v="13"/>
    <n v="149321"/>
    <n v="14"/>
    <s v="PhD"/>
    <n v="0.46"/>
    <n v="1.45"/>
    <n v="0.66"/>
    <s v="Medium"/>
    <n v="0.7"/>
    <n v="0.59"/>
    <n v="0.28000000000000003"/>
    <n v="0.37"/>
    <n v="0.09"/>
    <n v="0.79"/>
    <n v="0.32"/>
    <n v="0.67"/>
    <n v="0.36"/>
    <n v="0.46"/>
    <x v="1"/>
    <x v="1"/>
    <x v="11"/>
    <x v="1"/>
    <n v="4.63"/>
  </r>
  <r>
    <x v="15"/>
    <n v="72048"/>
    <n v="27"/>
    <s v="Bachelor's"/>
    <n v="0.8"/>
    <n v="0.71"/>
    <n v="0.15"/>
    <s v="Low"/>
    <n v="0.13"/>
    <n v="0.08"/>
    <n v="0.6"/>
    <n v="0.19"/>
    <n v="0.06"/>
    <n v="0.9"/>
    <n v="0.53"/>
    <n v="0.13"/>
    <n v="0.05"/>
    <n v="0.12"/>
    <x v="0"/>
    <x v="0"/>
    <x v="13"/>
    <x v="3"/>
    <n v="2.79"/>
  </r>
  <r>
    <x v="12"/>
    <n v="132076"/>
    <n v="26"/>
    <s v="High School"/>
    <n v="0.67"/>
    <n v="1.1399999999999999"/>
    <n v="0.36"/>
    <s v="Medium"/>
    <n v="0.63"/>
    <n v="0.4"/>
    <n v="0.46"/>
    <n v="0.8"/>
    <n v="0.33"/>
    <n v="0.15"/>
    <n v="0.87"/>
    <n v="0.21"/>
    <n v="0.28999999999999998"/>
    <n v="0.71"/>
    <x v="1"/>
    <x v="0"/>
    <x v="3"/>
    <x v="1"/>
    <n v="4.8499999999999996"/>
  </r>
  <r>
    <x v="14"/>
    <n v="105605"/>
    <n v="24"/>
    <s v="Master's"/>
    <n v="0.8"/>
    <n v="0.68"/>
    <n v="0.79"/>
    <s v="High"/>
    <n v="0.13"/>
    <n v="0.54"/>
    <n v="0.28999999999999998"/>
    <n v="0.69"/>
    <n v="0"/>
    <n v="0.06"/>
    <n v="0.43"/>
    <n v="0.96"/>
    <n v="0.89"/>
    <n v="0.99"/>
    <x v="1"/>
    <x v="0"/>
    <x v="12"/>
    <x v="0"/>
    <n v="4.9800000000000004"/>
  </r>
  <r>
    <x v="14"/>
    <n v="120811"/>
    <n v="25"/>
    <s v="Master's"/>
    <n v="0.05"/>
    <n v="0.81"/>
    <n v="0.87"/>
    <s v="High"/>
    <n v="0.14000000000000001"/>
    <n v="0.3"/>
    <n v="0.06"/>
    <n v="0.47"/>
    <n v="0.21"/>
    <n v="0.09"/>
    <n v="0.41"/>
    <n v="0.35"/>
    <n v="0.54"/>
    <n v="0.75"/>
    <x v="1"/>
    <x v="0"/>
    <x v="12"/>
    <x v="0"/>
    <n v="3.32"/>
  </r>
  <r>
    <x v="16"/>
    <n v="115520"/>
    <n v="9"/>
    <s v="Master's"/>
    <n v="0.79"/>
    <n v="0.53"/>
    <n v="0.81"/>
    <s v="High"/>
    <n v="0.59"/>
    <n v="0.96"/>
    <n v="0.56999999999999995"/>
    <n v="0.16"/>
    <n v="0.52"/>
    <n v="0.4"/>
    <n v="0.48"/>
    <n v="0.2"/>
    <n v="0.5"/>
    <n v="0.15"/>
    <x v="1"/>
    <x v="3"/>
    <x v="14"/>
    <x v="0"/>
    <n v="4.53"/>
  </r>
  <r>
    <x v="12"/>
    <n v="135341"/>
    <n v="14"/>
    <s v="High School"/>
    <n v="0.89"/>
    <n v="0.85"/>
    <n v="0.56999999999999995"/>
    <s v="Medium"/>
    <n v="0.12"/>
    <n v="0.74"/>
    <n v="0.17"/>
    <n v="0.69"/>
    <n v="0.42"/>
    <n v="0.93"/>
    <n v="0.46"/>
    <n v="0.03"/>
    <n v="0.48"/>
    <n v="0.8"/>
    <x v="1"/>
    <x v="1"/>
    <x v="3"/>
    <x v="1"/>
    <n v="4.84"/>
  </r>
  <r>
    <x v="9"/>
    <n v="116402"/>
    <n v="5"/>
    <s v="PhD"/>
    <n v="0.97"/>
    <n v="1.34"/>
    <n v="0.83"/>
    <s v="High"/>
    <n v="0.21"/>
    <n v="0"/>
    <n v="0.98"/>
    <n v="0.94"/>
    <n v="0.27"/>
    <n v="0.64"/>
    <n v="0.73"/>
    <n v="0.57999999999999996"/>
    <n v="0.84"/>
    <n v="0.08"/>
    <x v="1"/>
    <x v="4"/>
    <x v="8"/>
    <x v="0"/>
    <n v="5.27"/>
  </r>
  <r>
    <x v="8"/>
    <n v="71503"/>
    <n v="10"/>
    <s v="High School"/>
    <n v="0.39"/>
    <n v="0.98"/>
    <n v="0.48"/>
    <s v="Medium"/>
    <n v="0.53"/>
    <n v="0.6"/>
    <n v="0.71"/>
    <n v="0.52"/>
    <n v="0.68"/>
    <n v="0.34"/>
    <n v="0.94"/>
    <n v="0.06"/>
    <n v="0.55000000000000004"/>
    <n v="0.09"/>
    <x v="0"/>
    <x v="3"/>
    <x v="7"/>
    <x v="2"/>
    <n v="5.0199999999999996"/>
  </r>
  <r>
    <x v="16"/>
    <n v="107366"/>
    <n v="29"/>
    <s v="Master's"/>
    <n v="0.26"/>
    <n v="1.44"/>
    <n v="0.7"/>
    <s v="Medium"/>
    <n v="0.39"/>
    <n v="0.78"/>
    <n v="0.19"/>
    <n v="0.82"/>
    <n v="0.86"/>
    <n v="0.71"/>
    <n v="0.21"/>
    <n v="0.27"/>
    <n v="0.17"/>
    <n v="0.18"/>
    <x v="1"/>
    <x v="0"/>
    <x v="14"/>
    <x v="0"/>
    <n v="4.5799999999999992"/>
  </r>
  <r>
    <x v="7"/>
    <n v="132187"/>
    <n v="17"/>
    <s v="Bachelor's"/>
    <n v="0.86"/>
    <n v="1.03"/>
    <n v="0.13"/>
    <s v="Low"/>
    <n v="0.28999999999999998"/>
    <n v="0.54"/>
    <n v="0.33"/>
    <n v="0.86"/>
    <n v="0.21"/>
    <n v="0.88"/>
    <n v="0.66"/>
    <n v="0.96"/>
    <n v="0.02"/>
    <n v="0.06"/>
    <x v="1"/>
    <x v="1"/>
    <x v="6"/>
    <x v="3"/>
    <n v="4.8099999999999996"/>
  </r>
  <r>
    <x v="9"/>
    <n v="71164"/>
    <n v="25"/>
    <s v="PhD"/>
    <n v="0.91"/>
    <n v="1.23"/>
    <n v="0.86"/>
    <s v="High"/>
    <n v="0.03"/>
    <n v="0.35"/>
    <n v="0.35"/>
    <n v="0.54"/>
    <n v="0.26"/>
    <n v="0.27"/>
    <n v="0.62"/>
    <n v="0.94"/>
    <n v="0.66"/>
    <n v="0.67"/>
    <x v="0"/>
    <x v="0"/>
    <x v="8"/>
    <x v="0"/>
    <n v="4.6899999999999995"/>
  </r>
  <r>
    <x v="7"/>
    <n v="67624"/>
    <n v="17"/>
    <s v="High School"/>
    <n v="0.15"/>
    <n v="0.53"/>
    <n v="0.24"/>
    <s v="Low"/>
    <n v="0.44"/>
    <n v="0.43"/>
    <n v="0.23"/>
    <n v="0.51"/>
    <n v="0.44"/>
    <n v="0.35"/>
    <n v="0.44"/>
    <n v="0.38"/>
    <n v="0.94"/>
    <n v="0.98"/>
    <x v="0"/>
    <x v="1"/>
    <x v="6"/>
    <x v="3"/>
    <n v="5.1400000000000006"/>
  </r>
  <r>
    <x v="14"/>
    <n v="144499"/>
    <n v="1"/>
    <s v="Master's"/>
    <n v="0.99"/>
    <n v="0.77"/>
    <n v="0.91"/>
    <s v="High"/>
    <n v="0.41"/>
    <n v="0.75"/>
    <n v="0.2"/>
    <n v="0.81"/>
    <n v="0.08"/>
    <n v="0.27"/>
    <n v="0.82"/>
    <n v="0.75"/>
    <n v="0.5"/>
    <n v="0.67"/>
    <x v="1"/>
    <x v="2"/>
    <x v="12"/>
    <x v="0"/>
    <n v="5.26"/>
  </r>
  <r>
    <x v="7"/>
    <n v="146585"/>
    <n v="29"/>
    <s v="High School"/>
    <n v="0.67"/>
    <n v="0.51"/>
    <n v="0.26"/>
    <s v="Low"/>
    <n v="0.52"/>
    <n v="0.94"/>
    <n v="0.48"/>
    <n v="0.43"/>
    <n v="0.45"/>
    <n v="0.36"/>
    <n v="0.17"/>
    <n v="0.84"/>
    <n v="0.39"/>
    <n v="0.53"/>
    <x v="1"/>
    <x v="0"/>
    <x v="6"/>
    <x v="3"/>
    <n v="5.1100000000000003"/>
  </r>
  <r>
    <x v="15"/>
    <n v="115780"/>
    <n v="24"/>
    <s v="PhD"/>
    <n v="0.06"/>
    <n v="1.1000000000000001"/>
    <n v="0.27"/>
    <s v="Low"/>
    <n v="0.49"/>
    <n v="0.16"/>
    <n v="0.12"/>
    <n v="0.9"/>
    <n v="0.7"/>
    <n v="0.97"/>
    <n v="0.08"/>
    <n v="0.9"/>
    <n v="0.85"/>
    <n v="0.89"/>
    <x v="1"/>
    <x v="0"/>
    <x v="13"/>
    <x v="3"/>
    <n v="6.06"/>
  </r>
  <r>
    <x v="7"/>
    <n v="140168"/>
    <n v="4"/>
    <s v="High School"/>
    <n v="0.55000000000000004"/>
    <n v="1"/>
    <n v="0.13"/>
    <s v="Low"/>
    <n v="0.72"/>
    <n v="0.54"/>
    <n v="0.93"/>
    <n v="0.24"/>
    <n v="0.31"/>
    <n v="0.32"/>
    <n v="0.81"/>
    <n v="0.1"/>
    <n v="0.46"/>
    <n v="0.43"/>
    <x v="1"/>
    <x v="4"/>
    <x v="6"/>
    <x v="3"/>
    <n v="4.8599999999999994"/>
  </r>
  <r>
    <x v="9"/>
    <n v="113764"/>
    <n v="20"/>
    <s v="Master's"/>
    <n v="0.41"/>
    <n v="1.01"/>
    <n v="0.72"/>
    <s v="High"/>
    <n v="0.51"/>
    <n v="0.96"/>
    <n v="0.98"/>
    <n v="0.53"/>
    <n v="0.52"/>
    <n v="0.28999999999999998"/>
    <n v="1"/>
    <n v="0.27"/>
    <n v="0.45"/>
    <n v="0"/>
    <x v="1"/>
    <x v="1"/>
    <x v="8"/>
    <x v="0"/>
    <n v="5.5100000000000007"/>
  </r>
  <r>
    <x v="13"/>
    <n v="114367"/>
    <n v="4"/>
    <s v="Bachelor's"/>
    <n v="7.0000000000000007E-2"/>
    <n v="1.24"/>
    <n v="0.52"/>
    <s v="Medium"/>
    <n v="0.56999999999999995"/>
    <n v="0.28999999999999998"/>
    <n v="0.81"/>
    <n v="0"/>
    <n v="0.33"/>
    <n v="0.66"/>
    <n v="0.91"/>
    <n v="0.23"/>
    <n v="0.54"/>
    <n v="0.54"/>
    <x v="1"/>
    <x v="4"/>
    <x v="11"/>
    <x v="1"/>
    <n v="4.88"/>
  </r>
  <r>
    <x v="18"/>
    <n v="54195"/>
    <n v="25"/>
    <s v="Master's"/>
    <n v="0.18"/>
    <n v="0.52"/>
    <n v="0.09"/>
    <s v="Low"/>
    <n v="0.98"/>
    <n v="0.21"/>
    <n v="0.94"/>
    <n v="0.21"/>
    <n v="0.93"/>
    <n v="0.65"/>
    <n v="0.11"/>
    <n v="0.57999999999999996"/>
    <n v="0.32"/>
    <n v="0.38"/>
    <x v="0"/>
    <x v="0"/>
    <x v="13"/>
    <x v="3"/>
    <n v="5.3100000000000005"/>
  </r>
  <r>
    <x v="15"/>
    <n v="98397"/>
    <n v="14"/>
    <s v="Master's"/>
    <n v="0.42"/>
    <n v="1.1599999999999999"/>
    <n v="0.24"/>
    <s v="Low"/>
    <n v="0.33"/>
    <n v="0.92"/>
    <n v="0.94"/>
    <n v="0.04"/>
    <n v="0.01"/>
    <n v="0.43"/>
    <n v="0.59"/>
    <n v="0.28000000000000003"/>
    <n v="0.26"/>
    <n v="0.68"/>
    <x v="0"/>
    <x v="1"/>
    <x v="13"/>
    <x v="3"/>
    <n v="4.4799999999999995"/>
  </r>
  <r>
    <x v="7"/>
    <n v="114692"/>
    <n v="15"/>
    <s v="PhD"/>
    <n v="0.17"/>
    <n v="1.38"/>
    <n v="0.22"/>
    <s v="Low"/>
    <n v="0.36"/>
    <n v="0.68"/>
    <n v="0.11"/>
    <n v="0.47"/>
    <n v="0.17"/>
    <n v="0.04"/>
    <n v="0.34"/>
    <n v="0.15"/>
    <n v="0.63"/>
    <n v="0.67"/>
    <x v="1"/>
    <x v="1"/>
    <x v="6"/>
    <x v="3"/>
    <n v="3.6199999999999997"/>
  </r>
  <r>
    <x v="11"/>
    <n v="75814"/>
    <n v="5"/>
    <s v="Master's"/>
    <n v="0.02"/>
    <n v="1.29"/>
    <n v="0.3"/>
    <s v="Low"/>
    <n v="0.34"/>
    <n v="0.49"/>
    <n v="0.82"/>
    <n v="0.84"/>
    <n v="0.72"/>
    <n v="0.25"/>
    <n v="0.72"/>
    <n v="0.25"/>
    <n v="0.21"/>
    <n v="0.55000000000000004"/>
    <x v="0"/>
    <x v="4"/>
    <x v="10"/>
    <x v="2"/>
    <n v="5.1899999999999995"/>
  </r>
  <r>
    <x v="5"/>
    <n v="122079"/>
    <n v="12"/>
    <s v="Bachelor's"/>
    <n v="0.05"/>
    <n v="0.56000000000000005"/>
    <n v="0.25"/>
    <s v="Low"/>
    <n v="0.86"/>
    <n v="0.6"/>
    <n v="0.43"/>
    <n v="0.85"/>
    <n v="0.73"/>
    <n v="0.57999999999999996"/>
    <n v="0.32"/>
    <n v="0.2"/>
    <n v="0.42"/>
    <n v="0.28999999999999998"/>
    <x v="1"/>
    <x v="1"/>
    <x v="3"/>
    <x v="1"/>
    <n v="5.28"/>
  </r>
  <r>
    <x v="17"/>
    <n v="138165"/>
    <n v="26"/>
    <s v="PhD"/>
    <n v="0.52"/>
    <n v="0.67"/>
    <n v="0.62"/>
    <s v="Medium"/>
    <n v="0.15"/>
    <n v="0.48"/>
    <n v="0.75"/>
    <n v="0.49"/>
    <n v="0.36"/>
    <n v="0.47"/>
    <n v="0.85"/>
    <n v="0.99"/>
    <n v="0.63"/>
    <n v="0.79"/>
    <x v="1"/>
    <x v="0"/>
    <x v="15"/>
    <x v="0"/>
    <n v="5.96"/>
  </r>
  <r>
    <x v="12"/>
    <n v="130296"/>
    <n v="26"/>
    <s v="PhD"/>
    <n v="0.88"/>
    <n v="1.45"/>
    <n v="0.53"/>
    <s v="Medium"/>
    <n v="0.75"/>
    <n v="0.51"/>
    <n v="0.28999999999999998"/>
    <n v="0.85"/>
    <n v="0.6"/>
    <n v="0.57999999999999996"/>
    <n v="0.66"/>
    <n v="0.86"/>
    <n v="0.73"/>
    <n v="0.21"/>
    <x v="1"/>
    <x v="0"/>
    <x v="3"/>
    <x v="1"/>
    <n v="6.04"/>
  </r>
  <r>
    <x v="7"/>
    <n v="144547"/>
    <n v="28"/>
    <s v="High School"/>
    <n v="0.98"/>
    <n v="1.05"/>
    <n v="0.28000000000000003"/>
    <s v="Low"/>
    <n v="0.81"/>
    <n v="0.67"/>
    <n v="0.35"/>
    <n v="0.3"/>
    <n v="0.64"/>
    <n v="0.43"/>
    <n v="0.8"/>
    <n v="0.76"/>
    <n v="0.31"/>
    <n v="0.7"/>
    <x v="1"/>
    <x v="0"/>
    <x v="6"/>
    <x v="3"/>
    <n v="5.77"/>
  </r>
  <r>
    <x v="7"/>
    <n v="85133"/>
    <n v="18"/>
    <s v="Master's"/>
    <n v="0.32"/>
    <n v="0.91"/>
    <n v="0.27"/>
    <s v="Low"/>
    <n v="0.36"/>
    <n v="0.28999999999999998"/>
    <n v="0.35"/>
    <n v="0.21"/>
    <n v="0.54"/>
    <n v="0.15"/>
    <n v="0.82"/>
    <n v="0.23"/>
    <n v="0.6"/>
    <n v="0.13"/>
    <x v="0"/>
    <x v="1"/>
    <x v="6"/>
    <x v="3"/>
    <n v="3.6799999999999997"/>
  </r>
  <r>
    <x v="14"/>
    <n v="127347"/>
    <n v="6"/>
    <s v="High School"/>
    <n v="0.82"/>
    <n v="1.27"/>
    <n v="0.88"/>
    <s v="High"/>
    <n v="0.83"/>
    <n v="0.1"/>
    <n v="0.68"/>
    <n v="0.27"/>
    <n v="0.79"/>
    <n v="0.96"/>
    <n v="0.9"/>
    <n v="0.11"/>
    <n v="0.37"/>
    <n v="0.36"/>
    <x v="1"/>
    <x v="3"/>
    <x v="12"/>
    <x v="0"/>
    <n v="5.370000000000001"/>
  </r>
  <r>
    <x v="5"/>
    <n v="82990"/>
    <n v="27"/>
    <s v="High School"/>
    <n v="0.1"/>
    <n v="0.88"/>
    <n v="0.3"/>
    <s v="Low"/>
    <n v="0.56999999999999995"/>
    <n v="0.62"/>
    <n v="0.47"/>
    <n v="0.66"/>
    <n v="0.96"/>
    <n v="0.59"/>
    <n v="7.0000000000000007E-2"/>
    <n v="0.49"/>
    <n v="0.99"/>
    <n v="0.39"/>
    <x v="0"/>
    <x v="0"/>
    <x v="3"/>
    <x v="1"/>
    <n v="5.81"/>
  </r>
  <r>
    <x v="3"/>
    <n v="69379"/>
    <n v="26"/>
    <s v="Bachelor's"/>
    <n v="0.11"/>
    <n v="0.64"/>
    <n v="0.65"/>
    <s v="Medium"/>
    <n v="0.3"/>
    <n v="0.31"/>
    <n v="0.39"/>
    <n v="0.97"/>
    <n v="0.08"/>
    <n v="0.82"/>
    <n v="0.34"/>
    <n v="0.85"/>
    <n v="0.99"/>
    <n v="0.35"/>
    <x v="0"/>
    <x v="0"/>
    <x v="3"/>
    <x v="1"/>
    <n v="5.3999999999999995"/>
  </r>
  <r>
    <x v="17"/>
    <n v="128235"/>
    <n v="14"/>
    <s v="Bachelor's"/>
    <n v="0.14000000000000001"/>
    <n v="1.26"/>
    <n v="0.36"/>
    <s v="Medium"/>
    <n v="0.26"/>
    <n v="0.2"/>
    <n v="0.36"/>
    <n v="7.0000000000000007E-2"/>
    <n v="0.86"/>
    <n v="0.86"/>
    <n v="0.41"/>
    <n v="0.61"/>
    <n v="0.64"/>
    <n v="0.75"/>
    <x v="1"/>
    <x v="1"/>
    <x v="15"/>
    <x v="0"/>
    <n v="5.0199999999999996"/>
  </r>
  <r>
    <x v="6"/>
    <n v="102181"/>
    <n v="17"/>
    <s v="Bachelor's"/>
    <n v="0.54"/>
    <n v="1.17"/>
    <n v="0.44"/>
    <s v="Medium"/>
    <n v="0.72"/>
    <n v="0.32"/>
    <n v="0.4"/>
    <n v="0.67"/>
    <n v="0.38"/>
    <n v="0.2"/>
    <n v="0.87"/>
    <n v="0.92"/>
    <n v="0.63"/>
    <n v="0.81"/>
    <x v="1"/>
    <x v="1"/>
    <x v="5"/>
    <x v="0"/>
    <n v="5.92"/>
  </r>
  <r>
    <x v="10"/>
    <n v="111839"/>
    <n v="29"/>
    <s v="High School"/>
    <n v="0.61"/>
    <n v="1.41"/>
    <n v="0.44"/>
    <s v="Medium"/>
    <n v="0.7"/>
    <n v="0.06"/>
    <n v="0.79"/>
    <n v="0.83"/>
    <n v="0.4"/>
    <n v="0.64"/>
    <n v="0.86"/>
    <n v="0.88"/>
    <n v="0.11"/>
    <n v="0.83"/>
    <x v="1"/>
    <x v="0"/>
    <x v="9"/>
    <x v="1"/>
    <n v="6.1000000000000005"/>
  </r>
  <r>
    <x v="16"/>
    <n v="83242"/>
    <n v="19"/>
    <s v="High School"/>
    <n v="0.73"/>
    <n v="0.83"/>
    <n v="0.71"/>
    <s v="High"/>
    <n v="0.21"/>
    <n v="0.41"/>
    <n v="0.74"/>
    <n v="0.1"/>
    <n v="0.81"/>
    <n v="1"/>
    <n v="0.79"/>
    <n v="0.47"/>
    <n v="0.56999999999999995"/>
    <n v="0.01"/>
    <x v="0"/>
    <x v="1"/>
    <x v="14"/>
    <x v="0"/>
    <n v="5.1100000000000003"/>
  </r>
  <r>
    <x v="15"/>
    <n v="93611"/>
    <n v="13"/>
    <s v="Bachelor's"/>
    <n v="0.9"/>
    <n v="0.52"/>
    <n v="0.28000000000000003"/>
    <s v="Low"/>
    <n v="0.11"/>
    <n v="0.13"/>
    <n v="0.18"/>
    <n v="0.8"/>
    <n v="0.48"/>
    <n v="0.15"/>
    <n v="0.69"/>
    <n v="0.94"/>
    <n v="0.56999999999999995"/>
    <n v="0.1"/>
    <x v="0"/>
    <x v="1"/>
    <x v="13"/>
    <x v="3"/>
    <n v="4.1499999999999995"/>
  </r>
  <r>
    <x v="3"/>
    <n v="38871"/>
    <n v="6"/>
    <s v="High School"/>
    <n v="0.8"/>
    <n v="1.1299999999999999"/>
    <n v="0.67"/>
    <s v="Medium"/>
    <n v="0.55000000000000004"/>
    <n v="0.06"/>
    <n v="0.4"/>
    <n v="0.66"/>
    <n v="0.38"/>
    <n v="1"/>
    <n v="0.41"/>
    <n v="0.55000000000000004"/>
    <n v="0.23"/>
    <n v="0.15"/>
    <x v="0"/>
    <x v="3"/>
    <x v="3"/>
    <x v="1"/>
    <n v="4.3900000000000015"/>
  </r>
  <r>
    <x v="5"/>
    <n v="78743"/>
    <n v="10"/>
    <s v="Master's"/>
    <n v="0.59"/>
    <n v="0.5"/>
    <n v="0.12"/>
    <s v="Low"/>
    <n v="0.64"/>
    <n v="0.81"/>
    <n v="0.31"/>
    <n v="0.65"/>
    <n v="0.27"/>
    <n v="0.69"/>
    <n v="0.7"/>
    <n v="0.13"/>
    <n v="0.67"/>
    <n v="0.33"/>
    <x v="0"/>
    <x v="3"/>
    <x v="3"/>
    <x v="1"/>
    <n v="5.2"/>
  </r>
  <r>
    <x v="8"/>
    <n v="107418"/>
    <n v="10"/>
    <s v="Bachelor's"/>
    <n v="0.5"/>
    <n v="0.95"/>
    <n v="0.61"/>
    <s v="Medium"/>
    <n v="0.08"/>
    <n v="0.79"/>
    <n v="0.11"/>
    <n v="0.21"/>
    <n v="0.52"/>
    <n v="0.46"/>
    <n v="0.99"/>
    <n v="0.59"/>
    <n v="0.33"/>
    <n v="0.9"/>
    <x v="1"/>
    <x v="3"/>
    <x v="7"/>
    <x v="2"/>
    <n v="4.9800000000000004"/>
  </r>
  <r>
    <x v="0"/>
    <n v="116472"/>
    <n v="13"/>
    <s v="Master's"/>
    <n v="0.27"/>
    <n v="0.99"/>
    <n v="0.93"/>
    <s v="High"/>
    <n v="0.71"/>
    <n v="0.68"/>
    <n v="0.73"/>
    <n v="0.66"/>
    <n v="0.76"/>
    <n v="0.19"/>
    <n v="0.18"/>
    <n v="0.36"/>
    <n v="0.85"/>
    <n v="0.71"/>
    <x v="1"/>
    <x v="1"/>
    <x v="0"/>
    <x v="0"/>
    <n v="5.83"/>
  </r>
  <r>
    <x v="17"/>
    <n v="56025"/>
    <n v="28"/>
    <s v="High School"/>
    <n v="0.02"/>
    <n v="0.74"/>
    <n v="0.62"/>
    <s v="Medium"/>
    <n v="0.24"/>
    <n v="0.73"/>
    <n v="0.18"/>
    <n v="0.61"/>
    <n v="0.63"/>
    <n v="0.75"/>
    <n v="0.44"/>
    <n v="0.63"/>
    <n v="0.49"/>
    <n v="0.95"/>
    <x v="0"/>
    <x v="0"/>
    <x v="15"/>
    <x v="0"/>
    <n v="5.65"/>
  </r>
  <r>
    <x v="13"/>
    <n v="51747"/>
    <n v="19"/>
    <s v="Bachelor's"/>
    <n v="0.67"/>
    <n v="0.99"/>
    <n v="0.56999999999999995"/>
    <s v="Medium"/>
    <n v="0.82"/>
    <n v="0.69"/>
    <n v="0.62"/>
    <n v="0.85"/>
    <n v="0.9"/>
    <n v="0.39"/>
    <n v="0.17"/>
    <n v="0.82"/>
    <n v="0.21"/>
    <n v="0.93"/>
    <x v="0"/>
    <x v="1"/>
    <x v="11"/>
    <x v="1"/>
    <n v="6.3999999999999995"/>
  </r>
  <r>
    <x v="12"/>
    <n v="117090"/>
    <n v="27"/>
    <s v="High School"/>
    <n v="0.92"/>
    <n v="1.0900000000000001"/>
    <n v="0.61"/>
    <s v="Medium"/>
    <n v="0.4"/>
    <n v="0.99"/>
    <n v="0.23"/>
    <n v="0.26"/>
    <n v="0.05"/>
    <n v="0.94"/>
    <n v="0.46"/>
    <n v="0.67"/>
    <n v="0.69"/>
    <n v="0.87"/>
    <x v="1"/>
    <x v="0"/>
    <x v="3"/>
    <x v="1"/>
    <n v="5.56"/>
  </r>
  <r>
    <x v="15"/>
    <n v="65486"/>
    <n v="5"/>
    <s v="Bachelor's"/>
    <n v="0.56000000000000005"/>
    <n v="1.21"/>
    <n v="0.24"/>
    <s v="Low"/>
    <n v="0.19"/>
    <n v="0.11"/>
    <n v="7.0000000000000007E-2"/>
    <n v="0.37"/>
    <n v="0.5"/>
    <n v="0.62"/>
    <n v="0.96"/>
    <n v="0.33"/>
    <n v="0.76"/>
    <n v="0.53"/>
    <x v="0"/>
    <x v="4"/>
    <x v="13"/>
    <x v="3"/>
    <n v="4.4400000000000004"/>
  </r>
  <r>
    <x v="18"/>
    <n v="148871"/>
    <n v="17"/>
    <s v="High School"/>
    <n v="0.62"/>
    <n v="1.47"/>
    <n v="0.08"/>
    <s v="Low"/>
    <n v="0.51"/>
    <n v="0.05"/>
    <n v="0.32"/>
    <n v="0.62"/>
    <n v="0.84"/>
    <n v="0.73"/>
    <n v="0.46"/>
    <n v="0.91"/>
    <n v="0.3"/>
    <n v="0.75"/>
    <x v="1"/>
    <x v="1"/>
    <x v="13"/>
    <x v="3"/>
    <n v="5.4899999999999993"/>
  </r>
  <r>
    <x v="1"/>
    <n v="72925"/>
    <n v="15"/>
    <s v="PhD"/>
    <n v="0.9"/>
    <n v="1.3"/>
    <n v="0.28000000000000003"/>
    <s v="Low"/>
    <n v="0.21"/>
    <n v="0.67"/>
    <n v="0.74"/>
    <n v="0.74"/>
    <n v="0.5"/>
    <n v="0.01"/>
    <n v="0.26"/>
    <n v="0.32"/>
    <n v="0.85"/>
    <n v="0.84"/>
    <x v="0"/>
    <x v="1"/>
    <x v="1"/>
    <x v="1"/>
    <n v="5.14"/>
  </r>
  <r>
    <x v="8"/>
    <n v="50647"/>
    <n v="20"/>
    <s v="High School"/>
    <n v="0.02"/>
    <n v="0.81"/>
    <n v="0.35"/>
    <s v="Medium"/>
    <n v="0.15"/>
    <n v="0.28999999999999998"/>
    <n v="7.0000000000000007E-2"/>
    <n v="0.24"/>
    <n v="0.96"/>
    <n v="0.31"/>
    <n v="0.16"/>
    <n v="0.72"/>
    <n v="0.83"/>
    <n v="0.31"/>
    <x v="0"/>
    <x v="1"/>
    <x v="7"/>
    <x v="2"/>
    <n v="4.04"/>
  </r>
  <r>
    <x v="18"/>
    <n v="134839"/>
    <n v="24"/>
    <s v="Master's"/>
    <n v="0.24"/>
    <n v="0.89"/>
    <n v="7.0000000000000007E-2"/>
    <s v="Low"/>
    <n v="0.67"/>
    <n v="0.82"/>
    <n v="0.66"/>
    <n v="0.42"/>
    <n v="0.28999999999999998"/>
    <n v="0.41"/>
    <n v="0.42"/>
    <n v="0.67"/>
    <n v="0.93"/>
    <n v="7.0000000000000007E-2"/>
    <x v="1"/>
    <x v="0"/>
    <x v="13"/>
    <x v="3"/>
    <n v="5.36"/>
  </r>
  <r>
    <x v="10"/>
    <n v="94310"/>
    <n v="12"/>
    <s v="Bachelor's"/>
    <n v="0.91"/>
    <n v="0.62"/>
    <n v="0.37"/>
    <s v="Medium"/>
    <n v="0.31"/>
    <n v="0.56000000000000005"/>
    <n v="0.13"/>
    <n v="0.2"/>
    <n v="0.9"/>
    <n v="0.11"/>
    <n v="0.4"/>
    <n v="0.76"/>
    <n v="0.89"/>
    <n v="0.34"/>
    <x v="0"/>
    <x v="1"/>
    <x v="9"/>
    <x v="1"/>
    <n v="4.5999999999999996"/>
  </r>
  <r>
    <x v="2"/>
    <n v="67788"/>
    <n v="7"/>
    <s v="PhD"/>
    <n v="0.74"/>
    <n v="1.27"/>
    <n v="0.95"/>
    <s v="High"/>
    <n v="0.14000000000000001"/>
    <n v="0.71"/>
    <n v="0.42"/>
    <n v="0.91"/>
    <n v="0.41"/>
    <n v="0.45"/>
    <n v="0.13"/>
    <n v="0.32"/>
    <n v="0.4"/>
    <n v="0.02"/>
    <x v="0"/>
    <x v="3"/>
    <x v="2"/>
    <x v="0"/>
    <n v="3.91"/>
  </r>
  <r>
    <x v="4"/>
    <n v="87676"/>
    <n v="21"/>
    <s v="PhD"/>
    <n v="0.34"/>
    <n v="1.3"/>
    <n v="0.34"/>
    <s v="Medium"/>
    <n v="0.76"/>
    <n v="0.71"/>
    <n v="0.24"/>
    <n v="0.08"/>
    <n v="0.84"/>
    <n v="0.25"/>
    <n v="0.15"/>
    <n v="0.36"/>
    <n v="0.4"/>
    <n v="0.33"/>
    <x v="0"/>
    <x v="0"/>
    <x v="4"/>
    <x v="2"/>
    <n v="4.1199999999999992"/>
  </r>
  <r>
    <x v="6"/>
    <n v="73677"/>
    <n v="25"/>
    <s v="High School"/>
    <n v="0.88"/>
    <n v="1.37"/>
    <n v="0.46"/>
    <s v="Medium"/>
    <n v="0.96"/>
    <n v="0.68"/>
    <n v="0.83"/>
    <n v="0.5"/>
    <n v="0.16"/>
    <n v="0.89"/>
    <n v="0.49"/>
    <n v="0.97"/>
    <n v="0.25"/>
    <n v="0.99"/>
    <x v="0"/>
    <x v="0"/>
    <x v="5"/>
    <x v="0"/>
    <n v="6.7200000000000006"/>
  </r>
  <r>
    <x v="9"/>
    <n v="84012"/>
    <n v="8"/>
    <s v="PhD"/>
    <n v="0.37"/>
    <n v="1.0900000000000001"/>
    <n v="0.87"/>
    <s v="High"/>
    <n v="0.72"/>
    <n v="0.48"/>
    <n v="0.08"/>
    <n v="0.5"/>
    <n v="0.33"/>
    <n v="0.66"/>
    <n v="0.18"/>
    <n v="0.39"/>
    <n v="0.97"/>
    <n v="0.09"/>
    <x v="0"/>
    <x v="3"/>
    <x v="8"/>
    <x v="0"/>
    <n v="4.4000000000000004"/>
  </r>
  <r>
    <x v="3"/>
    <n v="67470"/>
    <n v="10"/>
    <s v="High School"/>
    <n v="0.09"/>
    <n v="0.66"/>
    <n v="0.54"/>
    <s v="Medium"/>
    <n v="0.44"/>
    <n v="0.55000000000000004"/>
    <n v="0.88"/>
    <n v="0.82"/>
    <n v="0.89"/>
    <n v="0.62"/>
    <n v="0.49"/>
    <n v="0.46"/>
    <n v="0.74"/>
    <n v="0.52"/>
    <x v="0"/>
    <x v="3"/>
    <x v="3"/>
    <x v="1"/>
    <n v="6.41"/>
  </r>
  <r>
    <x v="11"/>
    <n v="139055"/>
    <n v="22"/>
    <s v="Master's"/>
    <n v="0.14000000000000001"/>
    <n v="0.86"/>
    <n v="0.33"/>
    <s v="Medium"/>
    <n v="0.24"/>
    <n v="0.66"/>
    <n v="0.01"/>
    <n v="0.6"/>
    <n v="0.77"/>
    <n v="0.17"/>
    <n v="0.18"/>
    <n v="0.03"/>
    <n v="0.51"/>
    <n v="0.65"/>
    <x v="1"/>
    <x v="0"/>
    <x v="10"/>
    <x v="2"/>
    <n v="3.82"/>
  </r>
  <r>
    <x v="1"/>
    <n v="31757"/>
    <n v="21"/>
    <s v="Bachelor's"/>
    <n v="0.39"/>
    <n v="0.95"/>
    <n v="0.25"/>
    <s v="Low"/>
    <n v="0.03"/>
    <n v="0.78"/>
    <n v="0.67"/>
    <n v="0.24"/>
    <n v="0.52"/>
    <n v="0.05"/>
    <n v="0.38"/>
    <n v="0.17"/>
    <n v="0.02"/>
    <n v="0.36"/>
    <x v="0"/>
    <x v="0"/>
    <x v="1"/>
    <x v="1"/>
    <n v="3.2199999999999998"/>
  </r>
  <r>
    <x v="7"/>
    <n v="62964"/>
    <n v="18"/>
    <s v="High School"/>
    <n v="0.92"/>
    <n v="1.1599999999999999"/>
    <n v="0.15"/>
    <s v="Low"/>
    <n v="1"/>
    <n v="0.28000000000000003"/>
    <n v="0.19"/>
    <n v="0.46"/>
    <n v="0.5"/>
    <n v="0.35"/>
    <n v="0.7"/>
    <n v="0.18"/>
    <n v="0.51"/>
    <n v="0.5"/>
    <x v="0"/>
    <x v="1"/>
    <x v="6"/>
    <x v="3"/>
    <n v="4.67"/>
  </r>
  <r>
    <x v="17"/>
    <n v="139276"/>
    <n v="15"/>
    <s v="PhD"/>
    <n v="0.93"/>
    <n v="1.1599999999999999"/>
    <n v="0.42"/>
    <s v="Medium"/>
    <n v="0.69"/>
    <n v="0.25"/>
    <n v="0.97"/>
    <n v="0.82"/>
    <n v="0.43"/>
    <n v="0.78"/>
    <n v="0.41"/>
    <n v="7.0000000000000007E-2"/>
    <n v="0.71"/>
    <n v="0.4"/>
    <x v="1"/>
    <x v="1"/>
    <x v="15"/>
    <x v="0"/>
    <n v="5.5300000000000011"/>
  </r>
  <r>
    <x v="10"/>
    <n v="124364"/>
    <n v="24"/>
    <s v="High School"/>
    <n v="0.31"/>
    <n v="1.34"/>
    <n v="0.56999999999999995"/>
    <s v="Medium"/>
    <n v="0.85"/>
    <n v="0.28999999999999998"/>
    <n v="0.46"/>
    <n v="0.82"/>
    <n v="0.64"/>
    <n v="0.36"/>
    <n v="0.51"/>
    <n v="1"/>
    <n v="0.74"/>
    <n v="0.61"/>
    <x v="1"/>
    <x v="0"/>
    <x v="9"/>
    <x v="1"/>
    <n v="6.28"/>
  </r>
  <r>
    <x v="5"/>
    <n v="30030"/>
    <n v="0"/>
    <s v="Master's"/>
    <n v="0.44"/>
    <n v="1.45"/>
    <n v="0.19"/>
    <s v="Low"/>
    <n v="0.33"/>
    <n v="0.09"/>
    <n v="0.38"/>
    <n v="0.56999999999999995"/>
    <n v="0.7"/>
    <n v="0.88"/>
    <n v="0.94"/>
    <n v="0.1"/>
    <n v="0.6"/>
    <n v="0.67"/>
    <x v="2"/>
    <x v="2"/>
    <x v="3"/>
    <x v="1"/>
    <n v="5.26"/>
  </r>
  <r>
    <x v="14"/>
    <n v="54524"/>
    <n v="19"/>
    <s v="Bachelor's"/>
    <n v="0.55000000000000004"/>
    <n v="0.83"/>
    <n v="0.72"/>
    <s v="High"/>
    <n v="7.0000000000000007E-2"/>
    <n v="0.76"/>
    <n v="0.62"/>
    <n v="0.72"/>
    <n v="0.69"/>
    <n v="0.13"/>
    <n v="0.15"/>
    <n v="0.25"/>
    <n v="0.4"/>
    <n v="0.94"/>
    <x v="0"/>
    <x v="1"/>
    <x v="12"/>
    <x v="0"/>
    <n v="4.7299999999999995"/>
  </r>
  <r>
    <x v="4"/>
    <n v="43733"/>
    <n v="7"/>
    <s v="Master's"/>
    <n v="0.26"/>
    <n v="0.56000000000000005"/>
    <n v="0.56999999999999995"/>
    <s v="Medium"/>
    <n v="0.63"/>
    <n v="0.68"/>
    <n v="0.26"/>
    <n v="0.52"/>
    <n v="0.36"/>
    <n v="0.82"/>
    <n v="7.0000000000000007E-2"/>
    <n v="0.28000000000000003"/>
    <n v="0.6"/>
    <n v="0.21"/>
    <x v="0"/>
    <x v="3"/>
    <x v="4"/>
    <x v="2"/>
    <n v="4.4299999999999988"/>
  </r>
  <r>
    <x v="5"/>
    <n v="92086"/>
    <n v="21"/>
    <s v="Master's"/>
    <n v="0.14000000000000001"/>
    <n v="0.52"/>
    <n v="0.27"/>
    <s v="Low"/>
    <n v="0.33"/>
    <n v="0.16"/>
    <n v="0.17"/>
    <n v="0.89"/>
    <n v="0.65"/>
    <n v="0.96"/>
    <n v="0.8"/>
    <n v="0.77"/>
    <n v="0.5"/>
    <n v="0.82"/>
    <x v="0"/>
    <x v="0"/>
    <x v="3"/>
    <x v="1"/>
    <n v="6.0500000000000007"/>
  </r>
  <r>
    <x v="10"/>
    <n v="134643"/>
    <n v="2"/>
    <s v="Bachelor's"/>
    <n v="0.83"/>
    <n v="1.26"/>
    <n v="0.56999999999999995"/>
    <s v="Medium"/>
    <n v="0.33"/>
    <n v="0.63"/>
    <n v="0.51"/>
    <n v="0.46"/>
    <n v="0.99"/>
    <n v="0.5"/>
    <n v="0.03"/>
    <n v="0.63"/>
    <n v="0.73"/>
    <n v="0.89"/>
    <x v="1"/>
    <x v="2"/>
    <x v="9"/>
    <x v="1"/>
    <n v="5.7"/>
  </r>
  <r>
    <x v="3"/>
    <n v="136565"/>
    <n v="22"/>
    <s v="Bachelor's"/>
    <n v="0.02"/>
    <n v="0.62"/>
    <n v="0.36"/>
    <s v="Medium"/>
    <n v="0.21"/>
    <n v="0.8"/>
    <n v="0.31"/>
    <n v="0.31"/>
    <n v="0.76"/>
    <n v="0.41"/>
    <n v="0.06"/>
    <n v="0.59"/>
    <n v="0.13"/>
    <n v="0.56999999999999995"/>
    <x v="1"/>
    <x v="0"/>
    <x v="3"/>
    <x v="1"/>
    <n v="4.1500000000000004"/>
  </r>
  <r>
    <x v="9"/>
    <n v="53784"/>
    <n v="28"/>
    <s v="PhD"/>
    <n v="0.93"/>
    <n v="0.56999999999999995"/>
    <n v="0.78"/>
    <s v="High"/>
    <n v="0.65"/>
    <n v="0.32"/>
    <n v="0.45"/>
    <n v="0.02"/>
    <n v="0.69"/>
    <n v="0.88"/>
    <n v="0.98"/>
    <n v="0.83"/>
    <n v="0.03"/>
    <n v="0.65"/>
    <x v="0"/>
    <x v="0"/>
    <x v="8"/>
    <x v="0"/>
    <n v="5.5"/>
  </r>
  <r>
    <x v="16"/>
    <n v="129892"/>
    <n v="9"/>
    <s v="High School"/>
    <n v="0.94"/>
    <n v="1.4"/>
    <n v="0.95"/>
    <s v="High"/>
    <n v="0.86"/>
    <n v="0.55000000000000004"/>
    <n v="0.71"/>
    <n v="0.96"/>
    <n v="0.57999999999999996"/>
    <n v="0.84"/>
    <n v="0.94"/>
    <n v="0.56999999999999995"/>
    <n v="0.16"/>
    <n v="0.16"/>
    <x v="1"/>
    <x v="3"/>
    <x v="14"/>
    <x v="0"/>
    <n v="6.33"/>
  </r>
  <r>
    <x v="17"/>
    <n v="123497"/>
    <n v="20"/>
    <s v="Master's"/>
    <n v="0.48"/>
    <n v="0.98"/>
    <n v="0.55000000000000004"/>
    <s v="Medium"/>
    <n v="0.48"/>
    <n v="0.97"/>
    <n v="0.28999999999999998"/>
    <n v="0.87"/>
    <n v="0.1"/>
    <n v="0.6"/>
    <n v="0.65"/>
    <n v="0.77"/>
    <n v="0.5"/>
    <n v="0.2"/>
    <x v="1"/>
    <x v="1"/>
    <x v="15"/>
    <x v="0"/>
    <n v="5.4300000000000006"/>
  </r>
  <r>
    <x v="9"/>
    <n v="71147"/>
    <n v="16"/>
    <s v="PhD"/>
    <n v="0.27"/>
    <n v="0.92"/>
    <n v="0.83"/>
    <s v="High"/>
    <n v="0.63"/>
    <n v="0.85"/>
    <n v="0.91"/>
    <n v="0.46"/>
    <n v="0.09"/>
    <n v="0.8"/>
    <n v="0.48"/>
    <n v="0.55000000000000004"/>
    <n v="0.6"/>
    <n v="0.67"/>
    <x v="0"/>
    <x v="1"/>
    <x v="8"/>
    <x v="0"/>
    <n v="6.04"/>
  </r>
  <r>
    <x v="19"/>
    <n v="138131"/>
    <n v="20"/>
    <s v="Master's"/>
    <n v="0.95"/>
    <n v="1.44"/>
    <n v="0.62"/>
    <s v="Medium"/>
    <n v="0.89"/>
    <n v="0.05"/>
    <n v="0.85"/>
    <n v="7.0000000000000007E-2"/>
    <n v="0.75"/>
    <n v="0.17"/>
    <n v="0.36"/>
    <n v="0.18"/>
    <n v="0.44"/>
    <n v="0.41"/>
    <x v="1"/>
    <x v="1"/>
    <x v="16"/>
    <x v="2"/>
    <n v="4.17"/>
  </r>
  <r>
    <x v="4"/>
    <n v="38168"/>
    <n v="1"/>
    <s v="Bachelor's"/>
    <n v="0.3"/>
    <n v="1.25"/>
    <n v="0.33"/>
    <s v="Medium"/>
    <n v="0.52"/>
    <n v="0.12"/>
    <n v="0.28999999999999998"/>
    <n v="0.26"/>
    <n v="0.84"/>
    <n v="0.19"/>
    <n v="0.81"/>
    <n v="0.79"/>
    <n v="0.5"/>
    <n v="0.23"/>
    <x v="0"/>
    <x v="2"/>
    <x v="4"/>
    <x v="2"/>
    <n v="4.5500000000000007"/>
  </r>
  <r>
    <x v="8"/>
    <n v="126017"/>
    <n v="20"/>
    <s v="Bachelor's"/>
    <n v="0.01"/>
    <n v="1.03"/>
    <n v="0.68"/>
    <s v="Medium"/>
    <n v="0.15"/>
    <n v="0.56999999999999995"/>
    <n v="0.96"/>
    <n v="0.86"/>
    <n v="0.85"/>
    <n v="0.82"/>
    <n v="0.31"/>
    <n v="0.89"/>
    <n v="0.94"/>
    <n v="0.5"/>
    <x v="1"/>
    <x v="1"/>
    <x v="7"/>
    <x v="2"/>
    <n v="6.85"/>
  </r>
  <r>
    <x v="11"/>
    <n v="106548"/>
    <n v="14"/>
    <s v="Master's"/>
    <n v="0.41"/>
    <n v="0.83"/>
    <n v="0.38"/>
    <s v="Medium"/>
    <n v="0.62"/>
    <n v="0.56000000000000005"/>
    <n v="0.46"/>
    <n v="0.1"/>
    <n v="0.8"/>
    <n v="0.17"/>
    <n v="0.11"/>
    <n v="0.62"/>
    <n v="0.4"/>
    <n v="0.06"/>
    <x v="1"/>
    <x v="1"/>
    <x v="10"/>
    <x v="2"/>
    <n v="3.9"/>
  </r>
  <r>
    <x v="19"/>
    <n v="64574"/>
    <n v="6"/>
    <s v="Master's"/>
    <n v="0.77"/>
    <n v="1.1200000000000001"/>
    <n v="0.45"/>
    <s v="Medium"/>
    <n v="0.19"/>
    <n v="0.63"/>
    <n v="0.89"/>
    <n v="0.65"/>
    <n v="0.81"/>
    <n v="0.52"/>
    <n v="0.72"/>
    <n v="0.9"/>
    <n v="0.77"/>
    <n v="0.91"/>
    <x v="0"/>
    <x v="3"/>
    <x v="16"/>
    <x v="2"/>
    <n v="6.99"/>
  </r>
  <r>
    <x v="16"/>
    <n v="106334"/>
    <n v="15"/>
    <s v="High School"/>
    <n v="0.9"/>
    <n v="1.1200000000000001"/>
    <n v="0.92"/>
    <s v="High"/>
    <n v="0.04"/>
    <n v="0.66"/>
    <n v="0.85"/>
    <n v="0.17"/>
    <n v="0.66"/>
    <n v="0.82"/>
    <n v="0.28999999999999998"/>
    <n v="0.41"/>
    <n v="0.56999999999999995"/>
    <n v="0.52"/>
    <x v="1"/>
    <x v="1"/>
    <x v="14"/>
    <x v="0"/>
    <n v="4.99"/>
  </r>
  <r>
    <x v="9"/>
    <n v="50709"/>
    <n v="8"/>
    <s v="Master's"/>
    <n v="0.1"/>
    <n v="0.6"/>
    <n v="0.77"/>
    <s v="High"/>
    <n v="0.25"/>
    <n v="0.74"/>
    <n v="0.56999999999999995"/>
    <n v="0.76"/>
    <n v="7.0000000000000007E-2"/>
    <n v="0.49"/>
    <n v="0.32"/>
    <n v="0.85"/>
    <n v="0.71"/>
    <n v="0.87"/>
    <x v="0"/>
    <x v="3"/>
    <x v="8"/>
    <x v="0"/>
    <n v="5.63"/>
  </r>
  <r>
    <x v="13"/>
    <n v="72434"/>
    <n v="10"/>
    <s v="High School"/>
    <n v="0.72"/>
    <n v="1.04"/>
    <n v="0.63"/>
    <s v="Medium"/>
    <n v="0.51"/>
    <n v="0.54"/>
    <n v="0.05"/>
    <n v="0.67"/>
    <n v="0.27"/>
    <n v="0.02"/>
    <n v="7.0000000000000007E-2"/>
    <n v="0.96"/>
    <n v="0.35"/>
    <n v="0.87"/>
    <x v="0"/>
    <x v="3"/>
    <x v="11"/>
    <x v="1"/>
    <n v="4.3099999999999996"/>
  </r>
  <r>
    <x v="19"/>
    <n v="122192"/>
    <n v="28"/>
    <s v="Bachelor's"/>
    <n v="0.94"/>
    <n v="1.38"/>
    <n v="0.66"/>
    <s v="Medium"/>
    <n v="0.28999999999999998"/>
    <n v="0.15"/>
    <n v="0.64"/>
    <n v="0.49"/>
    <n v="0.1"/>
    <n v="0.68"/>
    <n v="0.56000000000000005"/>
    <n v="0.86"/>
    <n v="0.61"/>
    <n v="0.56999999999999995"/>
    <x v="1"/>
    <x v="0"/>
    <x v="16"/>
    <x v="2"/>
    <n v="4.95"/>
  </r>
  <r>
    <x v="15"/>
    <n v="102399"/>
    <n v="28"/>
    <s v="Bachelor's"/>
    <n v="0.46"/>
    <n v="1.45"/>
    <n v="0.08"/>
    <s v="Low"/>
    <n v="0.45"/>
    <n v="0.66"/>
    <n v="0.43"/>
    <n v="0.28000000000000003"/>
    <n v="0.28999999999999998"/>
    <n v="0.23"/>
    <n v="0.34"/>
    <n v="0.87"/>
    <n v="0.51"/>
    <n v="0.24"/>
    <x v="1"/>
    <x v="0"/>
    <x v="13"/>
    <x v="3"/>
    <n v="4.3"/>
  </r>
  <r>
    <x v="2"/>
    <n v="52489"/>
    <n v="28"/>
    <s v="PhD"/>
    <n v="0.46"/>
    <n v="0.52"/>
    <n v="0.85"/>
    <s v="High"/>
    <n v="0.03"/>
    <n v="0.54"/>
    <n v="0.46"/>
    <n v="0.24"/>
    <n v="0.33"/>
    <n v="0.71"/>
    <n v="0.01"/>
    <n v="0.32"/>
    <n v="0.68"/>
    <n v="0.15"/>
    <x v="0"/>
    <x v="0"/>
    <x v="2"/>
    <x v="0"/>
    <n v="3.4699999999999998"/>
  </r>
  <r>
    <x v="16"/>
    <n v="123995"/>
    <n v="6"/>
    <s v="Bachelor's"/>
    <n v="0.17"/>
    <n v="0.65"/>
    <n v="0.89"/>
    <s v="High"/>
    <n v="0.27"/>
    <n v="0.38"/>
    <n v="0.73"/>
    <n v="0.18"/>
    <n v="0.53"/>
    <n v="0.92"/>
    <n v="0.55000000000000004"/>
    <n v="0.05"/>
    <n v="0.59"/>
    <n v="0.09"/>
    <x v="1"/>
    <x v="3"/>
    <x v="14"/>
    <x v="0"/>
    <n v="4.2899999999999991"/>
  </r>
  <r>
    <x v="18"/>
    <n v="116090"/>
    <n v="21"/>
    <s v="PhD"/>
    <n v="0.85"/>
    <n v="0.51"/>
    <n v="7.0000000000000007E-2"/>
    <s v="Low"/>
    <n v="0.36"/>
    <n v="1"/>
    <n v="0.28999999999999998"/>
    <n v="0.16"/>
    <n v="0.55000000000000004"/>
    <n v="0.52"/>
    <n v="0.45"/>
    <n v="0.95"/>
    <n v="0.28000000000000003"/>
    <n v="0.28999999999999998"/>
    <x v="1"/>
    <x v="0"/>
    <x v="13"/>
    <x v="3"/>
    <n v="4.8500000000000005"/>
  </r>
  <r>
    <x v="8"/>
    <n v="126190"/>
    <n v="21"/>
    <s v="High School"/>
    <n v="0.32"/>
    <n v="1.3"/>
    <n v="0.69"/>
    <s v="Medium"/>
    <n v="0.04"/>
    <n v="0.99"/>
    <n v="0.25"/>
    <n v="0.42"/>
    <n v="0.78"/>
    <n v="0.67"/>
    <n v="0.78"/>
    <n v="0.47"/>
    <n v="0.92"/>
    <n v="0.79"/>
    <x v="1"/>
    <x v="0"/>
    <x v="7"/>
    <x v="2"/>
    <n v="6.1099999999999994"/>
  </r>
  <r>
    <x v="6"/>
    <n v="132535"/>
    <n v="20"/>
    <s v="High School"/>
    <n v="0.95"/>
    <n v="1.46"/>
    <n v="0.47"/>
    <s v="Medium"/>
    <n v="0.65"/>
    <n v="0.81"/>
    <n v="0.82"/>
    <n v="0.01"/>
    <n v="0.63"/>
    <n v="0.97"/>
    <n v="0.23"/>
    <n v="0.8"/>
    <n v="0.53"/>
    <n v="0.22"/>
    <x v="1"/>
    <x v="1"/>
    <x v="5"/>
    <x v="0"/>
    <n v="5.67"/>
  </r>
  <r>
    <x v="10"/>
    <n v="84026"/>
    <n v="19"/>
    <s v="Master's"/>
    <n v="0.76"/>
    <n v="0.82"/>
    <n v="0.45"/>
    <s v="Medium"/>
    <n v="0.49"/>
    <n v="0.51"/>
    <n v="0.21"/>
    <n v="0.67"/>
    <n v="0.69"/>
    <n v="0.14000000000000001"/>
    <n v="0.53"/>
    <n v="0.61"/>
    <n v="0.19"/>
    <n v="0.89"/>
    <x v="0"/>
    <x v="1"/>
    <x v="9"/>
    <x v="1"/>
    <n v="4.93"/>
  </r>
  <r>
    <x v="15"/>
    <n v="61171"/>
    <n v="13"/>
    <s v="Bachelor's"/>
    <n v="0.12"/>
    <n v="0.83"/>
    <n v="0.17"/>
    <s v="Low"/>
    <n v="0.01"/>
    <n v="0.03"/>
    <n v="0.06"/>
    <n v="0.54"/>
    <n v="0.34"/>
    <n v="0.89"/>
    <n v="0.56000000000000005"/>
    <n v="0.76"/>
    <n v="0.69"/>
    <n v="0.52"/>
    <x v="0"/>
    <x v="1"/>
    <x v="13"/>
    <x v="3"/>
    <n v="4.4000000000000004"/>
  </r>
  <r>
    <x v="5"/>
    <n v="140549"/>
    <n v="1"/>
    <s v="Bachelor's"/>
    <n v="0.87"/>
    <n v="1.03"/>
    <n v="0.17"/>
    <s v="Low"/>
    <n v="0.72"/>
    <n v="0.21"/>
    <n v="0.79"/>
    <n v="0.43"/>
    <n v="0.13"/>
    <n v="0.12"/>
    <n v="0.16"/>
    <n v="0.89"/>
    <n v="0.99"/>
    <n v="0.36"/>
    <x v="1"/>
    <x v="2"/>
    <x v="3"/>
    <x v="1"/>
    <n v="4.8000000000000007"/>
  </r>
  <r>
    <x v="9"/>
    <n v="120061"/>
    <n v="16"/>
    <s v="Master's"/>
    <n v="0.82"/>
    <n v="0.71"/>
    <n v="0.93"/>
    <s v="High"/>
    <n v="0.67"/>
    <n v="0.9"/>
    <n v="0.55000000000000004"/>
    <n v="0.69"/>
    <n v="0.62"/>
    <n v="0.83"/>
    <n v="0.84"/>
    <n v="0.59"/>
    <n v="0.63"/>
    <n v="0.92"/>
    <x v="1"/>
    <x v="1"/>
    <x v="8"/>
    <x v="0"/>
    <n v="7.2399999999999993"/>
  </r>
  <r>
    <x v="16"/>
    <n v="143357"/>
    <n v="22"/>
    <s v="Master's"/>
    <n v="0.66"/>
    <n v="0.51"/>
    <n v="0.73"/>
    <s v="High"/>
    <n v="0.86"/>
    <n v="0.08"/>
    <n v="0.21"/>
    <n v="0.23"/>
    <n v="0.6"/>
    <n v="0.57999999999999996"/>
    <n v="0.28999999999999998"/>
    <n v="0.21"/>
    <n v="0.76"/>
    <n v="0.94"/>
    <x v="1"/>
    <x v="0"/>
    <x v="14"/>
    <x v="0"/>
    <n v="4.76"/>
  </r>
  <r>
    <x v="3"/>
    <n v="74099"/>
    <n v="6"/>
    <s v="High School"/>
    <n v="0.13"/>
    <n v="1.1399999999999999"/>
    <n v="0.62"/>
    <s v="Medium"/>
    <n v="0.79"/>
    <n v="0.72"/>
    <n v="0.89"/>
    <n v="0.22"/>
    <n v="0.11"/>
    <n v="0.62"/>
    <n v="0.82"/>
    <n v="0.57999999999999996"/>
    <n v="0.96"/>
    <n v="0.8"/>
    <x v="0"/>
    <x v="3"/>
    <x v="3"/>
    <x v="1"/>
    <n v="6.51"/>
  </r>
  <r>
    <x v="8"/>
    <n v="101543"/>
    <n v="2"/>
    <s v="Master's"/>
    <n v="0.06"/>
    <n v="0.61"/>
    <n v="0.61"/>
    <s v="Medium"/>
    <n v="0.2"/>
    <n v="0.03"/>
    <n v="0.91"/>
    <n v="0.89"/>
    <n v="0.22"/>
    <n v="0.78"/>
    <n v="0.05"/>
    <n v="0.28999999999999998"/>
    <n v="0.62"/>
    <n v="0.76"/>
    <x v="1"/>
    <x v="2"/>
    <x v="7"/>
    <x v="2"/>
    <n v="4.75"/>
  </r>
  <r>
    <x v="18"/>
    <n v="129691"/>
    <n v="18"/>
    <s v="High School"/>
    <n v="0.33"/>
    <n v="0.71"/>
    <n v="0.3"/>
    <s v="Low"/>
    <n v="0.67"/>
    <n v="0.41"/>
    <n v="0.08"/>
    <n v="0.6"/>
    <n v="0.64"/>
    <n v="0.82"/>
    <n v="0.28999999999999998"/>
    <n v="0.98"/>
    <n v="0.44"/>
    <n v="0.3"/>
    <x v="1"/>
    <x v="1"/>
    <x v="13"/>
    <x v="3"/>
    <n v="5.23"/>
  </r>
  <r>
    <x v="7"/>
    <n v="111793"/>
    <n v="14"/>
    <s v="High School"/>
    <n v="0.53"/>
    <n v="1.3"/>
    <n v="0.19"/>
    <s v="Low"/>
    <n v="0.96"/>
    <n v="0.37"/>
    <n v="0.06"/>
    <n v="0.78"/>
    <n v="0.71"/>
    <n v="0.53"/>
    <n v="0.33"/>
    <n v="0.19"/>
    <n v="0.48"/>
    <n v="0.67"/>
    <x v="1"/>
    <x v="1"/>
    <x v="6"/>
    <x v="3"/>
    <n v="5.08"/>
  </r>
  <r>
    <x v="19"/>
    <n v="33814"/>
    <n v="28"/>
    <s v="High School"/>
    <n v="0.32"/>
    <n v="0.63"/>
    <n v="0.49"/>
    <s v="Medium"/>
    <n v="0.79"/>
    <n v="0.97"/>
    <n v="0.5"/>
    <n v="0.17"/>
    <n v="0.68"/>
    <n v="0.76"/>
    <n v="7.0000000000000007E-2"/>
    <n v="0.85"/>
    <n v="0.83"/>
    <n v="0.47"/>
    <x v="0"/>
    <x v="0"/>
    <x v="16"/>
    <x v="2"/>
    <n v="6.09"/>
  </r>
  <r>
    <x v="17"/>
    <n v="113395"/>
    <n v="29"/>
    <s v="Bachelor's"/>
    <n v="0.45"/>
    <n v="1.27"/>
    <n v="0.47"/>
    <s v="Medium"/>
    <n v="0.31"/>
    <n v="0.99"/>
    <n v="0.94"/>
    <n v="0.94"/>
    <n v="0.13"/>
    <n v="0.23"/>
    <n v="0.44"/>
    <n v="0.83"/>
    <n v="0.74"/>
    <n v="0.85"/>
    <x v="1"/>
    <x v="0"/>
    <x v="15"/>
    <x v="0"/>
    <n v="6.3999999999999995"/>
  </r>
  <r>
    <x v="3"/>
    <n v="104892"/>
    <n v="28"/>
    <s v="Master's"/>
    <n v="0.78"/>
    <n v="0.76"/>
    <n v="0.41"/>
    <s v="Medium"/>
    <n v="0.35"/>
    <n v="0.3"/>
    <n v="0.25"/>
    <n v="0.75"/>
    <n v="0.03"/>
    <n v="0.73"/>
    <n v="0.82"/>
    <n v="7.0000000000000007E-2"/>
    <n v="0.06"/>
    <n v="0.28999999999999998"/>
    <x v="1"/>
    <x v="0"/>
    <x v="3"/>
    <x v="1"/>
    <n v="3.65"/>
  </r>
  <r>
    <x v="19"/>
    <n v="134560"/>
    <n v="4"/>
    <s v="PhD"/>
    <n v="0.57999999999999996"/>
    <n v="1.18"/>
    <n v="0.55000000000000004"/>
    <s v="Medium"/>
    <n v="0.36"/>
    <n v="0.5"/>
    <n v="0.64"/>
    <n v="0.12"/>
    <n v="0.23"/>
    <n v="0.89"/>
    <n v="0.34"/>
    <n v="0.8"/>
    <n v="0.25"/>
    <n v="0.04"/>
    <x v="1"/>
    <x v="4"/>
    <x v="16"/>
    <x v="2"/>
    <n v="4.17"/>
  </r>
  <r>
    <x v="8"/>
    <n v="46585"/>
    <n v="15"/>
    <s v="Bachelor's"/>
    <n v="0.89"/>
    <n v="1.32"/>
    <n v="0.4"/>
    <s v="Medium"/>
    <n v="0.91"/>
    <n v="0.48"/>
    <n v="0.05"/>
    <n v="0.03"/>
    <n v="0.49"/>
    <n v="0.55000000000000004"/>
    <n v="0.08"/>
    <n v="0.92"/>
    <n v="0.72"/>
    <n v="0.8"/>
    <x v="0"/>
    <x v="1"/>
    <x v="7"/>
    <x v="2"/>
    <n v="5.03"/>
  </r>
  <r>
    <x v="13"/>
    <n v="65878"/>
    <n v="27"/>
    <s v="High School"/>
    <n v="0.66"/>
    <n v="0.89"/>
    <n v="0.56999999999999995"/>
    <s v="Medium"/>
    <n v="0.98"/>
    <n v="0.65"/>
    <n v="0.34"/>
    <n v="0.28999999999999998"/>
    <n v="0.96"/>
    <n v="0.19"/>
    <n v="0.81"/>
    <n v="0.47"/>
    <n v="0.44"/>
    <n v="0.75"/>
    <x v="0"/>
    <x v="0"/>
    <x v="11"/>
    <x v="1"/>
    <n v="5.88"/>
  </r>
  <r>
    <x v="14"/>
    <n v="144742"/>
    <n v="13"/>
    <s v="PhD"/>
    <n v="0.78"/>
    <n v="0.66"/>
    <n v="0.8"/>
    <s v="High"/>
    <n v="0.42"/>
    <n v="0.1"/>
    <n v="0.44"/>
    <n v="0.81"/>
    <n v="0.3"/>
    <n v="0.43"/>
    <n v="0.96"/>
    <n v="0.03"/>
    <n v="0.59"/>
    <n v="0.74"/>
    <x v="1"/>
    <x v="1"/>
    <x v="12"/>
    <x v="0"/>
    <n v="4.82"/>
  </r>
  <r>
    <x v="17"/>
    <n v="108074"/>
    <n v="18"/>
    <s v="Bachelor's"/>
    <n v="0.72"/>
    <n v="1.23"/>
    <n v="0.32"/>
    <s v="Medium"/>
    <n v="0.53"/>
    <n v="0.78"/>
    <n v="0.09"/>
    <n v="0.01"/>
    <n v="0.81"/>
    <n v="0.71"/>
    <n v="0.41"/>
    <n v="0.94"/>
    <n v="0.77"/>
    <n v="0.97"/>
    <x v="1"/>
    <x v="1"/>
    <x v="15"/>
    <x v="0"/>
    <n v="6.0200000000000005"/>
  </r>
  <r>
    <x v="17"/>
    <n v="135178"/>
    <n v="27"/>
    <s v="High School"/>
    <n v="0.48"/>
    <n v="1.25"/>
    <n v="0.56999999999999995"/>
    <s v="Medium"/>
    <n v="0.81"/>
    <n v="0.79"/>
    <n v="0.15"/>
    <n v="0.23"/>
    <n v="0.27"/>
    <n v="0.82"/>
    <n v="0.81"/>
    <n v="0.5"/>
    <n v="0.57999999999999996"/>
    <n v="0.83"/>
    <x v="1"/>
    <x v="0"/>
    <x v="15"/>
    <x v="0"/>
    <n v="5.79"/>
  </r>
  <r>
    <x v="1"/>
    <n v="38794"/>
    <n v="6"/>
    <s v="PhD"/>
    <n v="0.05"/>
    <n v="0.98"/>
    <n v="0.28000000000000003"/>
    <s v="Low"/>
    <n v="0.79"/>
    <n v="0.37"/>
    <n v="0.06"/>
    <n v="0.64"/>
    <n v="0.83"/>
    <n v="0.66"/>
    <n v="0.43"/>
    <n v="0.12"/>
    <n v="0.91"/>
    <n v="0.28000000000000003"/>
    <x v="0"/>
    <x v="3"/>
    <x v="1"/>
    <x v="1"/>
    <n v="5.0900000000000007"/>
  </r>
  <r>
    <x v="1"/>
    <n v="87364"/>
    <n v="18"/>
    <s v="Bachelor's"/>
    <n v="0.82"/>
    <n v="1.48"/>
    <n v="0.22"/>
    <s v="Low"/>
    <n v="0.62"/>
    <n v="0.32"/>
    <n v="0.02"/>
    <n v="0.19"/>
    <n v="0.57999999999999996"/>
    <n v="0.15"/>
    <n v="0.88"/>
    <n v="0.19"/>
    <n v="0.52"/>
    <n v="0.51"/>
    <x v="0"/>
    <x v="1"/>
    <x v="1"/>
    <x v="1"/>
    <n v="3.9799999999999995"/>
  </r>
  <r>
    <x v="16"/>
    <n v="41853"/>
    <n v="17"/>
    <s v="Bachelor's"/>
    <n v="0.33"/>
    <n v="1.37"/>
    <n v="0.81"/>
    <s v="High"/>
    <n v="0.7"/>
    <n v="0.64"/>
    <n v="0.12"/>
    <n v="0.62"/>
    <n v="0.55000000000000004"/>
    <n v="0.9"/>
    <n v="0.88"/>
    <n v="0.15"/>
    <n v="0.08"/>
    <n v="0.28999999999999998"/>
    <x v="0"/>
    <x v="1"/>
    <x v="14"/>
    <x v="0"/>
    <n v="4.9300000000000006"/>
  </r>
  <r>
    <x v="10"/>
    <n v="73280"/>
    <n v="28"/>
    <s v="Master's"/>
    <n v="0.02"/>
    <n v="1.17"/>
    <n v="0.54"/>
    <s v="Medium"/>
    <n v="0.65"/>
    <n v="0.22"/>
    <n v="0.23"/>
    <n v="0.43"/>
    <n v="0.1"/>
    <n v="7.0000000000000007E-2"/>
    <n v="0.09"/>
    <n v="0.56999999999999995"/>
    <n v="0.4"/>
    <n v="0.28999999999999998"/>
    <x v="0"/>
    <x v="0"/>
    <x v="9"/>
    <x v="1"/>
    <n v="3.0500000000000003"/>
  </r>
  <r>
    <x v="6"/>
    <n v="130854"/>
    <n v="10"/>
    <s v="Master's"/>
    <n v="0.21"/>
    <n v="0.91"/>
    <n v="0.38"/>
    <s v="Medium"/>
    <n v="0.7"/>
    <n v="0.12"/>
    <n v="0.95"/>
    <n v="0.09"/>
    <n v="0.94"/>
    <n v="0.83"/>
    <n v="0.68"/>
    <n v="0.91"/>
    <n v="0.14000000000000001"/>
    <n v="0.18"/>
    <x v="1"/>
    <x v="3"/>
    <x v="5"/>
    <x v="0"/>
    <n v="5.5399999999999991"/>
  </r>
  <r>
    <x v="6"/>
    <n v="100286"/>
    <n v="28"/>
    <s v="High School"/>
    <n v="0.24"/>
    <n v="0.81"/>
    <n v="0.53"/>
    <s v="Medium"/>
    <n v="0.03"/>
    <n v="0.38"/>
    <n v="0.25"/>
    <n v="0.61"/>
    <n v="0.99"/>
    <n v="0.52"/>
    <n v="0.43"/>
    <n v="0.37"/>
    <n v="0.78"/>
    <n v="7.0000000000000007E-2"/>
    <x v="1"/>
    <x v="0"/>
    <x v="5"/>
    <x v="0"/>
    <n v="4.4300000000000006"/>
  </r>
  <r>
    <x v="2"/>
    <n v="129646"/>
    <n v="20"/>
    <s v="Bachelor's"/>
    <n v="0.42"/>
    <n v="0.81"/>
    <n v="0.94"/>
    <s v="High"/>
    <n v="0.94"/>
    <n v="0.64"/>
    <n v="0.02"/>
    <n v="0.75"/>
    <n v="0.34"/>
    <n v="0.39"/>
    <n v="0.16"/>
    <n v="0.52"/>
    <n v="0.74"/>
    <n v="0.27"/>
    <x v="1"/>
    <x v="1"/>
    <x v="2"/>
    <x v="0"/>
    <n v="4.7699999999999996"/>
  </r>
  <r>
    <x v="3"/>
    <n v="82445"/>
    <n v="25"/>
    <s v="Bachelor's"/>
    <n v="0.19"/>
    <n v="0.56999999999999995"/>
    <n v="0.56000000000000005"/>
    <s v="Medium"/>
    <n v="0.85"/>
    <n v="0.95"/>
    <n v="0.77"/>
    <n v="0.2"/>
    <n v="0.98"/>
    <n v="0.92"/>
    <n v="0.16"/>
    <n v="0.56000000000000005"/>
    <n v="0.56000000000000005"/>
    <n v="0.44"/>
    <x v="0"/>
    <x v="0"/>
    <x v="3"/>
    <x v="1"/>
    <n v="6.3900000000000015"/>
  </r>
  <r>
    <x v="10"/>
    <n v="86152"/>
    <n v="11"/>
    <s v="Master's"/>
    <n v="0.21"/>
    <n v="1.17"/>
    <n v="0.61"/>
    <s v="Medium"/>
    <n v="0.2"/>
    <n v="0.82"/>
    <n v="0.96"/>
    <n v="0.62"/>
    <n v="0.78"/>
    <n v="0.53"/>
    <n v="0.6"/>
    <n v="0.01"/>
    <n v="0.52"/>
    <n v="0.57999999999999996"/>
    <x v="0"/>
    <x v="1"/>
    <x v="9"/>
    <x v="1"/>
    <n v="5.6199999999999992"/>
  </r>
  <r>
    <x v="16"/>
    <n v="45485"/>
    <n v="4"/>
    <s v="PhD"/>
    <n v="0.17"/>
    <n v="0.74"/>
    <n v="0.89"/>
    <s v="High"/>
    <n v="0.17"/>
    <n v="0.42"/>
    <n v="0.25"/>
    <n v="0.55000000000000004"/>
    <n v="0.99"/>
    <n v="0.85"/>
    <n v="0.27"/>
    <n v="0.37"/>
    <n v="0.92"/>
    <n v="0.9"/>
    <x v="0"/>
    <x v="4"/>
    <x v="14"/>
    <x v="0"/>
    <n v="5.69"/>
  </r>
  <r>
    <x v="0"/>
    <n v="53953"/>
    <n v="29"/>
    <s v="Master's"/>
    <n v="0.83"/>
    <n v="0.8"/>
    <n v="0.84"/>
    <s v="High"/>
    <n v="0.01"/>
    <n v="1"/>
    <n v="0.76"/>
    <n v="0.24"/>
    <n v="0.68"/>
    <n v="0.28999999999999998"/>
    <n v="0.09"/>
    <n v="0.43"/>
    <n v="0.61"/>
    <n v="0.09"/>
    <x v="0"/>
    <x v="0"/>
    <x v="0"/>
    <x v="0"/>
    <n v="4.2"/>
  </r>
  <r>
    <x v="17"/>
    <n v="48027"/>
    <n v="3"/>
    <s v="Bachelor's"/>
    <n v="0.51"/>
    <n v="1.1299999999999999"/>
    <n v="0.4"/>
    <s v="Medium"/>
    <n v="0.02"/>
    <n v="0.32"/>
    <n v="0.4"/>
    <n v="0.64"/>
    <n v="0.93"/>
    <n v="0.2"/>
    <n v="0.69"/>
    <n v="0.1"/>
    <n v="0.19"/>
    <n v="0.51"/>
    <x v="0"/>
    <x v="4"/>
    <x v="15"/>
    <x v="0"/>
    <n v="4"/>
  </r>
  <r>
    <x v="15"/>
    <n v="45265"/>
    <n v="15"/>
    <s v="PhD"/>
    <n v="0.86"/>
    <n v="1.24"/>
    <n v="0.05"/>
    <s v="Low"/>
    <n v="0.68"/>
    <n v="0.82"/>
    <n v="0.53"/>
    <n v="0.97"/>
    <n v="0"/>
    <n v="0.82"/>
    <n v="0.33"/>
    <n v="0.65"/>
    <n v="0.69"/>
    <n v="0.31"/>
    <x v="0"/>
    <x v="1"/>
    <x v="13"/>
    <x v="3"/>
    <n v="5.8"/>
  </r>
  <r>
    <x v="0"/>
    <n v="39160"/>
    <n v="26"/>
    <s v="PhD"/>
    <n v="0.1"/>
    <n v="0.66"/>
    <n v="0.92"/>
    <s v="High"/>
    <n v="0.12"/>
    <n v="0.38"/>
    <n v="0.73"/>
    <n v="0.79"/>
    <n v="0.95"/>
    <n v="0.79"/>
    <n v="0.84"/>
    <n v="0.95"/>
    <n v="0.55000000000000004"/>
    <n v="0.34"/>
    <x v="0"/>
    <x v="0"/>
    <x v="0"/>
    <x v="0"/>
    <n v="6.4399999999999995"/>
  </r>
  <r>
    <x v="0"/>
    <n v="100717"/>
    <n v="16"/>
    <s v="High School"/>
    <n v="0.16"/>
    <n v="0.56999999999999995"/>
    <n v="0.9"/>
    <s v="High"/>
    <n v="0.95"/>
    <n v="0.44"/>
    <n v="0.16"/>
    <n v="0.5"/>
    <n v="0.39"/>
    <n v="0.37"/>
    <n v="0.63"/>
    <n v="0.17"/>
    <n v="0.38"/>
    <n v="0.87"/>
    <x v="1"/>
    <x v="1"/>
    <x v="0"/>
    <x v="0"/>
    <n v="4.8599999999999994"/>
  </r>
  <r>
    <x v="8"/>
    <n v="117275"/>
    <n v="27"/>
    <s v="High School"/>
    <n v="0.06"/>
    <n v="1.01"/>
    <n v="0.34"/>
    <s v="Medium"/>
    <n v="0.96"/>
    <n v="0.24"/>
    <n v="0.93"/>
    <n v="0.83"/>
    <n v="0.55000000000000004"/>
    <n v="0.34"/>
    <n v="0.86"/>
    <n v="0.15"/>
    <n v="0.18"/>
    <n v="0.22"/>
    <x v="1"/>
    <x v="0"/>
    <x v="7"/>
    <x v="2"/>
    <n v="5.26"/>
  </r>
  <r>
    <x v="0"/>
    <n v="73496"/>
    <n v="25"/>
    <s v="PhD"/>
    <n v="0.31"/>
    <n v="1.49"/>
    <n v="0.75"/>
    <s v="High"/>
    <n v="0.81"/>
    <n v="0.1"/>
    <n v="0.35"/>
    <n v="0.24"/>
    <n v="0.98"/>
    <n v="0.03"/>
    <n v="0.72"/>
    <n v="0.25"/>
    <n v="0.81"/>
    <n v="0.31"/>
    <x v="0"/>
    <x v="0"/>
    <x v="0"/>
    <x v="0"/>
    <n v="4.5999999999999988"/>
  </r>
  <r>
    <x v="11"/>
    <n v="95635"/>
    <n v="1"/>
    <s v="PhD"/>
    <n v="0.27"/>
    <n v="0.91"/>
    <n v="0.59"/>
    <s v="Medium"/>
    <n v="0.1"/>
    <n v="0.76"/>
    <n v="0.11"/>
    <n v="0.91"/>
    <n v="0.28000000000000003"/>
    <n v="0.57999999999999996"/>
    <n v="0.12"/>
    <n v="0.27"/>
    <n v="0.4"/>
    <n v="0.49"/>
    <x v="0"/>
    <x v="2"/>
    <x v="10"/>
    <x v="2"/>
    <n v="4.0200000000000005"/>
  </r>
  <r>
    <x v="3"/>
    <n v="57762"/>
    <n v="7"/>
    <s v="Bachelor's"/>
    <n v="0.89"/>
    <n v="0.51"/>
    <n v="0.61"/>
    <s v="Medium"/>
    <n v="0.47"/>
    <n v="0.52"/>
    <n v="0.21"/>
    <n v="0.61"/>
    <n v="0.54"/>
    <n v="0.16"/>
    <n v="0.24"/>
    <n v="7.0000000000000007E-2"/>
    <n v="7.0000000000000007E-2"/>
    <n v="0.01"/>
    <x v="0"/>
    <x v="3"/>
    <x v="3"/>
    <x v="1"/>
    <n v="2.8999999999999995"/>
  </r>
  <r>
    <x v="7"/>
    <n v="95888"/>
    <n v="15"/>
    <s v="High School"/>
    <n v="0.68"/>
    <n v="0.82"/>
    <n v="0.14000000000000001"/>
    <s v="Low"/>
    <n v="0.13"/>
    <n v="0.57999999999999996"/>
    <n v="0.34"/>
    <n v="0.68"/>
    <n v="0.74"/>
    <n v="0.57999999999999996"/>
    <n v="0.28000000000000003"/>
    <n v="0.51"/>
    <n v="0.25"/>
    <n v="0.9"/>
    <x v="0"/>
    <x v="1"/>
    <x v="6"/>
    <x v="3"/>
    <n v="4.99"/>
  </r>
  <r>
    <x v="14"/>
    <n v="84150"/>
    <n v="23"/>
    <s v="Bachelor's"/>
    <n v="0.97"/>
    <n v="1.05"/>
    <n v="0.78"/>
    <s v="High"/>
    <n v="0.1"/>
    <n v="0.54"/>
    <n v="0.86"/>
    <n v="0.87"/>
    <n v="0.6"/>
    <n v="0.39"/>
    <n v="0.65"/>
    <n v="0.76"/>
    <n v="0.41"/>
    <n v="0.48"/>
    <x v="0"/>
    <x v="0"/>
    <x v="12"/>
    <x v="0"/>
    <n v="5.66"/>
  </r>
  <r>
    <x v="6"/>
    <n v="87026"/>
    <n v="4"/>
    <s v="Master's"/>
    <n v="0.88"/>
    <n v="1.29"/>
    <n v="0.31"/>
    <s v="Medium"/>
    <n v="0.12"/>
    <n v="0.85"/>
    <n v="0.83"/>
    <n v="0.39"/>
    <n v="0.57999999999999996"/>
    <n v="0.91"/>
    <n v="0.91"/>
    <n v="0.78"/>
    <n v="0.21"/>
    <n v="0.73"/>
    <x v="0"/>
    <x v="4"/>
    <x v="5"/>
    <x v="0"/>
    <n v="6.3100000000000005"/>
  </r>
  <r>
    <x v="7"/>
    <n v="133992"/>
    <n v="1"/>
    <s v="High School"/>
    <n v="0.89"/>
    <n v="0.65"/>
    <n v="0.22"/>
    <s v="Low"/>
    <n v="0.61"/>
    <n v="0.78"/>
    <n v="0.55000000000000004"/>
    <n v="0.06"/>
    <n v="0.71"/>
    <n v="0.38"/>
    <n v="0.32"/>
    <n v="0.99"/>
    <n v="0.59"/>
    <n v="0.71"/>
    <x v="1"/>
    <x v="2"/>
    <x v="6"/>
    <x v="3"/>
    <n v="5.6999999999999993"/>
  </r>
  <r>
    <x v="3"/>
    <n v="115847"/>
    <n v="18"/>
    <s v="Bachelor's"/>
    <n v="0.77"/>
    <n v="1.25"/>
    <n v="0.56000000000000005"/>
    <s v="Medium"/>
    <n v="1"/>
    <n v="0.46"/>
    <n v="0.71"/>
    <n v="0.8"/>
    <n v="0.38"/>
    <n v="0.46"/>
    <n v="0.97"/>
    <n v="0.03"/>
    <n v="0.34"/>
    <n v="0.49"/>
    <x v="1"/>
    <x v="1"/>
    <x v="3"/>
    <x v="1"/>
    <n v="5.64"/>
  </r>
  <r>
    <x v="12"/>
    <n v="30645"/>
    <n v="4"/>
    <s v="High School"/>
    <n v="0.9"/>
    <n v="0.79"/>
    <n v="0.4"/>
    <s v="Medium"/>
    <n v="0.82"/>
    <n v="0.28000000000000003"/>
    <n v="0.66"/>
    <n v="0.82"/>
    <n v="0.79"/>
    <n v="0.78"/>
    <n v="0.09"/>
    <n v="0.08"/>
    <n v="0.31"/>
    <n v="0.04"/>
    <x v="0"/>
    <x v="4"/>
    <x v="3"/>
    <x v="1"/>
    <n v="4.67"/>
  </r>
  <r>
    <x v="7"/>
    <n v="40704"/>
    <n v="23"/>
    <s v="PhD"/>
    <n v="0.39"/>
    <n v="1.06"/>
    <n v="0.12"/>
    <s v="Low"/>
    <n v="0.49"/>
    <n v="0.33"/>
    <n v="0.2"/>
    <n v="0.65"/>
    <n v="0.67"/>
    <n v="0.83"/>
    <n v="0.87"/>
    <n v="0.7"/>
    <n v="0.69"/>
    <n v="0.06"/>
    <x v="0"/>
    <x v="0"/>
    <x v="6"/>
    <x v="3"/>
    <n v="5.4899999999999993"/>
  </r>
  <r>
    <x v="11"/>
    <n v="62256"/>
    <n v="7"/>
    <s v="Bachelor's"/>
    <n v="0.81"/>
    <n v="0.73"/>
    <n v="0.44"/>
    <s v="Medium"/>
    <n v="0.15"/>
    <n v="0.2"/>
    <n v="0.78"/>
    <n v="0.26"/>
    <n v="0.45"/>
    <n v="0.15"/>
    <n v="0.68"/>
    <n v="0.73"/>
    <n v="0.36"/>
    <n v="0.78"/>
    <x v="0"/>
    <x v="3"/>
    <x v="10"/>
    <x v="2"/>
    <n v="4.54"/>
  </r>
  <r>
    <x v="3"/>
    <n v="64224"/>
    <n v="11"/>
    <s v="High School"/>
    <n v="0.69"/>
    <n v="1.23"/>
    <n v="0.69"/>
    <s v="Medium"/>
    <n v="0.23"/>
    <n v="0.09"/>
    <n v="0.26"/>
    <n v="0.12"/>
    <n v="0.17"/>
    <n v="0.33"/>
    <n v="0.41"/>
    <n v="0.9"/>
    <n v="0.2"/>
    <n v="0.97"/>
    <x v="0"/>
    <x v="1"/>
    <x v="3"/>
    <x v="1"/>
    <n v="3.6800000000000006"/>
  </r>
  <r>
    <x v="17"/>
    <n v="43167"/>
    <n v="11"/>
    <s v="Master's"/>
    <n v="0.88"/>
    <n v="1.43"/>
    <n v="0.6"/>
    <s v="Medium"/>
    <n v="0.79"/>
    <n v="0.44"/>
    <n v="0.51"/>
    <n v="0.93"/>
    <n v="0.38"/>
    <n v="0.04"/>
    <n v="0.76"/>
    <n v="0.56999999999999995"/>
    <n v="0.81"/>
    <n v="0.08"/>
    <x v="0"/>
    <x v="1"/>
    <x v="15"/>
    <x v="0"/>
    <n v="5.3100000000000005"/>
  </r>
  <r>
    <x v="17"/>
    <n v="99459"/>
    <n v="6"/>
    <s v="High School"/>
    <n v="0.25"/>
    <n v="1.4"/>
    <n v="0.34"/>
    <s v="Medium"/>
    <n v="0.84"/>
    <n v="0.09"/>
    <n v="0.03"/>
    <n v="0.24"/>
    <n v="0.33"/>
    <n v="0.63"/>
    <n v="0.13"/>
    <n v="0.44"/>
    <n v="0.2"/>
    <n v="0.86"/>
    <x v="0"/>
    <x v="3"/>
    <x v="15"/>
    <x v="0"/>
    <n v="3.79"/>
  </r>
  <r>
    <x v="14"/>
    <n v="90628"/>
    <n v="24"/>
    <s v="Master's"/>
    <n v="0.36"/>
    <n v="1.1299999999999999"/>
    <n v="0.93"/>
    <s v="High"/>
    <n v="0.87"/>
    <n v="0.9"/>
    <n v="0.06"/>
    <n v="0.84"/>
    <n v="0.78"/>
    <n v="0.9"/>
    <n v="0.31"/>
    <n v="0.91"/>
    <n v="0.4"/>
    <n v="0.63"/>
    <x v="0"/>
    <x v="0"/>
    <x v="12"/>
    <x v="0"/>
    <n v="6.6000000000000005"/>
  </r>
  <r>
    <x v="10"/>
    <n v="95162"/>
    <n v="25"/>
    <s v="PhD"/>
    <n v="0.43"/>
    <n v="1.05"/>
    <n v="0.44"/>
    <s v="Medium"/>
    <n v="0.79"/>
    <n v="0.63"/>
    <n v="0.69"/>
    <n v="0.23"/>
    <n v="0.97"/>
    <n v="0.66"/>
    <n v="0.2"/>
    <n v="0.75"/>
    <n v="0.17"/>
    <n v="0.06"/>
    <x v="0"/>
    <x v="0"/>
    <x v="9"/>
    <x v="1"/>
    <n v="5.1499999999999995"/>
  </r>
  <r>
    <x v="18"/>
    <n v="144009"/>
    <n v="2"/>
    <s v="Master's"/>
    <n v="0.55000000000000004"/>
    <n v="0.69"/>
    <n v="0.14000000000000001"/>
    <s v="Low"/>
    <n v="0.95"/>
    <n v="0.28999999999999998"/>
    <n v="0.16"/>
    <n v="0.99"/>
    <n v="0.3"/>
    <n v="0.68"/>
    <n v="0.23"/>
    <n v="0.55000000000000004"/>
    <n v="0.39"/>
    <n v="0.96"/>
    <x v="1"/>
    <x v="2"/>
    <x v="13"/>
    <x v="3"/>
    <n v="5.4999999999999991"/>
  </r>
  <r>
    <x v="18"/>
    <n v="53978"/>
    <n v="11"/>
    <s v="PhD"/>
    <n v="0.57999999999999996"/>
    <n v="1.44"/>
    <n v="0.3"/>
    <s v="Low"/>
    <n v="0.1"/>
    <n v="0.83"/>
    <n v="0.38"/>
    <n v="0.59"/>
    <n v="0.38"/>
    <n v="0.4"/>
    <n v="0.16"/>
    <n v="0.56999999999999995"/>
    <n v="0.55000000000000004"/>
    <n v="0.19"/>
    <x v="0"/>
    <x v="1"/>
    <x v="13"/>
    <x v="3"/>
    <n v="4.1500000000000004"/>
  </r>
  <r>
    <x v="8"/>
    <n v="85419"/>
    <n v="21"/>
    <s v="High School"/>
    <n v="0.97"/>
    <n v="1.21"/>
    <n v="0.49"/>
    <s v="Medium"/>
    <n v="0.92"/>
    <n v="0.57999999999999996"/>
    <n v="0.14000000000000001"/>
    <n v="0.55000000000000004"/>
    <n v="0.18"/>
    <n v="0.77"/>
    <n v="0.97"/>
    <n v="0.36"/>
    <n v="0.43"/>
    <n v="0.42"/>
    <x v="0"/>
    <x v="0"/>
    <x v="7"/>
    <x v="2"/>
    <n v="5.32"/>
  </r>
  <r>
    <x v="12"/>
    <n v="123004"/>
    <n v="16"/>
    <s v="Bachelor's"/>
    <n v="0.79"/>
    <n v="1.1200000000000001"/>
    <n v="0.33"/>
    <s v="Medium"/>
    <n v="0.84"/>
    <n v="0.19"/>
    <n v="0.98"/>
    <n v="0.38"/>
    <n v="0.62"/>
    <n v="0.08"/>
    <n v="0.34"/>
    <n v="0.8"/>
    <n v="0.48"/>
    <n v="0.9"/>
    <x v="1"/>
    <x v="1"/>
    <x v="3"/>
    <x v="1"/>
    <n v="5.6099999999999994"/>
  </r>
  <r>
    <x v="3"/>
    <n v="47874"/>
    <n v="25"/>
    <s v="Bachelor's"/>
    <n v="0.93"/>
    <n v="1.48"/>
    <n v="0.48"/>
    <s v="Medium"/>
    <n v="0.56999999999999995"/>
    <n v="0.83"/>
    <n v="0.22"/>
    <n v="0.86"/>
    <n v="0.59"/>
    <n v="0.73"/>
    <n v="0.08"/>
    <n v="0.77"/>
    <n v="0.31"/>
    <n v="0.81"/>
    <x v="0"/>
    <x v="0"/>
    <x v="3"/>
    <x v="1"/>
    <n v="5.77"/>
  </r>
  <r>
    <x v="3"/>
    <n v="149318"/>
    <n v="17"/>
    <s v="High School"/>
    <n v="0.27"/>
    <n v="1.45"/>
    <n v="0.61"/>
    <s v="Medium"/>
    <n v="0.99"/>
    <n v="0.36"/>
    <n v="0.65"/>
    <n v="0.61"/>
    <n v="0.69"/>
    <n v="0.04"/>
    <n v="0.28999999999999998"/>
    <n v="0.91"/>
    <n v="0.42"/>
    <n v="0.96"/>
    <x v="1"/>
    <x v="1"/>
    <x v="3"/>
    <x v="1"/>
    <n v="5.92"/>
  </r>
  <r>
    <x v="6"/>
    <n v="39413"/>
    <n v="1"/>
    <s v="Master's"/>
    <n v="1"/>
    <n v="1.2"/>
    <n v="0.61"/>
    <s v="Medium"/>
    <n v="0.4"/>
    <n v="0.91"/>
    <n v="0.55000000000000004"/>
    <n v="0.68"/>
    <n v="0.09"/>
    <n v="0.63"/>
    <n v="0.88"/>
    <n v="0.18"/>
    <n v="0.74"/>
    <n v="0.03"/>
    <x v="0"/>
    <x v="2"/>
    <x v="5"/>
    <x v="0"/>
    <n v="5.09"/>
  </r>
  <r>
    <x v="1"/>
    <n v="137541"/>
    <n v="1"/>
    <s v="Master's"/>
    <n v="0.98"/>
    <n v="0.85"/>
    <n v="0.08"/>
    <s v="Low"/>
    <n v="0.66"/>
    <n v="0.03"/>
    <n v="0.48"/>
    <n v="0.27"/>
    <n v="0.47"/>
    <n v="0.02"/>
    <n v="0.05"/>
    <n v="0.02"/>
    <n v="0.62"/>
    <n v="0.56000000000000005"/>
    <x v="1"/>
    <x v="2"/>
    <x v="1"/>
    <x v="1"/>
    <n v="3.18"/>
  </r>
  <r>
    <x v="12"/>
    <n v="45890"/>
    <n v="19"/>
    <s v="PhD"/>
    <n v="0.59"/>
    <n v="0.6"/>
    <n v="0.43"/>
    <s v="Medium"/>
    <n v="0.6"/>
    <n v="0.01"/>
    <n v="0.04"/>
    <n v="0.68"/>
    <n v="0.89"/>
    <n v="0.86"/>
    <n v="0.17"/>
    <n v="0.91"/>
    <n v="0.7"/>
    <n v="0.72"/>
    <x v="0"/>
    <x v="1"/>
    <x v="3"/>
    <x v="1"/>
    <n v="5.58"/>
  </r>
  <r>
    <x v="19"/>
    <n v="137747"/>
    <n v="8"/>
    <s v="High School"/>
    <n v="0.72"/>
    <n v="1.21"/>
    <n v="0.54"/>
    <s v="Medium"/>
    <n v="0.36"/>
    <n v="0.81"/>
    <n v="0.94"/>
    <n v="0.87"/>
    <n v="0.24"/>
    <n v="0.45"/>
    <n v="0.34"/>
    <n v="0.71"/>
    <n v="0.83"/>
    <n v="0.22"/>
    <x v="1"/>
    <x v="3"/>
    <x v="16"/>
    <x v="2"/>
    <n v="5.77"/>
  </r>
  <r>
    <x v="1"/>
    <n v="72582"/>
    <n v="22"/>
    <s v="Master's"/>
    <n v="0.68"/>
    <n v="0.72"/>
    <n v="0.14000000000000001"/>
    <s v="Low"/>
    <n v="0.1"/>
    <n v="0.6"/>
    <n v="0.17"/>
    <n v="0.69"/>
    <n v="0.74"/>
    <n v="0.48"/>
    <n v="0.09"/>
    <n v="0.61"/>
    <n v="0.37"/>
    <n v="0.95"/>
    <x v="0"/>
    <x v="0"/>
    <x v="1"/>
    <x v="1"/>
    <n v="4.8"/>
  </r>
  <r>
    <x v="13"/>
    <n v="124964"/>
    <n v="2"/>
    <s v="PhD"/>
    <n v="7.0000000000000007E-2"/>
    <n v="1.1399999999999999"/>
    <n v="0.61"/>
    <s v="Medium"/>
    <n v="0.16"/>
    <n v="0.45"/>
    <n v="0.74"/>
    <n v="0.02"/>
    <n v="0.03"/>
    <n v="0.68"/>
    <n v="0.73"/>
    <n v="0.85"/>
    <n v="0.4"/>
    <n v="0.39"/>
    <x v="1"/>
    <x v="2"/>
    <x v="11"/>
    <x v="1"/>
    <n v="4.45"/>
  </r>
  <r>
    <x v="15"/>
    <n v="64091"/>
    <n v="8"/>
    <s v="Master's"/>
    <n v="0.26"/>
    <n v="0.84"/>
    <n v="0.09"/>
    <s v="Low"/>
    <n v="0.4"/>
    <n v="0.9"/>
    <n v="0.22"/>
    <n v="0.68"/>
    <n v="0.14000000000000001"/>
    <n v="0.35"/>
    <n v="0.32"/>
    <n v="0.94"/>
    <n v="0.43"/>
    <n v="0.69"/>
    <x v="0"/>
    <x v="3"/>
    <x v="13"/>
    <x v="3"/>
    <n v="5.07"/>
  </r>
  <r>
    <x v="16"/>
    <n v="95707"/>
    <n v="29"/>
    <s v="Bachelor's"/>
    <n v="0.14000000000000001"/>
    <n v="1.44"/>
    <n v="0.79"/>
    <s v="High"/>
    <n v="0.04"/>
    <n v="0.3"/>
    <n v="0.34"/>
    <n v="0.09"/>
    <n v="0.62"/>
    <n v="0.35"/>
    <n v="0.63"/>
    <n v="0.01"/>
    <n v="0.98"/>
    <n v="0.17"/>
    <x v="0"/>
    <x v="0"/>
    <x v="14"/>
    <x v="0"/>
    <n v="3.5299999999999994"/>
  </r>
  <r>
    <x v="15"/>
    <n v="82892"/>
    <n v="1"/>
    <s v="Master's"/>
    <n v="0.92"/>
    <n v="1.31"/>
    <n v="0.22"/>
    <s v="Low"/>
    <n v="0.03"/>
    <n v="0.53"/>
    <n v="0.65"/>
    <n v="0.76"/>
    <n v="0.47"/>
    <n v="0.95"/>
    <n v="0.24"/>
    <n v="7.0000000000000007E-2"/>
    <n v="0.33"/>
    <n v="0.66"/>
    <x v="0"/>
    <x v="2"/>
    <x v="13"/>
    <x v="3"/>
    <n v="4.6899999999999995"/>
  </r>
  <r>
    <x v="12"/>
    <n v="51946"/>
    <n v="13"/>
    <s v="High School"/>
    <n v="0.74"/>
    <n v="0.61"/>
    <n v="0.65"/>
    <s v="Medium"/>
    <n v="0.28000000000000003"/>
    <n v="0.21"/>
    <n v="0.61"/>
    <n v="0.21"/>
    <n v="0.51"/>
    <n v="0.41"/>
    <n v="0.23"/>
    <n v="0.28999999999999998"/>
    <n v="0.43"/>
    <n v="0.35"/>
    <x v="0"/>
    <x v="1"/>
    <x v="3"/>
    <x v="1"/>
    <n v="3.5300000000000002"/>
  </r>
  <r>
    <x v="9"/>
    <n v="92294"/>
    <n v="11"/>
    <s v="Master's"/>
    <n v="0.74"/>
    <n v="0.67"/>
    <n v="0.86"/>
    <s v="High"/>
    <n v="0.68"/>
    <n v="0.8"/>
    <n v="0.85"/>
    <n v="0.16"/>
    <n v="0.14000000000000001"/>
    <n v="0.61"/>
    <n v="0.76"/>
    <n v="0.27"/>
    <n v="0.53"/>
    <n v="0.77"/>
    <x v="0"/>
    <x v="1"/>
    <x v="8"/>
    <x v="0"/>
    <n v="5.57"/>
  </r>
  <r>
    <x v="7"/>
    <n v="101022"/>
    <n v="17"/>
    <s v="PhD"/>
    <n v="0.65"/>
    <n v="0.57999999999999996"/>
    <n v="0.06"/>
    <s v="Low"/>
    <n v="0.39"/>
    <n v="0.03"/>
    <n v="0.9"/>
    <n v="0.02"/>
    <n v="0.03"/>
    <n v="0.17"/>
    <n v="0.63"/>
    <n v="0.54"/>
    <n v="0.66"/>
    <n v="0.89"/>
    <x v="1"/>
    <x v="1"/>
    <x v="6"/>
    <x v="3"/>
    <n v="4.26"/>
  </r>
  <r>
    <x v="17"/>
    <n v="116377"/>
    <n v="14"/>
    <s v="PhD"/>
    <n v="0.04"/>
    <n v="1.26"/>
    <n v="0.62"/>
    <s v="Medium"/>
    <n v="0.05"/>
    <n v="0.24"/>
    <n v="0.77"/>
    <n v="0.38"/>
    <n v="0.47"/>
    <n v="0.82"/>
    <n v="0.09"/>
    <n v="0.68"/>
    <n v="0.21"/>
    <n v="0.06"/>
    <x v="1"/>
    <x v="1"/>
    <x v="15"/>
    <x v="0"/>
    <n v="3.77"/>
  </r>
  <r>
    <x v="6"/>
    <n v="125614"/>
    <n v="8"/>
    <s v="High School"/>
    <n v="0.12"/>
    <n v="1.25"/>
    <n v="0.38"/>
    <s v="Medium"/>
    <n v="0.05"/>
    <n v="0.1"/>
    <n v="0.84"/>
    <n v="0.37"/>
    <n v="0.3"/>
    <n v="0.49"/>
    <n v="0.63"/>
    <n v="0.04"/>
    <n v="0.9"/>
    <n v="0.96"/>
    <x v="1"/>
    <x v="3"/>
    <x v="5"/>
    <x v="0"/>
    <n v="4.68"/>
  </r>
  <r>
    <x v="10"/>
    <n v="70577"/>
    <n v="22"/>
    <s v="Master's"/>
    <n v="0.41"/>
    <n v="1.38"/>
    <n v="0.47"/>
    <s v="Medium"/>
    <n v="0.86"/>
    <n v="0.03"/>
    <n v="0.49"/>
    <n v="0.95"/>
    <n v="0.25"/>
    <n v="0.27"/>
    <n v="0.63"/>
    <n v="0.93"/>
    <n v="0.2"/>
    <n v="0.92"/>
    <x v="0"/>
    <x v="0"/>
    <x v="9"/>
    <x v="1"/>
    <n v="5.53"/>
  </r>
  <r>
    <x v="11"/>
    <n v="70214"/>
    <n v="21"/>
    <s v="Master's"/>
    <n v="0.99"/>
    <n v="1.24"/>
    <n v="0.56999999999999995"/>
    <s v="Medium"/>
    <n v="0.81"/>
    <n v="0.18"/>
    <n v="0.95"/>
    <n v="0.17"/>
    <n v="0.03"/>
    <n v="0.7"/>
    <n v="0.18"/>
    <n v="0.76"/>
    <n v="0.8"/>
    <n v="0.24"/>
    <x v="0"/>
    <x v="0"/>
    <x v="10"/>
    <x v="2"/>
    <n v="4.82"/>
  </r>
  <r>
    <x v="19"/>
    <n v="115416"/>
    <n v="29"/>
    <s v="Bachelor's"/>
    <n v="0.5"/>
    <n v="1.39"/>
    <n v="0.64"/>
    <s v="Medium"/>
    <n v="0.12"/>
    <n v="0.96"/>
    <n v="0.26"/>
    <n v="0.35"/>
    <n v="0.15"/>
    <n v="0.38"/>
    <n v="0.64"/>
    <n v="0.51"/>
    <n v="0.83"/>
    <n v="0.64"/>
    <x v="1"/>
    <x v="0"/>
    <x v="16"/>
    <x v="2"/>
    <n v="4.84"/>
  </r>
  <r>
    <x v="8"/>
    <n v="138176"/>
    <n v="7"/>
    <s v="Master's"/>
    <n v="0.56000000000000005"/>
    <n v="0.56000000000000005"/>
    <n v="0.53"/>
    <s v="Medium"/>
    <n v="0.39"/>
    <n v="0.1"/>
    <n v="0.31"/>
    <n v="0.9"/>
    <n v="0.59"/>
    <n v="0.9"/>
    <n v="0.41"/>
    <n v="0.98"/>
    <n v="0.36"/>
    <n v="0.76"/>
    <x v="1"/>
    <x v="3"/>
    <x v="7"/>
    <x v="2"/>
    <n v="5.7"/>
  </r>
  <r>
    <x v="16"/>
    <n v="88744"/>
    <n v="15"/>
    <s v="High School"/>
    <n v="0.11"/>
    <n v="1.33"/>
    <n v="0.89"/>
    <s v="High"/>
    <n v="0.82"/>
    <n v="0.3"/>
    <n v="0.7"/>
    <n v="0.22"/>
    <n v="0.01"/>
    <n v="0.87"/>
    <n v="0.52"/>
    <n v="0.98"/>
    <n v="0.39"/>
    <n v="0.96"/>
    <x v="0"/>
    <x v="1"/>
    <x v="14"/>
    <x v="0"/>
    <n v="5.77"/>
  </r>
  <r>
    <x v="17"/>
    <n v="55759"/>
    <n v="24"/>
    <s v="Master's"/>
    <n v="0.51"/>
    <n v="0.8"/>
    <n v="0.63"/>
    <s v="Medium"/>
    <n v="0.83"/>
    <n v="0.42"/>
    <n v="0.73"/>
    <n v="0.45"/>
    <n v="0.74"/>
    <n v="0.99"/>
    <n v="0.26"/>
    <n v="0.63"/>
    <n v="0.38"/>
    <n v="0.55000000000000004"/>
    <x v="0"/>
    <x v="0"/>
    <x v="15"/>
    <x v="0"/>
    <n v="5.9799999999999995"/>
  </r>
  <r>
    <x v="0"/>
    <n v="37589"/>
    <n v="18"/>
    <s v="Bachelor's"/>
    <n v="0.5"/>
    <n v="0.95"/>
    <n v="0.9"/>
    <s v="High"/>
    <n v="0.05"/>
    <n v="0.09"/>
    <n v="0.02"/>
    <n v="0.69"/>
    <n v="0.53"/>
    <n v="0.88"/>
    <n v="0.5"/>
    <n v="0.22"/>
    <n v="0.81"/>
    <n v="0.28999999999999998"/>
    <x v="0"/>
    <x v="1"/>
    <x v="0"/>
    <x v="0"/>
    <n v="4.08"/>
  </r>
  <r>
    <x v="16"/>
    <n v="119485"/>
    <n v="21"/>
    <s v="High School"/>
    <n v="0.25"/>
    <n v="0.67"/>
    <n v="0.82"/>
    <s v="High"/>
    <n v="0.05"/>
    <n v="0.04"/>
    <n v="0.5"/>
    <n v="0.22"/>
    <n v="0.01"/>
    <n v="0.3"/>
    <n v="0.48"/>
    <n v="0.39"/>
    <n v="0.14000000000000001"/>
    <n v="0.57999999999999996"/>
    <x v="1"/>
    <x v="0"/>
    <x v="14"/>
    <x v="0"/>
    <n v="2.71"/>
  </r>
  <r>
    <x v="0"/>
    <n v="55090"/>
    <n v="8"/>
    <s v="Bachelor's"/>
    <n v="0.68"/>
    <n v="0.89"/>
    <n v="0.73"/>
    <s v="High"/>
    <n v="0.5"/>
    <n v="0.89"/>
    <n v="0.47"/>
    <n v="0.2"/>
    <n v="0.09"/>
    <n v="0.94"/>
    <n v="0.74"/>
    <n v="0.31"/>
    <n v="0.3"/>
    <n v="0.9"/>
    <x v="0"/>
    <x v="3"/>
    <x v="0"/>
    <x v="0"/>
    <n v="5.34"/>
  </r>
  <r>
    <x v="17"/>
    <n v="102889"/>
    <n v="19"/>
    <s v="High School"/>
    <n v="0.54"/>
    <n v="1.21"/>
    <n v="0.46"/>
    <s v="Medium"/>
    <n v="0.04"/>
    <n v="0.23"/>
    <n v="0.9"/>
    <n v="0.52"/>
    <n v="0.82"/>
    <n v="0.56000000000000005"/>
    <n v="0.94"/>
    <n v="0.91"/>
    <n v="0.48"/>
    <n v="0.32"/>
    <x v="1"/>
    <x v="1"/>
    <x v="15"/>
    <x v="0"/>
    <n v="5.7200000000000006"/>
  </r>
  <r>
    <x v="17"/>
    <n v="93282"/>
    <n v="29"/>
    <s v="Master's"/>
    <n v="0.67"/>
    <n v="1"/>
    <n v="0.63"/>
    <s v="Medium"/>
    <n v="0.18"/>
    <n v="0.33"/>
    <n v="0.69"/>
    <n v="0.25"/>
    <n v="0.44"/>
    <n v="0.96"/>
    <n v="0.63"/>
    <n v="0.95"/>
    <n v="0.72"/>
    <n v="0.72"/>
    <x v="0"/>
    <x v="0"/>
    <x v="15"/>
    <x v="0"/>
    <n v="5.8699999999999992"/>
  </r>
  <r>
    <x v="7"/>
    <n v="40892"/>
    <n v="19"/>
    <s v="PhD"/>
    <n v="0.5"/>
    <n v="0.83"/>
    <n v="0.14000000000000001"/>
    <s v="Low"/>
    <n v="0.26"/>
    <n v="0.06"/>
    <n v="0.79"/>
    <n v="0.62"/>
    <n v="0.83"/>
    <n v="0.5"/>
    <n v="0.98"/>
    <n v="0.96"/>
    <n v="0.27"/>
    <n v="0.39"/>
    <x v="0"/>
    <x v="1"/>
    <x v="6"/>
    <x v="3"/>
    <n v="5.6599999999999993"/>
  </r>
  <r>
    <x v="12"/>
    <n v="132524"/>
    <n v="8"/>
    <s v="High School"/>
    <n v="0.78"/>
    <n v="1.41"/>
    <n v="0.56000000000000005"/>
    <s v="Medium"/>
    <n v="0.48"/>
    <n v="0.38"/>
    <n v="0.42"/>
    <n v="0.85"/>
    <n v="0.98"/>
    <n v="0.05"/>
    <n v="0.57999999999999996"/>
    <n v="0.52"/>
    <n v="0.38"/>
    <n v="0.85"/>
    <x v="1"/>
    <x v="3"/>
    <x v="3"/>
    <x v="1"/>
    <n v="5.4899999999999993"/>
  </r>
  <r>
    <x v="7"/>
    <n v="56006"/>
    <n v="13"/>
    <s v="Master's"/>
    <n v="0.47"/>
    <n v="0.52"/>
    <n v="0.25"/>
    <s v="Low"/>
    <n v="0.11"/>
    <n v="0.46"/>
    <n v="0.57999999999999996"/>
    <n v="0.71"/>
    <n v="0.41"/>
    <n v="0.74"/>
    <n v="0.13"/>
    <n v="0.65"/>
    <n v="0.83"/>
    <n v="0.89"/>
    <x v="0"/>
    <x v="1"/>
    <x v="6"/>
    <x v="3"/>
    <n v="5.5099999999999989"/>
  </r>
  <r>
    <x v="16"/>
    <n v="60805"/>
    <n v="20"/>
    <s v="Bachelor's"/>
    <n v="0.31"/>
    <n v="0.66"/>
    <n v="0.79"/>
    <s v="High"/>
    <n v="0.54"/>
    <n v="0.2"/>
    <n v="0.95"/>
    <n v="0.9"/>
    <n v="0.03"/>
    <n v="0.56000000000000005"/>
    <n v="0.79"/>
    <n v="0.25"/>
    <n v="0.52"/>
    <n v="0.41"/>
    <x v="0"/>
    <x v="1"/>
    <x v="14"/>
    <x v="0"/>
    <n v="5.15"/>
  </r>
  <r>
    <x v="11"/>
    <n v="86121"/>
    <n v="28"/>
    <s v="Master's"/>
    <n v="0.61"/>
    <n v="1.49"/>
    <n v="0.45"/>
    <s v="Medium"/>
    <n v="0.55000000000000004"/>
    <n v="0.33"/>
    <n v="0.88"/>
    <n v="0.86"/>
    <n v="0.18"/>
    <n v="0.9"/>
    <n v="0.15"/>
    <n v="0.1"/>
    <n v="0.65"/>
    <n v="0.39"/>
    <x v="0"/>
    <x v="0"/>
    <x v="10"/>
    <x v="2"/>
    <n v="4.99"/>
  </r>
  <r>
    <x v="12"/>
    <n v="70344"/>
    <n v="14"/>
    <s v="High School"/>
    <n v="0.65"/>
    <n v="0.55000000000000004"/>
    <n v="0.42"/>
    <s v="Medium"/>
    <n v="0.46"/>
    <n v="0.27"/>
    <n v="0.05"/>
    <n v="0.09"/>
    <n v="0.8"/>
    <n v="0.91"/>
    <n v="0.15"/>
    <n v="0.25"/>
    <n v="0.65"/>
    <n v="0.95"/>
    <x v="0"/>
    <x v="1"/>
    <x v="3"/>
    <x v="1"/>
    <n v="4.58"/>
  </r>
  <r>
    <x v="16"/>
    <n v="62185"/>
    <n v="5"/>
    <s v="High School"/>
    <n v="0.87"/>
    <n v="0.59"/>
    <n v="0.76"/>
    <s v="High"/>
    <n v="0.09"/>
    <n v="0.1"/>
    <n v="0.52"/>
    <n v="0.69"/>
    <n v="0.79"/>
    <n v="0.7"/>
    <n v="0.36"/>
    <n v="0.56000000000000005"/>
    <n v="0.93"/>
    <n v="0.39"/>
    <x v="0"/>
    <x v="4"/>
    <x v="14"/>
    <x v="0"/>
    <n v="5.129999999999999"/>
  </r>
  <r>
    <x v="8"/>
    <n v="133060"/>
    <n v="9"/>
    <s v="High School"/>
    <n v="0.52"/>
    <n v="0.8"/>
    <n v="0.4"/>
    <s v="Medium"/>
    <n v="0.78"/>
    <n v="0.89"/>
    <n v="0.5"/>
    <n v="0.78"/>
    <n v="0.19"/>
    <n v="0.55000000000000004"/>
    <n v="0.64"/>
    <n v="0.49"/>
    <n v="0.12"/>
    <n v="0.73"/>
    <x v="1"/>
    <x v="3"/>
    <x v="7"/>
    <x v="2"/>
    <n v="5.67"/>
  </r>
  <r>
    <x v="15"/>
    <n v="149756"/>
    <n v="8"/>
    <s v="High School"/>
    <n v="0.64"/>
    <n v="0.67"/>
    <n v="7.0000000000000007E-2"/>
    <s v="Low"/>
    <n v="0.3"/>
    <n v="0.04"/>
    <n v="0.84"/>
    <n v="0.7"/>
    <n v="0.56000000000000005"/>
    <n v="0.89"/>
    <n v="0.11"/>
    <n v="0.71"/>
    <n v="0.15"/>
    <n v="0.06"/>
    <x v="1"/>
    <x v="3"/>
    <x v="13"/>
    <x v="3"/>
    <n v="4.3600000000000003"/>
  </r>
  <r>
    <x v="14"/>
    <n v="31981"/>
    <n v="7"/>
    <s v="Master's"/>
    <n v="0.95"/>
    <n v="0.94"/>
    <n v="0.71"/>
    <s v="High"/>
    <n v="0.57999999999999996"/>
    <n v="0.2"/>
    <n v="0.01"/>
    <n v="0.76"/>
    <n v="0.15"/>
    <n v="0.94"/>
    <n v="0.59"/>
    <n v="0.09"/>
    <n v="0.22"/>
    <n v="0.61"/>
    <x v="0"/>
    <x v="3"/>
    <x v="12"/>
    <x v="0"/>
    <n v="4.1499999999999995"/>
  </r>
  <r>
    <x v="10"/>
    <n v="66443"/>
    <n v="3"/>
    <s v="High School"/>
    <n v="0.53"/>
    <n v="1.3"/>
    <n v="0.62"/>
    <s v="Medium"/>
    <n v="0.7"/>
    <n v="0.89"/>
    <n v="0.2"/>
    <n v="0.18"/>
    <n v="0.8"/>
    <n v="0.32"/>
    <n v="0.51"/>
    <n v="0.74"/>
    <n v="0.4"/>
    <n v="0.13"/>
    <x v="0"/>
    <x v="4"/>
    <x v="9"/>
    <x v="1"/>
    <n v="4.87"/>
  </r>
  <r>
    <x v="2"/>
    <n v="89434"/>
    <n v="5"/>
    <s v="PhD"/>
    <n v="0.82"/>
    <n v="0.51"/>
    <n v="0.84"/>
    <s v="High"/>
    <n v="0.47"/>
    <n v="0.26"/>
    <n v="0.16"/>
    <n v="0.19"/>
    <n v="0.72"/>
    <n v="0.54"/>
    <n v="0.98"/>
    <n v="0.24"/>
    <n v="0.96"/>
    <n v="0.52"/>
    <x v="0"/>
    <x v="4"/>
    <x v="2"/>
    <x v="0"/>
    <n v="5.0399999999999991"/>
  </r>
  <r>
    <x v="18"/>
    <n v="73159"/>
    <n v="20"/>
    <s v="Bachelor's"/>
    <n v="0.02"/>
    <n v="0.56000000000000005"/>
    <n v="0.08"/>
    <s v="Low"/>
    <n v="0.34"/>
    <n v="0.12"/>
    <n v="0.43"/>
    <n v="0.18"/>
    <n v="0.78"/>
    <n v="0.87"/>
    <n v="0.39"/>
    <n v="0.51"/>
    <n v="0.95"/>
    <n v="0.54"/>
    <x v="0"/>
    <x v="1"/>
    <x v="13"/>
    <x v="3"/>
    <n v="5.1100000000000003"/>
  </r>
  <r>
    <x v="12"/>
    <n v="103298"/>
    <n v="14"/>
    <s v="Master's"/>
    <n v="0.14000000000000001"/>
    <n v="1.36"/>
    <n v="0.5"/>
    <s v="Medium"/>
    <n v="0.02"/>
    <n v="0.97"/>
    <n v="0.97"/>
    <n v="0.38"/>
    <n v="0.95"/>
    <n v="0.14000000000000001"/>
    <n v="0.68"/>
    <n v="0.19"/>
    <n v="0.25"/>
    <n v="0.78"/>
    <x v="1"/>
    <x v="1"/>
    <x v="3"/>
    <x v="1"/>
    <n v="5.330000000000001"/>
  </r>
  <r>
    <x v="7"/>
    <n v="65357"/>
    <n v="3"/>
    <s v="Bachelor's"/>
    <n v="0.01"/>
    <n v="0.91"/>
    <n v="0.11"/>
    <s v="Low"/>
    <n v="0.68"/>
    <n v="0.19"/>
    <n v="0.84"/>
    <n v="0.27"/>
    <n v="0.39"/>
    <n v="0.3"/>
    <n v="0.64"/>
    <n v="0.1"/>
    <n v="0.48"/>
    <n v="0.33"/>
    <x v="0"/>
    <x v="4"/>
    <x v="6"/>
    <x v="3"/>
    <n v="4.22"/>
  </r>
  <r>
    <x v="7"/>
    <n v="86735"/>
    <n v="6"/>
    <s v="High School"/>
    <n v="7.0000000000000007E-2"/>
    <n v="1.33"/>
    <n v="0.09"/>
    <s v="Low"/>
    <n v="0.09"/>
    <n v="0.2"/>
    <n v="0.1"/>
    <n v="0.52"/>
    <n v="0.99"/>
    <n v="0.03"/>
    <n v="0.46"/>
    <n v="0.39"/>
    <n v="0.34"/>
    <n v="0.33"/>
    <x v="0"/>
    <x v="3"/>
    <x v="6"/>
    <x v="3"/>
    <n v="3.45"/>
  </r>
  <r>
    <x v="11"/>
    <n v="131977"/>
    <n v="0"/>
    <s v="Master's"/>
    <n v="0.02"/>
    <n v="1.27"/>
    <n v="0.4"/>
    <s v="Medium"/>
    <n v="0.38"/>
    <n v="0.42"/>
    <n v="0.3"/>
    <n v="0.09"/>
    <n v="0.11"/>
    <n v="0.3"/>
    <n v="0.82"/>
    <n v="0.13"/>
    <n v="0.74"/>
    <n v="0.28999999999999998"/>
    <x v="1"/>
    <x v="2"/>
    <x v="10"/>
    <x v="2"/>
    <n v="3.58"/>
  </r>
  <r>
    <x v="18"/>
    <n v="79684"/>
    <n v="7"/>
    <s v="Master's"/>
    <n v="0.43"/>
    <n v="0.67"/>
    <n v="0.3"/>
    <s v="Low"/>
    <n v="0.18"/>
    <n v="0.56999999999999995"/>
    <n v="0.56999999999999995"/>
    <n v="0.37"/>
    <n v="0.95"/>
    <n v="0.84"/>
    <n v="0.83"/>
    <n v="0.97"/>
    <n v="0.46"/>
    <n v="0.1"/>
    <x v="0"/>
    <x v="3"/>
    <x v="13"/>
    <x v="3"/>
    <n v="5.839999999999999"/>
  </r>
  <r>
    <x v="1"/>
    <n v="90273"/>
    <n v="25"/>
    <s v="Bachelor's"/>
    <n v="0.38"/>
    <n v="0.69"/>
    <n v="0.17"/>
    <s v="Low"/>
    <n v="0.93"/>
    <n v="0.17"/>
    <n v="0.85"/>
    <n v="0.42"/>
    <n v="0.14000000000000001"/>
    <n v="0.85"/>
    <n v="0.97"/>
    <n v="0.28999999999999998"/>
    <n v="0.3"/>
    <n v="0.39"/>
    <x v="0"/>
    <x v="0"/>
    <x v="1"/>
    <x v="1"/>
    <n v="5.31"/>
  </r>
  <r>
    <x v="9"/>
    <n v="85547"/>
    <n v="1"/>
    <s v="PhD"/>
    <n v="0.01"/>
    <n v="0.72"/>
    <n v="0.88"/>
    <s v="High"/>
    <n v="0.41"/>
    <n v="0.33"/>
    <n v="0.87"/>
    <n v="0.92"/>
    <n v="0.95"/>
    <n v="0.27"/>
    <n v="0.91"/>
    <n v="0.74"/>
    <n v="0.15"/>
    <n v="0.61"/>
    <x v="0"/>
    <x v="2"/>
    <x v="8"/>
    <x v="0"/>
    <n v="6.16"/>
  </r>
  <r>
    <x v="11"/>
    <n v="117429"/>
    <n v="26"/>
    <s v="PhD"/>
    <n v="0.63"/>
    <n v="0.72"/>
    <n v="0.4"/>
    <s v="Medium"/>
    <n v="0.79"/>
    <n v="0.69"/>
    <n v="0.88"/>
    <n v="0.4"/>
    <n v="0.55000000000000004"/>
    <n v="0.74"/>
    <n v="0.97"/>
    <n v="0.99"/>
    <n v="1"/>
    <n v="0.89"/>
    <x v="1"/>
    <x v="0"/>
    <x v="10"/>
    <x v="2"/>
    <n v="7.8999999999999995"/>
  </r>
  <r>
    <x v="1"/>
    <n v="40208"/>
    <n v="23"/>
    <s v="Bachelor's"/>
    <n v="0.01"/>
    <n v="1.2"/>
    <n v="0.11"/>
    <s v="Low"/>
    <n v="0.06"/>
    <n v="0.7"/>
    <n v="0.76"/>
    <n v="0.66"/>
    <n v="0.37"/>
    <n v="0.51"/>
    <n v="0.93"/>
    <n v="0.73"/>
    <n v="0.5"/>
    <n v="0.59"/>
    <x v="0"/>
    <x v="0"/>
    <x v="1"/>
    <x v="1"/>
    <n v="5.8100000000000005"/>
  </r>
  <r>
    <x v="2"/>
    <n v="74056"/>
    <n v="23"/>
    <s v="Bachelor's"/>
    <n v="0.39"/>
    <n v="0.6"/>
    <n v="0.78"/>
    <s v="High"/>
    <n v="0.42"/>
    <n v="0.27"/>
    <n v="0.53"/>
    <n v="0.3"/>
    <n v="0.1"/>
    <n v="0.19"/>
    <n v="0.92"/>
    <n v="0.63"/>
    <n v="0.31"/>
    <n v="0.37"/>
    <x v="0"/>
    <x v="0"/>
    <x v="2"/>
    <x v="0"/>
    <n v="4.04"/>
  </r>
  <r>
    <x v="5"/>
    <n v="53553"/>
    <n v="8"/>
    <s v="Bachelor's"/>
    <n v="0.67"/>
    <n v="1.08"/>
    <n v="0.28000000000000003"/>
    <s v="Low"/>
    <n v="0.63"/>
    <n v="0.91"/>
    <n v="0.01"/>
    <n v="0.89"/>
    <n v="0.72"/>
    <n v="0.17"/>
    <n v="0.26"/>
    <n v="0.54"/>
    <n v="0.12"/>
    <n v="0.79"/>
    <x v="0"/>
    <x v="3"/>
    <x v="3"/>
    <x v="1"/>
    <n v="5.04"/>
  </r>
  <r>
    <x v="14"/>
    <n v="54287"/>
    <n v="4"/>
    <s v="High School"/>
    <n v="0.3"/>
    <n v="0.56999999999999995"/>
    <n v="0.95"/>
    <s v="High"/>
    <n v="0.25"/>
    <n v="7.0000000000000007E-2"/>
    <n v="0.33"/>
    <n v="0.97"/>
    <n v="0.79"/>
    <n v="0.48"/>
    <n v="0.31"/>
    <n v="0.42"/>
    <n v="0.02"/>
    <n v="0.72"/>
    <x v="0"/>
    <x v="4"/>
    <x v="12"/>
    <x v="0"/>
    <n v="4.3600000000000003"/>
  </r>
  <r>
    <x v="8"/>
    <n v="48803"/>
    <n v="27"/>
    <s v="PhD"/>
    <n v="0.52"/>
    <n v="1.07"/>
    <n v="0.3"/>
    <s v="Low"/>
    <n v="0.98"/>
    <n v="0.3"/>
    <n v="0.08"/>
    <n v="0.85"/>
    <n v="0.15"/>
    <n v="0.02"/>
    <n v="0.49"/>
    <n v="0.13"/>
    <n v="0.98"/>
    <n v="0.01"/>
    <x v="0"/>
    <x v="0"/>
    <x v="7"/>
    <x v="2"/>
    <n v="3.9899999999999998"/>
  </r>
  <r>
    <x v="7"/>
    <n v="113192"/>
    <n v="28"/>
    <s v="High School"/>
    <n v="0.83"/>
    <n v="0.74"/>
    <n v="0.28000000000000003"/>
    <s v="Low"/>
    <n v="0.31"/>
    <n v="7.0000000000000007E-2"/>
    <n v="0.01"/>
    <n v="0.28000000000000003"/>
    <n v="0.47"/>
    <n v="0"/>
    <n v="0.57999999999999996"/>
    <n v="0.33"/>
    <n v="0.39"/>
    <n v="0.26"/>
    <x v="1"/>
    <x v="0"/>
    <x v="6"/>
    <x v="3"/>
    <n v="2.7"/>
  </r>
  <r>
    <x v="7"/>
    <n v="128740"/>
    <n v="9"/>
    <s v="Bachelor's"/>
    <n v="0.23"/>
    <n v="0.63"/>
    <n v="0.27"/>
    <s v="Low"/>
    <n v="0.39"/>
    <n v="0.08"/>
    <n v="0.23"/>
    <n v="0.31"/>
    <n v="0.77"/>
    <n v="0.02"/>
    <n v="0.48"/>
    <n v="0.41"/>
    <n v="0.97"/>
    <n v="0.18"/>
    <x v="1"/>
    <x v="3"/>
    <x v="6"/>
    <x v="3"/>
    <n v="3.8400000000000003"/>
  </r>
  <r>
    <x v="6"/>
    <n v="38996"/>
    <n v="20"/>
    <s v="Master's"/>
    <n v="0.2"/>
    <n v="1.05"/>
    <n v="0.52"/>
    <s v="Medium"/>
    <n v="0.08"/>
    <n v="0.46"/>
    <n v="0.46"/>
    <n v="0.32"/>
    <n v="0.28000000000000003"/>
    <n v="0.22"/>
    <n v="0.01"/>
    <n v="0"/>
    <n v="0.59"/>
    <n v="0.28999999999999998"/>
    <x v="0"/>
    <x v="1"/>
    <x v="5"/>
    <x v="0"/>
    <n v="2.71"/>
  </r>
  <r>
    <x v="13"/>
    <n v="79210"/>
    <n v="8"/>
    <s v="High School"/>
    <n v="0.68"/>
    <n v="1.03"/>
    <n v="0.67"/>
    <s v="Medium"/>
    <n v="0.83"/>
    <n v="0.73"/>
    <n v="0.13"/>
    <n v="0.67"/>
    <n v="0.69"/>
    <n v="0.76"/>
    <n v="0.26"/>
    <n v="0.64"/>
    <n v="0.62"/>
    <n v="0.39"/>
    <x v="0"/>
    <x v="3"/>
    <x v="11"/>
    <x v="1"/>
    <n v="5.7199999999999989"/>
  </r>
  <r>
    <x v="18"/>
    <n v="134439"/>
    <n v="13"/>
    <s v="Bachelor's"/>
    <n v="0.09"/>
    <n v="1.1399999999999999"/>
    <n v="0.2"/>
    <s v="Low"/>
    <n v="0.21"/>
    <n v="0.82"/>
    <n v="0.87"/>
    <n v="0.21"/>
    <n v="0.08"/>
    <n v="0.6"/>
    <n v="0.48"/>
    <n v="0.43"/>
    <n v="0.76"/>
    <n v="0.97"/>
    <x v="1"/>
    <x v="1"/>
    <x v="13"/>
    <x v="3"/>
    <n v="5.43"/>
  </r>
  <r>
    <x v="6"/>
    <n v="41135"/>
    <n v="22"/>
    <s v="Bachelor's"/>
    <n v="0.01"/>
    <n v="1.1000000000000001"/>
    <n v="0.56000000000000005"/>
    <s v="Medium"/>
    <n v="0.83"/>
    <n v="0.2"/>
    <n v="0.52"/>
    <n v="0.45"/>
    <n v="0.66"/>
    <n v="0.06"/>
    <n v="0.88"/>
    <n v="0.51"/>
    <n v="0.88"/>
    <n v="0.34"/>
    <x v="0"/>
    <x v="0"/>
    <x v="5"/>
    <x v="0"/>
    <n v="5.33"/>
  </r>
  <r>
    <x v="13"/>
    <n v="110709"/>
    <n v="6"/>
    <s v="High School"/>
    <n v="0.96"/>
    <n v="1.44"/>
    <n v="0.68"/>
    <s v="Medium"/>
    <n v="0.04"/>
    <n v="0.4"/>
    <n v="0.06"/>
    <n v="0.31"/>
    <n v="0.17"/>
    <n v="0.62"/>
    <n v="0.78"/>
    <n v="0.51"/>
    <n v="0.8"/>
    <n v="0.01"/>
    <x v="1"/>
    <x v="3"/>
    <x v="11"/>
    <x v="1"/>
    <n v="3.6999999999999993"/>
  </r>
  <r>
    <x v="10"/>
    <n v="78416"/>
    <n v="13"/>
    <s v="Bachelor's"/>
    <n v="0.18"/>
    <n v="0.96"/>
    <n v="0.48"/>
    <s v="Medium"/>
    <n v="0.87"/>
    <n v="0.97"/>
    <n v="0.26"/>
    <n v="7.0000000000000007E-2"/>
    <n v="0.65"/>
    <n v="0.5"/>
    <n v="0.56999999999999995"/>
    <n v="0.05"/>
    <n v="0.78"/>
    <n v="0.23"/>
    <x v="0"/>
    <x v="1"/>
    <x v="9"/>
    <x v="1"/>
    <n v="4.9499999999999993"/>
  </r>
  <r>
    <x v="5"/>
    <n v="57309"/>
    <n v="7"/>
    <s v="Bachelor's"/>
    <n v="0.23"/>
    <n v="1.45"/>
    <n v="0.09"/>
    <s v="Low"/>
    <n v="0.73"/>
    <n v="0.25"/>
    <n v="0.42"/>
    <n v="1"/>
    <n v="0.1"/>
    <n v="0.88"/>
    <n v="0.95"/>
    <n v="0.7"/>
    <n v="0.01"/>
    <n v="0.82"/>
    <x v="0"/>
    <x v="3"/>
    <x v="3"/>
    <x v="1"/>
    <n v="5.86"/>
  </r>
  <r>
    <x v="5"/>
    <n v="67542"/>
    <n v="17"/>
    <s v="PhD"/>
    <n v="0.98"/>
    <n v="1.34"/>
    <n v="0.16"/>
    <s v="Low"/>
    <n v="0.69"/>
    <n v="0.49"/>
    <n v="0.35"/>
    <n v="0.63"/>
    <n v="0.77"/>
    <n v="0.64"/>
    <n v="0.83"/>
    <n v="0.18"/>
    <n v="0.37"/>
    <n v="0.31"/>
    <x v="0"/>
    <x v="1"/>
    <x v="3"/>
    <x v="1"/>
    <n v="5.2599999999999989"/>
  </r>
  <r>
    <x v="11"/>
    <n v="50723"/>
    <n v="7"/>
    <s v="Bachelor's"/>
    <n v="0.44"/>
    <n v="1.45"/>
    <n v="0.52"/>
    <s v="Medium"/>
    <n v="0.28999999999999998"/>
    <n v="0.35"/>
    <n v="0.61"/>
    <n v="0.35"/>
    <n v="0.54"/>
    <n v="0.27"/>
    <n v="0.35"/>
    <n v="0.71"/>
    <n v="0.57999999999999996"/>
    <n v="0.09"/>
    <x v="0"/>
    <x v="3"/>
    <x v="10"/>
    <x v="2"/>
    <n v="4.1399999999999997"/>
  </r>
  <r>
    <x v="4"/>
    <n v="62081"/>
    <n v="26"/>
    <s v="PhD"/>
    <n v="0.05"/>
    <n v="0.57999999999999996"/>
    <n v="0.57999999999999996"/>
    <s v="Medium"/>
    <n v="0.71"/>
    <n v="0.02"/>
    <n v="0.64"/>
    <n v="0.03"/>
    <n v="0.96"/>
    <n v="0.7"/>
    <n v="0.19"/>
    <n v="0.16"/>
    <n v="0.56999999999999995"/>
    <n v="0.63"/>
    <x v="0"/>
    <x v="0"/>
    <x v="4"/>
    <x v="2"/>
    <n v="4.6100000000000003"/>
  </r>
  <r>
    <x v="11"/>
    <n v="129443"/>
    <n v="7"/>
    <s v="PhD"/>
    <n v="0.3"/>
    <n v="0.53"/>
    <n v="0.61"/>
    <s v="Medium"/>
    <n v="0.05"/>
    <n v="0.75"/>
    <n v="0.05"/>
    <n v="0.25"/>
    <n v="0.84"/>
    <n v="0.95"/>
    <n v="0.41"/>
    <n v="0.97"/>
    <n v="0.63"/>
    <n v="0.42"/>
    <x v="1"/>
    <x v="3"/>
    <x v="10"/>
    <x v="2"/>
    <n v="5.3199999999999994"/>
  </r>
  <r>
    <x v="12"/>
    <n v="55482"/>
    <n v="13"/>
    <s v="High School"/>
    <n v="0.3"/>
    <n v="0.77"/>
    <n v="0.56000000000000005"/>
    <s v="Medium"/>
    <n v="0.39"/>
    <n v="0.14000000000000001"/>
    <n v="7.0000000000000007E-2"/>
    <n v="0.79"/>
    <n v="0.68"/>
    <n v="0.41"/>
    <n v="0.9"/>
    <n v="0.41"/>
    <n v="0.71"/>
    <n v="0.91"/>
    <x v="0"/>
    <x v="1"/>
    <x v="3"/>
    <x v="1"/>
    <n v="5.41"/>
  </r>
  <r>
    <x v="13"/>
    <n v="103933"/>
    <n v="8"/>
    <s v="PhD"/>
    <n v="0.51"/>
    <n v="1.18"/>
    <n v="0.47"/>
    <s v="Medium"/>
    <n v="0.65"/>
    <n v="0.26"/>
    <n v="0.43"/>
    <n v="0.21"/>
    <n v="0.04"/>
    <n v="0.59"/>
    <n v="0.86"/>
    <n v="0.03"/>
    <n v="0.2"/>
    <n v="0.46"/>
    <x v="1"/>
    <x v="3"/>
    <x v="11"/>
    <x v="1"/>
    <n v="3.73"/>
  </r>
  <r>
    <x v="10"/>
    <n v="43997"/>
    <n v="29"/>
    <s v="PhD"/>
    <n v="0.34"/>
    <n v="0.63"/>
    <n v="0.55000000000000004"/>
    <s v="Medium"/>
    <n v="0.57999999999999996"/>
    <n v="0.47"/>
    <n v="0.86"/>
    <n v="0.27"/>
    <n v="0.01"/>
    <n v="0.32"/>
    <n v="0.01"/>
    <n v="0.54"/>
    <n v="0.38"/>
    <n v="0.81"/>
    <x v="0"/>
    <x v="0"/>
    <x v="9"/>
    <x v="1"/>
    <n v="4.2499999999999991"/>
  </r>
  <r>
    <x v="11"/>
    <n v="66258"/>
    <n v="11"/>
    <s v="PhD"/>
    <n v="0.43"/>
    <n v="0.72"/>
    <n v="0.47"/>
    <s v="Medium"/>
    <n v="0.64"/>
    <n v="0.19"/>
    <n v="0.77"/>
    <n v="0.33"/>
    <n v="0.93"/>
    <n v="0.51"/>
    <n v="0.85"/>
    <n v="0.62"/>
    <n v="0.55000000000000004"/>
    <n v="0.68"/>
    <x v="0"/>
    <x v="1"/>
    <x v="10"/>
    <x v="2"/>
    <n v="6.0699999999999994"/>
  </r>
  <r>
    <x v="17"/>
    <n v="132495"/>
    <n v="23"/>
    <s v="PhD"/>
    <n v="0.92"/>
    <n v="1.2"/>
    <n v="0.55000000000000004"/>
    <s v="Medium"/>
    <n v="0.53"/>
    <n v="0.18"/>
    <n v="0.12"/>
    <n v="0.49"/>
    <n v="0.16"/>
    <n v="0.57999999999999996"/>
    <n v="0.65"/>
    <n v="0.53"/>
    <n v="0.04"/>
    <n v="0.06"/>
    <x v="1"/>
    <x v="0"/>
    <x v="15"/>
    <x v="0"/>
    <n v="3.3399999999999994"/>
  </r>
  <r>
    <x v="12"/>
    <n v="135071"/>
    <n v="26"/>
    <s v="High School"/>
    <n v="0.86"/>
    <n v="0.91"/>
    <n v="0.49"/>
    <s v="Medium"/>
    <n v="0.85"/>
    <n v="0.09"/>
    <n v="0.39"/>
    <n v="0.4"/>
    <n v="0.5"/>
    <n v="0.11"/>
    <n v="0.1"/>
    <n v="0.42"/>
    <n v="0.03"/>
    <n v="0.25"/>
    <x v="1"/>
    <x v="0"/>
    <x v="3"/>
    <x v="1"/>
    <n v="3.1399999999999997"/>
  </r>
  <r>
    <x v="19"/>
    <n v="50954"/>
    <n v="29"/>
    <s v="Bachelor's"/>
    <n v="0.49"/>
    <n v="0.51"/>
    <n v="0.56999999999999995"/>
    <s v="Medium"/>
    <n v="0.86"/>
    <n v="0.71"/>
    <n v="0.82"/>
    <n v="0.64"/>
    <n v="0.51"/>
    <n v="0.22"/>
    <n v="0.28000000000000003"/>
    <n v="0.32"/>
    <n v="0.04"/>
    <n v="0.91"/>
    <x v="0"/>
    <x v="0"/>
    <x v="16"/>
    <x v="2"/>
    <n v="5.3100000000000005"/>
  </r>
  <r>
    <x v="0"/>
    <n v="45590"/>
    <n v="11"/>
    <s v="PhD"/>
    <n v="0.11"/>
    <n v="1.06"/>
    <n v="0.82"/>
    <s v="High"/>
    <n v="0.68"/>
    <n v="0.6"/>
    <n v="0.12"/>
    <n v="0.66"/>
    <n v="0.61"/>
    <n v="0.53"/>
    <n v="0.4"/>
    <n v="0.95"/>
    <n v="0.85"/>
    <n v="0.59"/>
    <x v="0"/>
    <x v="1"/>
    <x v="0"/>
    <x v="0"/>
    <n v="5.9899999999999993"/>
  </r>
  <r>
    <x v="8"/>
    <n v="118035"/>
    <n v="16"/>
    <s v="Bachelor's"/>
    <n v="0.78"/>
    <n v="0.69"/>
    <n v="0.57999999999999996"/>
    <s v="Medium"/>
    <n v="0.86"/>
    <n v="0.96"/>
    <n v="0.47"/>
    <n v="0.97"/>
    <n v="0.41"/>
    <n v="0.22"/>
    <n v="0.51"/>
    <n v="0.65"/>
    <n v="0.46"/>
    <n v="0.56999999999999995"/>
    <x v="1"/>
    <x v="1"/>
    <x v="7"/>
    <x v="2"/>
    <n v="6.080000000000001"/>
  </r>
  <r>
    <x v="16"/>
    <n v="147488"/>
    <n v="2"/>
    <s v="Bachelor's"/>
    <n v="0.52"/>
    <n v="1.45"/>
    <n v="0.82"/>
    <s v="High"/>
    <n v="0.25"/>
    <n v="0.76"/>
    <n v="0.34"/>
    <n v="0.82"/>
    <n v="0.06"/>
    <n v="0.33"/>
    <n v="0.09"/>
    <n v="0.09"/>
    <n v="0.66"/>
    <n v="0.39"/>
    <x v="1"/>
    <x v="2"/>
    <x v="14"/>
    <x v="0"/>
    <n v="3.79"/>
  </r>
  <r>
    <x v="8"/>
    <n v="111506"/>
    <n v="23"/>
    <s v="Bachelor's"/>
    <n v="0.52"/>
    <n v="0.8"/>
    <n v="0.59"/>
    <s v="Medium"/>
    <n v="0.62"/>
    <n v="0.8"/>
    <n v="0.64"/>
    <n v="0.17"/>
    <n v="0.67"/>
    <n v="0.39"/>
    <n v="0.46"/>
    <n v="0.92"/>
    <n v="0.36"/>
    <n v="0.61"/>
    <x v="1"/>
    <x v="0"/>
    <x v="7"/>
    <x v="2"/>
    <n v="5.6400000000000006"/>
  </r>
  <r>
    <x v="19"/>
    <n v="104644"/>
    <n v="7"/>
    <s v="Master's"/>
    <n v="0.86"/>
    <n v="0.5"/>
    <n v="0.54"/>
    <s v="Medium"/>
    <n v="0.01"/>
    <n v="0.71"/>
    <n v="0.23"/>
    <n v="0.38"/>
    <n v="0.38"/>
    <n v="0.85"/>
    <n v="0.1"/>
    <n v="0.67"/>
    <n v="0.98"/>
    <n v="0.02"/>
    <x v="1"/>
    <x v="3"/>
    <x v="16"/>
    <x v="2"/>
    <n v="4.33"/>
  </r>
  <r>
    <x v="14"/>
    <n v="85197"/>
    <n v="4"/>
    <s v="Master's"/>
    <n v="0.02"/>
    <n v="1.34"/>
    <n v="0.94"/>
    <s v="High"/>
    <n v="0.99"/>
    <n v="0.46"/>
    <n v="0.87"/>
    <n v="0.12"/>
    <n v="0.43"/>
    <n v="0.31"/>
    <n v="0.4"/>
    <n v="0.7"/>
    <n v="0.09"/>
    <n v="1"/>
    <x v="0"/>
    <x v="4"/>
    <x v="12"/>
    <x v="0"/>
    <n v="5.37"/>
  </r>
  <r>
    <x v="17"/>
    <n v="145435"/>
    <n v="22"/>
    <s v="PhD"/>
    <n v="0.87"/>
    <n v="1.33"/>
    <n v="0.61"/>
    <s v="Medium"/>
    <n v="0.04"/>
    <n v="0.52"/>
    <n v="0.33"/>
    <n v="0.11"/>
    <n v="0.34"/>
    <n v="0.64"/>
    <n v="0.23"/>
    <n v="0.44"/>
    <n v="0.4"/>
    <n v="0.05"/>
    <x v="1"/>
    <x v="0"/>
    <x v="15"/>
    <x v="0"/>
    <n v="3.1"/>
  </r>
  <r>
    <x v="10"/>
    <n v="31113"/>
    <n v="3"/>
    <s v="High School"/>
    <n v="0.62"/>
    <n v="1.47"/>
    <n v="0.42"/>
    <s v="Medium"/>
    <n v="0.42"/>
    <n v="0.4"/>
    <n v="0.92"/>
    <n v="0.41"/>
    <n v="0.44"/>
    <n v="0.25"/>
    <n v="0"/>
    <n v="0.11"/>
    <n v="0.7"/>
    <n v="0.68"/>
    <x v="0"/>
    <x v="4"/>
    <x v="9"/>
    <x v="1"/>
    <n v="4.33"/>
  </r>
  <r>
    <x v="14"/>
    <n v="119374"/>
    <n v="27"/>
    <s v="Bachelor's"/>
    <n v="0.47"/>
    <n v="0.8"/>
    <n v="0.88"/>
    <s v="High"/>
    <n v="0.84"/>
    <n v="0.9"/>
    <n v="0.17"/>
    <n v="0.7"/>
    <n v="0.96"/>
    <n v="0.65"/>
    <n v="0.35"/>
    <n v="0.64"/>
    <n v="0.69"/>
    <n v="0.4"/>
    <x v="1"/>
    <x v="0"/>
    <x v="12"/>
    <x v="0"/>
    <n v="6.2999999999999989"/>
  </r>
  <r>
    <x v="14"/>
    <n v="105450"/>
    <n v="27"/>
    <s v="PhD"/>
    <n v="0.61"/>
    <n v="1.3"/>
    <n v="0.95"/>
    <s v="High"/>
    <n v="0.22"/>
    <n v="0.7"/>
    <n v="0.03"/>
    <n v="0.97"/>
    <n v="0.01"/>
    <n v="0.36"/>
    <n v="0.08"/>
    <n v="0.62"/>
    <n v="0.34"/>
    <n v="0.73"/>
    <x v="1"/>
    <x v="0"/>
    <x v="12"/>
    <x v="0"/>
    <n v="4.0600000000000005"/>
  </r>
  <r>
    <x v="1"/>
    <n v="113453"/>
    <n v="18"/>
    <s v="PhD"/>
    <n v="0.42"/>
    <n v="0.85"/>
    <n v="7.0000000000000007E-2"/>
    <s v="Low"/>
    <n v="0.2"/>
    <n v="0.64"/>
    <n v="0.5"/>
    <n v="7.0000000000000007E-2"/>
    <n v="0.54"/>
    <n v="0.05"/>
    <n v="0.51"/>
    <n v="0.96"/>
    <n v="0.31"/>
    <n v="0.72"/>
    <x v="1"/>
    <x v="1"/>
    <x v="1"/>
    <x v="1"/>
    <n v="4.5"/>
  </r>
  <r>
    <x v="6"/>
    <n v="62656"/>
    <n v="1"/>
    <s v="High School"/>
    <n v="0.73"/>
    <n v="1.02"/>
    <n v="0.62"/>
    <s v="Medium"/>
    <n v="0.7"/>
    <n v="0.24"/>
    <n v="0.53"/>
    <n v="0.56000000000000005"/>
    <n v="0.45"/>
    <n v="0.18"/>
    <n v="0.22"/>
    <n v="0.28000000000000003"/>
    <n v="0.01"/>
    <n v="0.92"/>
    <x v="0"/>
    <x v="2"/>
    <x v="5"/>
    <x v="0"/>
    <n v="4.0900000000000007"/>
  </r>
  <r>
    <x v="14"/>
    <n v="50823"/>
    <n v="4"/>
    <s v="PhD"/>
    <n v="0.31"/>
    <n v="1.1499999999999999"/>
    <n v="0.84"/>
    <s v="High"/>
    <n v="0.65"/>
    <n v="0.43"/>
    <n v="0.41"/>
    <n v="0.12"/>
    <n v="0.62"/>
    <n v="0.18"/>
    <n v="0.67"/>
    <n v="0.97"/>
    <n v="0.26"/>
    <n v="0.14000000000000001"/>
    <x v="0"/>
    <x v="4"/>
    <x v="12"/>
    <x v="0"/>
    <n v="4.4499999999999993"/>
  </r>
  <r>
    <x v="0"/>
    <n v="52879"/>
    <n v="25"/>
    <s v="PhD"/>
    <n v="0.38"/>
    <n v="0.71"/>
    <n v="0.82"/>
    <s v="High"/>
    <n v="0.52"/>
    <n v="0.35"/>
    <n v="0.75"/>
    <n v="0.9"/>
    <n v="0.21"/>
    <n v="0.84"/>
    <n v="0.13"/>
    <n v="0.23"/>
    <n v="0.56000000000000005"/>
    <n v="0.31"/>
    <x v="0"/>
    <x v="0"/>
    <x v="0"/>
    <x v="0"/>
    <n v="4.8"/>
  </r>
  <r>
    <x v="7"/>
    <n v="132132"/>
    <n v="29"/>
    <s v="PhD"/>
    <n v="0.28999999999999998"/>
    <n v="1.4"/>
    <n v="0.09"/>
    <s v="Low"/>
    <n v="0.76"/>
    <n v="0.72"/>
    <n v="0.11"/>
    <n v="0.33"/>
    <n v="0.19"/>
    <n v="0.02"/>
    <n v="0.17"/>
    <n v="0.2"/>
    <n v="0.17"/>
    <n v="0.09"/>
    <x v="1"/>
    <x v="0"/>
    <x v="6"/>
    <x v="3"/>
    <n v="2.7600000000000002"/>
  </r>
  <r>
    <x v="1"/>
    <n v="32693"/>
    <n v="27"/>
    <s v="Bachelor's"/>
    <n v="0.14000000000000001"/>
    <n v="1.25"/>
    <n v="0.13"/>
    <s v="Low"/>
    <n v="0.51"/>
    <n v="0.77"/>
    <n v="0.75"/>
    <n v="0.17"/>
    <n v="0.1"/>
    <n v="0.59"/>
    <n v="0.74"/>
    <n v="0.15"/>
    <n v="0.37"/>
    <n v="0.87"/>
    <x v="0"/>
    <x v="0"/>
    <x v="1"/>
    <x v="1"/>
    <n v="5.0199999999999996"/>
  </r>
  <r>
    <x v="15"/>
    <n v="69812"/>
    <n v="26"/>
    <s v="PhD"/>
    <n v="0.67"/>
    <n v="0.51"/>
    <n v="0.27"/>
    <s v="Low"/>
    <n v="0.4"/>
    <n v="0.65"/>
    <n v="0.4"/>
    <n v="0.88"/>
    <n v="0.65"/>
    <n v="0.57999999999999996"/>
    <n v="0.98"/>
    <n v="0.28000000000000003"/>
    <n v="7.0000000000000007E-2"/>
    <n v="0.52"/>
    <x v="0"/>
    <x v="0"/>
    <x v="13"/>
    <x v="3"/>
    <n v="5.41"/>
  </r>
  <r>
    <x v="18"/>
    <n v="58353"/>
    <n v="24"/>
    <s v="PhD"/>
    <n v="0.45"/>
    <n v="1.1200000000000001"/>
    <n v="0.2"/>
    <s v="Low"/>
    <n v="0.39"/>
    <n v="0.86"/>
    <n v="0.65"/>
    <n v="0.89"/>
    <n v="0.91"/>
    <n v="0.17"/>
    <n v="0.68"/>
    <n v="0.32"/>
    <n v="0.84"/>
    <n v="0.73"/>
    <x v="0"/>
    <x v="0"/>
    <x v="13"/>
    <x v="3"/>
    <n v="6.4399999999999995"/>
  </r>
  <r>
    <x v="2"/>
    <n v="103969"/>
    <n v="16"/>
    <s v="PhD"/>
    <n v="0.94"/>
    <n v="1.18"/>
    <n v="0.94"/>
    <s v="High"/>
    <n v="0.2"/>
    <n v="0.87"/>
    <n v="0.67"/>
    <n v="0.55000000000000004"/>
    <n v="0.82"/>
    <n v="0.63"/>
    <n v="0.67"/>
    <n v="0.25"/>
    <n v="0.82"/>
    <n v="0.65"/>
    <x v="1"/>
    <x v="1"/>
    <x v="2"/>
    <x v="0"/>
    <n v="6.1300000000000008"/>
  </r>
  <r>
    <x v="10"/>
    <n v="34110"/>
    <n v="14"/>
    <s v="Bachelor's"/>
    <n v="0.65"/>
    <n v="1.48"/>
    <n v="0.54"/>
    <s v="Medium"/>
    <n v="0.69"/>
    <n v="0.56000000000000005"/>
    <n v="0.78"/>
    <n v="0.98"/>
    <n v="0.54"/>
    <n v="0.42"/>
    <n v="0.86"/>
    <n v="0.97"/>
    <n v="0.13"/>
    <n v="0.57999999999999996"/>
    <x v="0"/>
    <x v="1"/>
    <x v="9"/>
    <x v="1"/>
    <n v="6.51"/>
  </r>
  <r>
    <x v="14"/>
    <n v="73105"/>
    <n v="23"/>
    <s v="PhD"/>
    <n v="0.53"/>
    <n v="0.91"/>
    <n v="0.86"/>
    <s v="High"/>
    <n v="0.27"/>
    <n v="0.35"/>
    <n v="0.99"/>
    <n v="0.64"/>
    <n v="0.87"/>
    <n v="0.81"/>
    <n v="0.65"/>
    <n v="0.84"/>
    <n v="0.28999999999999998"/>
    <n v="0.64"/>
    <x v="0"/>
    <x v="0"/>
    <x v="12"/>
    <x v="0"/>
    <n v="6.35"/>
  </r>
  <r>
    <x v="0"/>
    <n v="147323"/>
    <n v="9"/>
    <s v="Master's"/>
    <n v="0.62"/>
    <n v="0.67"/>
    <n v="0.77"/>
    <s v="High"/>
    <n v="0.28999999999999998"/>
    <n v="0.6"/>
    <n v="0.97"/>
    <n v="0.95"/>
    <n v="0.23"/>
    <n v="0.3"/>
    <n v="0.04"/>
    <n v="0.4"/>
    <n v="0.83"/>
    <n v="0.92"/>
    <x v="1"/>
    <x v="3"/>
    <x v="0"/>
    <x v="0"/>
    <n v="5.5299999999999994"/>
  </r>
  <r>
    <x v="3"/>
    <n v="97720"/>
    <n v="13"/>
    <s v="Master's"/>
    <n v="0.27"/>
    <n v="0.72"/>
    <n v="0.44"/>
    <s v="Medium"/>
    <n v="0.8"/>
    <n v="0.65"/>
    <n v="0.79"/>
    <n v="0.57999999999999996"/>
    <n v="0.26"/>
    <n v="0.23"/>
    <n v="0.01"/>
    <n v="0.78"/>
    <n v="0.85"/>
    <n v="0.77"/>
    <x v="0"/>
    <x v="1"/>
    <x v="3"/>
    <x v="1"/>
    <n v="5.7199999999999989"/>
  </r>
  <r>
    <x v="4"/>
    <n v="30877"/>
    <n v="20"/>
    <s v="High School"/>
    <n v="0.05"/>
    <n v="0.61"/>
    <n v="0.48"/>
    <s v="Medium"/>
    <n v="0.48"/>
    <n v="0.82"/>
    <n v="0.68"/>
    <n v="0.15"/>
    <n v="0.23"/>
    <n v="0.28999999999999998"/>
    <n v="0.12"/>
    <n v="0.28999999999999998"/>
    <n v="0.73"/>
    <n v="0.24"/>
    <x v="0"/>
    <x v="1"/>
    <x v="4"/>
    <x v="2"/>
    <n v="4.03"/>
  </r>
  <r>
    <x v="5"/>
    <n v="38499"/>
    <n v="9"/>
    <s v="Master's"/>
    <n v="0.47"/>
    <n v="0.82"/>
    <n v="0.15"/>
    <s v="Low"/>
    <n v="0.71"/>
    <n v="0.52"/>
    <n v="0.01"/>
    <n v="0.92"/>
    <n v="7.0000000000000007E-2"/>
    <n v="0.94"/>
    <n v="0.03"/>
    <n v="0.77"/>
    <n v="0.53"/>
    <n v="0.51"/>
    <x v="0"/>
    <x v="3"/>
    <x v="3"/>
    <x v="1"/>
    <n v="5.01"/>
  </r>
  <r>
    <x v="3"/>
    <n v="135634"/>
    <n v="0"/>
    <s v="High School"/>
    <n v="0.24"/>
    <n v="1.28"/>
    <n v="0.66"/>
    <s v="Medium"/>
    <n v="0.53"/>
    <n v="0.35"/>
    <n v="0.06"/>
    <n v="0.68"/>
    <n v="0.28000000000000003"/>
    <n v="0.06"/>
    <n v="0.67"/>
    <n v="0.49"/>
    <n v="0.01"/>
    <n v="0.11"/>
    <x v="1"/>
    <x v="2"/>
    <x v="3"/>
    <x v="1"/>
    <n v="3.2399999999999998"/>
  </r>
  <r>
    <x v="7"/>
    <n v="88843"/>
    <n v="24"/>
    <s v="PhD"/>
    <n v="0.06"/>
    <n v="1.37"/>
    <n v="0.13"/>
    <s v="Low"/>
    <n v="0.09"/>
    <n v="0.76"/>
    <n v="0.52"/>
    <n v="0.31"/>
    <n v="0.41"/>
    <n v="0.02"/>
    <n v="0.66"/>
    <n v="0.37"/>
    <n v="0.71"/>
    <n v="0.63"/>
    <x v="0"/>
    <x v="0"/>
    <x v="6"/>
    <x v="3"/>
    <n v="4.4800000000000004"/>
  </r>
  <r>
    <x v="18"/>
    <n v="68966"/>
    <n v="22"/>
    <s v="Bachelor's"/>
    <n v="0.79"/>
    <n v="1.1299999999999999"/>
    <n v="0.15"/>
    <s v="Low"/>
    <n v="0.39"/>
    <n v="0.12"/>
    <n v="0.78"/>
    <n v="0.76"/>
    <n v="0.25"/>
    <n v="0.86"/>
    <n v="0.59"/>
    <n v="0.48"/>
    <n v="0.02"/>
    <n v="0.38"/>
    <x v="0"/>
    <x v="0"/>
    <x v="13"/>
    <x v="3"/>
    <n v="4.629999999999999"/>
  </r>
  <r>
    <x v="13"/>
    <n v="95490"/>
    <n v="17"/>
    <s v="High School"/>
    <n v="0.09"/>
    <n v="0.96"/>
    <n v="0.7"/>
    <s v="Medium"/>
    <n v="0.72"/>
    <n v="0.55000000000000004"/>
    <n v="0.53"/>
    <n v="0.04"/>
    <n v="0.96"/>
    <n v="0.93"/>
    <n v="0.68"/>
    <n v="0.1"/>
    <n v="0.21"/>
    <n v="0.18"/>
    <x v="0"/>
    <x v="1"/>
    <x v="11"/>
    <x v="1"/>
    <n v="4.8999999999999995"/>
  </r>
  <r>
    <x v="13"/>
    <n v="101786"/>
    <n v="2"/>
    <s v="PhD"/>
    <n v="0.21"/>
    <n v="1.2"/>
    <n v="0.52"/>
    <s v="Medium"/>
    <n v="0.02"/>
    <n v="0.74"/>
    <n v="0.19"/>
    <n v="0.82"/>
    <n v="0.36"/>
    <n v="0.34"/>
    <n v="0.01"/>
    <n v="0.99"/>
    <n v="0.61"/>
    <n v="0.42"/>
    <x v="1"/>
    <x v="2"/>
    <x v="11"/>
    <x v="1"/>
    <n v="4.5"/>
  </r>
  <r>
    <x v="1"/>
    <n v="41808"/>
    <n v="24"/>
    <s v="Bachelor's"/>
    <n v="0.7"/>
    <n v="0.78"/>
    <n v="0.3"/>
    <s v="Low"/>
    <n v="0.95"/>
    <n v="0.74"/>
    <n v="0.97"/>
    <n v="0.11"/>
    <n v="0.28000000000000003"/>
    <n v="0.25"/>
    <n v="7.0000000000000007E-2"/>
    <n v="0.97"/>
    <n v="0.06"/>
    <n v="0.86"/>
    <x v="0"/>
    <x v="0"/>
    <x v="1"/>
    <x v="1"/>
    <n v="5.26"/>
  </r>
  <r>
    <x v="3"/>
    <n v="44903"/>
    <n v="18"/>
    <s v="Master's"/>
    <n v="0.38"/>
    <n v="0.52"/>
    <n v="0.3"/>
    <s v="Low"/>
    <n v="0.2"/>
    <n v="0.49"/>
    <n v="0.46"/>
    <n v="0.59"/>
    <n v="0.77"/>
    <n v="0.38"/>
    <n v="0.16"/>
    <n v="0.8"/>
    <n v="0.33"/>
    <n v="0.28999999999999998"/>
    <x v="0"/>
    <x v="1"/>
    <x v="3"/>
    <x v="1"/>
    <n v="4.47"/>
  </r>
  <r>
    <x v="10"/>
    <n v="93615"/>
    <n v="16"/>
    <s v="High School"/>
    <n v="0.01"/>
    <n v="0.98"/>
    <n v="0.35"/>
    <s v="Medium"/>
    <n v="0.18"/>
    <n v="0.48"/>
    <n v="0.87"/>
    <n v="0.84"/>
    <n v="0.97"/>
    <n v="0.48"/>
    <n v="0.55000000000000004"/>
    <n v="0.82"/>
    <n v="0.7"/>
    <n v="0.18"/>
    <x v="0"/>
    <x v="1"/>
    <x v="9"/>
    <x v="1"/>
    <n v="6.07"/>
  </r>
  <r>
    <x v="5"/>
    <n v="81141"/>
    <n v="10"/>
    <s v="Bachelor's"/>
    <n v="0.13"/>
    <n v="0.67"/>
    <n v="0.27"/>
    <s v="Low"/>
    <n v="0.53"/>
    <n v="0.71"/>
    <n v="0.37"/>
    <n v="0.53"/>
    <n v="0.98"/>
    <n v="0.33"/>
    <n v="0.67"/>
    <n v="0.17"/>
    <n v="0.12"/>
    <n v="0.78"/>
    <x v="0"/>
    <x v="3"/>
    <x v="3"/>
    <x v="1"/>
    <n v="5.19"/>
  </r>
  <r>
    <x v="16"/>
    <n v="126705"/>
    <n v="27"/>
    <s v="Master's"/>
    <n v="0.67"/>
    <n v="0.66"/>
    <n v="0.76"/>
    <s v="High"/>
    <n v="0.91"/>
    <n v="0.28999999999999998"/>
    <n v="0.82"/>
    <n v="0.28999999999999998"/>
    <n v="0.94"/>
    <n v="0.91"/>
    <n v="0.04"/>
    <n v="0.77"/>
    <n v="0.17"/>
    <n v="0.22"/>
    <x v="1"/>
    <x v="0"/>
    <x v="14"/>
    <x v="0"/>
    <n v="5.36"/>
  </r>
  <r>
    <x v="9"/>
    <n v="57254"/>
    <n v="8"/>
    <s v="Bachelor's"/>
    <n v="0.57999999999999996"/>
    <n v="0.83"/>
    <n v="0.84"/>
    <s v="High"/>
    <n v="0.17"/>
    <n v="0.02"/>
    <n v="0.56999999999999995"/>
    <n v="0.52"/>
    <n v="0.69"/>
    <n v="0.65"/>
    <n v="0.9"/>
    <n v="0.46"/>
    <n v="0.01"/>
    <n v="0.63"/>
    <x v="0"/>
    <x v="3"/>
    <x v="8"/>
    <x v="0"/>
    <n v="4.62"/>
  </r>
  <r>
    <x v="6"/>
    <n v="126923"/>
    <n v="28"/>
    <s v="PhD"/>
    <n v="0.64"/>
    <n v="1.08"/>
    <n v="0.39"/>
    <s v="Medium"/>
    <n v="0.36"/>
    <n v="0.91"/>
    <n v="0.47"/>
    <n v="0.59"/>
    <n v="0.94"/>
    <n v="0.47"/>
    <n v="0.39"/>
    <n v="0.89"/>
    <n v="0.91"/>
    <n v="0.35"/>
    <x v="1"/>
    <x v="0"/>
    <x v="5"/>
    <x v="0"/>
    <n v="6.2799999999999994"/>
  </r>
  <r>
    <x v="16"/>
    <n v="71689"/>
    <n v="28"/>
    <s v="Bachelor's"/>
    <n v="0.96"/>
    <n v="0.56000000000000005"/>
    <n v="0.71"/>
    <s v="High"/>
    <n v="0.52"/>
    <n v="0.28999999999999998"/>
    <n v="0.57999999999999996"/>
    <n v="0.72"/>
    <n v="7.0000000000000007E-2"/>
    <n v="0.88"/>
    <n v="0.28000000000000003"/>
    <n v="0.38"/>
    <n v="0.34"/>
    <n v="0.84"/>
    <x v="0"/>
    <x v="0"/>
    <x v="14"/>
    <x v="0"/>
    <n v="4.8999999999999995"/>
  </r>
  <r>
    <x v="5"/>
    <n v="49546"/>
    <n v="5"/>
    <s v="High School"/>
    <n v="0.22"/>
    <n v="0.89"/>
    <n v="0.26"/>
    <s v="Low"/>
    <n v="0.15"/>
    <n v="0.43"/>
    <n v="0.93"/>
    <n v="0.5"/>
    <n v="0.73"/>
    <n v="0.83"/>
    <n v="0.2"/>
    <n v="0.22"/>
    <n v="0.76"/>
    <n v="0.75"/>
    <x v="0"/>
    <x v="4"/>
    <x v="3"/>
    <x v="1"/>
    <n v="5.5"/>
  </r>
  <r>
    <x v="16"/>
    <n v="41398"/>
    <n v="22"/>
    <s v="High School"/>
    <n v="0.32"/>
    <n v="0.9"/>
    <n v="0.91"/>
    <s v="High"/>
    <n v="0.42"/>
    <n v="0.93"/>
    <n v="1"/>
    <n v="0.78"/>
    <n v="0.67"/>
    <n v="0.39"/>
    <n v="7.0000000000000007E-2"/>
    <n v="0.56999999999999995"/>
    <n v="0.36"/>
    <n v="0.35"/>
    <x v="0"/>
    <x v="0"/>
    <x v="14"/>
    <x v="0"/>
    <n v="5.54"/>
  </r>
  <r>
    <x v="19"/>
    <n v="142301"/>
    <n v="27"/>
    <s v="Bachelor's"/>
    <n v="0.46"/>
    <n v="1.25"/>
    <n v="0.46"/>
    <s v="Medium"/>
    <n v="0.15"/>
    <n v="0.46"/>
    <n v="0.95"/>
    <n v="0.8"/>
    <n v="0.21"/>
    <n v="0.39"/>
    <n v="0.93"/>
    <n v="0.12"/>
    <n v="0.25"/>
    <n v="0.26"/>
    <x v="1"/>
    <x v="0"/>
    <x v="16"/>
    <x v="2"/>
    <n v="4.5200000000000005"/>
  </r>
  <r>
    <x v="10"/>
    <n v="73042"/>
    <n v="28"/>
    <s v="Master's"/>
    <n v="0.41"/>
    <n v="0.57999999999999996"/>
    <n v="0.55000000000000004"/>
    <s v="Medium"/>
    <n v="0.1"/>
    <n v="0.61"/>
    <n v="0.51"/>
    <n v="0.49"/>
    <n v="7.0000000000000007E-2"/>
    <n v="0.64"/>
    <n v="0.43"/>
    <n v="0.41"/>
    <n v="0.6"/>
    <n v="0.61"/>
    <x v="0"/>
    <x v="0"/>
    <x v="9"/>
    <x v="1"/>
    <n v="4.4700000000000006"/>
  </r>
  <r>
    <x v="6"/>
    <n v="110094"/>
    <n v="10"/>
    <s v="PhD"/>
    <n v="0.13"/>
    <n v="0.74"/>
    <n v="0.56999999999999995"/>
    <s v="Medium"/>
    <n v="0.57999999999999996"/>
    <n v="0.76"/>
    <n v="0.74"/>
    <n v="0.85"/>
    <n v="0.38"/>
    <n v="0.35"/>
    <n v="0.83"/>
    <n v="0.24"/>
    <n v="0.46"/>
    <n v="0.19"/>
    <x v="1"/>
    <x v="3"/>
    <x v="5"/>
    <x v="0"/>
    <n v="5.3800000000000008"/>
  </r>
  <r>
    <x v="10"/>
    <n v="126155"/>
    <n v="9"/>
    <s v="High School"/>
    <n v="0.41"/>
    <n v="0.71"/>
    <n v="0.57999999999999996"/>
    <s v="Medium"/>
    <n v="0.24"/>
    <n v="0.94"/>
    <n v="0.37"/>
    <n v="0.66"/>
    <n v="0.35"/>
    <n v="0.81"/>
    <n v="0.9"/>
    <n v="0.79"/>
    <n v="0.85"/>
    <n v="0.1"/>
    <x v="1"/>
    <x v="3"/>
    <x v="9"/>
    <x v="1"/>
    <n v="6.01"/>
  </r>
  <r>
    <x v="18"/>
    <n v="128464"/>
    <n v="15"/>
    <s v="Master's"/>
    <n v="0.62"/>
    <n v="1.37"/>
    <n v="0.22"/>
    <s v="Low"/>
    <n v="0.2"/>
    <n v="0.61"/>
    <n v="0.09"/>
    <n v="0.7"/>
    <n v="0.41"/>
    <n v="0.15"/>
    <n v="0.98"/>
    <n v="0.9"/>
    <n v="0.89"/>
    <n v="0.79"/>
    <x v="1"/>
    <x v="1"/>
    <x v="13"/>
    <x v="3"/>
    <n v="5.72"/>
  </r>
  <r>
    <x v="11"/>
    <n v="139791"/>
    <n v="4"/>
    <s v="PhD"/>
    <n v="0.66"/>
    <n v="0.61"/>
    <n v="0.66"/>
    <s v="Medium"/>
    <n v="0.88"/>
    <n v="0.75"/>
    <n v="0.93"/>
    <n v="0.55000000000000004"/>
    <n v="0.45"/>
    <n v="0.97"/>
    <n v="0.46"/>
    <n v="0.64"/>
    <n v="0.37"/>
    <n v="0.64"/>
    <x v="1"/>
    <x v="4"/>
    <x v="10"/>
    <x v="2"/>
    <n v="6.64"/>
  </r>
  <r>
    <x v="0"/>
    <n v="56745"/>
    <n v="1"/>
    <s v="PhD"/>
    <n v="0.62"/>
    <n v="1.01"/>
    <n v="0.78"/>
    <s v="High"/>
    <n v="0.64"/>
    <n v="0.91"/>
    <n v="0.01"/>
    <n v="0.13"/>
    <n v="0.12"/>
    <n v="0.92"/>
    <n v="0.66"/>
    <n v="0.95"/>
    <n v="0.57999999999999996"/>
    <n v="0.46"/>
    <x v="0"/>
    <x v="2"/>
    <x v="0"/>
    <x v="0"/>
    <n v="5.38"/>
  </r>
  <r>
    <x v="10"/>
    <n v="94558"/>
    <n v="25"/>
    <s v="High School"/>
    <n v="0.16"/>
    <n v="0.88"/>
    <n v="0.49"/>
    <s v="Medium"/>
    <n v="0.3"/>
    <n v="0.37"/>
    <n v="0.08"/>
    <n v="0.2"/>
    <n v="0.34"/>
    <n v="0.8"/>
    <n v="0.18"/>
    <n v="0.35"/>
    <n v="0.06"/>
    <n v="0.56000000000000005"/>
    <x v="0"/>
    <x v="0"/>
    <x v="9"/>
    <x v="1"/>
    <n v="3.24"/>
  </r>
  <r>
    <x v="6"/>
    <n v="91478"/>
    <n v="11"/>
    <s v="Master's"/>
    <n v="0.87"/>
    <n v="1.32"/>
    <n v="0.41"/>
    <s v="Medium"/>
    <n v="0.14000000000000001"/>
    <n v="0.16"/>
    <n v="0.97"/>
    <n v="0.67"/>
    <n v="0.04"/>
    <n v="0.14000000000000001"/>
    <n v="0.49"/>
    <n v="0.21"/>
    <n v="0.8"/>
    <n v="0.56999999999999995"/>
    <x v="0"/>
    <x v="1"/>
    <x v="5"/>
    <x v="0"/>
    <n v="4.1900000000000004"/>
  </r>
  <r>
    <x v="19"/>
    <n v="125980"/>
    <n v="1"/>
    <s v="High School"/>
    <n v="0.46"/>
    <n v="0.76"/>
    <n v="0.54"/>
    <s v="Medium"/>
    <n v="0.72"/>
    <n v="0.37"/>
    <n v="0.5"/>
    <n v="0.84"/>
    <n v="0.15"/>
    <n v="0.55000000000000004"/>
    <n v="0.35"/>
    <n v="0.7"/>
    <n v="0.02"/>
    <n v="0.67"/>
    <x v="1"/>
    <x v="2"/>
    <x v="16"/>
    <x v="2"/>
    <n v="4.8699999999999992"/>
  </r>
  <r>
    <x v="14"/>
    <n v="128708"/>
    <n v="15"/>
    <s v="PhD"/>
    <n v="0.06"/>
    <n v="1.22"/>
    <n v="0.86"/>
    <s v="High"/>
    <n v="0.89"/>
    <n v="0.52"/>
    <n v="0.53"/>
    <n v="0.71"/>
    <n v="0.32"/>
    <n v="0.04"/>
    <n v="0.23"/>
    <n v="0.24"/>
    <n v="0.34"/>
    <n v="0.94"/>
    <x v="1"/>
    <x v="1"/>
    <x v="12"/>
    <x v="0"/>
    <n v="4.76"/>
  </r>
  <r>
    <x v="0"/>
    <n v="41638"/>
    <n v="26"/>
    <s v="High School"/>
    <n v="0.94"/>
    <n v="1.5"/>
    <n v="0.81"/>
    <s v="High"/>
    <n v="0.23"/>
    <n v="0.56000000000000005"/>
    <n v="0.88"/>
    <n v="0.47"/>
    <n v="0.51"/>
    <n v="0.13"/>
    <n v="0.42"/>
    <n v="0.39"/>
    <n v="0.35"/>
    <n v="0.89"/>
    <x v="0"/>
    <x v="0"/>
    <x v="0"/>
    <x v="0"/>
    <n v="4.8299999999999992"/>
  </r>
  <r>
    <x v="1"/>
    <n v="54829"/>
    <n v="26"/>
    <s v="PhD"/>
    <n v="0.97"/>
    <n v="0.51"/>
    <n v="0.28999999999999998"/>
    <s v="Low"/>
    <n v="0.55000000000000004"/>
    <n v="0.7"/>
    <n v="0.19"/>
    <n v="0.65"/>
    <n v="0.88"/>
    <n v="0.14000000000000001"/>
    <n v="0.13"/>
    <n v="0.3"/>
    <n v="0.16"/>
    <n v="0.11"/>
    <x v="0"/>
    <x v="0"/>
    <x v="1"/>
    <x v="1"/>
    <n v="3.8099999999999996"/>
  </r>
  <r>
    <x v="13"/>
    <n v="50720"/>
    <n v="28"/>
    <s v="Master's"/>
    <n v="0.21"/>
    <n v="1.17"/>
    <n v="0.64"/>
    <s v="Medium"/>
    <n v="0.65"/>
    <n v="0.12"/>
    <n v="0.56999999999999995"/>
    <n v="0.39"/>
    <n v="0.34"/>
    <n v="0.32"/>
    <n v="0.93"/>
    <n v="0.74"/>
    <n v="0.13"/>
    <n v="0.48"/>
    <x v="0"/>
    <x v="0"/>
    <x v="11"/>
    <x v="1"/>
    <n v="4.67"/>
  </r>
  <r>
    <x v="7"/>
    <n v="99981"/>
    <n v="2"/>
    <s v="High School"/>
    <n v="0.43"/>
    <n v="1.17"/>
    <n v="0.09"/>
    <s v="Low"/>
    <n v="0.45"/>
    <n v="0.01"/>
    <n v="0.48"/>
    <n v="0.9"/>
    <n v="0.6"/>
    <n v="0.44"/>
    <n v="0.16"/>
    <n v="0.2"/>
    <n v="0.08"/>
    <n v="0.74"/>
    <x v="0"/>
    <x v="2"/>
    <x v="6"/>
    <x v="3"/>
    <n v="4.0600000000000005"/>
  </r>
  <r>
    <x v="16"/>
    <n v="104541"/>
    <n v="22"/>
    <s v="Master's"/>
    <n v="0.38"/>
    <n v="1.25"/>
    <n v="0.88"/>
    <s v="High"/>
    <n v="0.57999999999999996"/>
    <n v="0.56999999999999995"/>
    <n v="0.09"/>
    <n v="0.17"/>
    <n v="0.53"/>
    <n v="0.35"/>
    <n v="0.02"/>
    <n v="0.8"/>
    <n v="0.65"/>
    <n v="0.33"/>
    <x v="1"/>
    <x v="0"/>
    <x v="14"/>
    <x v="0"/>
    <n v="4.09"/>
  </r>
  <r>
    <x v="18"/>
    <n v="30733"/>
    <n v="7"/>
    <s v="Bachelor's"/>
    <n v="0.89"/>
    <n v="0.69"/>
    <n v="0.19"/>
    <s v="Low"/>
    <n v="0.96"/>
    <n v="0.64"/>
    <n v="0.44"/>
    <n v="0.72"/>
    <n v="0.82"/>
    <n v="0.59"/>
    <n v="0.87"/>
    <n v="0.51"/>
    <n v="0.83"/>
    <n v="0.95"/>
    <x v="0"/>
    <x v="3"/>
    <x v="13"/>
    <x v="3"/>
    <n v="7.33"/>
  </r>
  <r>
    <x v="8"/>
    <n v="127760"/>
    <n v="27"/>
    <s v="High School"/>
    <n v="0.61"/>
    <n v="1.1100000000000001"/>
    <n v="0.61"/>
    <s v="Medium"/>
    <n v="0.82"/>
    <n v="0.03"/>
    <n v="0.73"/>
    <n v="0.78"/>
    <n v="0.7"/>
    <n v="0.71"/>
    <n v="0.04"/>
    <n v="0.44"/>
    <n v="0.82"/>
    <n v="0.93"/>
    <x v="1"/>
    <x v="0"/>
    <x v="7"/>
    <x v="2"/>
    <n v="6.0000000000000009"/>
  </r>
  <r>
    <x v="16"/>
    <n v="56819"/>
    <n v="1"/>
    <s v="PhD"/>
    <n v="0.57999999999999996"/>
    <n v="1.3"/>
    <n v="0.89"/>
    <s v="High"/>
    <n v="0.62"/>
    <n v="0.02"/>
    <n v="0.72"/>
    <n v="0.77"/>
    <n v="0.72"/>
    <n v="0.77"/>
    <n v="0.43"/>
    <n v="0.99"/>
    <n v="0.77"/>
    <n v="0.57999999999999996"/>
    <x v="0"/>
    <x v="2"/>
    <x v="14"/>
    <x v="0"/>
    <n v="6.3900000000000006"/>
  </r>
  <r>
    <x v="9"/>
    <n v="105954"/>
    <n v="27"/>
    <s v="Master's"/>
    <n v="0.91"/>
    <n v="1.31"/>
    <n v="0.84"/>
    <s v="High"/>
    <n v="0.53"/>
    <n v="0.33"/>
    <n v="0.25"/>
    <n v="0.51"/>
    <n v="0.57999999999999996"/>
    <n v="0.24"/>
    <n v="0.92"/>
    <n v="0.56000000000000005"/>
    <n v="0.53"/>
    <n v="0.44"/>
    <x v="1"/>
    <x v="0"/>
    <x v="8"/>
    <x v="0"/>
    <n v="4.8900000000000006"/>
  </r>
  <r>
    <x v="1"/>
    <n v="145386"/>
    <n v="21"/>
    <s v="Master's"/>
    <n v="0.88"/>
    <n v="0.82"/>
    <n v="0.21"/>
    <s v="Low"/>
    <n v="0.61"/>
    <n v="0.57999999999999996"/>
    <n v="0.53"/>
    <n v="0.18"/>
    <n v="0.28000000000000003"/>
    <n v="0.52"/>
    <n v="0.79"/>
    <n v="0.43"/>
    <n v="0.2"/>
    <n v="0.09"/>
    <x v="1"/>
    <x v="0"/>
    <x v="1"/>
    <x v="1"/>
    <n v="4.21"/>
  </r>
  <r>
    <x v="18"/>
    <n v="101360"/>
    <n v="9"/>
    <s v="High School"/>
    <n v="0.42"/>
    <n v="0.63"/>
    <n v="0.22"/>
    <s v="Low"/>
    <n v="0.21"/>
    <n v="0.51"/>
    <n v="0.31"/>
    <n v="0.93"/>
    <n v="0.23"/>
    <n v="0.42"/>
    <n v="0.96"/>
    <n v="0.32"/>
    <n v="0.64"/>
    <n v="0.32"/>
    <x v="1"/>
    <x v="3"/>
    <x v="13"/>
    <x v="3"/>
    <n v="4.8499999999999996"/>
  </r>
  <r>
    <x v="2"/>
    <n v="108349"/>
    <n v="1"/>
    <s v="High School"/>
    <n v="0.63"/>
    <n v="1.42"/>
    <n v="0.81"/>
    <s v="High"/>
    <n v="0.63"/>
    <n v="0.61"/>
    <n v="0.42"/>
    <n v="0.61"/>
    <n v="0.26"/>
    <n v="0.38"/>
    <n v="0.44"/>
    <n v="0.86"/>
    <n v="0.35"/>
    <n v="0.64"/>
    <x v="1"/>
    <x v="2"/>
    <x v="2"/>
    <x v="0"/>
    <n v="5.1999999999999993"/>
  </r>
  <r>
    <x v="16"/>
    <n v="137102"/>
    <n v="19"/>
    <s v="Master's"/>
    <n v="0.25"/>
    <n v="1.1499999999999999"/>
    <n v="0.89"/>
    <s v="High"/>
    <n v="0.46"/>
    <n v="0.34"/>
    <n v="0.91"/>
    <n v="0.14000000000000001"/>
    <n v="0.72"/>
    <n v="0.69"/>
    <n v="0.69"/>
    <n v="0.94"/>
    <n v="0.73"/>
    <n v="0.3"/>
    <x v="1"/>
    <x v="1"/>
    <x v="14"/>
    <x v="0"/>
    <n v="5.9200000000000008"/>
  </r>
  <r>
    <x v="9"/>
    <n v="97310"/>
    <n v="29"/>
    <s v="PhD"/>
    <n v="0.39"/>
    <n v="0.53"/>
    <n v="0.93"/>
    <s v="High"/>
    <n v="7.0000000000000007E-2"/>
    <n v="0.7"/>
    <n v="0.73"/>
    <n v="0.84"/>
    <n v="0.55000000000000004"/>
    <n v="0.73"/>
    <n v="0.3"/>
    <n v="0.75"/>
    <n v="0.34"/>
    <n v="0.9"/>
    <x v="0"/>
    <x v="0"/>
    <x v="8"/>
    <x v="0"/>
    <n v="5.91"/>
  </r>
  <r>
    <x v="9"/>
    <n v="121111"/>
    <n v="6"/>
    <s v="Bachelor's"/>
    <n v="0.32"/>
    <n v="1"/>
    <n v="0.89"/>
    <s v="High"/>
    <n v="0.75"/>
    <n v="0.21"/>
    <n v="0.14000000000000001"/>
    <n v="0.3"/>
    <n v="0.48"/>
    <n v="0.54"/>
    <n v="0.43"/>
    <n v="0.66"/>
    <n v="0.43"/>
    <n v="0.95"/>
    <x v="1"/>
    <x v="3"/>
    <x v="8"/>
    <x v="0"/>
    <n v="4.8900000000000006"/>
  </r>
  <r>
    <x v="1"/>
    <n v="85983"/>
    <n v="11"/>
    <s v="Bachelor's"/>
    <n v="0.63"/>
    <n v="1.1100000000000001"/>
    <n v="0.12"/>
    <s v="Low"/>
    <n v="0.41"/>
    <n v="0.37"/>
    <n v="0.17"/>
    <n v="0.48"/>
    <n v="0.39"/>
    <n v="0.18"/>
    <n v="0.45"/>
    <n v="0.42"/>
    <n v="0.13"/>
    <n v="0.13"/>
    <x v="0"/>
    <x v="1"/>
    <x v="1"/>
    <x v="1"/>
    <n v="3.1300000000000003"/>
  </r>
  <r>
    <x v="13"/>
    <n v="98407"/>
    <n v="13"/>
    <s v="Master's"/>
    <n v="0.71"/>
    <n v="1.44"/>
    <n v="0.33"/>
    <s v="Medium"/>
    <n v="0.12"/>
    <n v="0.05"/>
    <n v="0.53"/>
    <n v="0.62"/>
    <n v="0.4"/>
    <n v="0.8"/>
    <n v="0.69"/>
    <n v="0.99"/>
    <n v="0.14000000000000001"/>
    <n v="0.06"/>
    <x v="0"/>
    <x v="1"/>
    <x v="11"/>
    <x v="1"/>
    <n v="4.3999999999999986"/>
  </r>
  <r>
    <x v="19"/>
    <n v="130641"/>
    <n v="19"/>
    <s v="Master's"/>
    <n v="0.93"/>
    <n v="1.46"/>
    <n v="0.32"/>
    <s v="Medium"/>
    <n v="0.89"/>
    <n v="0.47"/>
    <n v="0.77"/>
    <n v="0.08"/>
    <n v="0.96"/>
    <n v="0.61"/>
    <n v="0.9"/>
    <n v="0.67"/>
    <n v="0.54"/>
    <n v="0.17"/>
    <x v="1"/>
    <x v="1"/>
    <x v="16"/>
    <x v="2"/>
    <n v="6.06"/>
  </r>
  <r>
    <x v="10"/>
    <n v="56363"/>
    <n v="3"/>
    <s v="Bachelor's"/>
    <n v="0.47"/>
    <n v="1.37"/>
    <n v="0.35"/>
    <s v="Medium"/>
    <n v="1"/>
    <n v="0.88"/>
    <n v="0.39"/>
    <n v="0.25"/>
    <n v="0.92"/>
    <n v="0.12"/>
    <n v="0.35"/>
    <n v="0.08"/>
    <n v="0.95"/>
    <n v="0.62"/>
    <x v="0"/>
    <x v="4"/>
    <x v="9"/>
    <x v="1"/>
    <n v="5.5600000000000005"/>
  </r>
  <r>
    <x v="17"/>
    <n v="56187"/>
    <n v="17"/>
    <s v="Bachelor's"/>
    <n v="0.56000000000000005"/>
    <n v="0.6"/>
    <n v="0.53"/>
    <s v="Medium"/>
    <n v="0.81"/>
    <n v="0.54"/>
    <n v="0.87"/>
    <n v="0.8"/>
    <n v="0.28000000000000003"/>
    <n v="0.63"/>
    <n v="0.01"/>
    <n v="0.4"/>
    <n v="0.24"/>
    <n v="0.94"/>
    <x v="0"/>
    <x v="1"/>
    <x v="15"/>
    <x v="0"/>
    <n v="5.5200000000000014"/>
  </r>
  <r>
    <x v="12"/>
    <n v="133171"/>
    <n v="29"/>
    <s v="Bachelor's"/>
    <n v="0.65"/>
    <n v="1.23"/>
    <n v="0.61"/>
    <s v="Medium"/>
    <n v="0.74"/>
    <n v="0.28999999999999998"/>
    <n v="0.69"/>
    <n v="0.55000000000000004"/>
    <n v="0.6"/>
    <n v="0"/>
    <n v="0.26"/>
    <n v="0.93"/>
    <n v="0.28999999999999998"/>
    <n v="0.44"/>
    <x v="1"/>
    <x v="0"/>
    <x v="3"/>
    <x v="1"/>
    <n v="4.79"/>
  </r>
  <r>
    <x v="7"/>
    <n v="143968"/>
    <n v="21"/>
    <s v="PhD"/>
    <n v="0.61"/>
    <n v="1.37"/>
    <n v="0.2"/>
    <s v="Low"/>
    <n v="0.56000000000000005"/>
    <n v="0.8"/>
    <n v="0.56000000000000005"/>
    <n v="0.84"/>
    <n v="0.05"/>
    <n v="0.5"/>
    <n v="0.81"/>
    <n v="0.85"/>
    <n v="0.83"/>
    <n v="0.6"/>
    <x v="1"/>
    <x v="0"/>
    <x v="6"/>
    <x v="3"/>
    <n v="6.3999999999999995"/>
  </r>
  <r>
    <x v="5"/>
    <n v="89376"/>
    <n v="8"/>
    <s v="PhD"/>
    <n v="0.18"/>
    <n v="0.67"/>
    <n v="0.06"/>
    <s v="Low"/>
    <n v="0.99"/>
    <n v="0.35"/>
    <n v="0.76"/>
    <n v="0.06"/>
    <n v="0.3"/>
    <n v="0.62"/>
    <n v="0.52"/>
    <n v="0.21"/>
    <n v="0.46"/>
    <n v="0.11"/>
    <x v="0"/>
    <x v="3"/>
    <x v="3"/>
    <x v="1"/>
    <n v="4.38"/>
  </r>
  <r>
    <x v="8"/>
    <n v="70305"/>
    <n v="22"/>
    <s v="PhD"/>
    <n v="0.1"/>
    <n v="1.1399999999999999"/>
    <n v="0.36"/>
    <s v="Medium"/>
    <n v="0.55000000000000004"/>
    <n v="0.13"/>
    <n v="0.4"/>
    <n v="0.35"/>
    <n v="0.76"/>
    <n v="0.64"/>
    <n v="0.94"/>
    <n v="0.92"/>
    <n v="0.72"/>
    <n v="0.77"/>
    <x v="0"/>
    <x v="0"/>
    <x v="7"/>
    <x v="2"/>
    <n v="6.18"/>
  </r>
  <r>
    <x v="4"/>
    <n v="47054"/>
    <n v="5"/>
    <s v="PhD"/>
    <n v="0.69"/>
    <n v="1.1200000000000001"/>
    <n v="0.42"/>
    <s v="Medium"/>
    <n v="0.35"/>
    <n v="0.56999999999999995"/>
    <n v="0.72"/>
    <n v="0.41"/>
    <n v="0.14000000000000001"/>
    <n v="0.46"/>
    <n v="0.96"/>
    <n v="0.21"/>
    <n v="0.65"/>
    <n v="0.98"/>
    <x v="0"/>
    <x v="4"/>
    <x v="4"/>
    <x v="2"/>
    <n v="5.4499999999999993"/>
  </r>
  <r>
    <x v="6"/>
    <n v="103080"/>
    <n v="17"/>
    <s v="High School"/>
    <n v="0.71"/>
    <n v="1.49"/>
    <n v="0.34"/>
    <s v="Medium"/>
    <n v="0.55000000000000004"/>
    <n v="0.68"/>
    <n v="0.7"/>
    <n v="0.79"/>
    <n v="0.92"/>
    <n v="0.36"/>
    <n v="0.04"/>
    <n v="0.36"/>
    <n v="0.67"/>
    <n v="0.21"/>
    <x v="1"/>
    <x v="1"/>
    <x v="5"/>
    <x v="0"/>
    <n v="5.2799999999999994"/>
  </r>
  <r>
    <x v="10"/>
    <n v="55401"/>
    <n v="21"/>
    <s v="Bachelor's"/>
    <n v="0.21"/>
    <n v="0.5"/>
    <n v="0.36"/>
    <s v="Medium"/>
    <n v="0.59"/>
    <n v="0.39"/>
    <n v="0.72"/>
    <n v="0.67"/>
    <n v="0.8"/>
    <n v="0.87"/>
    <n v="0.82"/>
    <n v="0.45"/>
    <n v="0.31"/>
    <n v="0.5"/>
    <x v="0"/>
    <x v="0"/>
    <x v="9"/>
    <x v="1"/>
    <n v="6.12"/>
  </r>
  <r>
    <x v="3"/>
    <n v="41928"/>
    <n v="7"/>
    <s v="Bachelor's"/>
    <n v="0.31"/>
    <n v="1.04"/>
    <n v="0.34"/>
    <s v="Medium"/>
    <n v="0.23"/>
    <n v="0.75"/>
    <n v="0.18"/>
    <n v="0.14000000000000001"/>
    <n v="0.28999999999999998"/>
    <n v="0.37"/>
    <n v="0.33"/>
    <n v="0.37"/>
    <n v="0.14000000000000001"/>
    <n v="0.17"/>
    <x v="0"/>
    <x v="3"/>
    <x v="3"/>
    <x v="1"/>
    <n v="2.97"/>
  </r>
  <r>
    <x v="15"/>
    <n v="140177"/>
    <n v="24"/>
    <s v="Bachelor's"/>
    <n v="0.4"/>
    <n v="0.84"/>
    <n v="0.25"/>
    <s v="Low"/>
    <n v="0.53"/>
    <n v="0.57999999999999996"/>
    <n v="0.56000000000000005"/>
    <n v="0.4"/>
    <n v="0.98"/>
    <n v="0.04"/>
    <n v="0.22"/>
    <n v="0.28000000000000003"/>
    <n v="0.88"/>
    <n v="0.92"/>
    <x v="1"/>
    <x v="0"/>
    <x v="13"/>
    <x v="3"/>
    <n v="5.39"/>
  </r>
  <r>
    <x v="13"/>
    <n v="47024"/>
    <n v="28"/>
    <s v="PhD"/>
    <n v="0.42"/>
    <n v="1.41"/>
    <n v="0.34"/>
    <s v="Medium"/>
    <n v="0.65"/>
    <n v="0.94"/>
    <n v="0.75"/>
    <n v="0.28000000000000003"/>
    <n v="0.72"/>
    <n v="0.28999999999999998"/>
    <n v="0.11"/>
    <n v="0.72"/>
    <n v="0.18"/>
    <n v="0.11"/>
    <x v="0"/>
    <x v="0"/>
    <x v="11"/>
    <x v="1"/>
    <n v="4.75"/>
  </r>
  <r>
    <x v="7"/>
    <n v="39612"/>
    <n v="10"/>
    <s v="Master's"/>
    <n v="0.19"/>
    <n v="1"/>
    <n v="0.3"/>
    <s v="Low"/>
    <n v="0.68"/>
    <n v="0.88"/>
    <n v="0.03"/>
    <n v="0.87"/>
    <n v="0.7"/>
    <n v="0.17"/>
    <n v="0.03"/>
    <n v="0.26"/>
    <n v="0.92"/>
    <n v="0.67"/>
    <x v="0"/>
    <x v="3"/>
    <x v="6"/>
    <x v="3"/>
    <n v="5.21"/>
  </r>
  <r>
    <x v="16"/>
    <n v="51450"/>
    <n v="1"/>
    <s v="High School"/>
    <n v="0.45"/>
    <n v="1.44"/>
    <n v="0.82"/>
    <s v="High"/>
    <n v="0.2"/>
    <n v="0.15"/>
    <n v="0.99"/>
    <n v="0.33"/>
    <n v="0.16"/>
    <n v="0.01"/>
    <n v="0.28999999999999998"/>
    <n v="0.89"/>
    <n v="0.53"/>
    <n v="0.63"/>
    <x v="0"/>
    <x v="2"/>
    <x v="14"/>
    <x v="0"/>
    <n v="4.18"/>
  </r>
  <r>
    <x v="6"/>
    <n v="149511"/>
    <n v="27"/>
    <s v="Master's"/>
    <n v="0.51"/>
    <n v="1.34"/>
    <n v="0.43"/>
    <s v="Medium"/>
    <n v="0.98"/>
    <n v="0.08"/>
    <n v="0.72"/>
    <n v="0.66"/>
    <n v="0.19"/>
    <n v="0.39"/>
    <n v="0.31"/>
    <n v="0.09"/>
    <n v="0.57999999999999996"/>
    <n v="0.99"/>
    <x v="1"/>
    <x v="0"/>
    <x v="5"/>
    <x v="0"/>
    <n v="4.99"/>
  </r>
  <r>
    <x v="2"/>
    <n v="106554"/>
    <n v="21"/>
    <s v="High School"/>
    <n v="0.55000000000000004"/>
    <n v="0.54"/>
    <n v="0.73"/>
    <s v="High"/>
    <n v="0.51"/>
    <n v="0.99"/>
    <n v="0.88"/>
    <n v="0.34"/>
    <n v="0.54"/>
    <n v="0.55000000000000004"/>
    <n v="0.69"/>
    <n v="0.69"/>
    <n v="0.79"/>
    <n v="0.02"/>
    <x v="1"/>
    <x v="0"/>
    <x v="2"/>
    <x v="0"/>
    <n v="5.9999999999999991"/>
  </r>
  <r>
    <x v="8"/>
    <n v="97173"/>
    <n v="3"/>
    <s v="High School"/>
    <n v="7.0000000000000007E-2"/>
    <n v="0.98"/>
    <n v="0.67"/>
    <s v="Medium"/>
    <n v="0.49"/>
    <n v="0.06"/>
    <n v="0.23"/>
    <n v="0.57999999999999996"/>
    <n v="0.09"/>
    <n v="0.42"/>
    <n v="0.33"/>
    <n v="0.82"/>
    <n v="0.11"/>
    <n v="0.68"/>
    <x v="0"/>
    <x v="4"/>
    <x v="7"/>
    <x v="2"/>
    <n v="3.8099999999999996"/>
  </r>
  <r>
    <x v="3"/>
    <n v="44517"/>
    <n v="3"/>
    <s v="Bachelor's"/>
    <n v="0.59"/>
    <n v="0.71"/>
    <n v="0.54"/>
    <s v="Medium"/>
    <n v="0.67"/>
    <n v="7.0000000000000007E-2"/>
    <n v="0.82"/>
    <n v="0.86"/>
    <n v="0.06"/>
    <n v="0.6"/>
    <n v="0.59"/>
    <n v="0.01"/>
    <n v="0.34"/>
    <n v="0.97"/>
    <x v="0"/>
    <x v="4"/>
    <x v="3"/>
    <x v="1"/>
    <n v="4.9899999999999993"/>
  </r>
  <r>
    <x v="0"/>
    <n v="31321"/>
    <n v="22"/>
    <s v="Master's"/>
    <n v="0.93"/>
    <n v="1.18"/>
    <n v="0.71"/>
    <s v="High"/>
    <n v="0.08"/>
    <n v="0.72"/>
    <n v="0.55000000000000004"/>
    <n v="0.13"/>
    <n v="0.61"/>
    <n v="0.81"/>
    <n v="0.75"/>
    <n v="0.25"/>
    <n v="0.26"/>
    <n v="0.97"/>
    <x v="0"/>
    <x v="0"/>
    <x v="0"/>
    <x v="0"/>
    <n v="5.13"/>
  </r>
  <r>
    <x v="5"/>
    <n v="93001"/>
    <n v="25"/>
    <s v="High School"/>
    <n v="0.32"/>
    <n v="1.32"/>
    <n v="0.09"/>
    <s v="Low"/>
    <n v="0.2"/>
    <n v="0.18"/>
    <n v="0.09"/>
    <n v="0.85"/>
    <n v="0.57999999999999996"/>
    <n v="0.26"/>
    <n v="0.85"/>
    <n v="0.8"/>
    <n v="0.1"/>
    <n v="0.64"/>
    <x v="0"/>
    <x v="0"/>
    <x v="3"/>
    <x v="1"/>
    <n v="4.5500000000000007"/>
  </r>
  <r>
    <x v="17"/>
    <n v="35685"/>
    <n v="23"/>
    <s v="Bachelor's"/>
    <n v="0.72"/>
    <n v="1.22"/>
    <n v="0.37"/>
    <s v="Medium"/>
    <n v="0.32"/>
    <n v="0.84"/>
    <n v="0.9"/>
    <n v="0.28000000000000003"/>
    <n v="0.02"/>
    <n v="0.86"/>
    <n v="0.38"/>
    <n v="0.33"/>
    <n v="0.35"/>
    <n v="0.42"/>
    <x v="0"/>
    <x v="0"/>
    <x v="15"/>
    <x v="0"/>
    <n v="4.6999999999999993"/>
  </r>
  <r>
    <x v="12"/>
    <n v="35335"/>
    <n v="13"/>
    <s v="High School"/>
    <n v="0.56999999999999995"/>
    <n v="0.57999999999999996"/>
    <n v="0.69"/>
    <s v="Medium"/>
    <n v="0.94"/>
    <n v="0.93"/>
    <n v="0.88"/>
    <n v="0.66"/>
    <n v="0.22"/>
    <n v="0.05"/>
    <n v="0.1"/>
    <n v="0.32"/>
    <n v="0.5"/>
    <n v="0.99"/>
    <x v="0"/>
    <x v="1"/>
    <x v="3"/>
    <x v="1"/>
    <n v="5.5900000000000007"/>
  </r>
  <r>
    <x v="6"/>
    <n v="110286"/>
    <n v="26"/>
    <s v="Bachelor's"/>
    <n v="0.52"/>
    <n v="1.2"/>
    <n v="0.37"/>
    <s v="Medium"/>
    <n v="0.93"/>
    <n v="0.53"/>
    <n v="0.28000000000000003"/>
    <n v="0.94"/>
    <n v="0.63"/>
    <n v="0.48"/>
    <n v="0.57999999999999996"/>
    <n v="0.75"/>
    <n v="0.15"/>
    <n v="0.86"/>
    <x v="1"/>
    <x v="0"/>
    <x v="5"/>
    <x v="0"/>
    <n v="6.13"/>
  </r>
  <r>
    <x v="15"/>
    <n v="45641"/>
    <n v="16"/>
    <s v="PhD"/>
    <n v="0.56999999999999995"/>
    <n v="1.18"/>
    <n v="0.26"/>
    <s v="Low"/>
    <n v="0.37"/>
    <n v="0.99"/>
    <n v="0.68"/>
    <n v="0.42"/>
    <n v="0.68"/>
    <n v="0.52"/>
    <n v="0.11"/>
    <n v="0.8"/>
    <n v="0.56000000000000005"/>
    <n v="0.8"/>
    <x v="0"/>
    <x v="1"/>
    <x v="13"/>
    <x v="3"/>
    <n v="5.9300000000000006"/>
  </r>
  <r>
    <x v="14"/>
    <n v="50242"/>
    <n v="5"/>
    <s v="PhD"/>
    <n v="0.54"/>
    <n v="1.27"/>
    <n v="0.95"/>
    <s v="High"/>
    <n v="0.88"/>
    <n v="0.86"/>
    <n v="0.25"/>
    <n v="0.84"/>
    <n v="0.17"/>
    <n v="0.2"/>
    <n v="0.11"/>
    <n v="0.86"/>
    <n v="0.11"/>
    <n v="0.14000000000000001"/>
    <x v="0"/>
    <x v="4"/>
    <x v="12"/>
    <x v="0"/>
    <n v="4.42"/>
  </r>
  <r>
    <x v="7"/>
    <n v="60166"/>
    <n v="19"/>
    <s v="Master's"/>
    <n v="0.56999999999999995"/>
    <n v="1.38"/>
    <n v="0.15"/>
    <s v="Low"/>
    <n v="0.55000000000000004"/>
    <n v="0.17"/>
    <n v="0.27"/>
    <n v="0.13"/>
    <n v="0.41"/>
    <n v="0.59"/>
    <n v="0.28000000000000003"/>
    <n v="0.85"/>
    <n v="0.98"/>
    <n v="0.12"/>
    <x v="0"/>
    <x v="1"/>
    <x v="6"/>
    <x v="3"/>
    <n v="4.3500000000000005"/>
  </r>
  <r>
    <x v="10"/>
    <n v="61232"/>
    <n v="15"/>
    <s v="Master's"/>
    <n v="0.79"/>
    <n v="0.69"/>
    <n v="0.44"/>
    <s v="Medium"/>
    <n v="0.39"/>
    <n v="0.92"/>
    <n v="0.66"/>
    <n v="0.04"/>
    <n v="0.01"/>
    <n v="0.2"/>
    <n v="0.32"/>
    <n v="0.48"/>
    <n v="0.84"/>
    <n v="0.31"/>
    <x v="0"/>
    <x v="1"/>
    <x v="9"/>
    <x v="1"/>
    <n v="4.17"/>
  </r>
  <r>
    <x v="13"/>
    <n v="78720"/>
    <n v="29"/>
    <s v="PhD"/>
    <n v="0.33"/>
    <n v="0.51"/>
    <n v="0.68"/>
    <s v="Medium"/>
    <n v="0.14000000000000001"/>
    <n v="0.28999999999999998"/>
    <n v="0.13"/>
    <n v="0.49"/>
    <n v="0.93"/>
    <n v="0.1"/>
    <n v="0.44"/>
    <n v="0.02"/>
    <n v="0.77"/>
    <n v="0.64"/>
    <x v="0"/>
    <x v="0"/>
    <x v="11"/>
    <x v="1"/>
    <n v="3.95"/>
  </r>
  <r>
    <x v="2"/>
    <n v="125110"/>
    <n v="4"/>
    <s v="Bachelor's"/>
    <n v="0.47"/>
    <n v="1.41"/>
    <n v="0.8"/>
    <s v="High"/>
    <n v="0.51"/>
    <n v="0.7"/>
    <n v="0.52"/>
    <n v="0.19"/>
    <n v="0.32"/>
    <n v="0.09"/>
    <n v="0.43"/>
    <n v="0.61"/>
    <n v="0.12"/>
    <n v="0.63"/>
    <x v="1"/>
    <x v="4"/>
    <x v="2"/>
    <x v="0"/>
    <n v="4.12"/>
  </r>
  <r>
    <x v="19"/>
    <n v="113128"/>
    <n v="7"/>
    <s v="High School"/>
    <n v="0.34"/>
    <n v="0.72"/>
    <n v="0.66"/>
    <s v="Medium"/>
    <n v="0.69"/>
    <n v="0.11"/>
    <n v="0.41"/>
    <n v="0.67"/>
    <n v="0.56999999999999995"/>
    <n v="0.62"/>
    <n v="0.56999999999999995"/>
    <n v="0.8"/>
    <n v="0.32"/>
    <n v="0.71"/>
    <x v="1"/>
    <x v="3"/>
    <x v="16"/>
    <x v="2"/>
    <n v="5.47"/>
  </r>
  <r>
    <x v="7"/>
    <n v="120605"/>
    <n v="29"/>
    <s v="PhD"/>
    <n v="0.39"/>
    <n v="1.29"/>
    <n v="0.11"/>
    <s v="Low"/>
    <n v="0.28000000000000003"/>
    <n v="0.93"/>
    <n v="0.03"/>
    <n v="0.22"/>
    <n v="0.48"/>
    <n v="0.4"/>
    <n v="0.63"/>
    <n v="0.19"/>
    <n v="7.0000000000000007E-2"/>
    <n v="0.37"/>
    <x v="1"/>
    <x v="0"/>
    <x v="6"/>
    <x v="3"/>
    <n v="3.5999999999999996"/>
  </r>
  <r>
    <x v="9"/>
    <n v="39513"/>
    <n v="18"/>
    <s v="Bachelor's"/>
    <n v="0.56000000000000005"/>
    <n v="1.1000000000000001"/>
    <n v="0.84"/>
    <s v="High"/>
    <n v="0.25"/>
    <n v="0.76"/>
    <n v="0.09"/>
    <n v="0.2"/>
    <n v="0.74"/>
    <n v="0.28000000000000003"/>
    <n v="0.49"/>
    <n v="0.33"/>
    <n v="0.51"/>
    <n v="0.35"/>
    <x v="0"/>
    <x v="1"/>
    <x v="8"/>
    <x v="0"/>
    <n v="4"/>
  </r>
  <r>
    <x v="10"/>
    <n v="57177"/>
    <n v="0"/>
    <s v="Master's"/>
    <n v="0.85"/>
    <n v="0.65"/>
    <n v="0.44"/>
    <s v="Medium"/>
    <n v="0.56000000000000005"/>
    <n v="0.15"/>
    <n v="0.13"/>
    <n v="0.66"/>
    <n v="0.65"/>
    <n v="0.23"/>
    <n v="0.23"/>
    <n v="0.75"/>
    <n v="0.12"/>
    <n v="0.92"/>
    <x v="0"/>
    <x v="2"/>
    <x v="9"/>
    <x v="1"/>
    <n v="4.4000000000000004"/>
  </r>
  <r>
    <x v="19"/>
    <n v="85572"/>
    <n v="8"/>
    <s v="Master's"/>
    <n v="0.87"/>
    <n v="0.71"/>
    <n v="0.31"/>
    <s v="Medium"/>
    <n v="0.94"/>
    <n v="0.34"/>
    <n v="0.31"/>
    <n v="0.26"/>
    <n v="0.24"/>
    <n v="0.73"/>
    <n v="0.91"/>
    <n v="0.79"/>
    <n v="0.67"/>
    <n v="0.28999999999999998"/>
    <x v="0"/>
    <x v="3"/>
    <x v="16"/>
    <x v="2"/>
    <n v="5.4799999999999995"/>
  </r>
  <r>
    <x v="6"/>
    <n v="147849"/>
    <n v="12"/>
    <s v="Master's"/>
    <n v="0.24"/>
    <n v="0.61"/>
    <n v="0.35"/>
    <s v="Medium"/>
    <n v="0.6"/>
    <n v="0.04"/>
    <n v="0.97"/>
    <n v="1"/>
    <n v="0.15"/>
    <n v="0.43"/>
    <n v="0.77"/>
    <n v="0.96"/>
    <n v="0.89"/>
    <n v="0.25"/>
    <x v="1"/>
    <x v="1"/>
    <x v="5"/>
    <x v="0"/>
    <n v="6.06"/>
  </r>
  <r>
    <x v="18"/>
    <n v="126080"/>
    <n v="1"/>
    <s v="High School"/>
    <n v="0.28999999999999998"/>
    <n v="0.94"/>
    <n v="0.14000000000000001"/>
    <s v="Low"/>
    <n v="0.77"/>
    <n v="0.26"/>
    <n v="0.86"/>
    <n v="0.23"/>
    <n v="0.36"/>
    <n v="0.45"/>
    <n v="0.28999999999999998"/>
    <n v="0.77"/>
    <n v="0.41"/>
    <n v="0.89"/>
    <x v="1"/>
    <x v="2"/>
    <x v="13"/>
    <x v="3"/>
    <n v="5.29"/>
  </r>
  <r>
    <x v="3"/>
    <n v="144438"/>
    <n v="4"/>
    <s v="High School"/>
    <n v="0.86"/>
    <n v="1.02"/>
    <n v="0.5"/>
    <s v="Medium"/>
    <n v="0.22"/>
    <n v="0.59"/>
    <n v="0.95"/>
    <n v="0.08"/>
    <n v="0.75"/>
    <n v="0.87"/>
    <n v="0.99"/>
    <n v="0.33"/>
    <n v="0.36"/>
    <n v="0.23"/>
    <x v="1"/>
    <x v="4"/>
    <x v="3"/>
    <x v="1"/>
    <n v="5.370000000000001"/>
  </r>
  <r>
    <x v="2"/>
    <n v="34844"/>
    <n v="22"/>
    <s v="PhD"/>
    <n v="0.14000000000000001"/>
    <n v="0.77"/>
    <n v="0.77"/>
    <s v="High"/>
    <n v="0.37"/>
    <n v="0.42"/>
    <n v="0.56000000000000005"/>
    <n v="0.95"/>
    <n v="0.25"/>
    <n v="0.78"/>
    <n v="0.68"/>
    <n v="0.12"/>
    <n v="0.81"/>
    <n v="0.09"/>
    <x v="0"/>
    <x v="0"/>
    <x v="2"/>
    <x v="0"/>
    <n v="5.0299999999999994"/>
  </r>
  <r>
    <x v="0"/>
    <n v="47639"/>
    <n v="21"/>
    <s v="Bachelor's"/>
    <n v="0.68"/>
    <n v="1.05"/>
    <n v="0.87"/>
    <s v="High"/>
    <n v="0.64"/>
    <n v="0.78"/>
    <n v="0.24"/>
    <n v="0.43"/>
    <n v="0.15"/>
    <n v="0.43"/>
    <n v="0.7"/>
    <n v="0.69"/>
    <n v="0.71"/>
    <n v="0.31"/>
    <x v="0"/>
    <x v="0"/>
    <x v="0"/>
    <x v="0"/>
    <n v="5.08"/>
  </r>
  <r>
    <x v="2"/>
    <n v="86041"/>
    <n v="3"/>
    <s v="Master's"/>
    <n v="0.37"/>
    <n v="1.44"/>
    <n v="0.79"/>
    <s v="High"/>
    <n v="0.6"/>
    <n v="0.75"/>
    <n v="0.91"/>
    <n v="0.44"/>
    <n v="0.36"/>
    <n v="0.43"/>
    <n v="0.32"/>
    <n v="0.65"/>
    <n v="0.93"/>
    <n v="0.13"/>
    <x v="0"/>
    <x v="4"/>
    <x v="2"/>
    <x v="0"/>
    <n v="5.52"/>
  </r>
  <r>
    <x v="7"/>
    <n v="68575"/>
    <n v="2"/>
    <s v="Master's"/>
    <n v="0.46"/>
    <n v="1.22"/>
    <n v="0.14000000000000001"/>
    <s v="Low"/>
    <n v="0.55000000000000004"/>
    <n v="0.03"/>
    <n v="0.46"/>
    <n v="0.24"/>
    <n v="0.52"/>
    <n v="0.53"/>
    <n v="0.75"/>
    <n v="0.54"/>
    <n v="0.61"/>
    <n v="0.53"/>
    <x v="0"/>
    <x v="2"/>
    <x v="6"/>
    <x v="3"/>
    <n v="4.7600000000000007"/>
  </r>
  <r>
    <x v="5"/>
    <n v="120150"/>
    <n v="14"/>
    <s v="High School"/>
    <n v="0.76"/>
    <n v="1.1299999999999999"/>
    <n v="0.18"/>
    <s v="Low"/>
    <n v="0.34"/>
    <n v="0.78"/>
    <n v="0.19"/>
    <n v="0.04"/>
    <n v="0.7"/>
    <n v="0.14000000000000001"/>
    <n v="0.9"/>
    <n v="0.77"/>
    <n v="0.6"/>
    <n v="0.31"/>
    <x v="1"/>
    <x v="1"/>
    <x v="3"/>
    <x v="1"/>
    <n v="4.7699999999999996"/>
  </r>
  <r>
    <x v="16"/>
    <n v="42485"/>
    <n v="16"/>
    <s v="High School"/>
    <n v="0.48"/>
    <n v="0.79"/>
    <n v="0.94"/>
    <s v="High"/>
    <n v="0.16"/>
    <n v="0.75"/>
    <n v="0.8"/>
    <n v="0.95"/>
    <n v="0.55000000000000004"/>
    <n v="0.53"/>
    <n v="0.92"/>
    <n v="0.8"/>
    <n v="0.76"/>
    <n v="0.79"/>
    <x v="0"/>
    <x v="1"/>
    <x v="14"/>
    <x v="0"/>
    <n v="7.01"/>
  </r>
  <r>
    <x v="3"/>
    <n v="103147"/>
    <n v="13"/>
    <s v="Master's"/>
    <n v="0.04"/>
    <n v="0.7"/>
    <n v="0.56000000000000005"/>
    <s v="Medium"/>
    <n v="0.4"/>
    <n v="0.61"/>
    <n v="0.55000000000000004"/>
    <n v="0.44"/>
    <n v="0.23"/>
    <n v="0.72"/>
    <n v="0.91"/>
    <n v="0.77"/>
    <n v="0.12"/>
    <n v="0.54"/>
    <x v="1"/>
    <x v="1"/>
    <x v="3"/>
    <x v="1"/>
    <n v="5.2900000000000009"/>
  </r>
  <r>
    <x v="9"/>
    <n v="66598"/>
    <n v="8"/>
    <s v="PhD"/>
    <n v="0.59"/>
    <n v="0.94"/>
    <n v="0.77"/>
    <s v="High"/>
    <n v="0.33"/>
    <n v="0.24"/>
    <n v="0.2"/>
    <n v="0.59"/>
    <n v="0.51"/>
    <n v="0.73"/>
    <n v="0.31"/>
    <n v="0.46"/>
    <n v="0.68"/>
    <n v="0.96"/>
    <x v="0"/>
    <x v="3"/>
    <x v="8"/>
    <x v="0"/>
    <n v="5.01"/>
  </r>
  <r>
    <x v="14"/>
    <n v="132916"/>
    <n v="27"/>
    <s v="PhD"/>
    <n v="0.3"/>
    <n v="0.95"/>
    <n v="0.88"/>
    <s v="High"/>
    <n v="0.96"/>
    <n v="0.54"/>
    <n v="0.81"/>
    <n v="0.46"/>
    <n v="0.04"/>
    <n v="0.89"/>
    <n v="0.28999999999999998"/>
    <n v="0.14000000000000001"/>
    <n v="1"/>
    <n v="0.35"/>
    <x v="1"/>
    <x v="0"/>
    <x v="12"/>
    <x v="0"/>
    <n v="5.4799999999999995"/>
  </r>
  <r>
    <x v="16"/>
    <n v="41311"/>
    <n v="3"/>
    <s v="PhD"/>
    <n v="0.31"/>
    <n v="1.01"/>
    <n v="0.72"/>
    <s v="High"/>
    <n v="0.35"/>
    <n v="0.67"/>
    <n v="0.92"/>
    <n v="0.4"/>
    <n v="0.56000000000000005"/>
    <n v="0.64"/>
    <n v="7.0000000000000007E-2"/>
    <n v="0.34"/>
    <n v="0.68"/>
    <n v="0.74"/>
    <x v="0"/>
    <x v="4"/>
    <x v="14"/>
    <x v="0"/>
    <n v="5.37"/>
  </r>
  <r>
    <x v="19"/>
    <n v="139940"/>
    <n v="6"/>
    <s v="PhD"/>
    <n v="0.01"/>
    <n v="0.51"/>
    <n v="0.52"/>
    <s v="Medium"/>
    <n v="0.55000000000000004"/>
    <n v="0.56000000000000005"/>
    <n v="0.72"/>
    <n v="0.92"/>
    <n v="0.99"/>
    <n v="0.7"/>
    <n v="0.51"/>
    <n v="0.14000000000000001"/>
    <n v="0.38"/>
    <n v="0.56999999999999995"/>
    <x v="1"/>
    <x v="3"/>
    <x v="16"/>
    <x v="2"/>
    <n v="6.04"/>
  </r>
  <r>
    <x v="19"/>
    <n v="124930"/>
    <n v="9"/>
    <s v="High School"/>
    <n v="0.13"/>
    <n v="1.29"/>
    <n v="0.7"/>
    <s v="Medium"/>
    <n v="0.81"/>
    <n v="0.77"/>
    <n v="0.26"/>
    <n v="0"/>
    <n v="0.23"/>
    <n v="0.79"/>
    <n v="0.11"/>
    <n v="0.3"/>
    <n v="0.56000000000000005"/>
    <n v="0.57999999999999996"/>
    <x v="1"/>
    <x v="3"/>
    <x v="16"/>
    <x v="2"/>
    <n v="4.41"/>
  </r>
  <r>
    <x v="10"/>
    <n v="115639"/>
    <n v="9"/>
    <s v="PhD"/>
    <n v="0.98"/>
    <n v="0.51"/>
    <n v="0.5"/>
    <s v="Medium"/>
    <n v="0.5"/>
    <n v="0.28999999999999998"/>
    <n v="0.53"/>
    <n v="0.67"/>
    <n v="0.67"/>
    <n v="0.09"/>
    <n v="0.8"/>
    <n v="0.93"/>
    <n v="0.12"/>
    <n v="0.42"/>
    <x v="1"/>
    <x v="3"/>
    <x v="9"/>
    <x v="1"/>
    <n v="5.0199999999999996"/>
  </r>
  <r>
    <x v="16"/>
    <n v="34123"/>
    <n v="16"/>
    <s v="Master's"/>
    <n v="0.83"/>
    <n v="1.03"/>
    <n v="0.72"/>
    <s v="High"/>
    <n v="0.56999999999999995"/>
    <n v="0.36"/>
    <n v="0.54"/>
    <n v="0.65"/>
    <n v="0.64"/>
    <n v="0.67"/>
    <n v="0.68"/>
    <n v="0.11"/>
    <n v="0.19"/>
    <n v="0.63"/>
    <x v="0"/>
    <x v="1"/>
    <x v="14"/>
    <x v="0"/>
    <n v="5.0400000000000009"/>
  </r>
  <r>
    <x v="4"/>
    <n v="98384"/>
    <n v="13"/>
    <s v="Bachelor's"/>
    <n v="0.63"/>
    <n v="0.56999999999999995"/>
    <n v="0.37"/>
    <s v="Medium"/>
    <n v="0.48"/>
    <n v="0.45"/>
    <n v="0.75"/>
    <n v="0.39"/>
    <n v="0.66"/>
    <n v="0.7"/>
    <n v="0.65"/>
    <n v="0.6"/>
    <n v="0.81"/>
    <n v="0.66"/>
    <x v="0"/>
    <x v="1"/>
    <x v="4"/>
    <x v="2"/>
    <n v="6.15"/>
  </r>
  <r>
    <x v="13"/>
    <n v="102433"/>
    <n v="29"/>
    <s v="Master's"/>
    <n v="0.64"/>
    <n v="0.66"/>
    <n v="0.42"/>
    <s v="Medium"/>
    <n v="0.33"/>
    <n v="0.09"/>
    <n v="0.69"/>
    <n v="0.6"/>
    <n v="0.59"/>
    <n v="0.48"/>
    <n v="0.54"/>
    <n v="0.01"/>
    <n v="0.1"/>
    <n v="0.68"/>
    <x v="1"/>
    <x v="0"/>
    <x v="11"/>
    <x v="1"/>
    <n v="4.1099999999999994"/>
  </r>
  <r>
    <x v="19"/>
    <n v="127550"/>
    <n v="15"/>
    <s v="Bachelor's"/>
    <n v="0.11"/>
    <n v="0.83"/>
    <n v="0.4"/>
    <s v="Medium"/>
    <n v="0.03"/>
    <n v="0.41"/>
    <n v="0.03"/>
    <n v="0"/>
    <n v="0.79"/>
    <n v="0.31"/>
    <n v="0.56999999999999995"/>
    <n v="0.3"/>
    <n v="0.93"/>
    <n v="0.73"/>
    <x v="1"/>
    <x v="1"/>
    <x v="16"/>
    <x v="2"/>
    <n v="4.0999999999999996"/>
  </r>
  <r>
    <x v="3"/>
    <n v="76509"/>
    <n v="27"/>
    <s v="Master's"/>
    <n v="0.26"/>
    <n v="1.08"/>
    <n v="0.52"/>
    <s v="Medium"/>
    <n v="0.27"/>
    <n v="0.69"/>
    <n v="0.89"/>
    <n v="0.04"/>
    <n v="0.42"/>
    <n v="0.59"/>
    <n v="0.59"/>
    <n v="0.02"/>
    <n v="0.21"/>
    <n v="0.06"/>
    <x v="0"/>
    <x v="0"/>
    <x v="3"/>
    <x v="1"/>
    <n v="3.78"/>
  </r>
  <r>
    <x v="4"/>
    <n v="141075"/>
    <n v="11"/>
    <s v="High School"/>
    <n v="0.65"/>
    <n v="0.66"/>
    <n v="0.43"/>
    <s v="Medium"/>
    <n v="0.33"/>
    <n v="0.82"/>
    <n v="0.19"/>
    <n v="0.55000000000000004"/>
    <n v="0.78"/>
    <n v="0.83"/>
    <n v="0.67"/>
    <n v="0.3"/>
    <n v="0.82"/>
    <n v="0.74"/>
    <x v="1"/>
    <x v="1"/>
    <x v="4"/>
    <x v="2"/>
    <n v="6.03"/>
  </r>
  <r>
    <x v="7"/>
    <n v="35853"/>
    <n v="18"/>
    <s v="Master's"/>
    <n v="7.0000000000000007E-2"/>
    <n v="0.54"/>
    <n v="0.22"/>
    <s v="Low"/>
    <n v="0.94"/>
    <n v="0.77"/>
    <n v="0.83"/>
    <n v="0.54"/>
    <n v="0.3"/>
    <n v="0.68"/>
    <n v="0.71"/>
    <n v="0.68"/>
    <n v="0.95"/>
    <n v="0.37"/>
    <x v="0"/>
    <x v="1"/>
    <x v="6"/>
    <x v="3"/>
    <n v="6.77"/>
  </r>
  <r>
    <x v="7"/>
    <n v="95311"/>
    <n v="28"/>
    <s v="High School"/>
    <n v="0.91"/>
    <n v="0.66"/>
    <n v="0.22"/>
    <s v="Low"/>
    <n v="0.87"/>
    <n v="0.31"/>
    <n v="0.83"/>
    <n v="0.33"/>
    <n v="0.79"/>
    <n v="7.0000000000000007E-2"/>
    <n v="0.66"/>
    <n v="0.68"/>
    <n v="0.49"/>
    <n v="0.69"/>
    <x v="0"/>
    <x v="0"/>
    <x v="6"/>
    <x v="3"/>
    <n v="5.7200000000000006"/>
  </r>
  <r>
    <x v="11"/>
    <n v="145672"/>
    <n v="28"/>
    <s v="High School"/>
    <n v="0.73"/>
    <n v="1.46"/>
    <n v="0.48"/>
    <s v="Medium"/>
    <n v="0.53"/>
    <n v="0.26"/>
    <n v="0.99"/>
    <n v="0.06"/>
    <n v="0.36"/>
    <n v="0.3"/>
    <n v="0.39"/>
    <n v="0.92"/>
    <n v="0.37"/>
    <n v="0.92"/>
    <x v="1"/>
    <x v="0"/>
    <x v="10"/>
    <x v="2"/>
    <n v="5.0999999999999996"/>
  </r>
  <r>
    <x v="4"/>
    <n v="107045"/>
    <n v="5"/>
    <s v="Bachelor's"/>
    <n v="0.17"/>
    <n v="1.3"/>
    <n v="0.4"/>
    <s v="Medium"/>
    <n v="0.09"/>
    <n v="0.23"/>
    <n v="0.89"/>
    <n v="0.28000000000000003"/>
    <n v="0.7"/>
    <n v="0.4"/>
    <n v="0.26"/>
    <n v="0.14000000000000001"/>
    <n v="0.97"/>
    <n v="0.52"/>
    <x v="1"/>
    <x v="4"/>
    <x v="4"/>
    <x v="2"/>
    <n v="4.4800000000000004"/>
  </r>
  <r>
    <x v="11"/>
    <n v="68211"/>
    <n v="4"/>
    <s v="PhD"/>
    <n v="0.2"/>
    <n v="0.91"/>
    <n v="0.52"/>
    <s v="Medium"/>
    <n v="0.18"/>
    <n v="0.28000000000000003"/>
    <n v="0.78"/>
    <n v="0.42"/>
    <n v="0"/>
    <n v="0.05"/>
    <n v="0.44"/>
    <n v="0.06"/>
    <n v="0.17"/>
    <n v="0.73"/>
    <x v="0"/>
    <x v="4"/>
    <x v="10"/>
    <x v="2"/>
    <n v="3.11"/>
  </r>
  <r>
    <x v="8"/>
    <n v="58454"/>
    <n v="29"/>
    <s v="PhD"/>
    <n v="0.52"/>
    <n v="0.63"/>
    <n v="0.35"/>
    <s v="Medium"/>
    <n v="0.05"/>
    <n v="0.85"/>
    <n v="0.95"/>
    <n v="0.12"/>
    <n v="0.21"/>
    <n v="0.09"/>
    <n v="0.88"/>
    <n v="0.96"/>
    <n v="0.26"/>
    <n v="0.3"/>
    <x v="0"/>
    <x v="0"/>
    <x v="7"/>
    <x v="2"/>
    <n v="4.669999999999999"/>
  </r>
  <r>
    <x v="4"/>
    <n v="97855"/>
    <n v="3"/>
    <s v="Master's"/>
    <n v="0.19"/>
    <n v="0.5"/>
    <n v="0.34"/>
    <s v="Medium"/>
    <n v="0.62"/>
    <n v="0.04"/>
    <n v="0.43"/>
    <n v="0.5"/>
    <n v="0.91"/>
    <n v="0.47"/>
    <n v="0.14000000000000001"/>
    <n v="0.28999999999999998"/>
    <n v="0.67"/>
    <n v="0.11"/>
    <x v="0"/>
    <x v="4"/>
    <x v="4"/>
    <x v="2"/>
    <n v="4.1800000000000006"/>
  </r>
  <r>
    <x v="2"/>
    <n v="127891"/>
    <n v="23"/>
    <s v="PhD"/>
    <n v="1"/>
    <n v="0.51"/>
    <n v="0.74"/>
    <s v="High"/>
    <n v="0.84"/>
    <n v="0.1"/>
    <n v="0.03"/>
    <n v="0.12"/>
    <n v="0.69"/>
    <n v="0.99"/>
    <n v="0.59"/>
    <n v="0.12"/>
    <n v="0.18"/>
    <n v="0.54"/>
    <x v="1"/>
    <x v="0"/>
    <x v="2"/>
    <x v="0"/>
    <n v="4.1999999999999993"/>
  </r>
  <r>
    <x v="10"/>
    <n v="120094"/>
    <n v="25"/>
    <s v="PhD"/>
    <n v="0.66"/>
    <n v="1.07"/>
    <n v="0.69"/>
    <s v="Medium"/>
    <n v="0.2"/>
    <n v="0.17"/>
    <n v="0.86"/>
    <n v="0.28999999999999998"/>
    <n v="0.33"/>
    <n v="0.55000000000000004"/>
    <n v="0.38"/>
    <n v="0.28999999999999998"/>
    <n v="0.92"/>
    <n v="0.13"/>
    <x v="1"/>
    <x v="0"/>
    <x v="9"/>
    <x v="1"/>
    <n v="4.12"/>
  </r>
  <r>
    <x v="2"/>
    <n v="130621"/>
    <n v="21"/>
    <s v="High School"/>
    <n v="0"/>
    <n v="1.31"/>
    <n v="0.74"/>
    <s v="High"/>
    <n v="0.77"/>
    <n v="0.15"/>
    <n v="0.42"/>
    <n v="0.73"/>
    <n v="0.27"/>
    <n v="0.31"/>
    <n v="0.67"/>
    <n v="0.19"/>
    <n v="0.95"/>
    <n v="0.19"/>
    <x v="1"/>
    <x v="0"/>
    <x v="2"/>
    <x v="0"/>
    <n v="4.6500000000000004"/>
  </r>
  <r>
    <x v="6"/>
    <n v="141579"/>
    <n v="13"/>
    <s v="PhD"/>
    <n v="0.8"/>
    <n v="0.87"/>
    <n v="0.36"/>
    <s v="Medium"/>
    <n v="0.17"/>
    <n v="0.99"/>
    <n v="0.73"/>
    <n v="0.45"/>
    <n v="0.26"/>
    <n v="0.02"/>
    <n v="0.67"/>
    <n v="0.96"/>
    <n v="0.11"/>
    <n v="0.75"/>
    <x v="1"/>
    <x v="1"/>
    <x v="5"/>
    <x v="0"/>
    <n v="5.1100000000000003"/>
  </r>
  <r>
    <x v="14"/>
    <n v="64907"/>
    <n v="10"/>
    <s v="PhD"/>
    <n v="0.79"/>
    <n v="0.87"/>
    <n v="0.88"/>
    <s v="High"/>
    <n v="0.93"/>
    <n v="0.62"/>
    <n v="0.92"/>
    <n v="0.24"/>
    <n v="0.98"/>
    <n v="0.87"/>
    <n v="0.11"/>
    <n v="0.41"/>
    <n v="0.93"/>
    <n v="0.08"/>
    <x v="0"/>
    <x v="3"/>
    <x v="12"/>
    <x v="0"/>
    <n v="6.09"/>
  </r>
  <r>
    <x v="18"/>
    <n v="147754"/>
    <n v="11"/>
    <s v="Bachelor's"/>
    <n v="0.72"/>
    <n v="0.53"/>
    <n v="0.24"/>
    <s v="Low"/>
    <n v="0.36"/>
    <n v="0.25"/>
    <n v="0.57999999999999996"/>
    <n v="0.54"/>
    <n v="0.87"/>
    <n v="0.68"/>
    <n v="0.42"/>
    <n v="0.65"/>
    <n v="0.75"/>
    <n v="0.94"/>
    <x v="1"/>
    <x v="1"/>
    <x v="13"/>
    <x v="3"/>
    <n v="6.0400000000000009"/>
  </r>
  <r>
    <x v="18"/>
    <n v="61937"/>
    <n v="1"/>
    <s v="High School"/>
    <n v="0.54"/>
    <n v="0.87"/>
    <n v="0.27"/>
    <s v="Low"/>
    <n v="0.79"/>
    <n v="0.08"/>
    <n v="0.7"/>
    <n v="0.54"/>
    <n v="0.1"/>
    <n v="0.56000000000000005"/>
    <n v="0.19"/>
    <n v="0.71"/>
    <n v="0.28000000000000003"/>
    <n v="0.15"/>
    <x v="0"/>
    <x v="2"/>
    <x v="13"/>
    <x v="3"/>
    <n v="4.1000000000000005"/>
  </r>
  <r>
    <x v="12"/>
    <n v="41593"/>
    <n v="25"/>
    <s v="Bachelor's"/>
    <n v="0.49"/>
    <n v="0.7"/>
    <n v="0.64"/>
    <s v="Medium"/>
    <n v="0"/>
    <n v="0.84"/>
    <n v="0.52"/>
    <n v="0.92"/>
    <n v="0.2"/>
    <n v="0.1"/>
    <n v="0.62"/>
    <n v="0.71"/>
    <n v="0.37"/>
    <n v="0.01"/>
    <x v="0"/>
    <x v="0"/>
    <x v="3"/>
    <x v="1"/>
    <n v="4.29"/>
  </r>
  <r>
    <x v="1"/>
    <n v="75337"/>
    <n v="2"/>
    <s v="Master's"/>
    <n v="0.23"/>
    <n v="0.85"/>
    <n v="0.18"/>
    <s v="Low"/>
    <n v="0.7"/>
    <n v="0.96"/>
    <n v="0.14000000000000001"/>
    <n v="0.68"/>
    <n v="0.23"/>
    <n v="0.22"/>
    <n v="0.63"/>
    <n v="0.78"/>
    <n v="0.98"/>
    <n v="0.77"/>
    <x v="0"/>
    <x v="2"/>
    <x v="1"/>
    <x v="1"/>
    <n v="6.09"/>
  </r>
  <r>
    <x v="6"/>
    <n v="147553"/>
    <n v="19"/>
    <s v="High School"/>
    <n v="0.23"/>
    <n v="1.26"/>
    <n v="0.51"/>
    <s v="Medium"/>
    <n v="0.3"/>
    <n v="0.47"/>
    <n v="0.91"/>
    <n v="0.76"/>
    <n v="0.45"/>
    <n v="0.98"/>
    <n v="0.79"/>
    <n v="0.01"/>
    <n v="0.11"/>
    <n v="0.55000000000000004"/>
    <x v="1"/>
    <x v="1"/>
    <x v="5"/>
    <x v="0"/>
    <n v="5.33"/>
  </r>
  <r>
    <x v="10"/>
    <n v="69114"/>
    <n v="24"/>
    <s v="Master's"/>
    <n v="0.81"/>
    <n v="1.4"/>
    <n v="0.4"/>
    <s v="Medium"/>
    <n v="0.76"/>
    <n v="0.54"/>
    <n v="0.39"/>
    <n v="0.79"/>
    <n v="0.56000000000000005"/>
    <n v="0.64"/>
    <n v="0.06"/>
    <n v="0.59"/>
    <n v="0.3"/>
    <n v="0.49"/>
    <x v="0"/>
    <x v="0"/>
    <x v="9"/>
    <x v="1"/>
    <n v="5.12"/>
  </r>
  <r>
    <x v="17"/>
    <n v="142467"/>
    <n v="3"/>
    <s v="Master's"/>
    <n v="0.61"/>
    <n v="0.65"/>
    <n v="0.35"/>
    <s v="Medium"/>
    <n v="0.19"/>
    <n v="0.82"/>
    <n v="0.03"/>
    <n v="0.73"/>
    <n v="0.06"/>
    <n v="0.59"/>
    <n v="0.77"/>
    <n v="0.23"/>
    <n v="0.2"/>
    <n v="0.28999999999999998"/>
    <x v="1"/>
    <x v="4"/>
    <x v="15"/>
    <x v="0"/>
    <n v="3.91"/>
  </r>
  <r>
    <x v="16"/>
    <n v="95410"/>
    <n v="0"/>
    <s v="High School"/>
    <n v="0.49"/>
    <n v="1.23"/>
    <n v="0.82"/>
    <s v="High"/>
    <n v="0.13"/>
    <n v="0.44"/>
    <n v="0.16"/>
    <n v="0.75"/>
    <n v="0.17"/>
    <n v="0.48"/>
    <n v="0.69"/>
    <n v="0.23"/>
    <n v="0.08"/>
    <n v="0.56000000000000005"/>
    <x v="0"/>
    <x v="2"/>
    <x v="14"/>
    <x v="0"/>
    <n v="3.69"/>
  </r>
  <r>
    <x v="18"/>
    <n v="44802"/>
    <n v="16"/>
    <s v="PhD"/>
    <n v="0.59"/>
    <n v="1.25"/>
    <n v="0.13"/>
    <s v="Low"/>
    <n v="0.49"/>
    <n v="0.93"/>
    <n v="0.47"/>
    <n v="1"/>
    <n v="0.16"/>
    <n v="0.71"/>
    <n v="0.65"/>
    <n v="0.87"/>
    <n v="0.09"/>
    <n v="0.28000000000000003"/>
    <x v="0"/>
    <x v="1"/>
    <x v="13"/>
    <x v="3"/>
    <n v="5.65"/>
  </r>
  <r>
    <x v="19"/>
    <n v="62611"/>
    <n v="3"/>
    <s v="PhD"/>
    <n v="0.93"/>
    <n v="0.93"/>
    <n v="0.66"/>
    <s v="Medium"/>
    <n v="0.28999999999999998"/>
    <n v="0.13"/>
    <n v="0.3"/>
    <n v="0.6"/>
    <n v="0.85"/>
    <n v="0.39"/>
    <n v="0.91"/>
    <n v="0.24"/>
    <n v="0.69"/>
    <n v="0.74"/>
    <x v="0"/>
    <x v="4"/>
    <x v="16"/>
    <x v="2"/>
    <n v="5.1400000000000006"/>
  </r>
  <r>
    <x v="2"/>
    <n v="58419"/>
    <n v="26"/>
    <s v="PhD"/>
    <n v="0.03"/>
    <n v="0.87"/>
    <n v="0.71"/>
    <s v="High"/>
    <n v="0.9"/>
    <n v="0.95"/>
    <n v="0.74"/>
    <n v="0.73"/>
    <n v="0.24"/>
    <n v="7.0000000000000007E-2"/>
    <n v="0.8"/>
    <n v="0.56000000000000005"/>
    <n v="0.68"/>
    <n v="0.78"/>
    <x v="0"/>
    <x v="0"/>
    <x v="2"/>
    <x v="0"/>
    <n v="6.45"/>
  </r>
  <r>
    <x v="4"/>
    <n v="74852"/>
    <n v="28"/>
    <s v="Bachelor's"/>
    <n v="0.14000000000000001"/>
    <n v="1.3"/>
    <n v="0.48"/>
    <s v="Medium"/>
    <n v="0.83"/>
    <n v="0.44"/>
    <n v="0.22"/>
    <n v="0.17"/>
    <n v="0.74"/>
    <n v="0.56999999999999995"/>
    <n v="0.4"/>
    <n v="0.49"/>
    <n v="0.55000000000000004"/>
    <n v="0.24"/>
    <x v="0"/>
    <x v="0"/>
    <x v="4"/>
    <x v="2"/>
    <n v="4.6499999999999995"/>
  </r>
  <r>
    <x v="10"/>
    <n v="125640"/>
    <n v="2"/>
    <s v="High School"/>
    <n v="0.28999999999999998"/>
    <n v="0.89"/>
    <n v="0.5"/>
    <s v="Medium"/>
    <n v="0.17"/>
    <n v="0.39"/>
    <n v="0.39"/>
    <n v="0.28999999999999998"/>
    <n v="1"/>
    <n v="7.0000000000000007E-2"/>
    <n v="0.64"/>
    <n v="0.17"/>
    <n v="0.84"/>
    <n v="0.91"/>
    <x v="1"/>
    <x v="2"/>
    <x v="9"/>
    <x v="1"/>
    <n v="4.87"/>
  </r>
  <r>
    <x v="0"/>
    <n v="112654"/>
    <n v="15"/>
    <s v="High School"/>
    <n v="0.82"/>
    <n v="0.75"/>
    <n v="0.74"/>
    <s v="High"/>
    <n v="0.32"/>
    <n v="0.34"/>
    <n v="0.4"/>
    <n v="0.37"/>
    <n v="0.41"/>
    <n v="0.71"/>
    <n v="0.25"/>
    <n v="0.02"/>
    <n v="0.49"/>
    <n v="0.45"/>
    <x v="1"/>
    <x v="1"/>
    <x v="0"/>
    <x v="0"/>
    <n v="3.76"/>
  </r>
  <r>
    <x v="9"/>
    <n v="57476"/>
    <n v="5"/>
    <s v="PhD"/>
    <n v="0.13"/>
    <n v="1.01"/>
    <n v="0.76"/>
    <s v="High"/>
    <n v="0.88"/>
    <n v="0.17"/>
    <n v="0.02"/>
    <n v="0.45"/>
    <n v="0.99"/>
    <n v="0.63"/>
    <n v="0.35"/>
    <n v="0.02"/>
    <n v="0.48"/>
    <n v="0.21"/>
    <x v="0"/>
    <x v="4"/>
    <x v="8"/>
    <x v="0"/>
    <n v="4.2"/>
  </r>
  <r>
    <x v="6"/>
    <n v="109398"/>
    <n v="18"/>
    <s v="PhD"/>
    <n v="0.57999999999999996"/>
    <n v="0.77"/>
    <n v="0.33"/>
    <s v="Medium"/>
    <n v="0.76"/>
    <n v="0.59"/>
    <n v="0.84"/>
    <n v="0.26"/>
    <n v="0.65"/>
    <n v="0.12"/>
    <n v="0.28999999999999998"/>
    <n v="0.66"/>
    <n v="0.83"/>
    <n v="0.32"/>
    <x v="1"/>
    <x v="1"/>
    <x v="5"/>
    <x v="0"/>
    <n v="5.32"/>
  </r>
  <r>
    <x v="16"/>
    <n v="139240"/>
    <n v="10"/>
    <s v="PhD"/>
    <n v="0.68"/>
    <n v="0.85"/>
    <n v="0.92"/>
    <s v="High"/>
    <n v="0.51"/>
    <n v="0.65"/>
    <n v="0.5"/>
    <n v="0.45"/>
    <n v="0.85"/>
    <n v="0.28999999999999998"/>
    <n v="0.04"/>
    <n v="0.88"/>
    <n v="0.83"/>
    <n v="0.37"/>
    <x v="1"/>
    <x v="3"/>
    <x v="14"/>
    <x v="0"/>
    <n v="5.370000000000001"/>
  </r>
  <r>
    <x v="12"/>
    <n v="143089"/>
    <n v="15"/>
    <s v="Bachelor's"/>
    <n v="0.68"/>
    <n v="0.57999999999999996"/>
    <n v="0.47"/>
    <s v="Medium"/>
    <n v="0.09"/>
    <n v="0.6"/>
    <n v="0.03"/>
    <n v="0.63"/>
    <n v="0.67"/>
    <n v="0.49"/>
    <n v="0.18"/>
    <n v="0.1"/>
    <n v="0.31"/>
    <n v="0.47"/>
    <x v="1"/>
    <x v="1"/>
    <x v="3"/>
    <x v="1"/>
    <n v="3.5700000000000003"/>
  </r>
  <r>
    <x v="12"/>
    <n v="145632"/>
    <n v="18"/>
    <s v="PhD"/>
    <n v="0"/>
    <n v="1.21"/>
    <n v="0.59"/>
    <s v="Medium"/>
    <n v="0.44"/>
    <n v="0.34"/>
    <n v="0.84"/>
    <n v="0.78"/>
    <n v="0.98"/>
    <n v="0.37"/>
    <n v="0.91"/>
    <n v="0.09"/>
    <n v="0.41"/>
    <n v="0.47"/>
    <x v="1"/>
    <x v="1"/>
    <x v="3"/>
    <x v="1"/>
    <n v="5.63"/>
  </r>
  <r>
    <x v="15"/>
    <n v="104657"/>
    <n v="5"/>
    <s v="Master's"/>
    <n v="0.63"/>
    <n v="0.67"/>
    <n v="0.27"/>
    <s v="Low"/>
    <n v="0.55000000000000004"/>
    <n v="0.9"/>
    <n v="0"/>
    <n v="0.63"/>
    <n v="0.41"/>
    <n v="0.51"/>
    <n v="0.74"/>
    <n v="0.23"/>
    <n v="0.2"/>
    <n v="0.7"/>
    <x v="1"/>
    <x v="4"/>
    <x v="13"/>
    <x v="3"/>
    <n v="4.87"/>
  </r>
  <r>
    <x v="4"/>
    <n v="44835"/>
    <n v="8"/>
    <s v="Master's"/>
    <n v="0.23"/>
    <n v="0.98"/>
    <n v="0.48"/>
    <s v="Medium"/>
    <n v="0.69"/>
    <n v="0"/>
    <n v="0.59"/>
    <n v="0.61"/>
    <n v="0.75"/>
    <n v="0.89"/>
    <n v="0.44"/>
    <n v="0.34"/>
    <n v="0.1"/>
    <n v="0.34"/>
    <x v="0"/>
    <x v="3"/>
    <x v="4"/>
    <x v="2"/>
    <n v="4.7499999999999991"/>
  </r>
  <r>
    <x v="3"/>
    <n v="43830"/>
    <n v="6"/>
    <s v="Bachelor's"/>
    <n v="0.8"/>
    <n v="1.31"/>
    <n v="0.47"/>
    <s v="Medium"/>
    <n v="0.26"/>
    <n v="0.12"/>
    <n v="0.85"/>
    <n v="0.88"/>
    <n v="0.27"/>
    <n v="0.62"/>
    <n v="0.26"/>
    <n v="0.23"/>
    <n v="0.02"/>
    <n v="0.57999999999999996"/>
    <x v="0"/>
    <x v="3"/>
    <x v="3"/>
    <x v="1"/>
    <n v="4.09"/>
  </r>
  <r>
    <x v="2"/>
    <n v="67293"/>
    <n v="25"/>
    <s v="Master's"/>
    <n v="0.01"/>
    <n v="0.6"/>
    <n v="0.78"/>
    <s v="High"/>
    <n v="0.67"/>
    <n v="0.2"/>
    <n v="0.89"/>
    <n v="0.28999999999999998"/>
    <n v="0.33"/>
    <n v="0.22"/>
    <n v="0.25"/>
    <n v="7.0000000000000007E-2"/>
    <n v="0.28999999999999998"/>
    <n v="0.86"/>
    <x v="0"/>
    <x v="0"/>
    <x v="2"/>
    <x v="0"/>
    <n v="4.07"/>
  </r>
  <r>
    <x v="5"/>
    <n v="68690"/>
    <n v="13"/>
    <s v="Bachelor's"/>
    <n v="0.88"/>
    <n v="0.6"/>
    <n v="0.16"/>
    <s v="Low"/>
    <n v="0.23"/>
    <n v="0.72"/>
    <n v="0.97"/>
    <n v="0.82"/>
    <n v="0.04"/>
    <n v="0.32"/>
    <n v="0.03"/>
    <n v="0.04"/>
    <n v="0.08"/>
    <n v="0.28000000000000003"/>
    <x v="0"/>
    <x v="1"/>
    <x v="3"/>
    <x v="1"/>
    <n v="3.5299999999999994"/>
  </r>
  <r>
    <x v="5"/>
    <n v="45234"/>
    <n v="1"/>
    <s v="Master's"/>
    <n v="0.4"/>
    <n v="0.9"/>
    <n v="0.24"/>
    <s v="Low"/>
    <n v="0.14000000000000001"/>
    <n v="0.16"/>
    <n v="0.63"/>
    <n v="0.56999999999999995"/>
    <n v="0.15"/>
    <n v="0.85"/>
    <n v="0.33"/>
    <n v="0.37"/>
    <n v="0.42"/>
    <n v="0.32"/>
    <x v="0"/>
    <x v="2"/>
    <x v="3"/>
    <x v="1"/>
    <n v="3.94"/>
  </r>
  <r>
    <x v="4"/>
    <n v="120052"/>
    <n v="3"/>
    <s v="Bachelor's"/>
    <n v="0.39"/>
    <n v="0.76"/>
    <n v="0.66"/>
    <s v="Medium"/>
    <n v="0.31"/>
    <n v="0.7"/>
    <n v="0.35"/>
    <n v="0.44"/>
    <n v="0.24"/>
    <n v="0.75"/>
    <n v="0.74"/>
    <n v="0.02"/>
    <n v="0.06"/>
    <n v="0.92"/>
    <x v="1"/>
    <x v="4"/>
    <x v="4"/>
    <x v="2"/>
    <n v="4.53"/>
  </r>
  <r>
    <x v="12"/>
    <n v="40270"/>
    <n v="19"/>
    <s v="High School"/>
    <n v="0.51"/>
    <n v="0.99"/>
    <n v="0.62"/>
    <s v="Medium"/>
    <n v="0.14000000000000001"/>
    <n v="0.65"/>
    <n v="0.48"/>
    <n v="0.74"/>
    <n v="0.03"/>
    <n v="0.59"/>
    <n v="0.56000000000000005"/>
    <n v="0.84"/>
    <n v="0.68"/>
    <n v="0.88"/>
    <x v="0"/>
    <x v="1"/>
    <x v="3"/>
    <x v="1"/>
    <n v="5.589999999999999"/>
  </r>
  <r>
    <x v="13"/>
    <n v="52562"/>
    <n v="3"/>
    <s v="PhD"/>
    <n v="0.41"/>
    <n v="0.64"/>
    <n v="0.55000000000000004"/>
    <s v="Medium"/>
    <n v="0.87"/>
    <n v="7.0000000000000007E-2"/>
    <n v="0.56000000000000005"/>
    <n v="0.11"/>
    <n v="0.03"/>
    <n v="0.68"/>
    <n v="0.68"/>
    <n v="0.6"/>
    <n v="0.86"/>
    <n v="0.08"/>
    <x v="0"/>
    <x v="4"/>
    <x v="11"/>
    <x v="1"/>
    <n v="4.5400000000000009"/>
  </r>
  <r>
    <x v="4"/>
    <n v="52065"/>
    <n v="27"/>
    <s v="Bachelor's"/>
    <n v="0.86"/>
    <n v="1"/>
    <n v="0.41"/>
    <s v="Medium"/>
    <n v="0.74"/>
    <n v="0.89"/>
    <n v="0.69"/>
    <n v="0.79"/>
    <n v="0.28000000000000003"/>
    <n v="0.28999999999999998"/>
    <n v="0.86"/>
    <n v="0.61"/>
    <n v="0.23"/>
    <n v="0.52"/>
    <x v="0"/>
    <x v="0"/>
    <x v="4"/>
    <x v="2"/>
    <n v="5.9"/>
  </r>
  <r>
    <x v="11"/>
    <n v="66183"/>
    <n v="0"/>
    <s v="High School"/>
    <n v="0.22"/>
    <n v="1.1499999999999999"/>
    <n v="0.32"/>
    <s v="Medium"/>
    <n v="0.3"/>
    <n v="0.67"/>
    <n v="0.15"/>
    <n v="0.22"/>
    <n v="0.88"/>
    <n v="0.67"/>
    <n v="0.5"/>
    <n v="0.21"/>
    <n v="0.34"/>
    <n v="0.56999999999999995"/>
    <x v="0"/>
    <x v="2"/>
    <x v="10"/>
    <x v="2"/>
    <n v="4.51"/>
  </r>
  <r>
    <x v="8"/>
    <n v="67098"/>
    <n v="17"/>
    <s v="Master's"/>
    <n v="0.48"/>
    <n v="0.91"/>
    <n v="0.49"/>
    <s v="Medium"/>
    <n v="0.11"/>
    <n v="0.11"/>
    <n v="0.96"/>
    <n v="0.98"/>
    <n v="0.43"/>
    <n v="0.79"/>
    <n v="0.66"/>
    <n v="0.12"/>
    <n v="0.3"/>
    <n v="0.31"/>
    <x v="0"/>
    <x v="1"/>
    <x v="7"/>
    <x v="2"/>
    <n v="4.7699999999999996"/>
  </r>
  <r>
    <x v="2"/>
    <n v="74143"/>
    <n v="7"/>
    <s v="High School"/>
    <n v="0.57999999999999996"/>
    <n v="1.42"/>
    <n v="0.9"/>
    <s v="High"/>
    <n v="0.86"/>
    <n v="0.89"/>
    <n v="0.8"/>
    <n v="0.33"/>
    <n v="0.22"/>
    <n v="0.56999999999999995"/>
    <n v="0.69"/>
    <n v="0.39"/>
    <n v="0.85"/>
    <n v="0.96"/>
    <x v="0"/>
    <x v="3"/>
    <x v="2"/>
    <x v="0"/>
    <n v="6.5599999999999987"/>
  </r>
  <r>
    <x v="5"/>
    <n v="149245"/>
    <n v="11"/>
    <s v="Master's"/>
    <n v="0.21"/>
    <n v="1.3"/>
    <n v="0.16"/>
    <s v="Low"/>
    <n v="0.18"/>
    <n v="0.66"/>
    <n v="0.6"/>
    <n v="0.17"/>
    <n v="0.87"/>
    <n v="0.85"/>
    <n v="0.84"/>
    <n v="0.4"/>
    <n v="0.82"/>
    <n v="0.84"/>
    <x v="1"/>
    <x v="1"/>
    <x v="3"/>
    <x v="1"/>
    <n v="6.23"/>
  </r>
  <r>
    <x v="0"/>
    <n v="112802"/>
    <n v="7"/>
    <s v="Bachelor's"/>
    <n v="0.96"/>
    <n v="0.88"/>
    <n v="0.75"/>
    <s v="High"/>
    <n v="0.28999999999999998"/>
    <n v="0.49"/>
    <n v="0.81"/>
    <n v="0.72"/>
    <n v="0.79"/>
    <n v="0.38"/>
    <n v="0.25"/>
    <n v="0.02"/>
    <n v="0.63"/>
    <n v="0.8"/>
    <x v="1"/>
    <x v="3"/>
    <x v="0"/>
    <x v="0"/>
    <n v="5.18"/>
  </r>
  <r>
    <x v="7"/>
    <n v="76611"/>
    <n v="8"/>
    <s v="High School"/>
    <n v="0.48"/>
    <n v="1.43"/>
    <n v="0.1"/>
    <s v="Low"/>
    <n v="0.51"/>
    <n v="0.21"/>
    <n v="0.19"/>
    <n v="0.95"/>
    <n v="0.82"/>
    <n v="0.01"/>
    <n v="0.27"/>
    <n v="0.21"/>
    <n v="0.15"/>
    <n v="0.7"/>
    <x v="0"/>
    <x v="3"/>
    <x v="6"/>
    <x v="3"/>
    <n v="4.0199999999999996"/>
  </r>
  <r>
    <x v="7"/>
    <n v="48609"/>
    <n v="0"/>
    <s v="PhD"/>
    <n v="0.45"/>
    <n v="0.69"/>
    <n v="0.12"/>
    <s v="Low"/>
    <n v="0.36"/>
    <n v="0.79"/>
    <n v="0.99"/>
    <n v="0.18"/>
    <n v="0.34"/>
    <n v="0.28000000000000003"/>
    <n v="0.04"/>
    <n v="0.22"/>
    <n v="0.9"/>
    <n v="0.84"/>
    <x v="0"/>
    <x v="2"/>
    <x v="6"/>
    <x v="3"/>
    <n v="4.9399999999999995"/>
  </r>
  <r>
    <x v="4"/>
    <n v="138629"/>
    <n v="15"/>
    <s v="PhD"/>
    <n v="0.37"/>
    <n v="0.81"/>
    <n v="0.36"/>
    <s v="Medium"/>
    <n v="0.62"/>
    <n v="0.56000000000000005"/>
    <n v="0.43"/>
    <n v="0.86"/>
    <n v="0.62"/>
    <n v="0.26"/>
    <n v="0.37"/>
    <n v="0.15"/>
    <n v="0.59"/>
    <n v="0.59"/>
    <x v="1"/>
    <x v="1"/>
    <x v="4"/>
    <x v="2"/>
    <n v="5.0500000000000007"/>
  </r>
  <r>
    <x v="4"/>
    <n v="53481"/>
    <n v="4"/>
    <s v="Bachelor's"/>
    <n v="0.2"/>
    <n v="0.7"/>
    <n v="0.35"/>
    <s v="Medium"/>
    <n v="0.61"/>
    <n v="0.69"/>
    <n v="0.7"/>
    <n v="0.53"/>
    <n v="0.95"/>
    <n v="0.88"/>
    <n v="0.96"/>
    <n v="0.39"/>
    <n v="0.88"/>
    <n v="0.76"/>
    <x v="0"/>
    <x v="4"/>
    <x v="4"/>
    <x v="2"/>
    <n v="7.3499999999999988"/>
  </r>
  <r>
    <x v="10"/>
    <n v="60412"/>
    <n v="17"/>
    <s v="Master's"/>
    <n v="0.11"/>
    <n v="1.18"/>
    <n v="0.35"/>
    <s v="Medium"/>
    <n v="0.28999999999999998"/>
    <n v="0.5"/>
    <n v="0.68"/>
    <n v="0.93"/>
    <n v="0.59"/>
    <n v="0.67"/>
    <n v="0.31"/>
    <n v="0.69"/>
    <n v="0.44"/>
    <n v="0.86"/>
    <x v="0"/>
    <x v="1"/>
    <x v="9"/>
    <x v="1"/>
    <n v="5.9600000000000009"/>
  </r>
  <r>
    <x v="7"/>
    <n v="137271"/>
    <n v="4"/>
    <s v="PhD"/>
    <n v="0.47"/>
    <n v="0.93"/>
    <n v="0.25"/>
    <s v="Low"/>
    <n v="0.95"/>
    <n v="0.33"/>
    <n v="0.48"/>
    <n v="0.71"/>
    <n v="0.9"/>
    <n v="0.49"/>
    <n v="0.11"/>
    <n v="0.37"/>
    <n v="0.55000000000000004"/>
    <n v="0.42"/>
    <x v="1"/>
    <x v="4"/>
    <x v="6"/>
    <x v="3"/>
    <n v="5.3099999999999987"/>
  </r>
  <r>
    <x v="18"/>
    <n v="37612"/>
    <n v="16"/>
    <s v="High School"/>
    <n v="0.04"/>
    <n v="1.19"/>
    <n v="0.3"/>
    <s v="Low"/>
    <n v="0.92"/>
    <n v="0.68"/>
    <n v="0.84"/>
    <n v="0.26"/>
    <n v="0.62"/>
    <n v="0.06"/>
    <n v="0.71"/>
    <n v="0.97"/>
    <n v="0.86"/>
    <n v="0.53"/>
    <x v="0"/>
    <x v="1"/>
    <x v="13"/>
    <x v="3"/>
    <n v="6.45"/>
  </r>
  <r>
    <x v="10"/>
    <n v="87623"/>
    <n v="12"/>
    <s v="High School"/>
    <n v="0.94"/>
    <n v="0.72"/>
    <n v="0.62"/>
    <s v="Medium"/>
    <n v="0.27"/>
    <n v="0.88"/>
    <n v="0.1"/>
    <n v="0.18"/>
    <n v="0.72"/>
    <n v="0.17"/>
    <n v="0.16"/>
    <n v="0.56000000000000005"/>
    <n v="0.83"/>
    <n v="0.27"/>
    <x v="0"/>
    <x v="1"/>
    <x v="9"/>
    <x v="1"/>
    <n v="4.1400000000000006"/>
  </r>
  <r>
    <x v="8"/>
    <n v="84503"/>
    <n v="2"/>
    <s v="Bachelor's"/>
    <n v="0.81"/>
    <n v="1.08"/>
    <n v="0.56000000000000005"/>
    <s v="Medium"/>
    <n v="0.04"/>
    <n v="0.37"/>
    <n v="0.26"/>
    <n v="0.15"/>
    <n v="0.39"/>
    <n v="0.35"/>
    <n v="0.73"/>
    <n v="0.6"/>
    <n v="0.91"/>
    <n v="0.15"/>
    <x v="0"/>
    <x v="2"/>
    <x v="7"/>
    <x v="2"/>
    <n v="3.95"/>
  </r>
  <r>
    <x v="15"/>
    <n v="140427"/>
    <n v="23"/>
    <s v="PhD"/>
    <n v="0.53"/>
    <n v="0.5"/>
    <n v="0.25"/>
    <s v="Low"/>
    <n v="0.51"/>
    <n v="0.49"/>
    <n v="0.36"/>
    <n v="0.37"/>
    <n v="0.43"/>
    <n v="0.02"/>
    <n v="0.08"/>
    <n v="0.51"/>
    <n v="0.15"/>
    <n v="0.78"/>
    <x v="1"/>
    <x v="0"/>
    <x v="13"/>
    <x v="3"/>
    <n v="3.7"/>
  </r>
  <r>
    <x v="7"/>
    <n v="73281"/>
    <n v="15"/>
    <s v="High School"/>
    <n v="0.1"/>
    <n v="0.74"/>
    <n v="0.14000000000000001"/>
    <s v="Low"/>
    <n v="0.04"/>
    <n v="0.14000000000000001"/>
    <n v="0.32"/>
    <n v="0.31"/>
    <n v="0.8"/>
    <n v="0.84"/>
    <n v="0.19"/>
    <n v="0.12"/>
    <n v="0.63"/>
    <n v="0.8"/>
    <x v="0"/>
    <x v="1"/>
    <x v="6"/>
    <x v="3"/>
    <n v="4.1900000000000004"/>
  </r>
  <r>
    <x v="8"/>
    <n v="66492"/>
    <n v="3"/>
    <s v="High School"/>
    <n v="0.01"/>
    <n v="0.91"/>
    <n v="0.59"/>
    <s v="Medium"/>
    <n v="0.83"/>
    <n v="0.06"/>
    <n v="0.68"/>
    <n v="0.28999999999999998"/>
    <n v="7.0000000000000007E-2"/>
    <n v="0.49"/>
    <n v="0.16"/>
    <n v="0.74"/>
    <n v="0.74"/>
    <n v="0.84"/>
    <x v="0"/>
    <x v="4"/>
    <x v="7"/>
    <x v="2"/>
    <n v="4.9000000000000004"/>
  </r>
  <r>
    <x v="12"/>
    <n v="52368"/>
    <n v="8"/>
    <s v="PhD"/>
    <n v="0.01"/>
    <n v="0.76"/>
    <n v="0.49"/>
    <s v="Medium"/>
    <n v="0.69"/>
    <n v="0.38"/>
    <n v="0.54"/>
    <n v="0.52"/>
    <n v="0.16"/>
    <n v="0.62"/>
    <n v="0.44"/>
    <n v="0.81"/>
    <n v="0.69"/>
    <n v="0.11"/>
    <x v="0"/>
    <x v="3"/>
    <x v="3"/>
    <x v="1"/>
    <n v="4.96"/>
  </r>
  <r>
    <x v="0"/>
    <n v="113302"/>
    <n v="14"/>
    <s v="Master's"/>
    <n v="0.7"/>
    <n v="0.59"/>
    <n v="0.9"/>
    <s v="High"/>
    <n v="0.22"/>
    <n v="0.5"/>
    <n v="0.94"/>
    <n v="0.56999999999999995"/>
    <n v="0.42"/>
    <n v="0.01"/>
    <n v="0.13"/>
    <n v="0.57999999999999996"/>
    <n v="0.49"/>
    <n v="0.36"/>
    <x v="1"/>
    <x v="1"/>
    <x v="0"/>
    <x v="0"/>
    <n v="4.22"/>
  </r>
  <r>
    <x v="17"/>
    <n v="80901"/>
    <n v="17"/>
    <s v="Master's"/>
    <n v="0.77"/>
    <n v="0.62"/>
    <n v="0.57999999999999996"/>
    <s v="Medium"/>
    <n v="0.91"/>
    <n v="0.18"/>
    <n v="0.84"/>
    <n v="0.12"/>
    <n v="0.56999999999999995"/>
    <n v="0.34"/>
    <n v="0.47"/>
    <n v="0.3"/>
    <n v="0.26"/>
    <n v="0.74"/>
    <x v="0"/>
    <x v="1"/>
    <x v="15"/>
    <x v="0"/>
    <n v="4.7299999999999995"/>
  </r>
  <r>
    <x v="10"/>
    <n v="68197"/>
    <n v="23"/>
    <s v="High School"/>
    <n v="0.87"/>
    <n v="0.89"/>
    <n v="0.62"/>
    <s v="Medium"/>
    <n v="0.26"/>
    <n v="0.66"/>
    <n v="0.1"/>
    <n v="0.02"/>
    <n v="0.1"/>
    <n v="0.32"/>
    <n v="0.03"/>
    <n v="0.63"/>
    <n v="0.32"/>
    <n v="0.74"/>
    <x v="0"/>
    <x v="0"/>
    <x v="9"/>
    <x v="1"/>
    <n v="3.1799999999999997"/>
  </r>
  <r>
    <x v="7"/>
    <n v="101721"/>
    <n v="9"/>
    <s v="Master's"/>
    <n v="0.22"/>
    <n v="0.91"/>
    <n v="0.15"/>
    <s v="Low"/>
    <n v="0.13"/>
    <n v="0.99"/>
    <n v="0.28000000000000003"/>
    <n v="0.72"/>
    <n v="0.22"/>
    <n v="0.88"/>
    <n v="0.39"/>
    <n v="0.9"/>
    <n v="0.34"/>
    <n v="0.01"/>
    <x v="1"/>
    <x v="3"/>
    <x v="6"/>
    <x v="3"/>
    <n v="4.8600000000000003"/>
  </r>
  <r>
    <x v="6"/>
    <n v="125101"/>
    <n v="12"/>
    <s v="Bachelor's"/>
    <n v="0.52"/>
    <n v="0.62"/>
    <n v="0.39"/>
    <s v="Medium"/>
    <n v="0.78"/>
    <n v="0.04"/>
    <n v="0.49"/>
    <n v="0.53"/>
    <n v="0.69"/>
    <n v="0.04"/>
    <n v="0.59"/>
    <n v="0"/>
    <n v="0.27"/>
    <n v="0.5"/>
    <x v="1"/>
    <x v="1"/>
    <x v="5"/>
    <x v="0"/>
    <n v="3.93"/>
  </r>
  <r>
    <x v="0"/>
    <n v="143605"/>
    <n v="3"/>
    <s v="Master's"/>
    <n v="0.13"/>
    <n v="0.67"/>
    <n v="0.87"/>
    <s v="High"/>
    <n v="0.37"/>
    <n v="0.62"/>
    <n v="1"/>
    <n v="0.99"/>
    <n v="0.35"/>
    <n v="0.5"/>
    <n v="0.9"/>
    <n v="0.09"/>
    <n v="0.45"/>
    <n v="0.38"/>
    <x v="1"/>
    <x v="4"/>
    <x v="0"/>
    <x v="0"/>
    <n v="5.65"/>
  </r>
  <r>
    <x v="4"/>
    <n v="124183"/>
    <n v="10"/>
    <s v="PhD"/>
    <n v="0.99"/>
    <n v="1.23"/>
    <n v="0.46"/>
    <s v="Medium"/>
    <n v="0.83"/>
    <n v="0.49"/>
    <n v="0.87"/>
    <n v="0.27"/>
    <n v="0.22"/>
    <n v="0.25"/>
    <n v="0.54"/>
    <n v="0.28999999999999998"/>
    <n v="0.15"/>
    <n v="0.99"/>
    <x v="1"/>
    <x v="3"/>
    <x v="4"/>
    <x v="2"/>
    <n v="4.9000000000000004"/>
  </r>
  <r>
    <x v="7"/>
    <n v="81907"/>
    <n v="12"/>
    <s v="Master's"/>
    <n v="0.64"/>
    <n v="1.39"/>
    <n v="0.28000000000000003"/>
    <s v="Low"/>
    <n v="0.68"/>
    <n v="0.52"/>
    <n v="0.88"/>
    <n v="0.56999999999999995"/>
    <n v="0.13"/>
    <n v="0.37"/>
    <n v="0.45"/>
    <n v="0.94"/>
    <n v="0.66"/>
    <n v="0.88"/>
    <x v="0"/>
    <x v="1"/>
    <x v="6"/>
    <x v="3"/>
    <n v="6.08"/>
  </r>
  <r>
    <x v="3"/>
    <n v="130231"/>
    <n v="29"/>
    <s v="High School"/>
    <n v="0.31"/>
    <n v="1.22"/>
    <n v="0.38"/>
    <s v="Medium"/>
    <n v="0.41"/>
    <n v="0.81"/>
    <n v="0.61"/>
    <n v="0.83"/>
    <n v="0.25"/>
    <n v="0.75"/>
    <n v="0.2"/>
    <n v="0.55000000000000004"/>
    <n v="0.43"/>
    <n v="0.56000000000000005"/>
    <x v="1"/>
    <x v="0"/>
    <x v="3"/>
    <x v="1"/>
    <n v="5.4"/>
  </r>
  <r>
    <x v="16"/>
    <n v="50893"/>
    <n v="6"/>
    <s v="PhD"/>
    <n v="0.36"/>
    <n v="1.17"/>
    <n v="0.84"/>
    <s v="High"/>
    <n v="0.55000000000000004"/>
    <n v="0.51"/>
    <n v="0.94"/>
    <n v="0.93"/>
    <n v="0.36"/>
    <n v="0.35"/>
    <n v="0.55000000000000004"/>
    <n v="0.1"/>
    <n v="0.3"/>
    <n v="0.23"/>
    <x v="0"/>
    <x v="3"/>
    <x v="14"/>
    <x v="0"/>
    <n v="4.82"/>
  </r>
  <r>
    <x v="1"/>
    <n v="34273"/>
    <n v="13"/>
    <s v="PhD"/>
    <n v="0.64"/>
    <n v="0.88"/>
    <n v="0.09"/>
    <s v="Low"/>
    <n v="0.89"/>
    <n v="0.87"/>
    <n v="0.86"/>
    <n v="0.39"/>
    <n v="0.06"/>
    <n v="0.11"/>
    <n v="0.28000000000000003"/>
    <n v="0.22"/>
    <n v="0.87"/>
    <n v="0.99"/>
    <x v="0"/>
    <x v="1"/>
    <x v="1"/>
    <x v="1"/>
    <n v="5.54"/>
  </r>
  <r>
    <x v="1"/>
    <n v="129941"/>
    <n v="0"/>
    <s v="PhD"/>
    <n v="0.73"/>
    <n v="1.0900000000000001"/>
    <n v="0.24"/>
    <s v="Low"/>
    <n v="0.95"/>
    <n v="0.6"/>
    <n v="0.15"/>
    <n v="0.16"/>
    <n v="0.57999999999999996"/>
    <n v="0.33"/>
    <n v="0.91"/>
    <n v="0.61"/>
    <n v="0.68"/>
    <n v="0.01"/>
    <x v="1"/>
    <x v="2"/>
    <x v="1"/>
    <x v="1"/>
    <n v="4.9799999999999995"/>
  </r>
  <r>
    <x v="16"/>
    <n v="65310"/>
    <n v="0"/>
    <s v="High School"/>
    <n v="0.43"/>
    <n v="1.21"/>
    <n v="0.8"/>
    <s v="High"/>
    <n v="0.98"/>
    <n v="0.67"/>
    <n v="0.66"/>
    <n v="0.92"/>
    <n v="1"/>
    <n v="0.2"/>
    <n v="0.81"/>
    <n v="0.16"/>
    <n v="0.46"/>
    <n v="0.1"/>
    <x v="0"/>
    <x v="2"/>
    <x v="14"/>
    <x v="0"/>
    <n v="5.96"/>
  </r>
  <r>
    <x v="10"/>
    <n v="111301"/>
    <n v="15"/>
    <s v="High School"/>
    <n v="0.47"/>
    <n v="1.1299999999999999"/>
    <n v="0.56999999999999995"/>
    <s v="Medium"/>
    <n v="0.62"/>
    <n v="0.28999999999999998"/>
    <n v="0.84"/>
    <n v="0.55000000000000004"/>
    <n v="0.49"/>
    <n v="0.99"/>
    <n v="0.28000000000000003"/>
    <n v="0.53"/>
    <n v="0.68"/>
    <n v="0.13"/>
    <x v="1"/>
    <x v="1"/>
    <x v="9"/>
    <x v="1"/>
    <n v="5.4"/>
  </r>
  <r>
    <x v="13"/>
    <n v="125325"/>
    <n v="25"/>
    <s v="PhD"/>
    <n v="0.8"/>
    <n v="0.74"/>
    <n v="0.5"/>
    <s v="Medium"/>
    <n v="0.63"/>
    <n v="0.67"/>
    <n v="0.73"/>
    <n v="0.87"/>
    <n v="0.39"/>
    <n v="0.71"/>
    <n v="0.73"/>
    <n v="0.3"/>
    <n v="0.97"/>
    <n v="0.87"/>
    <x v="1"/>
    <x v="0"/>
    <x v="11"/>
    <x v="1"/>
    <n v="6.87"/>
  </r>
  <r>
    <x v="9"/>
    <n v="53070"/>
    <n v="20"/>
    <s v="Master's"/>
    <n v="0.68"/>
    <n v="1.22"/>
    <n v="0.81"/>
    <s v="High"/>
    <n v="0.86"/>
    <n v="0.69"/>
    <n v="0.66"/>
    <n v="0.22"/>
    <n v="0.41"/>
    <n v="0.43"/>
    <n v="0.73"/>
    <n v="0.62"/>
    <n v="0.09"/>
    <n v="0.31"/>
    <x v="0"/>
    <x v="1"/>
    <x v="8"/>
    <x v="0"/>
    <n v="5.0199999999999996"/>
  </r>
  <r>
    <x v="7"/>
    <n v="137582"/>
    <n v="2"/>
    <s v="High School"/>
    <n v="0.74"/>
    <n v="1.24"/>
    <n v="0.17"/>
    <s v="Low"/>
    <n v="0.12"/>
    <n v="0.28999999999999998"/>
    <n v="0.25"/>
    <n v="0.78"/>
    <n v="0.18"/>
    <n v="0.46"/>
    <n v="0.67"/>
    <n v="0.96"/>
    <n v="1"/>
    <n v="0.95"/>
    <x v="1"/>
    <x v="2"/>
    <x v="6"/>
    <x v="3"/>
    <n v="5.66"/>
  </r>
  <r>
    <x v="3"/>
    <n v="77851"/>
    <n v="13"/>
    <s v="Master's"/>
    <n v="0.75"/>
    <n v="1.26"/>
    <n v="0.65"/>
    <s v="Medium"/>
    <n v="0.95"/>
    <n v="0.45"/>
    <n v="0.42"/>
    <n v="0.46"/>
    <n v="0.66"/>
    <n v="0.78"/>
    <n v="0.87"/>
    <n v="0.46"/>
    <n v="0.36"/>
    <n v="0.98"/>
    <x v="0"/>
    <x v="1"/>
    <x v="3"/>
    <x v="1"/>
    <n v="6.3900000000000006"/>
  </r>
  <r>
    <x v="8"/>
    <n v="94690"/>
    <n v="17"/>
    <s v="PhD"/>
    <n v="0.22"/>
    <n v="1.22"/>
    <n v="0.37"/>
    <s v="Medium"/>
    <n v="0.4"/>
    <n v="0.28999999999999998"/>
    <n v="0.17"/>
    <n v="0.57999999999999996"/>
    <n v="0.37"/>
    <n v="0.46"/>
    <n v="0.2"/>
    <n v="0.77"/>
    <n v="0.31"/>
    <n v="0.34"/>
    <x v="0"/>
    <x v="1"/>
    <x v="7"/>
    <x v="2"/>
    <n v="3.89"/>
  </r>
  <r>
    <x v="19"/>
    <n v="106145"/>
    <n v="25"/>
    <s v="High School"/>
    <n v="0.43"/>
    <n v="0.96"/>
    <n v="0.51"/>
    <s v="Medium"/>
    <n v="0.97"/>
    <n v="0.9"/>
    <n v="0.61"/>
    <n v="0.04"/>
    <n v="0.61"/>
    <n v="0.09"/>
    <n v="0.71"/>
    <n v="0.39"/>
    <n v="0.84"/>
    <n v="0.94"/>
    <x v="1"/>
    <x v="0"/>
    <x v="16"/>
    <x v="2"/>
    <n v="6.1"/>
  </r>
  <r>
    <x v="7"/>
    <n v="144256"/>
    <n v="4"/>
    <s v="PhD"/>
    <n v="0.46"/>
    <n v="1.0900000000000001"/>
    <n v="0.1"/>
    <s v="Low"/>
    <n v="0.93"/>
    <n v="0.43"/>
    <n v="0.17"/>
    <n v="0.76"/>
    <n v="0.22"/>
    <n v="0.14000000000000001"/>
    <n v="0.56000000000000005"/>
    <n v="0.67"/>
    <n v="0.56999999999999995"/>
    <n v="0.66"/>
    <x v="1"/>
    <x v="4"/>
    <x v="6"/>
    <x v="3"/>
    <n v="5.1100000000000003"/>
  </r>
  <r>
    <x v="18"/>
    <n v="94322"/>
    <n v="12"/>
    <s v="Bachelor's"/>
    <n v="0.48"/>
    <n v="0.86"/>
    <n v="0.28999999999999998"/>
    <s v="Low"/>
    <n v="0.05"/>
    <n v="0.3"/>
    <n v="0.94"/>
    <n v="0.98"/>
    <n v="0.82"/>
    <n v="0.08"/>
    <n v="0.56000000000000005"/>
    <n v="0.4"/>
    <n v="0.81"/>
    <n v="0.06"/>
    <x v="0"/>
    <x v="1"/>
    <x v="13"/>
    <x v="3"/>
    <n v="4.9999999999999991"/>
  </r>
  <r>
    <x v="14"/>
    <n v="97504"/>
    <n v="3"/>
    <s v="Bachelor's"/>
    <n v="0.49"/>
    <n v="0.66"/>
    <n v="0.87"/>
    <s v="High"/>
    <n v="0.82"/>
    <n v="0.7"/>
    <n v="0.44"/>
    <n v="0.88"/>
    <n v="0.14000000000000001"/>
    <n v="0.26"/>
    <n v="0.49"/>
    <n v="0.06"/>
    <n v="0.1"/>
    <n v="0.4"/>
    <x v="0"/>
    <x v="4"/>
    <x v="12"/>
    <x v="0"/>
    <n v="4.2900000000000009"/>
  </r>
  <r>
    <x v="13"/>
    <n v="64897"/>
    <n v="11"/>
    <s v="Master's"/>
    <n v="0.91"/>
    <n v="0.97"/>
    <n v="0.36"/>
    <s v="Medium"/>
    <n v="0.18"/>
    <n v="0.38"/>
    <n v="0.21"/>
    <n v="0.08"/>
    <n v="0.67"/>
    <n v="0.57999999999999996"/>
    <n v="0.28999999999999998"/>
    <n v="0.78"/>
    <n v="0.78"/>
    <n v="0.49"/>
    <x v="0"/>
    <x v="1"/>
    <x v="11"/>
    <x v="1"/>
    <n v="4.4400000000000004"/>
  </r>
  <r>
    <x v="11"/>
    <n v="53425"/>
    <n v="18"/>
    <s v="Master's"/>
    <n v="0.92"/>
    <n v="1.17"/>
    <n v="0.4"/>
    <s v="Medium"/>
    <n v="0.61"/>
    <n v="0.41"/>
    <n v="0.64"/>
    <n v="0.47"/>
    <n v="0.49"/>
    <n v="0.74"/>
    <n v="0.61"/>
    <n v="0.08"/>
    <n v="7.0000000000000007E-2"/>
    <n v="0.31"/>
    <x v="0"/>
    <x v="1"/>
    <x v="10"/>
    <x v="2"/>
    <n v="4.43"/>
  </r>
  <r>
    <x v="11"/>
    <n v="69426"/>
    <n v="26"/>
    <s v="PhD"/>
    <n v="0.28000000000000003"/>
    <n v="1.1499999999999999"/>
    <n v="0.38"/>
    <s v="Medium"/>
    <n v="0.7"/>
    <n v="0.77"/>
    <n v="0.12"/>
    <n v="0.65"/>
    <n v="0.96"/>
    <n v="0.19"/>
    <n v="0.91"/>
    <n v="0.61"/>
    <n v="0.59"/>
    <n v="0.05"/>
    <x v="0"/>
    <x v="0"/>
    <x v="10"/>
    <x v="2"/>
    <n v="5.55"/>
  </r>
  <r>
    <x v="11"/>
    <n v="69801"/>
    <n v="0"/>
    <s v="Bachelor's"/>
    <n v="0.48"/>
    <n v="1.22"/>
    <n v="0.62"/>
    <s v="Medium"/>
    <n v="0.52"/>
    <n v="0.26"/>
    <n v="0.14000000000000001"/>
    <n v="0.16"/>
    <n v="0.87"/>
    <n v="0.12"/>
    <n v="0.38"/>
    <n v="0.33"/>
    <n v="0.87"/>
    <n v="0.48"/>
    <x v="0"/>
    <x v="2"/>
    <x v="10"/>
    <x v="2"/>
    <n v="4.1300000000000008"/>
  </r>
  <r>
    <x v="11"/>
    <n v="102904"/>
    <n v="1"/>
    <s v="High School"/>
    <n v="0.74"/>
    <n v="1.35"/>
    <n v="0.34"/>
    <s v="Medium"/>
    <n v="0.25"/>
    <n v="0.14000000000000001"/>
    <n v="0.46"/>
    <n v="0.72"/>
    <n v="0.17"/>
    <n v="0.13"/>
    <n v="0.61"/>
    <n v="0.23"/>
    <n v="0.48"/>
    <n v="0.05"/>
    <x v="1"/>
    <x v="2"/>
    <x v="10"/>
    <x v="2"/>
    <n v="3.2399999999999998"/>
  </r>
  <r>
    <x v="9"/>
    <n v="72020"/>
    <n v="6"/>
    <s v="Bachelor's"/>
    <n v="0.54"/>
    <n v="1.1499999999999999"/>
    <n v="0.77"/>
    <s v="High"/>
    <n v="0.28000000000000003"/>
    <n v="0.8"/>
    <n v="0.72"/>
    <n v="0.57999999999999996"/>
    <n v="0.63"/>
    <n v="0.09"/>
    <n v="0.86"/>
    <n v="0.77"/>
    <n v="0.59"/>
    <n v="0.92"/>
    <x v="0"/>
    <x v="3"/>
    <x v="8"/>
    <x v="0"/>
    <n v="6.2399999999999993"/>
  </r>
  <r>
    <x v="11"/>
    <n v="59362"/>
    <n v="18"/>
    <s v="Master's"/>
    <n v="0.27"/>
    <n v="0.8"/>
    <n v="0.65"/>
    <s v="Medium"/>
    <n v="0.65"/>
    <n v="0.8"/>
    <n v="0.28999999999999998"/>
    <n v="1"/>
    <n v="0.14000000000000001"/>
    <n v="0.96"/>
    <n v="0.9"/>
    <n v="0.55000000000000004"/>
    <n v="0.59"/>
    <n v="0.78"/>
    <x v="0"/>
    <x v="1"/>
    <x v="10"/>
    <x v="2"/>
    <n v="6.66"/>
  </r>
  <r>
    <x v="0"/>
    <n v="113366"/>
    <n v="20"/>
    <s v="Master's"/>
    <n v="0.53"/>
    <n v="1.4"/>
    <n v="0.72"/>
    <s v="High"/>
    <n v="0.91"/>
    <n v="0.73"/>
    <n v="0.77"/>
    <n v="0.06"/>
    <n v="0.19"/>
    <n v="0.93"/>
    <n v="0.12"/>
    <n v="0.63"/>
    <n v="0.78"/>
    <n v="0.23"/>
    <x v="1"/>
    <x v="1"/>
    <x v="0"/>
    <x v="0"/>
    <n v="5.3500000000000014"/>
  </r>
  <r>
    <x v="5"/>
    <n v="114142"/>
    <n v="21"/>
    <s v="PhD"/>
    <n v="0.62"/>
    <n v="1.35"/>
    <n v="0.11"/>
    <s v="Low"/>
    <n v="0.44"/>
    <n v="0.62"/>
    <n v="0.92"/>
    <n v="0.02"/>
    <n v="0.21"/>
    <n v="0.23"/>
    <n v="0.33"/>
    <n v="0.28000000000000003"/>
    <n v="0.59"/>
    <n v="0.89"/>
    <x v="1"/>
    <x v="0"/>
    <x v="3"/>
    <x v="1"/>
    <n v="4.5299999999999994"/>
  </r>
  <r>
    <x v="19"/>
    <n v="94197"/>
    <n v="3"/>
    <s v="Bachelor's"/>
    <n v="0.24"/>
    <n v="1.36"/>
    <n v="0.55000000000000004"/>
    <s v="Medium"/>
    <n v="0.22"/>
    <n v="0.36"/>
    <n v="0.79"/>
    <n v="0.74"/>
    <n v="0.57999999999999996"/>
    <n v="0.14000000000000001"/>
    <n v="0.8"/>
    <n v="0.31"/>
    <n v="0.77"/>
    <n v="0.65"/>
    <x v="0"/>
    <x v="4"/>
    <x v="16"/>
    <x v="2"/>
    <n v="5.3600000000000012"/>
  </r>
  <r>
    <x v="4"/>
    <n v="73518"/>
    <n v="2"/>
    <s v="High School"/>
    <n v="0.21"/>
    <n v="0.63"/>
    <n v="0.4"/>
    <s v="Medium"/>
    <n v="0.16"/>
    <n v="0.62"/>
    <n v="0.6"/>
    <n v="0.59"/>
    <n v="0.64"/>
    <n v="0.81"/>
    <n v="0.91"/>
    <n v="0.23"/>
    <n v="0.59"/>
    <n v="0.08"/>
    <x v="0"/>
    <x v="2"/>
    <x v="4"/>
    <x v="2"/>
    <n v="5.23"/>
  </r>
  <r>
    <x v="6"/>
    <n v="138460"/>
    <n v="20"/>
    <s v="Bachelor's"/>
    <n v="0.65"/>
    <n v="0.99"/>
    <n v="0.6"/>
    <s v="Medium"/>
    <n v="0.43"/>
    <n v="0.13"/>
    <n v="0.87"/>
    <n v="0.08"/>
    <n v="0.19"/>
    <n v="0.28000000000000003"/>
    <n v="1"/>
    <n v="0.42"/>
    <n v="0.5"/>
    <n v="0.77"/>
    <x v="1"/>
    <x v="1"/>
    <x v="5"/>
    <x v="0"/>
    <n v="4.67"/>
  </r>
  <r>
    <x v="19"/>
    <n v="38628"/>
    <n v="18"/>
    <s v="PhD"/>
    <n v="0.49"/>
    <n v="1.47"/>
    <n v="0.62"/>
    <s v="Medium"/>
    <n v="0.4"/>
    <n v="0.38"/>
    <n v="0.93"/>
    <n v="0.68"/>
    <n v="0.62"/>
    <n v="0.76"/>
    <n v="0.56000000000000005"/>
    <n v="0.16"/>
    <n v="0.32"/>
    <n v="0.56000000000000005"/>
    <x v="0"/>
    <x v="1"/>
    <x v="16"/>
    <x v="2"/>
    <n v="5.370000000000001"/>
  </r>
  <r>
    <x v="3"/>
    <n v="72353"/>
    <n v="14"/>
    <s v="Master's"/>
    <n v="0.44"/>
    <n v="1.26"/>
    <n v="0.37"/>
    <s v="Medium"/>
    <n v="0.06"/>
    <n v="0.84"/>
    <n v="0.62"/>
    <n v="0.18"/>
    <n v="0.81"/>
    <n v="0.66"/>
    <n v="0.33"/>
    <n v="0.38"/>
    <n v="0.16"/>
    <n v="0.84"/>
    <x v="0"/>
    <x v="1"/>
    <x v="3"/>
    <x v="1"/>
    <n v="4.88"/>
  </r>
  <r>
    <x v="11"/>
    <n v="47054"/>
    <n v="19"/>
    <s v="Master's"/>
    <n v="0.56000000000000005"/>
    <n v="1.38"/>
    <n v="0.31"/>
    <s v="Medium"/>
    <n v="7.0000000000000007E-2"/>
    <n v="0.16"/>
    <n v="0.03"/>
    <n v="0.66"/>
    <n v="0.63"/>
    <n v="0.21"/>
    <n v="0.15"/>
    <n v="0.15"/>
    <n v="0.95"/>
    <n v="0.69"/>
    <x v="0"/>
    <x v="1"/>
    <x v="10"/>
    <x v="2"/>
    <n v="3.6999999999999997"/>
  </r>
  <r>
    <x v="12"/>
    <n v="73489"/>
    <n v="2"/>
    <s v="Master's"/>
    <n v="0.32"/>
    <n v="0.93"/>
    <n v="0.34"/>
    <s v="Medium"/>
    <n v="1"/>
    <n v="0.76"/>
    <n v="0.62"/>
    <n v="0.59"/>
    <n v="0.5"/>
    <n v="0.26"/>
    <n v="0.23"/>
    <n v="0.55000000000000004"/>
    <n v="7.0000000000000007E-2"/>
    <n v="7.0000000000000007E-2"/>
    <x v="0"/>
    <x v="2"/>
    <x v="3"/>
    <x v="1"/>
    <n v="4.6500000000000004"/>
  </r>
  <r>
    <x v="14"/>
    <n v="127014"/>
    <n v="11"/>
    <s v="Master's"/>
    <n v="0.92"/>
    <n v="1.41"/>
    <n v="0.7"/>
    <s v="Medium"/>
    <n v="0.11"/>
    <n v="0.57999999999999996"/>
    <n v="0.85"/>
    <n v="0.95"/>
    <n v="0.86"/>
    <n v="0.68"/>
    <n v="0.2"/>
    <n v="7.0000000000000007E-2"/>
    <n v="0.05"/>
    <n v="0.61"/>
    <x v="1"/>
    <x v="1"/>
    <x v="12"/>
    <x v="0"/>
    <n v="4.9600000000000009"/>
  </r>
  <r>
    <x v="5"/>
    <n v="138569"/>
    <n v="22"/>
    <s v="Master's"/>
    <n v="0.74"/>
    <n v="1.21"/>
    <n v="7.0000000000000007E-2"/>
    <s v="Low"/>
    <n v="0.91"/>
    <n v="0.52"/>
    <n v="0.9"/>
    <n v="0.9"/>
    <n v="0.2"/>
    <n v="0.38"/>
    <n v="0.13"/>
    <n v="0.77"/>
    <n v="0.5"/>
    <n v="0.93"/>
    <x v="1"/>
    <x v="0"/>
    <x v="3"/>
    <x v="1"/>
    <n v="6.14"/>
  </r>
  <r>
    <x v="0"/>
    <n v="134371"/>
    <n v="6"/>
    <s v="Bachelor's"/>
    <n v="0.69"/>
    <n v="1.49"/>
    <n v="0.87"/>
    <s v="High"/>
    <n v="7.0000000000000007E-2"/>
    <n v="0.59"/>
    <n v="0.18"/>
    <n v="0.03"/>
    <n v="0.33"/>
    <n v="0.27"/>
    <n v="0.79"/>
    <n v="0.37"/>
    <n v="0.73"/>
    <n v="0.02"/>
    <x v="1"/>
    <x v="3"/>
    <x v="0"/>
    <x v="0"/>
    <n v="3.38"/>
  </r>
  <r>
    <x v="6"/>
    <n v="77687"/>
    <n v="28"/>
    <s v="Bachelor's"/>
    <n v="0.03"/>
    <n v="0.72"/>
    <n v="0.45"/>
    <s v="Medium"/>
    <n v="0.61"/>
    <n v="0.99"/>
    <n v="0.35"/>
    <n v="0.06"/>
    <n v="0.19"/>
    <n v="0.9"/>
    <n v="0.7"/>
    <n v="0.79"/>
    <n v="0.12"/>
    <n v="0.13"/>
    <x v="0"/>
    <x v="0"/>
    <x v="5"/>
    <x v="0"/>
    <n v="4.84"/>
  </r>
  <r>
    <x v="16"/>
    <n v="40128"/>
    <n v="23"/>
    <s v="Master's"/>
    <n v="0.86"/>
    <n v="0.71"/>
    <n v="0.86"/>
    <s v="High"/>
    <n v="0.52"/>
    <n v="0.54"/>
    <n v="0.2"/>
    <n v="0.64"/>
    <n v="0.04"/>
    <n v="0.99"/>
    <n v="0.03"/>
    <n v="0.05"/>
    <n v="0.32"/>
    <n v="0.83"/>
    <x v="0"/>
    <x v="0"/>
    <x v="14"/>
    <x v="0"/>
    <n v="4.1599999999999993"/>
  </r>
  <r>
    <x v="1"/>
    <n v="105505"/>
    <n v="12"/>
    <s v="Bachelor's"/>
    <n v="0.47"/>
    <n v="0.52"/>
    <n v="7.0000000000000007E-2"/>
    <s v="Low"/>
    <n v="0.61"/>
    <n v="0.19"/>
    <n v="0.69"/>
    <n v="0.79"/>
    <n v="0.85"/>
    <n v="0.13"/>
    <n v="0.46"/>
    <n v="0.95"/>
    <n v="0.77"/>
    <n v="0.12"/>
    <x v="1"/>
    <x v="1"/>
    <x v="1"/>
    <x v="1"/>
    <n v="5.56"/>
  </r>
  <r>
    <x v="9"/>
    <n v="37109"/>
    <n v="19"/>
    <s v="High School"/>
    <n v="0.05"/>
    <n v="1.21"/>
    <n v="0.91"/>
    <s v="High"/>
    <n v="0.7"/>
    <n v="0.64"/>
    <n v="0.25"/>
    <n v="0.49"/>
    <n v="0.72"/>
    <n v="0.19"/>
    <n v="0.48"/>
    <n v="0.12"/>
    <n v="0.53"/>
    <n v="0.56999999999999995"/>
    <x v="0"/>
    <x v="1"/>
    <x v="8"/>
    <x v="0"/>
    <n v="4.6900000000000004"/>
  </r>
  <r>
    <x v="4"/>
    <n v="97672"/>
    <n v="7"/>
    <s v="Bachelor's"/>
    <n v="0.47"/>
    <n v="1.0900000000000001"/>
    <n v="0.7"/>
    <s v="Medium"/>
    <n v="0.62"/>
    <n v="0.75"/>
    <n v="0.19"/>
    <n v="0.53"/>
    <n v="0.01"/>
    <n v="0.03"/>
    <n v="0.32"/>
    <n v="0.47"/>
    <n v="0.57999999999999996"/>
    <n v="0.89"/>
    <x v="0"/>
    <x v="3"/>
    <x v="4"/>
    <x v="2"/>
    <n v="4.3899999999999988"/>
  </r>
  <r>
    <x v="6"/>
    <n v="149593"/>
    <n v="19"/>
    <s v="High School"/>
    <n v="0.3"/>
    <n v="1.24"/>
    <n v="0.52"/>
    <s v="Medium"/>
    <n v="0.78"/>
    <n v="0.41"/>
    <n v="0.09"/>
    <n v="0.62"/>
    <n v="0.56000000000000005"/>
    <n v="0.95"/>
    <n v="0.16"/>
    <n v="0.66"/>
    <n v="0.47"/>
    <n v="0.38"/>
    <x v="1"/>
    <x v="1"/>
    <x v="5"/>
    <x v="0"/>
    <n v="5.08"/>
  </r>
  <r>
    <x v="5"/>
    <n v="81108"/>
    <n v="6"/>
    <s v="Master's"/>
    <n v="0.48"/>
    <n v="0.9"/>
    <n v="0.17"/>
    <s v="Low"/>
    <n v="0.94"/>
    <n v="0.66"/>
    <n v="0.28999999999999998"/>
    <n v="0.17"/>
    <n v="0.42"/>
    <n v="0.45"/>
    <n v="0.6"/>
    <n v="0.27"/>
    <n v="0.77"/>
    <n v="0.1"/>
    <x v="0"/>
    <x v="3"/>
    <x v="3"/>
    <x v="1"/>
    <n v="4.67"/>
  </r>
  <r>
    <x v="13"/>
    <n v="77197"/>
    <n v="3"/>
    <s v="Bachelor's"/>
    <n v="0.83"/>
    <n v="1.39"/>
    <n v="0.61"/>
    <s v="Medium"/>
    <n v="0.57999999999999996"/>
    <n v="0.56999999999999995"/>
    <n v="0.47"/>
    <n v="0.23"/>
    <n v="0.38"/>
    <n v="0.99"/>
    <n v="0.15"/>
    <n v="0.54"/>
    <n v="0.87"/>
    <n v="0.45"/>
    <x v="0"/>
    <x v="4"/>
    <x v="11"/>
    <x v="1"/>
    <n v="5.2299999999999995"/>
  </r>
  <r>
    <x v="9"/>
    <n v="113499"/>
    <n v="6"/>
    <s v="Master's"/>
    <n v="0.17"/>
    <n v="0.93"/>
    <n v="0.94"/>
    <s v="High"/>
    <n v="0.09"/>
    <n v="0.59"/>
    <n v="0.92"/>
    <n v="0.95"/>
    <n v="0.85"/>
    <n v="0.86"/>
    <n v="0.65"/>
    <n v="0.22"/>
    <n v="0.73"/>
    <n v="0.98"/>
    <x v="1"/>
    <x v="3"/>
    <x v="8"/>
    <x v="0"/>
    <n v="6.84"/>
  </r>
  <r>
    <x v="16"/>
    <n v="133462"/>
    <n v="6"/>
    <s v="Master's"/>
    <n v="0.26"/>
    <n v="1.07"/>
    <n v="0.87"/>
    <s v="High"/>
    <n v="0.21"/>
    <n v="0.72"/>
    <n v="0.59"/>
    <n v="0.61"/>
    <n v="0.31"/>
    <n v="0.16"/>
    <n v="0.62"/>
    <n v="0.59"/>
    <n v="0.34"/>
    <n v="0.3"/>
    <x v="1"/>
    <x v="3"/>
    <x v="14"/>
    <x v="0"/>
    <n v="4.45"/>
  </r>
  <r>
    <x v="8"/>
    <n v="96393"/>
    <n v="13"/>
    <s v="Master's"/>
    <n v="0.49"/>
    <n v="1.47"/>
    <n v="0.61"/>
    <s v="Medium"/>
    <n v="0.85"/>
    <n v="0.51"/>
    <n v="0.53"/>
    <n v="0.2"/>
    <n v="0.72"/>
    <n v="0.42"/>
    <n v="0.74"/>
    <n v="0.41"/>
    <n v="0.11"/>
    <n v="0.17"/>
    <x v="0"/>
    <x v="1"/>
    <x v="7"/>
    <x v="2"/>
    <n v="4.66"/>
  </r>
  <r>
    <x v="2"/>
    <n v="99226"/>
    <n v="11"/>
    <s v="High School"/>
    <n v="0.26"/>
    <n v="0.76"/>
    <n v="0.93"/>
    <s v="High"/>
    <n v="0.66"/>
    <n v="0.11"/>
    <n v="0.14000000000000001"/>
    <n v="0.27"/>
    <n v="0.59"/>
    <n v="0.75"/>
    <n v="0.27"/>
    <n v="0.87"/>
    <n v="0.11"/>
    <n v="0.21"/>
    <x v="0"/>
    <x v="1"/>
    <x v="2"/>
    <x v="0"/>
    <n v="3.98"/>
  </r>
  <r>
    <x v="2"/>
    <n v="55483"/>
    <n v="1"/>
    <s v="Bachelor's"/>
    <n v="0.13"/>
    <n v="1.39"/>
    <n v="0.88"/>
    <s v="High"/>
    <n v="7.0000000000000007E-2"/>
    <n v="0.48"/>
    <n v="0.52"/>
    <n v="0.93"/>
    <n v="0.42"/>
    <n v="0.45"/>
    <n v="0.11"/>
    <n v="0.64"/>
    <n v="0.21"/>
    <n v="0.08"/>
    <x v="0"/>
    <x v="2"/>
    <x v="2"/>
    <x v="0"/>
    <n v="3.91"/>
  </r>
  <r>
    <x v="10"/>
    <n v="35499"/>
    <n v="27"/>
    <s v="Master's"/>
    <n v="0.27"/>
    <n v="0.64"/>
    <n v="0.57999999999999996"/>
    <s v="Medium"/>
    <n v="0.82"/>
    <n v="0.06"/>
    <n v="0.11"/>
    <n v="0.09"/>
    <n v="0.05"/>
    <n v="0.66"/>
    <n v="0.59"/>
    <n v="0.66"/>
    <n v="0.51"/>
    <n v="0.82"/>
    <x v="0"/>
    <x v="0"/>
    <x v="9"/>
    <x v="1"/>
    <n v="4.37"/>
  </r>
  <r>
    <x v="14"/>
    <n v="59737"/>
    <n v="15"/>
    <s v="Bachelor's"/>
    <n v="0.92"/>
    <n v="0.99"/>
    <n v="0.9"/>
    <s v="High"/>
    <n v="0.41"/>
    <n v="0.44"/>
    <n v="0.85"/>
    <n v="0.11"/>
    <n v="0.56000000000000005"/>
    <n v="0.73"/>
    <n v="0.75"/>
    <n v="0.59"/>
    <n v="0.45"/>
    <n v="0.26"/>
    <x v="0"/>
    <x v="1"/>
    <x v="12"/>
    <x v="0"/>
    <n v="5.15"/>
  </r>
  <r>
    <x v="14"/>
    <n v="40364"/>
    <n v="0"/>
    <s v="Master's"/>
    <n v="0.37"/>
    <n v="1.3"/>
    <n v="0.71"/>
    <s v="High"/>
    <n v="0.23"/>
    <n v="0.35"/>
    <n v="0.67"/>
    <n v="0.32"/>
    <n v="0.04"/>
    <n v="0.17"/>
    <n v="0.26"/>
    <n v="0.18"/>
    <n v="0.2"/>
    <n v="0.77"/>
    <x v="0"/>
    <x v="2"/>
    <x v="12"/>
    <x v="0"/>
    <n v="3.1900000000000004"/>
  </r>
  <r>
    <x v="10"/>
    <n v="97954"/>
    <n v="20"/>
    <s v="Master's"/>
    <n v="0.41"/>
    <n v="1.47"/>
    <n v="0.48"/>
    <s v="Medium"/>
    <n v="0.93"/>
    <n v="0.3"/>
    <n v="0.4"/>
    <n v="0.4"/>
    <n v="0.55000000000000004"/>
    <n v="0.57999999999999996"/>
    <n v="0.25"/>
    <n v="0.79"/>
    <n v="0.5"/>
    <n v="0.01"/>
    <x v="0"/>
    <x v="1"/>
    <x v="9"/>
    <x v="1"/>
    <n v="4.71"/>
  </r>
  <r>
    <x v="9"/>
    <n v="36534"/>
    <n v="24"/>
    <s v="High School"/>
    <n v="0.8"/>
    <n v="0.75"/>
    <n v="0.71"/>
    <s v="High"/>
    <n v="0.81"/>
    <n v="0.98"/>
    <n v="0.08"/>
    <n v="0.94"/>
    <n v="0.36"/>
    <n v="0.94"/>
    <n v="0.65"/>
    <n v="0.89"/>
    <n v="0.79"/>
    <n v="0.03"/>
    <x v="0"/>
    <x v="0"/>
    <x v="8"/>
    <x v="0"/>
    <n v="6.47"/>
  </r>
  <r>
    <x v="1"/>
    <n v="85012"/>
    <n v="4"/>
    <s v="Master's"/>
    <n v="0.53"/>
    <n v="0.63"/>
    <n v="0.17"/>
    <s v="Low"/>
    <n v="0.95"/>
    <n v="0.28999999999999998"/>
    <n v="0.49"/>
    <n v="0.38"/>
    <n v="0.63"/>
    <n v="0.19"/>
    <n v="0.26"/>
    <n v="0.86"/>
    <n v="0.81"/>
    <n v="0.79"/>
    <x v="0"/>
    <x v="4"/>
    <x v="1"/>
    <x v="1"/>
    <n v="5.6499999999999995"/>
  </r>
  <r>
    <x v="2"/>
    <n v="94712"/>
    <n v="25"/>
    <s v="High School"/>
    <n v="0.46"/>
    <n v="1.23"/>
    <n v="0.8"/>
    <s v="High"/>
    <n v="0.1"/>
    <n v="0.39"/>
    <n v="0.16"/>
    <n v="0.39"/>
    <n v="0.3"/>
    <n v="0.6"/>
    <n v="0.36"/>
    <n v="0.71"/>
    <n v="0.51"/>
    <n v="0.92"/>
    <x v="0"/>
    <x v="0"/>
    <x v="2"/>
    <x v="0"/>
    <n v="4.4399999999999995"/>
  </r>
  <r>
    <x v="7"/>
    <n v="124580"/>
    <n v="12"/>
    <s v="Bachelor's"/>
    <n v="0.69"/>
    <n v="1.17"/>
    <n v="0.28999999999999998"/>
    <s v="Low"/>
    <n v="0.37"/>
    <n v="0.31"/>
    <n v="0.17"/>
    <n v="0.27"/>
    <n v="0.5"/>
    <n v="0.84"/>
    <n v="0.28000000000000003"/>
    <n v="0.16"/>
    <n v="0.27"/>
    <n v="0.1"/>
    <x v="1"/>
    <x v="1"/>
    <x v="6"/>
    <x v="3"/>
    <n v="3.2700000000000005"/>
  </r>
  <r>
    <x v="10"/>
    <n v="89151"/>
    <n v="8"/>
    <s v="PhD"/>
    <n v="0.08"/>
    <n v="0.86"/>
    <n v="0.5"/>
    <s v="Medium"/>
    <n v="0.43"/>
    <n v="0.28000000000000003"/>
    <n v="0.28999999999999998"/>
    <n v="0.63"/>
    <n v="0.72"/>
    <n v="0.57999999999999996"/>
    <n v="0.98"/>
    <n v="0.94"/>
    <n v="0.1"/>
    <n v="0.26"/>
    <x v="0"/>
    <x v="3"/>
    <x v="9"/>
    <x v="1"/>
    <n v="5.2099999999999991"/>
  </r>
  <r>
    <x v="12"/>
    <n v="100529"/>
    <n v="26"/>
    <s v="Bachelor's"/>
    <n v="0.03"/>
    <n v="1.0900000000000001"/>
    <n v="0.68"/>
    <s v="Medium"/>
    <n v="0.68"/>
    <n v="0.09"/>
    <n v="0.75"/>
    <n v="0.38"/>
    <n v="0.92"/>
    <n v="0.28999999999999998"/>
    <n v="0.47"/>
    <n v="0.75"/>
    <n v="0.26"/>
    <n v="0.18"/>
    <x v="1"/>
    <x v="0"/>
    <x v="3"/>
    <x v="1"/>
    <n v="4.7699999999999996"/>
  </r>
  <r>
    <x v="14"/>
    <n v="127054"/>
    <n v="27"/>
    <s v="Master's"/>
    <n v="0.49"/>
    <n v="1.43"/>
    <n v="0.77"/>
    <s v="High"/>
    <n v="0.04"/>
    <n v="0.62"/>
    <n v="0.06"/>
    <n v="0.51"/>
    <n v="0.38"/>
    <n v="0.48"/>
    <n v="0.16"/>
    <n v="0.09"/>
    <n v="0.75"/>
    <n v="0.25"/>
    <x v="1"/>
    <x v="0"/>
    <x v="12"/>
    <x v="0"/>
    <n v="3.34"/>
  </r>
  <r>
    <x v="5"/>
    <n v="68899"/>
    <n v="11"/>
    <s v="Bachelor's"/>
    <n v="0.76"/>
    <n v="0.7"/>
    <n v="0.28000000000000003"/>
    <s v="Low"/>
    <n v="0.16"/>
    <n v="0.8"/>
    <n v="0.42"/>
    <n v="0.18"/>
    <n v="0.94"/>
    <n v="0.96"/>
    <n v="0.51"/>
    <n v="0.47"/>
    <n v="0.9"/>
    <n v="0.6"/>
    <x v="0"/>
    <x v="1"/>
    <x v="3"/>
    <x v="1"/>
    <n v="5.9399999999999995"/>
  </r>
  <r>
    <x v="17"/>
    <n v="102564"/>
    <n v="14"/>
    <s v="High School"/>
    <n v="0.43"/>
    <n v="1.34"/>
    <n v="0.64"/>
    <s v="Medium"/>
    <n v="0.94"/>
    <n v="0.28999999999999998"/>
    <n v="0.68"/>
    <n v="7.0000000000000007E-2"/>
    <n v="0.73"/>
    <n v="0.56000000000000005"/>
    <n v="0.25"/>
    <n v="0.65"/>
    <n v="0.14000000000000001"/>
    <n v="0.33"/>
    <x v="1"/>
    <x v="1"/>
    <x v="15"/>
    <x v="0"/>
    <n v="4.6399999999999997"/>
  </r>
  <r>
    <x v="8"/>
    <n v="47928"/>
    <n v="17"/>
    <s v="High School"/>
    <n v="0.78"/>
    <n v="0.81"/>
    <n v="0.32"/>
    <s v="Medium"/>
    <n v="0.18"/>
    <n v="0.61"/>
    <n v="0.02"/>
    <n v="0.79"/>
    <n v="0.9"/>
    <n v="0.5"/>
    <n v="0.71"/>
    <n v="0.46"/>
    <n v="0.31"/>
    <n v="0.16"/>
    <x v="0"/>
    <x v="1"/>
    <x v="7"/>
    <x v="2"/>
    <n v="4.6399999999999997"/>
  </r>
  <r>
    <x v="0"/>
    <n v="48560"/>
    <n v="21"/>
    <s v="PhD"/>
    <n v="0.93"/>
    <n v="1.39"/>
    <n v="0.93"/>
    <s v="High"/>
    <n v="0.97"/>
    <n v="0.17"/>
    <n v="0.15"/>
    <n v="0.43"/>
    <n v="0.69"/>
    <n v="0.44"/>
    <n v="0.89"/>
    <n v="0.72"/>
    <n v="0.63"/>
    <n v="7.0000000000000007E-2"/>
    <x v="0"/>
    <x v="0"/>
    <x v="0"/>
    <x v="0"/>
    <n v="5.16"/>
  </r>
  <r>
    <x v="16"/>
    <n v="81290"/>
    <n v="20"/>
    <s v="PhD"/>
    <n v="0.43"/>
    <n v="1.48"/>
    <n v="0.78"/>
    <s v="High"/>
    <n v="0.63"/>
    <n v="0.99"/>
    <n v="0.26"/>
    <n v="0.17"/>
    <n v="0.55000000000000004"/>
    <n v="0.55000000000000004"/>
    <n v="0.92"/>
    <n v="0.03"/>
    <n v="0.41"/>
    <n v="0.31"/>
    <x v="0"/>
    <x v="1"/>
    <x v="14"/>
    <x v="0"/>
    <n v="4.82"/>
  </r>
  <r>
    <x v="9"/>
    <n v="63897"/>
    <n v="4"/>
    <s v="High School"/>
    <n v="0.03"/>
    <n v="1.33"/>
    <n v="0.79"/>
    <s v="High"/>
    <n v="0.25"/>
    <n v="0.57999999999999996"/>
    <n v="0.7"/>
    <n v="0.81"/>
    <n v="0.35"/>
    <n v="0.81"/>
    <n v="0.46"/>
    <n v="0.1"/>
    <n v="0.85"/>
    <n v="0.55000000000000004"/>
    <x v="0"/>
    <x v="4"/>
    <x v="8"/>
    <x v="0"/>
    <n v="5.4599999999999991"/>
  </r>
  <r>
    <x v="3"/>
    <n v="124752"/>
    <n v="29"/>
    <s v="PhD"/>
    <n v="0.94"/>
    <n v="1.06"/>
    <n v="0.3"/>
    <s v="Low"/>
    <n v="0.87"/>
    <n v="0.28000000000000003"/>
    <n v="0.5"/>
    <n v="0.2"/>
    <n v="0.3"/>
    <n v="0.69"/>
    <n v="0.43"/>
    <n v="0.63"/>
    <n v="0.82"/>
    <n v="0.34"/>
    <x v="1"/>
    <x v="0"/>
    <x v="3"/>
    <x v="1"/>
    <n v="5.0599999999999996"/>
  </r>
  <r>
    <x v="3"/>
    <n v="78008"/>
    <n v="19"/>
    <s v="Bachelor's"/>
    <n v="0.78"/>
    <n v="1.22"/>
    <n v="0.52"/>
    <s v="Medium"/>
    <n v="0.38"/>
    <n v="0.41"/>
    <n v="0.43"/>
    <n v="0.35"/>
    <n v="0.7"/>
    <n v="0.13"/>
    <n v="0.97"/>
    <n v="0.78"/>
    <n v="0.3"/>
    <n v="0.04"/>
    <x v="0"/>
    <x v="1"/>
    <x v="3"/>
    <x v="1"/>
    <n v="4.4899999999999993"/>
  </r>
  <r>
    <x v="16"/>
    <n v="75018"/>
    <n v="16"/>
    <s v="High School"/>
    <n v="0.55000000000000004"/>
    <n v="0.93"/>
    <n v="0.83"/>
    <s v="High"/>
    <n v="0.66"/>
    <n v="0.99"/>
    <n v="0.78"/>
    <n v="0.54"/>
    <n v="0.77"/>
    <n v="0.48"/>
    <n v="0.31"/>
    <n v="0.26"/>
    <n v="0.4"/>
    <n v="0"/>
    <x v="0"/>
    <x v="1"/>
    <x v="14"/>
    <x v="0"/>
    <n v="5.1899999999999995"/>
  </r>
  <r>
    <x v="15"/>
    <n v="94407"/>
    <n v="11"/>
    <s v="PhD"/>
    <n v="0.13"/>
    <n v="1.46"/>
    <n v="7.0000000000000007E-2"/>
    <s v="Low"/>
    <n v="0.5"/>
    <n v="0.92"/>
    <n v="0.61"/>
    <n v="0.5"/>
    <n v="0.74"/>
    <n v="0.35"/>
    <n v="0.19"/>
    <n v="0.85"/>
    <n v="0.06"/>
    <n v="0.81"/>
    <x v="0"/>
    <x v="1"/>
    <x v="13"/>
    <x v="3"/>
    <n v="5.5299999999999994"/>
  </r>
  <r>
    <x v="5"/>
    <n v="43096"/>
    <n v="26"/>
    <s v="PhD"/>
    <n v="0.63"/>
    <n v="0.98"/>
    <n v="0.3"/>
    <s v="Low"/>
    <n v="0.39"/>
    <n v="0.96"/>
    <n v="0.4"/>
    <n v="0.68"/>
    <n v="0.64"/>
    <n v="0.09"/>
    <n v="0.74"/>
    <n v="0.21"/>
    <n v="0.39"/>
    <n v="0.78"/>
    <x v="0"/>
    <x v="0"/>
    <x v="3"/>
    <x v="1"/>
    <n v="5.28"/>
  </r>
  <r>
    <x v="1"/>
    <n v="65504"/>
    <n v="14"/>
    <s v="Master's"/>
    <n v="0.56000000000000005"/>
    <n v="1.02"/>
    <n v="0.18"/>
    <s v="Low"/>
    <n v="0.82"/>
    <n v="0.99"/>
    <n v="0.63"/>
    <n v="0.38"/>
    <n v="0.22"/>
    <n v="0.2"/>
    <n v="0.86"/>
    <n v="0.99"/>
    <n v="0.7"/>
    <n v="0.96"/>
    <x v="0"/>
    <x v="1"/>
    <x v="1"/>
    <x v="1"/>
    <n v="6.7500000000000009"/>
  </r>
  <r>
    <x v="11"/>
    <n v="115692"/>
    <n v="16"/>
    <s v="High School"/>
    <n v="0.63"/>
    <n v="1.01"/>
    <n v="0.49"/>
    <s v="Medium"/>
    <n v="0.63"/>
    <n v="0.31"/>
    <n v="0.64"/>
    <n v="0.67"/>
    <n v="0.84"/>
    <n v="0.73"/>
    <n v="0.32"/>
    <n v="0.45"/>
    <n v="0.12"/>
    <n v="0.26"/>
    <x v="1"/>
    <x v="1"/>
    <x v="10"/>
    <x v="2"/>
    <n v="4.97"/>
  </r>
  <r>
    <x v="16"/>
    <n v="72971"/>
    <n v="9"/>
    <s v="High School"/>
    <n v="0.1"/>
    <n v="1.07"/>
    <n v="0.8"/>
    <s v="High"/>
    <n v="0.03"/>
    <n v="0.43"/>
    <n v="0.28000000000000003"/>
    <n v="7.0000000000000007E-2"/>
    <n v="0.28999999999999998"/>
    <n v="0.28999999999999998"/>
    <n v="0.36"/>
    <n v="0.37"/>
    <n v="0.43"/>
    <n v="0.09"/>
    <x v="0"/>
    <x v="3"/>
    <x v="14"/>
    <x v="0"/>
    <n v="2.64"/>
  </r>
  <r>
    <x v="15"/>
    <n v="75456"/>
    <n v="27"/>
    <s v="Master's"/>
    <n v="0.88"/>
    <n v="1.49"/>
    <n v="0.14000000000000001"/>
    <s v="Low"/>
    <n v="0.95"/>
    <n v="0.76"/>
    <n v="0.17"/>
    <n v="0.05"/>
    <n v="0.21"/>
    <n v="0.78"/>
    <n v="0.63"/>
    <n v="0.22"/>
    <n v="0.74"/>
    <n v="0.14000000000000001"/>
    <x v="0"/>
    <x v="0"/>
    <x v="13"/>
    <x v="3"/>
    <n v="4.6499999999999995"/>
  </r>
  <r>
    <x v="19"/>
    <n v="42929"/>
    <n v="12"/>
    <s v="High School"/>
    <n v="0.79"/>
    <n v="1.47"/>
    <n v="0.36"/>
    <s v="Medium"/>
    <n v="0.91"/>
    <n v="0.34"/>
    <n v="0.42"/>
    <n v="0.47"/>
    <n v="0.63"/>
    <n v="0.99"/>
    <n v="0.6"/>
    <n v="0.93"/>
    <n v="0.26"/>
    <n v="0.4"/>
    <x v="0"/>
    <x v="1"/>
    <x v="16"/>
    <x v="2"/>
    <n v="5.9499999999999993"/>
  </r>
  <r>
    <x v="8"/>
    <n v="87735"/>
    <n v="6"/>
    <s v="PhD"/>
    <n v="0.32"/>
    <n v="1.48"/>
    <n v="0.59"/>
    <s v="Medium"/>
    <n v="0.48"/>
    <n v="0.75"/>
    <n v="0.47"/>
    <n v="0.02"/>
    <n v="0.54"/>
    <n v="0.63"/>
    <n v="0.98"/>
    <n v="0.04"/>
    <n v="0.51"/>
    <n v="0.1"/>
    <x v="0"/>
    <x v="3"/>
    <x v="7"/>
    <x v="2"/>
    <n v="4.5199999999999996"/>
  </r>
  <r>
    <x v="17"/>
    <n v="69029"/>
    <n v="23"/>
    <s v="High School"/>
    <n v="0.61"/>
    <n v="0.73"/>
    <n v="0.6"/>
    <s v="Medium"/>
    <n v="0.51"/>
    <n v="0.22"/>
    <n v="0.49"/>
    <n v="0"/>
    <n v="0.86"/>
    <n v="0.01"/>
    <n v="0.01"/>
    <n v="0.61"/>
    <n v="0.97"/>
    <n v="0.86"/>
    <x v="0"/>
    <x v="0"/>
    <x v="15"/>
    <x v="0"/>
    <n v="4.54"/>
  </r>
  <r>
    <x v="10"/>
    <n v="50387"/>
    <n v="18"/>
    <s v="Master's"/>
    <n v="0.2"/>
    <n v="1.1299999999999999"/>
    <n v="0.63"/>
    <s v="Medium"/>
    <n v="0.36"/>
    <n v="0.43"/>
    <n v="0.12"/>
    <n v="0.15"/>
    <n v="0.56999999999999995"/>
    <n v="0.1"/>
    <n v="0.2"/>
    <n v="0.23"/>
    <n v="0.44"/>
    <n v="0.05"/>
    <x v="0"/>
    <x v="1"/>
    <x v="9"/>
    <x v="1"/>
    <n v="2.65"/>
  </r>
  <r>
    <x v="9"/>
    <n v="94918"/>
    <n v="29"/>
    <s v="PhD"/>
    <n v="0.93"/>
    <n v="0.52"/>
    <n v="0.86"/>
    <s v="High"/>
    <n v="0.84"/>
    <n v="0.31"/>
    <n v="0.13"/>
    <n v="0.04"/>
    <n v="0.64"/>
    <n v="0.55000000000000004"/>
    <n v="0.23"/>
    <n v="0.83"/>
    <n v="0.74"/>
    <n v="0.28000000000000003"/>
    <x v="0"/>
    <x v="0"/>
    <x v="8"/>
    <x v="0"/>
    <n v="4.59"/>
  </r>
  <r>
    <x v="13"/>
    <n v="56154"/>
    <n v="26"/>
    <s v="PhD"/>
    <n v="0.24"/>
    <n v="1.18"/>
    <n v="0.35"/>
    <s v="Medium"/>
    <n v="0.69"/>
    <n v="0.24"/>
    <n v="0.56999999999999995"/>
    <n v="0.17"/>
    <n v="0.73"/>
    <n v="0.06"/>
    <n v="0.17"/>
    <n v="0.18"/>
    <n v="0.04"/>
    <n v="0.75"/>
    <x v="0"/>
    <x v="0"/>
    <x v="11"/>
    <x v="1"/>
    <n v="3.6"/>
  </r>
  <r>
    <x v="14"/>
    <n v="141634"/>
    <n v="0"/>
    <s v="PhD"/>
    <n v="0.78"/>
    <n v="1.36"/>
    <n v="0.7"/>
    <s v="Medium"/>
    <n v="0.12"/>
    <n v="0.56000000000000005"/>
    <n v="0.98"/>
    <n v="0.66"/>
    <n v="0.37"/>
    <n v="0.15"/>
    <n v="0.15"/>
    <n v="0.36"/>
    <n v="0.71"/>
    <n v="0.03"/>
    <x v="1"/>
    <x v="2"/>
    <x v="12"/>
    <x v="0"/>
    <n v="4.0900000000000007"/>
  </r>
  <r>
    <x v="2"/>
    <n v="50377"/>
    <n v="0"/>
    <s v="PhD"/>
    <n v="0.94"/>
    <n v="1.39"/>
    <n v="0.93"/>
    <s v="High"/>
    <n v="0.02"/>
    <n v="0.98"/>
    <n v="0.37"/>
    <n v="0.87"/>
    <n v="0.19"/>
    <n v="0.45"/>
    <n v="0.04"/>
    <n v="0.04"/>
    <n v="0.94"/>
    <n v="0.81"/>
    <x v="0"/>
    <x v="2"/>
    <x v="2"/>
    <x v="0"/>
    <n v="4.7100000000000009"/>
  </r>
  <r>
    <x v="11"/>
    <n v="74516"/>
    <n v="10"/>
    <s v="High School"/>
    <n v="0.53"/>
    <n v="1.25"/>
    <n v="0.44"/>
    <s v="Medium"/>
    <n v="0.76"/>
    <n v="0.49"/>
    <n v="0.64"/>
    <n v="0.96"/>
    <n v="0.47"/>
    <n v="0.42"/>
    <n v="0.91"/>
    <n v="0.9"/>
    <n v="0.99"/>
    <n v="0.55000000000000004"/>
    <x v="0"/>
    <x v="3"/>
    <x v="10"/>
    <x v="2"/>
    <n v="7.0900000000000007"/>
  </r>
  <r>
    <x v="8"/>
    <n v="129895"/>
    <n v="29"/>
    <s v="High School"/>
    <n v="0.24"/>
    <n v="0.53"/>
    <n v="0.59"/>
    <s v="Medium"/>
    <n v="0.23"/>
    <n v="0.61"/>
    <n v="0.92"/>
    <n v="0.95"/>
    <n v="0"/>
    <n v="0.32"/>
    <n v="0.84"/>
    <n v="0.54"/>
    <n v="0.81"/>
    <n v="0.85"/>
    <x v="1"/>
    <x v="0"/>
    <x v="7"/>
    <x v="2"/>
    <n v="6.07"/>
  </r>
  <r>
    <x v="6"/>
    <n v="41329"/>
    <n v="24"/>
    <s v="Bachelor's"/>
    <n v="0.33"/>
    <n v="0.72"/>
    <n v="0.68"/>
    <s v="Medium"/>
    <n v="0.31"/>
    <n v="0.34"/>
    <n v="0.9"/>
    <n v="0.14000000000000001"/>
    <n v="0.57999999999999996"/>
    <n v="0.78"/>
    <n v="0.27"/>
    <n v="0.84"/>
    <n v="0.77"/>
    <n v="0.49"/>
    <x v="0"/>
    <x v="0"/>
    <x v="5"/>
    <x v="0"/>
    <n v="5.42"/>
  </r>
  <r>
    <x v="16"/>
    <n v="40013"/>
    <n v="21"/>
    <s v="High School"/>
    <n v="0.97"/>
    <n v="1.1200000000000001"/>
    <n v="0.83"/>
    <s v="High"/>
    <n v="0.89"/>
    <n v="0.42"/>
    <n v="0.56000000000000005"/>
    <n v="0.86"/>
    <n v="0.39"/>
    <n v="0.77"/>
    <n v="0.26"/>
    <n v="0.7"/>
    <n v="0.51"/>
    <n v="0.16"/>
    <x v="0"/>
    <x v="0"/>
    <x v="14"/>
    <x v="0"/>
    <n v="5.5200000000000005"/>
  </r>
  <r>
    <x v="4"/>
    <n v="120777"/>
    <n v="5"/>
    <s v="Bachelor's"/>
    <n v="0.28000000000000003"/>
    <n v="1.43"/>
    <n v="0.66"/>
    <s v="Medium"/>
    <n v="0.51"/>
    <n v="0.26"/>
    <n v="0.1"/>
    <n v="0.16"/>
    <n v="0.52"/>
    <n v="0.31"/>
    <n v="0.04"/>
    <n v="0.46"/>
    <n v="0.75"/>
    <n v="0.89"/>
    <x v="1"/>
    <x v="4"/>
    <x v="4"/>
    <x v="2"/>
    <n v="4"/>
  </r>
  <r>
    <x v="13"/>
    <n v="107011"/>
    <n v="24"/>
    <s v="Master's"/>
    <n v="0.72"/>
    <n v="0.86"/>
    <n v="0.5"/>
    <s v="Medium"/>
    <n v="0.73"/>
    <n v="0.73"/>
    <n v="0.42"/>
    <n v="0.54"/>
    <n v="0.92"/>
    <n v="0.63"/>
    <n v="0.64"/>
    <n v="0.78"/>
    <n v="0.12"/>
    <n v="0.52"/>
    <x v="1"/>
    <x v="0"/>
    <x v="11"/>
    <x v="1"/>
    <n v="6.0299999999999994"/>
  </r>
  <r>
    <x v="6"/>
    <n v="116377"/>
    <n v="6"/>
    <s v="PhD"/>
    <n v="0.36"/>
    <n v="0.79"/>
    <n v="0.54"/>
    <s v="Medium"/>
    <n v="0.22"/>
    <n v="0.56000000000000005"/>
    <n v="0.16"/>
    <n v="0.57999999999999996"/>
    <n v="0.6"/>
    <n v="0.42"/>
    <n v="0.38"/>
    <n v="0.25"/>
    <n v="0.33"/>
    <n v="0.5"/>
    <x v="1"/>
    <x v="3"/>
    <x v="5"/>
    <x v="0"/>
    <n v="4"/>
  </r>
  <r>
    <x v="3"/>
    <n v="67630"/>
    <n v="25"/>
    <s v="High School"/>
    <n v="0.78"/>
    <n v="1.21"/>
    <n v="0.41"/>
    <s v="Medium"/>
    <n v="0.1"/>
    <n v="0"/>
    <n v="0.6"/>
    <n v="0.21"/>
    <n v="0.01"/>
    <n v="0.36"/>
    <n v="0.96"/>
    <n v="0.69"/>
    <n v="0.86"/>
    <n v="0.14000000000000001"/>
    <x v="0"/>
    <x v="0"/>
    <x v="3"/>
    <x v="1"/>
    <n v="3.9299999999999997"/>
  </r>
  <r>
    <x v="15"/>
    <n v="96360"/>
    <n v="15"/>
    <s v="Master's"/>
    <n v="0.66"/>
    <n v="0.8"/>
    <n v="7.0000000000000007E-2"/>
    <s v="Low"/>
    <n v="0.37"/>
    <n v="0.4"/>
    <n v="0.27"/>
    <n v="0.22"/>
    <n v="0.36"/>
    <n v="0.64"/>
    <n v="0.95"/>
    <n v="0.7"/>
    <n v="0.78"/>
    <n v="0.31"/>
    <x v="0"/>
    <x v="1"/>
    <x v="13"/>
    <x v="3"/>
    <n v="5"/>
  </r>
  <r>
    <x v="18"/>
    <n v="103850"/>
    <n v="7"/>
    <s v="Master's"/>
    <n v="0.28999999999999998"/>
    <n v="0.9"/>
    <n v="0.22"/>
    <s v="Low"/>
    <n v="0.94"/>
    <n v="0.81"/>
    <n v="0.27"/>
    <n v="0.82"/>
    <n v="0.41"/>
    <n v="0.18"/>
    <n v="0.46"/>
    <n v="0.56000000000000005"/>
    <n v="0.76"/>
    <n v="0.35"/>
    <x v="1"/>
    <x v="3"/>
    <x v="13"/>
    <x v="3"/>
    <n v="5.56"/>
  </r>
  <r>
    <x v="5"/>
    <n v="117133"/>
    <n v="23"/>
    <s v="High School"/>
    <n v="0.09"/>
    <n v="0.61"/>
    <n v="0.28999999999999998"/>
    <s v="Low"/>
    <n v="0.95"/>
    <n v="0.97"/>
    <n v="0.3"/>
    <n v="0.19"/>
    <n v="0.98"/>
    <n v="0.99"/>
    <n v="0.08"/>
    <n v="0.75"/>
    <n v="0.28999999999999998"/>
    <n v="0.91"/>
    <x v="1"/>
    <x v="0"/>
    <x v="3"/>
    <x v="1"/>
    <n v="6.41"/>
  </r>
  <r>
    <x v="18"/>
    <n v="125065"/>
    <n v="13"/>
    <s v="Master's"/>
    <n v="0.89"/>
    <n v="0.5"/>
    <n v="0.18"/>
    <s v="Low"/>
    <n v="0.34"/>
    <n v="0.43"/>
    <n v="0.43"/>
    <n v="0.65"/>
    <n v="0.02"/>
    <n v="0.69"/>
    <n v="0.02"/>
    <n v="0.19"/>
    <n v="0.61"/>
    <n v="0.09"/>
    <x v="1"/>
    <x v="1"/>
    <x v="13"/>
    <x v="3"/>
    <n v="3.4699999999999998"/>
  </r>
  <r>
    <x v="0"/>
    <n v="147600"/>
    <n v="8"/>
    <s v="Master's"/>
    <n v="0.19"/>
    <n v="0.92"/>
    <n v="0.82"/>
    <s v="High"/>
    <n v="0.5"/>
    <n v="0.52"/>
    <n v="0.22"/>
    <n v="0.52"/>
    <n v="0.48"/>
    <n v="0.21"/>
    <n v="0.99"/>
    <n v="0.87"/>
    <n v="0.89"/>
    <n v="0.69"/>
    <x v="1"/>
    <x v="3"/>
    <x v="0"/>
    <x v="0"/>
    <n v="5.8900000000000006"/>
  </r>
  <r>
    <x v="3"/>
    <n v="96333"/>
    <n v="15"/>
    <s v="Master's"/>
    <n v="0.82"/>
    <n v="0.54"/>
    <n v="0.5"/>
    <s v="Medium"/>
    <n v="0.4"/>
    <n v="0.21"/>
    <n v="0.38"/>
    <n v="0.98"/>
    <n v="0.72"/>
    <n v="0.3"/>
    <n v="0.61"/>
    <n v="0.25"/>
    <n v="0.61"/>
    <n v="0.9"/>
    <x v="0"/>
    <x v="1"/>
    <x v="3"/>
    <x v="1"/>
    <n v="5.36"/>
  </r>
  <r>
    <x v="6"/>
    <n v="126847"/>
    <n v="29"/>
    <s v="High School"/>
    <n v="0.73"/>
    <n v="0.95"/>
    <n v="0.51"/>
    <s v="Medium"/>
    <n v="0.7"/>
    <n v="0.81"/>
    <n v="0.66"/>
    <n v="0.98"/>
    <n v="0.82"/>
    <n v="0.78"/>
    <n v="0.85"/>
    <n v="0.28000000000000003"/>
    <n v="0.43"/>
    <n v="0.56000000000000005"/>
    <x v="1"/>
    <x v="0"/>
    <x v="5"/>
    <x v="0"/>
    <n v="6.8699999999999992"/>
  </r>
  <r>
    <x v="16"/>
    <n v="92244"/>
    <n v="20"/>
    <s v="PhD"/>
    <n v="0.85"/>
    <n v="0.53"/>
    <n v="0.75"/>
    <s v="High"/>
    <n v="0.88"/>
    <n v="0.06"/>
    <n v="0.23"/>
    <n v="0.35"/>
    <n v="0.75"/>
    <n v="0.56000000000000005"/>
    <n v="0.95"/>
    <n v="0.23"/>
    <n v="0.87"/>
    <n v="0.28000000000000003"/>
    <x v="0"/>
    <x v="1"/>
    <x v="14"/>
    <x v="0"/>
    <n v="5.160000000000001"/>
  </r>
  <r>
    <x v="15"/>
    <n v="93810"/>
    <n v="28"/>
    <s v="High School"/>
    <n v="0.5"/>
    <n v="0.56999999999999995"/>
    <n v="0.15"/>
    <s v="Low"/>
    <n v="0.36"/>
    <n v="0.16"/>
    <n v="0.86"/>
    <n v="0.39"/>
    <n v="0.98"/>
    <n v="0.9"/>
    <n v="0.19"/>
    <n v="0.51"/>
    <n v="0.6"/>
    <n v="0.82"/>
    <x v="0"/>
    <x v="0"/>
    <x v="13"/>
    <x v="3"/>
    <n v="5.77"/>
  </r>
  <r>
    <x v="5"/>
    <n v="127211"/>
    <n v="12"/>
    <s v="PhD"/>
    <n v="0.62"/>
    <n v="0.54"/>
    <n v="0.17"/>
    <s v="Low"/>
    <n v="0.88"/>
    <n v="0.71"/>
    <n v="0.87"/>
    <n v="0.67"/>
    <n v="0.04"/>
    <n v="0.97"/>
    <n v="0.92"/>
    <n v="0.13"/>
    <n v="0.11"/>
    <n v="0.54"/>
    <x v="1"/>
    <x v="1"/>
    <x v="3"/>
    <x v="1"/>
    <n v="5.84"/>
  </r>
  <r>
    <x v="6"/>
    <n v="35455"/>
    <n v="12"/>
    <s v="High School"/>
    <n v="0.38"/>
    <n v="0.64"/>
    <n v="0.5"/>
    <s v="Medium"/>
    <n v="0.34"/>
    <n v="0.35"/>
    <n v="0.64"/>
    <n v="0.89"/>
    <n v="0.56000000000000005"/>
    <n v="0.69"/>
    <n v="0.66"/>
    <n v="0.55000000000000004"/>
    <n v="0.31"/>
    <n v="0.38"/>
    <x v="0"/>
    <x v="1"/>
    <x v="5"/>
    <x v="0"/>
    <n v="5.3699999999999992"/>
  </r>
  <r>
    <x v="14"/>
    <n v="37289"/>
    <n v="16"/>
    <s v="Master's"/>
    <n v="0.95"/>
    <n v="1.38"/>
    <n v="0.73"/>
    <s v="High"/>
    <n v="0.06"/>
    <n v="0.87"/>
    <n v="0.61"/>
    <n v="0.3"/>
    <n v="0.56000000000000005"/>
    <n v="0.22"/>
    <n v="0.95"/>
    <n v="0.83"/>
    <n v="0.96"/>
    <n v="0.19"/>
    <x v="0"/>
    <x v="1"/>
    <x v="12"/>
    <x v="0"/>
    <n v="5.5500000000000007"/>
  </r>
  <r>
    <x v="9"/>
    <n v="81428"/>
    <n v="5"/>
    <s v="Master's"/>
    <n v="0.56000000000000005"/>
    <n v="0.82"/>
    <n v="0.82"/>
    <s v="High"/>
    <n v="0.94"/>
    <n v="0.69"/>
    <n v="0.36"/>
    <n v="1"/>
    <n v="0.35"/>
    <n v="0.81"/>
    <n v="0.78"/>
    <n v="0.72"/>
    <n v="0.67"/>
    <n v="0.11"/>
    <x v="0"/>
    <x v="4"/>
    <x v="8"/>
    <x v="0"/>
    <n v="6.4300000000000006"/>
  </r>
  <r>
    <x v="6"/>
    <n v="123890"/>
    <n v="22"/>
    <s v="Master's"/>
    <n v="0.16"/>
    <n v="1.1000000000000001"/>
    <n v="0.4"/>
    <s v="Medium"/>
    <n v="0.17"/>
    <n v="0.56000000000000005"/>
    <n v="0.84"/>
    <n v="0.38"/>
    <n v="0.08"/>
    <n v="0.62"/>
    <n v="0.77"/>
    <n v="0.3"/>
    <n v="0.69"/>
    <n v="0.08"/>
    <x v="1"/>
    <x v="0"/>
    <x v="5"/>
    <x v="0"/>
    <n v="4.49"/>
  </r>
  <r>
    <x v="13"/>
    <n v="67422"/>
    <n v="2"/>
    <s v="PhD"/>
    <n v="0.47"/>
    <n v="1.28"/>
    <n v="0.44"/>
    <s v="Medium"/>
    <n v="0.45"/>
    <n v="0.63"/>
    <n v="0.62"/>
    <n v="0.52"/>
    <n v="0.33"/>
    <n v="0.67"/>
    <n v="0.84"/>
    <n v="0.15"/>
    <n v="0.34"/>
    <n v="0.67"/>
    <x v="0"/>
    <x v="2"/>
    <x v="11"/>
    <x v="1"/>
    <n v="5.2200000000000006"/>
  </r>
  <r>
    <x v="4"/>
    <n v="62947"/>
    <n v="12"/>
    <s v="Bachelor's"/>
    <n v="0.22"/>
    <n v="0.72"/>
    <n v="0.35"/>
    <s v="Medium"/>
    <n v="0.65"/>
    <n v="0.75"/>
    <n v="0.68"/>
    <n v="0.92"/>
    <n v="0.15"/>
    <n v="0.32"/>
    <n v="0.34"/>
    <n v="0.23"/>
    <n v="0.14000000000000001"/>
    <n v="0.49"/>
    <x v="0"/>
    <x v="1"/>
    <x v="4"/>
    <x v="2"/>
    <n v="4.67"/>
  </r>
  <r>
    <x v="0"/>
    <n v="149554"/>
    <n v="3"/>
    <s v="High School"/>
    <n v="0.26"/>
    <n v="1.29"/>
    <n v="0.93"/>
    <s v="High"/>
    <n v="0.88"/>
    <n v="0.72"/>
    <n v="0.17"/>
    <n v="0.37"/>
    <n v="0.05"/>
    <n v="0.64"/>
    <n v="0.45"/>
    <n v="0.56999999999999995"/>
    <n v="0.98"/>
    <n v="0.4"/>
    <x v="1"/>
    <x v="4"/>
    <x v="0"/>
    <x v="0"/>
    <n v="5.23"/>
  </r>
  <r>
    <x v="5"/>
    <n v="66497"/>
    <n v="8"/>
    <s v="High School"/>
    <n v="0.15"/>
    <n v="0.64"/>
    <n v="0.18"/>
    <s v="Low"/>
    <n v="0.75"/>
    <n v="0.56000000000000005"/>
    <n v="0.87"/>
    <n v="0.32"/>
    <n v="0.6"/>
    <n v="0.66"/>
    <n v="0.28000000000000003"/>
    <n v="0.4"/>
    <n v="0.59"/>
    <n v="0.02"/>
    <x v="0"/>
    <x v="3"/>
    <x v="3"/>
    <x v="1"/>
    <n v="5.05"/>
  </r>
  <r>
    <x v="3"/>
    <n v="91140"/>
    <n v="6"/>
    <s v="Master's"/>
    <n v="0.11"/>
    <n v="0.55000000000000004"/>
    <n v="0.39"/>
    <s v="Medium"/>
    <n v="0.5"/>
    <n v="0.33"/>
    <n v="0.44"/>
    <n v="0.08"/>
    <n v="0.23"/>
    <n v="0.1"/>
    <n v="0.23"/>
    <n v="0.7"/>
    <n v="0.57999999999999996"/>
    <n v="0.33"/>
    <x v="0"/>
    <x v="3"/>
    <x v="3"/>
    <x v="1"/>
    <n v="3.5200000000000005"/>
  </r>
  <r>
    <x v="13"/>
    <n v="147342"/>
    <n v="14"/>
    <s v="High School"/>
    <n v="1"/>
    <n v="1.27"/>
    <n v="0.63"/>
    <s v="Medium"/>
    <n v="0.03"/>
    <n v="0.06"/>
    <n v="0.71"/>
    <n v="0.19"/>
    <n v="0.43"/>
    <n v="0.18"/>
    <n v="0.18"/>
    <n v="0.11"/>
    <n v="0.59"/>
    <n v="0.74"/>
    <x v="1"/>
    <x v="1"/>
    <x v="11"/>
    <x v="1"/>
    <n v="3.2199999999999998"/>
  </r>
  <r>
    <x v="1"/>
    <n v="119647"/>
    <n v="23"/>
    <s v="Bachelor's"/>
    <n v="0.28000000000000003"/>
    <n v="1.1599999999999999"/>
    <n v="0.15"/>
    <s v="Low"/>
    <n v="0.7"/>
    <n v="0.76"/>
    <n v="0.03"/>
    <n v="0.38"/>
    <n v="0.73"/>
    <n v="0.38"/>
    <n v="0.01"/>
    <n v="0.34"/>
    <n v="0.87"/>
    <n v="0.95"/>
    <x v="1"/>
    <x v="0"/>
    <x v="1"/>
    <x v="1"/>
    <n v="5.1499999999999995"/>
  </r>
  <r>
    <x v="9"/>
    <n v="31234"/>
    <n v="28"/>
    <s v="High School"/>
    <n v="0.31"/>
    <n v="0.97"/>
    <n v="0.76"/>
    <s v="High"/>
    <n v="0.17"/>
    <n v="0.49"/>
    <n v="0.74"/>
    <n v="0.22"/>
    <n v="0.91"/>
    <n v="0.17"/>
    <n v="0.56000000000000005"/>
    <n v="0.78"/>
    <n v="0.21"/>
    <n v="0.3"/>
    <x v="0"/>
    <x v="0"/>
    <x v="8"/>
    <x v="0"/>
    <n v="4.55"/>
  </r>
  <r>
    <x v="14"/>
    <n v="34677"/>
    <n v="0"/>
    <s v="Master's"/>
    <n v="0.94"/>
    <n v="0.99"/>
    <n v="0.72"/>
    <s v="High"/>
    <n v="0.83"/>
    <n v="0.56999999999999995"/>
    <n v="0.06"/>
    <n v="0.45"/>
    <n v="0.43"/>
    <n v="0.15"/>
    <n v="0.42"/>
    <n v="0.28000000000000003"/>
    <n v="0.7"/>
    <n v="0.01"/>
    <x v="0"/>
    <x v="2"/>
    <x v="12"/>
    <x v="0"/>
    <n v="3.8999999999999995"/>
  </r>
  <r>
    <x v="12"/>
    <n v="125288"/>
    <n v="8"/>
    <s v="Master's"/>
    <n v="0.92"/>
    <n v="0.93"/>
    <n v="0.37"/>
    <s v="Medium"/>
    <n v="0.79"/>
    <n v="0.85"/>
    <n v="0.21"/>
    <n v="0.71"/>
    <n v="0.62"/>
    <n v="0.75"/>
    <n v="0.79"/>
    <n v="0.66"/>
    <n v="0.96"/>
    <n v="0.86"/>
    <x v="1"/>
    <x v="3"/>
    <x v="3"/>
    <x v="1"/>
    <n v="7.2000000000000011"/>
  </r>
  <r>
    <x v="0"/>
    <n v="77540"/>
    <n v="13"/>
    <s v="PhD"/>
    <n v="0.55000000000000004"/>
    <n v="1.25"/>
    <n v="0.85"/>
    <s v="High"/>
    <n v="0.04"/>
    <n v="0.21"/>
    <n v="0.08"/>
    <n v="0.11"/>
    <n v="0.02"/>
    <n v="0.42"/>
    <n v="0.18"/>
    <n v="0.86"/>
    <n v="0.75"/>
    <n v="0.56999999999999995"/>
    <x v="0"/>
    <x v="1"/>
    <x v="0"/>
    <x v="0"/>
    <n v="3.2399999999999998"/>
  </r>
  <r>
    <x v="6"/>
    <n v="62953"/>
    <n v="29"/>
    <s v="High School"/>
    <n v="0.26"/>
    <n v="0.97"/>
    <n v="0.56000000000000005"/>
    <s v="Medium"/>
    <n v="0.78"/>
    <n v="0.08"/>
    <n v="0.71"/>
    <n v="0.74"/>
    <n v="0.56000000000000005"/>
    <n v="0.21"/>
    <n v="0.54"/>
    <n v="0.5"/>
    <n v="0.48"/>
    <n v="0.46"/>
    <x v="0"/>
    <x v="0"/>
    <x v="5"/>
    <x v="0"/>
    <n v="5.0599999999999996"/>
  </r>
  <r>
    <x v="14"/>
    <n v="99754"/>
    <n v="1"/>
    <s v="Master's"/>
    <n v="0.18"/>
    <n v="0.6"/>
    <n v="0.76"/>
    <s v="High"/>
    <n v="0.26"/>
    <n v="0.25"/>
    <n v="0.21"/>
    <n v="0.74"/>
    <n v="0.82"/>
    <n v="0.33"/>
    <n v="0.31"/>
    <n v="0.84"/>
    <n v="0.62"/>
    <n v="0.28999999999999998"/>
    <x v="0"/>
    <x v="2"/>
    <x v="12"/>
    <x v="0"/>
    <n v="4.67"/>
  </r>
  <r>
    <x v="4"/>
    <n v="114865"/>
    <n v="26"/>
    <s v="High School"/>
    <n v="0.34"/>
    <n v="1.0900000000000001"/>
    <n v="0.7"/>
    <s v="Medium"/>
    <n v="0.3"/>
    <n v="0.93"/>
    <n v="0.32"/>
    <n v="0.54"/>
    <n v="0.46"/>
    <n v="0.78"/>
    <n v="0.06"/>
    <n v="0.63"/>
    <n v="0.76"/>
    <n v="0.47"/>
    <x v="1"/>
    <x v="0"/>
    <x v="4"/>
    <x v="2"/>
    <n v="5.25"/>
  </r>
  <r>
    <x v="14"/>
    <n v="59904"/>
    <n v="9"/>
    <s v="Bachelor's"/>
    <n v="0.24"/>
    <n v="1.18"/>
    <n v="0.92"/>
    <s v="High"/>
    <n v="0.42"/>
    <n v="0.56000000000000005"/>
    <n v="0.23"/>
    <n v="0.41"/>
    <n v="0.34"/>
    <n v="0.66"/>
    <n v="0.98"/>
    <n v="0.81"/>
    <n v="0.19"/>
    <n v="0.57999999999999996"/>
    <x v="0"/>
    <x v="3"/>
    <x v="12"/>
    <x v="0"/>
    <n v="5.1800000000000006"/>
  </r>
  <r>
    <x v="17"/>
    <n v="53473"/>
    <n v="25"/>
    <s v="Master's"/>
    <n v="0.25"/>
    <n v="0.67"/>
    <n v="0.43"/>
    <s v="Medium"/>
    <n v="0.68"/>
    <n v="0.5"/>
    <n v="0.93"/>
    <n v="0.21"/>
    <n v="0.36"/>
    <n v="0.33"/>
    <n v="0.24"/>
    <n v="0.99"/>
    <n v="0.39"/>
    <n v="0.94"/>
    <x v="0"/>
    <x v="0"/>
    <x v="15"/>
    <x v="0"/>
    <n v="5.57"/>
  </r>
  <r>
    <x v="2"/>
    <n v="34564"/>
    <n v="0"/>
    <s v="Bachelor's"/>
    <n v="0.2"/>
    <n v="0.62"/>
    <n v="0.91"/>
    <s v="High"/>
    <n v="0.03"/>
    <n v="0.96"/>
    <n v="0.42"/>
    <n v="0.25"/>
    <n v="0.62"/>
    <n v="0.13"/>
    <n v="7.0000000000000007E-2"/>
    <n v="0.83"/>
    <n v="0.42"/>
    <n v="0.52"/>
    <x v="0"/>
    <x v="2"/>
    <x v="2"/>
    <x v="0"/>
    <n v="4.25"/>
  </r>
  <r>
    <x v="8"/>
    <n v="128259"/>
    <n v="26"/>
    <s v="Master's"/>
    <n v="0.37"/>
    <n v="1.01"/>
    <n v="0.61"/>
    <s v="Medium"/>
    <n v="0.5"/>
    <n v="0.78"/>
    <n v="0.12"/>
    <n v="0.06"/>
    <n v="0.16"/>
    <n v="0.77"/>
    <n v="0.76"/>
    <n v="0.14000000000000001"/>
    <n v="0.03"/>
    <n v="0.69"/>
    <x v="1"/>
    <x v="0"/>
    <x v="7"/>
    <x v="2"/>
    <n v="4.01"/>
  </r>
  <r>
    <x v="13"/>
    <n v="144486"/>
    <n v="28"/>
    <s v="Master's"/>
    <n v="0.75"/>
    <n v="0.7"/>
    <n v="0.53"/>
    <s v="Medium"/>
    <n v="0.76"/>
    <n v="0.26"/>
    <n v="0.53"/>
    <n v="0.31"/>
    <n v="0.23"/>
    <n v="0.97"/>
    <n v="0.91"/>
    <n v="0.45"/>
    <n v="0.14000000000000001"/>
    <n v="0.73"/>
    <x v="1"/>
    <x v="0"/>
    <x v="11"/>
    <x v="1"/>
    <n v="5.2900000000000009"/>
  </r>
  <r>
    <x v="12"/>
    <n v="136766"/>
    <n v="3"/>
    <s v="Master's"/>
    <n v="0.17"/>
    <n v="0.88"/>
    <n v="0.51"/>
    <s v="Medium"/>
    <n v="0.1"/>
    <n v="0.56999999999999995"/>
    <n v="0.02"/>
    <n v="0.89"/>
    <n v="0.92"/>
    <n v="0.73"/>
    <n v="0.47"/>
    <n v="0.25"/>
    <n v="0.74"/>
    <n v="0.93"/>
    <x v="1"/>
    <x v="4"/>
    <x v="3"/>
    <x v="1"/>
    <n v="5.62"/>
  </r>
  <r>
    <x v="17"/>
    <n v="139097"/>
    <n v="23"/>
    <s v="Bachelor's"/>
    <n v="0.47"/>
    <n v="0.82"/>
    <n v="0.44"/>
    <s v="Medium"/>
    <n v="0.41"/>
    <n v="0.95"/>
    <n v="0.26"/>
    <n v="0.49"/>
    <n v="0.95"/>
    <n v="0.48"/>
    <n v="0.86"/>
    <n v="0.06"/>
    <n v="0.95"/>
    <n v="0.19"/>
    <x v="1"/>
    <x v="0"/>
    <x v="15"/>
    <x v="0"/>
    <n v="5.6"/>
  </r>
  <r>
    <x v="9"/>
    <n v="97004"/>
    <n v="8"/>
    <s v="Bachelor's"/>
    <n v="0.18"/>
    <n v="0.94"/>
    <n v="0.78"/>
    <s v="High"/>
    <n v="0.43"/>
    <n v="0.25"/>
    <n v="0.97"/>
    <n v="0.31"/>
    <n v="0.65"/>
    <n v="0.14000000000000001"/>
    <n v="0.82"/>
    <n v="0.54"/>
    <n v="0.98"/>
    <n v="0.42"/>
    <x v="0"/>
    <x v="3"/>
    <x v="8"/>
    <x v="0"/>
    <n v="5.51"/>
  </r>
  <r>
    <x v="2"/>
    <n v="87143"/>
    <n v="25"/>
    <s v="Bachelor's"/>
    <n v="0.35"/>
    <n v="1.24"/>
    <n v="0.86"/>
    <s v="High"/>
    <n v="0.78"/>
    <n v="7.0000000000000007E-2"/>
    <n v="0.57999999999999996"/>
    <n v="0.93"/>
    <n v="0.11"/>
    <n v="0.09"/>
    <n v="0.72"/>
    <n v="0.32"/>
    <n v="0.66"/>
    <n v="0.55000000000000004"/>
    <x v="0"/>
    <x v="0"/>
    <x v="2"/>
    <x v="0"/>
    <n v="4.8099999999999996"/>
  </r>
  <r>
    <x v="1"/>
    <n v="86668"/>
    <n v="20"/>
    <s v="Bachelor's"/>
    <n v="0.89"/>
    <n v="1.18"/>
    <n v="0.12"/>
    <s v="Low"/>
    <n v="0.26"/>
    <n v="0.88"/>
    <n v="0.59"/>
    <n v="0.79"/>
    <n v="0.45"/>
    <n v="0.1"/>
    <n v="0.33"/>
    <n v="0.16"/>
    <n v="0.78"/>
    <n v="0.7"/>
    <x v="0"/>
    <x v="1"/>
    <x v="1"/>
    <x v="1"/>
    <n v="5.0400000000000009"/>
  </r>
  <r>
    <x v="17"/>
    <n v="45027"/>
    <n v="5"/>
    <s v="Bachelor's"/>
    <n v="0.43"/>
    <n v="1.21"/>
    <n v="0.43"/>
    <s v="Medium"/>
    <n v="0.71"/>
    <n v="0.55000000000000004"/>
    <n v="0.25"/>
    <n v="0.67"/>
    <n v="0.88"/>
    <n v="0.31"/>
    <n v="0.81"/>
    <n v="0.34"/>
    <n v="0.82"/>
    <n v="0.05"/>
    <x v="0"/>
    <x v="4"/>
    <x v="15"/>
    <x v="0"/>
    <n v="5.39"/>
  </r>
  <r>
    <x v="19"/>
    <n v="86546"/>
    <n v="8"/>
    <s v="Bachelor's"/>
    <n v="0.11"/>
    <n v="1.37"/>
    <n v="0.51"/>
    <s v="Medium"/>
    <n v="0.59"/>
    <n v="0.84"/>
    <n v="0.05"/>
    <n v="0.39"/>
    <n v="0.64"/>
    <n v="0.4"/>
    <n v="0.03"/>
    <n v="0.65"/>
    <n v="0.39"/>
    <n v="0.02"/>
    <x v="0"/>
    <x v="3"/>
    <x v="16"/>
    <x v="2"/>
    <n v="4"/>
  </r>
  <r>
    <x v="17"/>
    <n v="101621"/>
    <n v="7"/>
    <s v="Master's"/>
    <n v="0.22"/>
    <n v="1.01"/>
    <n v="0.37"/>
    <s v="Medium"/>
    <n v="0.36"/>
    <n v="0.75"/>
    <n v="0.81"/>
    <n v="0.8"/>
    <n v="0.7"/>
    <n v="0.54"/>
    <n v="0.55000000000000004"/>
    <n v="0.95"/>
    <n v="0.88"/>
    <n v="0.65"/>
    <x v="1"/>
    <x v="3"/>
    <x v="15"/>
    <x v="0"/>
    <n v="6.99"/>
  </r>
  <r>
    <x v="13"/>
    <n v="114191"/>
    <n v="24"/>
    <s v="PhD"/>
    <n v="0.73"/>
    <n v="0.56000000000000005"/>
    <n v="0.68"/>
    <s v="Medium"/>
    <n v="0.55000000000000004"/>
    <n v="0.5"/>
    <n v="0.28999999999999998"/>
    <n v="0"/>
    <n v="0.06"/>
    <n v="0.26"/>
    <n v="0.54"/>
    <n v="0.08"/>
    <n v="0.97"/>
    <n v="0.41"/>
    <x v="1"/>
    <x v="0"/>
    <x v="11"/>
    <x v="1"/>
    <n v="3.66"/>
  </r>
  <r>
    <x v="7"/>
    <n v="41918"/>
    <n v="24"/>
    <s v="High School"/>
    <n v="0.53"/>
    <n v="0.56000000000000005"/>
    <n v="0.26"/>
    <s v="Low"/>
    <n v="0.46"/>
    <n v="0.18"/>
    <n v="0.16"/>
    <n v="0.36"/>
    <n v="0.56999999999999995"/>
    <n v="0.42"/>
    <n v="0.6"/>
    <n v="0.71"/>
    <n v="0.75"/>
    <n v="0.4"/>
    <x v="0"/>
    <x v="0"/>
    <x v="6"/>
    <x v="3"/>
    <n v="4.6100000000000003"/>
  </r>
  <r>
    <x v="9"/>
    <n v="130213"/>
    <n v="10"/>
    <s v="PhD"/>
    <n v="0.14000000000000001"/>
    <n v="1.01"/>
    <n v="0.72"/>
    <s v="High"/>
    <n v="0.24"/>
    <n v="0.57999999999999996"/>
    <n v="0.74"/>
    <n v="0.1"/>
    <n v="0.21"/>
    <n v="0.99"/>
    <n v="0.34"/>
    <n v="0.28000000000000003"/>
    <n v="0.09"/>
    <n v="0.69"/>
    <x v="1"/>
    <x v="3"/>
    <x v="8"/>
    <x v="0"/>
    <n v="4.26"/>
  </r>
  <r>
    <x v="17"/>
    <n v="88561"/>
    <n v="22"/>
    <s v="Master's"/>
    <n v="0.16"/>
    <n v="1.1299999999999999"/>
    <n v="0.51"/>
    <s v="Medium"/>
    <n v="0.56000000000000005"/>
    <n v="0.99"/>
    <n v="0.03"/>
    <n v="0.91"/>
    <n v="0.84"/>
    <n v="0.42"/>
    <n v="0.88"/>
    <n v="0.65"/>
    <n v="0.89"/>
    <n v="0.59"/>
    <x v="0"/>
    <x v="0"/>
    <x v="15"/>
    <x v="0"/>
    <n v="6.76"/>
  </r>
  <r>
    <x v="1"/>
    <n v="132013"/>
    <n v="1"/>
    <s v="High School"/>
    <n v="0.57999999999999996"/>
    <n v="0.68"/>
    <n v="0.09"/>
    <s v="Low"/>
    <n v="0.65"/>
    <n v="0.95"/>
    <n v="0.59"/>
    <n v="0.8"/>
    <n v="0.17"/>
    <n v="0.65"/>
    <n v="0.73"/>
    <n v="0.04"/>
    <n v="0.1"/>
    <n v="0.78"/>
    <x v="1"/>
    <x v="2"/>
    <x v="1"/>
    <x v="1"/>
    <n v="5.46"/>
  </r>
  <r>
    <x v="0"/>
    <n v="67010"/>
    <n v="19"/>
    <s v="Bachelor's"/>
    <n v="0.41"/>
    <n v="1.42"/>
    <n v="0.95"/>
    <s v="High"/>
    <n v="0.76"/>
    <n v="0.79"/>
    <n v="0.21"/>
    <n v="0.19"/>
    <n v="0.98"/>
    <n v="0.7"/>
    <n v="0.69"/>
    <n v="0.28999999999999998"/>
    <n v="0.89"/>
    <n v="0.04"/>
    <x v="0"/>
    <x v="1"/>
    <x v="0"/>
    <x v="0"/>
    <n v="5.54"/>
  </r>
  <r>
    <x v="19"/>
    <n v="131807"/>
    <n v="7"/>
    <s v="Master's"/>
    <n v="0.18"/>
    <n v="1.21"/>
    <n v="0.59"/>
    <s v="Medium"/>
    <n v="0.53"/>
    <n v="0.01"/>
    <n v="0.87"/>
    <n v="0.96"/>
    <n v="0.2"/>
    <n v="0.84"/>
    <n v="0.97"/>
    <n v="0.33"/>
    <n v="0.19"/>
    <n v="0.98"/>
    <x v="1"/>
    <x v="3"/>
    <x v="16"/>
    <x v="2"/>
    <n v="5.8800000000000008"/>
  </r>
  <r>
    <x v="13"/>
    <n v="117563"/>
    <n v="2"/>
    <s v="High School"/>
    <n v="0.28000000000000003"/>
    <n v="1.24"/>
    <n v="0.55000000000000004"/>
    <s v="Medium"/>
    <n v="0.68"/>
    <n v="0.71"/>
    <n v="0.69"/>
    <n v="0.34"/>
    <n v="0.31"/>
    <n v="0.43"/>
    <n v="0.81"/>
    <n v="0.94"/>
    <n v="0.46"/>
    <n v="0.09"/>
    <x v="1"/>
    <x v="2"/>
    <x v="11"/>
    <x v="1"/>
    <n v="5.46"/>
  </r>
  <r>
    <x v="18"/>
    <n v="51798"/>
    <n v="0"/>
    <s v="PhD"/>
    <n v="0.08"/>
    <n v="0.66"/>
    <n v="0.27"/>
    <s v="Low"/>
    <n v="0.55000000000000004"/>
    <n v="0.35"/>
    <n v="0.93"/>
    <n v="0.96"/>
    <n v="0.33"/>
    <n v="0.87"/>
    <n v="0.68"/>
    <n v="0.27"/>
    <n v="0.94"/>
    <n v="0.06"/>
    <x v="0"/>
    <x v="2"/>
    <x v="13"/>
    <x v="3"/>
    <n v="5.9399999999999986"/>
  </r>
  <r>
    <x v="12"/>
    <n v="73701"/>
    <n v="25"/>
    <s v="Master's"/>
    <n v="0.4"/>
    <n v="1.19"/>
    <n v="0.32"/>
    <s v="Medium"/>
    <n v="0.89"/>
    <n v="0.66"/>
    <n v="0.28000000000000003"/>
    <n v="0.66"/>
    <n v="0.54"/>
    <n v="0.34"/>
    <n v="0.03"/>
    <n v="0.55000000000000004"/>
    <n v="0.08"/>
    <n v="0.81"/>
    <x v="0"/>
    <x v="0"/>
    <x v="3"/>
    <x v="1"/>
    <n v="4.84"/>
  </r>
  <r>
    <x v="13"/>
    <n v="135959"/>
    <n v="29"/>
    <s v="High School"/>
    <n v="0.43"/>
    <n v="0.93"/>
    <n v="0.52"/>
    <s v="Medium"/>
    <n v="0.04"/>
    <n v="0.2"/>
    <n v="0.2"/>
    <n v="0.6"/>
    <n v="0.26"/>
    <n v="0.14000000000000001"/>
    <n v="0.02"/>
    <n v="0.84"/>
    <n v="0.97"/>
    <n v="0.7"/>
    <x v="1"/>
    <x v="0"/>
    <x v="11"/>
    <x v="1"/>
    <n v="3.9699999999999998"/>
  </r>
  <r>
    <x v="6"/>
    <n v="129721"/>
    <n v="14"/>
    <s v="Master's"/>
    <n v="0.12"/>
    <n v="0.98"/>
    <n v="0.48"/>
    <s v="Medium"/>
    <n v="0.42"/>
    <n v="0.38"/>
    <n v="0.5"/>
    <n v="7.0000000000000007E-2"/>
    <n v="0.04"/>
    <n v="0.06"/>
    <n v="0.2"/>
    <n v="0.28000000000000003"/>
    <n v="0.17"/>
    <n v="0.25"/>
    <x v="1"/>
    <x v="1"/>
    <x v="5"/>
    <x v="0"/>
    <n v="2.37"/>
  </r>
  <r>
    <x v="18"/>
    <n v="98132"/>
    <n v="29"/>
    <s v="High School"/>
    <n v="0.15"/>
    <n v="0.79"/>
    <n v="0.15"/>
    <s v="Low"/>
    <n v="0.74"/>
    <n v="0.96"/>
    <n v="0.92"/>
    <n v="0.48"/>
    <n v="0.46"/>
    <n v="0.13"/>
    <n v="0.97"/>
    <n v="0.76"/>
    <n v="0.85"/>
    <n v="0.23"/>
    <x v="0"/>
    <x v="0"/>
    <x v="13"/>
    <x v="3"/>
    <n v="6.5"/>
  </r>
  <r>
    <x v="8"/>
    <n v="132945"/>
    <n v="5"/>
    <s v="Master's"/>
    <n v="0.1"/>
    <n v="1.44"/>
    <n v="0.41"/>
    <s v="Medium"/>
    <n v="0.6"/>
    <n v="0.15"/>
    <n v="0.8"/>
    <n v="0.19"/>
    <n v="0.81"/>
    <n v="0.4"/>
    <n v="0.57999999999999996"/>
    <n v="0.27"/>
    <n v="0.88"/>
    <n v="0.76"/>
    <x v="1"/>
    <x v="4"/>
    <x v="7"/>
    <x v="2"/>
    <n v="5.4399999999999995"/>
  </r>
  <r>
    <x v="13"/>
    <n v="141318"/>
    <n v="10"/>
    <s v="High School"/>
    <n v="0.59"/>
    <n v="0.63"/>
    <n v="0.36"/>
    <s v="Medium"/>
    <n v="0.53"/>
    <n v="0.64"/>
    <n v="0.56000000000000005"/>
    <n v="0.56000000000000005"/>
    <n v="0.74"/>
    <n v="0.9"/>
    <n v="0.39"/>
    <n v="0.54"/>
    <n v="0.89"/>
    <n v="0.46"/>
    <x v="1"/>
    <x v="3"/>
    <x v="11"/>
    <x v="1"/>
    <n v="6.21"/>
  </r>
  <r>
    <x v="17"/>
    <n v="114005"/>
    <n v="26"/>
    <s v="PhD"/>
    <n v="0.77"/>
    <n v="1.38"/>
    <n v="0.6"/>
    <s v="Medium"/>
    <n v="0.1"/>
    <n v="0.46"/>
    <n v="0.21"/>
    <n v="0.32"/>
    <n v="0.47"/>
    <n v="0.22"/>
    <n v="0.52"/>
    <n v="0.64"/>
    <n v="0.87"/>
    <n v="0.21"/>
    <x v="1"/>
    <x v="0"/>
    <x v="15"/>
    <x v="0"/>
    <n v="4.0200000000000005"/>
  </r>
  <r>
    <x v="12"/>
    <n v="107974"/>
    <n v="6"/>
    <s v="Bachelor's"/>
    <n v="0.41"/>
    <n v="0.72"/>
    <n v="0.43"/>
    <s v="Medium"/>
    <n v="0.88"/>
    <n v="0.14000000000000001"/>
    <n v="0.44"/>
    <n v="0.31"/>
    <n v="0.08"/>
    <n v="0.1"/>
    <n v="0.78"/>
    <n v="0.85"/>
    <n v="0.74"/>
    <n v="0.54"/>
    <x v="1"/>
    <x v="3"/>
    <x v="3"/>
    <x v="1"/>
    <n v="4.8600000000000003"/>
  </r>
  <r>
    <x v="7"/>
    <n v="96214"/>
    <n v="27"/>
    <s v="Master's"/>
    <n v="0.15"/>
    <n v="1.28"/>
    <n v="0.16"/>
    <s v="Low"/>
    <n v="0.75"/>
    <n v="0.23"/>
    <n v="0.83"/>
    <n v="0.56999999999999995"/>
    <n v="0.01"/>
    <n v="0.52"/>
    <n v="0.31"/>
    <n v="0.06"/>
    <n v="0.45"/>
    <n v="0.31"/>
    <x v="0"/>
    <x v="0"/>
    <x v="6"/>
    <x v="3"/>
    <n v="4.04"/>
  </r>
  <r>
    <x v="1"/>
    <n v="89876"/>
    <n v="10"/>
    <s v="Master's"/>
    <n v="0.35"/>
    <n v="0.68"/>
    <n v="0.12"/>
    <s v="Low"/>
    <n v="0.12"/>
    <n v="0.08"/>
    <n v="0.91"/>
    <n v="0.9"/>
    <n v="0.83"/>
    <n v="0.23"/>
    <n v="0.73"/>
    <n v="0.59"/>
    <n v="0.05"/>
    <n v="0.9"/>
    <x v="0"/>
    <x v="3"/>
    <x v="1"/>
    <x v="1"/>
    <n v="5.3400000000000007"/>
  </r>
  <r>
    <x v="13"/>
    <n v="144947"/>
    <n v="14"/>
    <s v="Master's"/>
    <n v="0.71"/>
    <n v="0.73"/>
    <n v="0.52"/>
    <s v="Medium"/>
    <n v="0.11"/>
    <n v="0.3"/>
    <n v="0.72"/>
    <n v="0.3"/>
    <n v="0.15"/>
    <n v="0.01"/>
    <n v="0.56999999999999995"/>
    <n v="0.97"/>
    <n v="0.48"/>
    <n v="0.21"/>
    <x v="1"/>
    <x v="1"/>
    <x v="11"/>
    <x v="1"/>
    <n v="3.82"/>
  </r>
  <r>
    <x v="19"/>
    <n v="129590"/>
    <n v="18"/>
    <s v="Master's"/>
    <n v="0.6"/>
    <n v="1.3"/>
    <n v="0.48"/>
    <s v="Medium"/>
    <n v="0.17"/>
    <n v="0.19"/>
    <n v="0.9"/>
    <n v="0.24"/>
    <n v="0.73"/>
    <n v="0.27"/>
    <n v="0.72"/>
    <n v="0.08"/>
    <n v="0.21"/>
    <n v="0.41"/>
    <x v="1"/>
    <x v="1"/>
    <x v="16"/>
    <x v="2"/>
    <n v="3.92"/>
  </r>
  <r>
    <x v="5"/>
    <n v="147129"/>
    <n v="29"/>
    <s v="PhD"/>
    <n v="0.35"/>
    <n v="1.07"/>
    <n v="0.13"/>
    <s v="Low"/>
    <n v="0.68"/>
    <n v="0.51"/>
    <n v="0.71"/>
    <n v="0.43"/>
    <n v="0.88"/>
    <n v="0.38"/>
    <n v="0.31"/>
    <n v="0.56000000000000005"/>
    <n v="0.51"/>
    <n v="0.52"/>
    <x v="1"/>
    <x v="0"/>
    <x v="3"/>
    <x v="1"/>
    <n v="5.49"/>
  </r>
  <r>
    <x v="18"/>
    <n v="107417"/>
    <n v="7"/>
    <s v="High School"/>
    <n v="0.59"/>
    <n v="1.39"/>
    <n v="0.2"/>
    <s v="Low"/>
    <n v="0.02"/>
    <n v="0.87"/>
    <n v="0.84"/>
    <n v="0.05"/>
    <n v="0.13"/>
    <n v="0.56000000000000005"/>
    <n v="0.04"/>
    <n v="0.41"/>
    <n v="0.98"/>
    <n v="0.17"/>
    <x v="1"/>
    <x v="3"/>
    <x v="13"/>
    <x v="3"/>
    <n v="4.07"/>
  </r>
  <r>
    <x v="6"/>
    <n v="75631"/>
    <n v="9"/>
    <s v="Bachelor's"/>
    <n v="0.68"/>
    <n v="0.54"/>
    <n v="0.63"/>
    <s v="Medium"/>
    <n v="0.2"/>
    <n v="0.53"/>
    <n v="0.25"/>
    <n v="0.66"/>
    <n v="0.59"/>
    <n v="0.95"/>
    <n v="0.45"/>
    <n v="0.87"/>
    <n v="0.57999999999999996"/>
    <n v="0.91"/>
    <x v="0"/>
    <x v="3"/>
    <x v="5"/>
    <x v="0"/>
    <n v="5.99"/>
  </r>
  <r>
    <x v="19"/>
    <n v="85753"/>
    <n v="3"/>
    <s v="High School"/>
    <n v="0.55000000000000004"/>
    <n v="0.89"/>
    <n v="0.33"/>
    <s v="Medium"/>
    <n v="0.56999999999999995"/>
    <n v="0.79"/>
    <n v="0.56000000000000005"/>
    <n v="0.28000000000000003"/>
    <n v="0.26"/>
    <n v="0.24"/>
    <n v="0.98"/>
    <n v="0.4"/>
    <n v="0.32"/>
    <n v="0.42"/>
    <x v="0"/>
    <x v="4"/>
    <x v="16"/>
    <x v="2"/>
    <n v="4.82"/>
  </r>
  <r>
    <x v="8"/>
    <n v="91138"/>
    <n v="28"/>
    <s v="Bachelor's"/>
    <n v="0.2"/>
    <n v="1.01"/>
    <n v="0.62"/>
    <s v="Medium"/>
    <n v="0.88"/>
    <n v="0.87"/>
    <n v="0.94"/>
    <n v="0.13"/>
    <n v="0.04"/>
    <n v="0.11"/>
    <n v="0.6"/>
    <n v="0.56000000000000005"/>
    <n v="0.67"/>
    <n v="0.37"/>
    <x v="0"/>
    <x v="0"/>
    <x v="7"/>
    <x v="2"/>
    <n v="5.17"/>
  </r>
  <r>
    <x v="9"/>
    <n v="106258"/>
    <n v="19"/>
    <s v="PhD"/>
    <n v="0.55000000000000004"/>
    <n v="0.57999999999999996"/>
    <n v="0.9"/>
    <s v="High"/>
    <n v="0.92"/>
    <n v="0.39"/>
    <n v="0.74"/>
    <n v="0.55000000000000004"/>
    <n v="0.24"/>
    <n v="7.0000000000000007E-2"/>
    <n v="0.25"/>
    <n v="0.6"/>
    <n v="0.04"/>
    <n v="0.84"/>
    <x v="1"/>
    <x v="1"/>
    <x v="8"/>
    <x v="0"/>
    <n v="4.6399999999999997"/>
  </r>
  <r>
    <x v="18"/>
    <n v="140514"/>
    <n v="10"/>
    <s v="Bachelor's"/>
    <n v="0.9"/>
    <n v="1.26"/>
    <n v="0.26"/>
    <s v="Low"/>
    <n v="0.6"/>
    <n v="0.89"/>
    <n v="0.5"/>
    <n v="0.99"/>
    <n v="0.1"/>
    <n v="0.81"/>
    <n v="0.64"/>
    <n v="0.57999999999999996"/>
    <n v="0.73"/>
    <n v="0.84"/>
    <x v="1"/>
    <x v="3"/>
    <x v="13"/>
    <x v="3"/>
    <n v="6.68"/>
  </r>
  <r>
    <x v="16"/>
    <n v="47762"/>
    <n v="5"/>
    <s v="Bachelor's"/>
    <n v="0.38"/>
    <n v="1.33"/>
    <n v="0.74"/>
    <s v="High"/>
    <n v="0.14000000000000001"/>
    <n v="0.65"/>
    <n v="0.91"/>
    <n v="0.11"/>
    <n v="0.59"/>
    <n v="0.08"/>
    <n v="0.81"/>
    <n v="0.91"/>
    <n v="0.63"/>
    <n v="0.69"/>
    <x v="0"/>
    <x v="4"/>
    <x v="14"/>
    <x v="0"/>
    <n v="5.52"/>
  </r>
  <r>
    <x v="12"/>
    <n v="101060"/>
    <n v="4"/>
    <s v="Master's"/>
    <n v="7.0000000000000007E-2"/>
    <n v="0.68"/>
    <n v="0.41"/>
    <s v="Medium"/>
    <n v="0.76"/>
    <n v="0.44"/>
    <n v="0.08"/>
    <n v="0.85"/>
    <n v="0.99"/>
    <n v="0.46"/>
    <n v="0.51"/>
    <n v="0.08"/>
    <n v="0.38"/>
    <n v="0.37"/>
    <x v="1"/>
    <x v="4"/>
    <x v="3"/>
    <x v="1"/>
    <n v="4.92"/>
  </r>
  <r>
    <x v="3"/>
    <n v="37361"/>
    <n v="7"/>
    <s v="PhD"/>
    <n v="0.66"/>
    <n v="1.28"/>
    <n v="0.35"/>
    <s v="Medium"/>
    <n v="0.42"/>
    <n v="0.19"/>
    <n v="0.86"/>
    <n v="0.15"/>
    <n v="0.44"/>
    <n v="0.05"/>
    <n v="0.63"/>
    <n v="0.48"/>
    <n v="0.5"/>
    <n v="0.1"/>
    <x v="0"/>
    <x v="3"/>
    <x v="3"/>
    <x v="1"/>
    <n v="3.82"/>
  </r>
  <r>
    <x v="14"/>
    <n v="47736"/>
    <n v="22"/>
    <s v="Master's"/>
    <n v="0.56000000000000005"/>
    <n v="1.46"/>
    <n v="0.71"/>
    <s v="High"/>
    <n v="0.92"/>
    <n v="0.48"/>
    <n v="0.21"/>
    <n v="0.67"/>
    <n v="0.52"/>
    <n v="0.23"/>
    <n v="0.63"/>
    <n v="0.47"/>
    <n v="0.69"/>
    <n v="0.69"/>
    <x v="0"/>
    <x v="0"/>
    <x v="12"/>
    <x v="0"/>
    <n v="5.51"/>
  </r>
  <r>
    <x v="13"/>
    <n v="57814"/>
    <n v="1"/>
    <s v="PhD"/>
    <n v="0.39"/>
    <n v="0.56000000000000005"/>
    <n v="0.5"/>
    <s v="Medium"/>
    <n v="0.24"/>
    <n v="0.05"/>
    <n v="0.33"/>
    <n v="0.09"/>
    <n v="0.57999999999999996"/>
    <n v="0.5"/>
    <n v="0.79"/>
    <n v="0.27"/>
    <n v="0.37"/>
    <n v="0.69"/>
    <x v="0"/>
    <x v="2"/>
    <x v="11"/>
    <x v="1"/>
    <n v="3.91"/>
  </r>
  <r>
    <x v="3"/>
    <n v="135636"/>
    <n v="22"/>
    <s v="High School"/>
    <n v="0.9"/>
    <n v="1.02"/>
    <n v="0.56999999999999995"/>
    <s v="Medium"/>
    <n v="0.53"/>
    <n v="0.43"/>
    <n v="0.6"/>
    <n v="0.39"/>
    <n v="0.28000000000000003"/>
    <n v="0.71"/>
    <n v="0.87"/>
    <n v="0.28999999999999998"/>
    <n v="0.71"/>
    <n v="0.43"/>
    <x v="1"/>
    <x v="0"/>
    <x v="3"/>
    <x v="1"/>
    <n v="5.24"/>
  </r>
  <r>
    <x v="11"/>
    <n v="124697"/>
    <n v="12"/>
    <s v="Bachelor's"/>
    <n v="0.62"/>
    <n v="1.44"/>
    <n v="0.44"/>
    <s v="Medium"/>
    <n v="0.76"/>
    <n v="0.31"/>
    <n v="0.8"/>
    <n v="0.76"/>
    <n v="0.77"/>
    <n v="1"/>
    <n v="0.14000000000000001"/>
    <n v="0.39"/>
    <n v="0.63"/>
    <n v="0.59"/>
    <x v="1"/>
    <x v="1"/>
    <x v="10"/>
    <x v="2"/>
    <n v="6.1499999999999995"/>
  </r>
  <r>
    <x v="0"/>
    <n v="132887"/>
    <n v="9"/>
    <s v="Master's"/>
    <n v="0.05"/>
    <n v="1.21"/>
    <n v="0.88"/>
    <s v="High"/>
    <n v="0.06"/>
    <n v="0.54"/>
    <n v="0.24"/>
    <n v="0.8"/>
    <n v="0.05"/>
    <n v="0.15"/>
    <n v="0.1"/>
    <n v="7.0000000000000007E-2"/>
    <n v="0.6"/>
    <n v="0.87"/>
    <x v="1"/>
    <x v="3"/>
    <x v="0"/>
    <x v="0"/>
    <n v="3.4800000000000004"/>
  </r>
  <r>
    <x v="13"/>
    <n v="104336"/>
    <n v="21"/>
    <s v="Master's"/>
    <n v="0.21"/>
    <n v="0.84"/>
    <n v="0.44"/>
    <s v="Medium"/>
    <n v="0.45"/>
    <n v="0.42"/>
    <n v="0.67"/>
    <n v="0.34"/>
    <n v="0.66"/>
    <n v="0.55000000000000004"/>
    <n v="0.05"/>
    <n v="0.92"/>
    <n v="0.18"/>
    <n v="0.45"/>
    <x v="1"/>
    <x v="0"/>
    <x v="11"/>
    <x v="1"/>
    <n v="4.6899999999999995"/>
  </r>
  <r>
    <x v="0"/>
    <n v="143398"/>
    <n v="11"/>
    <s v="High School"/>
    <n v="0.25"/>
    <n v="0.52"/>
    <n v="0.82"/>
    <s v="High"/>
    <n v="0.22"/>
    <n v="0.57999999999999996"/>
    <n v="0.82"/>
    <n v="0.51"/>
    <n v="0.65"/>
    <n v="0.67"/>
    <n v="0.82"/>
    <n v="0.69"/>
    <n v="0.98"/>
    <n v="0.46"/>
    <x v="1"/>
    <x v="1"/>
    <x v="0"/>
    <x v="0"/>
    <n v="6.3999999999999995"/>
  </r>
  <r>
    <x v="13"/>
    <n v="143546"/>
    <n v="8"/>
    <s v="Master's"/>
    <n v="0.39"/>
    <n v="1.34"/>
    <n v="0.35"/>
    <s v="Medium"/>
    <n v="0.74"/>
    <n v="0.54"/>
    <n v="0.9"/>
    <n v="0.73"/>
    <n v="0.66"/>
    <n v="0.89"/>
    <n v="0.91"/>
    <n v="0.38"/>
    <n v="0.93"/>
    <n v="0.05"/>
    <x v="1"/>
    <x v="3"/>
    <x v="11"/>
    <x v="1"/>
    <n v="6.7299999999999995"/>
  </r>
  <r>
    <x v="14"/>
    <n v="132676"/>
    <n v="23"/>
    <s v="Master's"/>
    <n v="0.34"/>
    <n v="0.99"/>
    <n v="0.91"/>
    <s v="High"/>
    <n v="0.64"/>
    <n v="0.46"/>
    <n v="0.16"/>
    <n v="0.94"/>
    <n v="0.33"/>
    <n v="0.1"/>
    <n v="0.56000000000000005"/>
    <n v="0.41"/>
    <n v="0.59"/>
    <n v="0.23"/>
    <x v="1"/>
    <x v="0"/>
    <x v="12"/>
    <x v="0"/>
    <n v="4.4200000000000008"/>
  </r>
  <r>
    <x v="6"/>
    <n v="54569"/>
    <n v="29"/>
    <s v="PhD"/>
    <n v="0.38"/>
    <n v="0.67"/>
    <n v="0.61"/>
    <s v="Medium"/>
    <n v="0.99"/>
    <n v="0.28000000000000003"/>
    <n v="0.92"/>
    <n v="0.13"/>
    <n v="0.95"/>
    <n v="0.75"/>
    <n v="0.35"/>
    <n v="0.3"/>
    <n v="0.64"/>
    <n v="0.59"/>
    <x v="0"/>
    <x v="0"/>
    <x v="5"/>
    <x v="0"/>
    <n v="5.8999999999999986"/>
  </r>
  <r>
    <x v="2"/>
    <n v="124093"/>
    <n v="12"/>
    <s v="Bachelor's"/>
    <n v="0.77"/>
    <n v="1.04"/>
    <n v="0.93"/>
    <s v="High"/>
    <n v="0.59"/>
    <n v="0.85"/>
    <n v="0.84"/>
    <n v="0.92"/>
    <n v="7.0000000000000007E-2"/>
    <n v="0.57999999999999996"/>
    <n v="0.47"/>
    <n v="0.49"/>
    <n v="0.46"/>
    <n v="0.84"/>
    <x v="1"/>
    <x v="1"/>
    <x v="2"/>
    <x v="0"/>
    <n v="6.1099999999999994"/>
  </r>
  <r>
    <x v="16"/>
    <n v="83638"/>
    <n v="15"/>
    <s v="Bachelor's"/>
    <n v="0.46"/>
    <n v="0.7"/>
    <n v="0.76"/>
    <s v="High"/>
    <n v="0.66"/>
    <n v="0.12"/>
    <n v="0.19"/>
    <n v="0.53"/>
    <n v="0.04"/>
    <n v="0.13"/>
    <n v="0.86"/>
    <n v="0.85"/>
    <n v="0.35"/>
    <n v="0.35"/>
    <x v="0"/>
    <x v="1"/>
    <x v="14"/>
    <x v="0"/>
    <n v="4.08"/>
  </r>
  <r>
    <x v="5"/>
    <n v="126765"/>
    <n v="21"/>
    <s v="Bachelor's"/>
    <n v="0.03"/>
    <n v="1.08"/>
    <n v="0.2"/>
    <s v="Low"/>
    <n v="0.79"/>
    <n v="0.95"/>
    <n v="0.36"/>
    <n v="0.44"/>
    <n v="0.67"/>
    <n v="0.97"/>
    <n v="0.89"/>
    <n v="0.67"/>
    <n v="0.86"/>
    <n v="0.09"/>
    <x v="1"/>
    <x v="0"/>
    <x v="3"/>
    <x v="1"/>
    <n v="6.6899999999999995"/>
  </r>
  <r>
    <x v="1"/>
    <n v="121190"/>
    <n v="16"/>
    <s v="High School"/>
    <n v="0.01"/>
    <n v="0.68"/>
    <n v="0.21"/>
    <s v="Low"/>
    <n v="0.89"/>
    <n v="0.63"/>
    <n v="0.66"/>
    <n v="0.1"/>
    <n v="0.66"/>
    <n v="0.45"/>
    <n v="0.65"/>
    <n v="0.33"/>
    <n v="0.57999999999999996"/>
    <n v="0.42"/>
    <x v="1"/>
    <x v="1"/>
    <x v="1"/>
    <x v="1"/>
    <n v="5.370000000000001"/>
  </r>
  <r>
    <x v="7"/>
    <n v="84916"/>
    <n v="13"/>
    <s v="High School"/>
    <n v="0.15"/>
    <n v="0.9"/>
    <n v="0.14000000000000001"/>
    <s v="Low"/>
    <n v="0.74"/>
    <n v="0.71"/>
    <n v="0.91"/>
    <n v="0.63"/>
    <n v="0.31"/>
    <n v="0.78"/>
    <n v="0.5"/>
    <n v="0.19"/>
    <n v="0.75"/>
    <n v="0.13"/>
    <x v="0"/>
    <x v="1"/>
    <x v="6"/>
    <x v="3"/>
    <n v="5.65"/>
  </r>
  <r>
    <x v="16"/>
    <n v="125462"/>
    <n v="13"/>
    <s v="Bachelor's"/>
    <n v="0.76"/>
    <n v="1.27"/>
    <n v="0.9"/>
    <s v="High"/>
    <n v="0.28999999999999998"/>
    <n v="0.87"/>
    <n v="0.72"/>
    <n v="0.83"/>
    <n v="0.71"/>
    <n v="0.57999999999999996"/>
    <n v="0.11"/>
    <n v="0.71"/>
    <n v="0.69"/>
    <n v="0.31"/>
    <x v="1"/>
    <x v="1"/>
    <x v="14"/>
    <x v="0"/>
    <n v="5.8199999999999994"/>
  </r>
  <r>
    <x v="6"/>
    <n v="74838"/>
    <n v="15"/>
    <s v="Master's"/>
    <n v="0.55000000000000004"/>
    <n v="1.06"/>
    <n v="0.45"/>
    <s v="Medium"/>
    <n v="0.12"/>
    <n v="0.22"/>
    <n v="0.77"/>
    <n v="0.27"/>
    <n v="0"/>
    <n v="1"/>
    <n v="0.21"/>
    <n v="0.66"/>
    <n v="0.93"/>
    <n v="0.6"/>
    <x v="0"/>
    <x v="1"/>
    <x v="5"/>
    <x v="0"/>
    <n v="4.7799999999999994"/>
  </r>
  <r>
    <x v="10"/>
    <n v="113253"/>
    <n v="10"/>
    <s v="Master's"/>
    <n v="0.89"/>
    <n v="0.78"/>
    <n v="0.39"/>
    <s v="Medium"/>
    <n v="1"/>
    <n v="0.21"/>
    <n v="0.67"/>
    <n v="0.95"/>
    <n v="0.9"/>
    <n v="0.44"/>
    <n v="0.64"/>
    <n v="0.53"/>
    <n v="0.35"/>
    <n v="0.14000000000000001"/>
    <x v="1"/>
    <x v="3"/>
    <x v="9"/>
    <x v="1"/>
    <n v="5.8299999999999992"/>
  </r>
  <r>
    <x v="17"/>
    <n v="111546"/>
    <n v="6"/>
    <s v="PhD"/>
    <n v="0.09"/>
    <n v="1.1100000000000001"/>
    <n v="0.54"/>
    <s v="Medium"/>
    <n v="0.33"/>
    <n v="0.14000000000000001"/>
    <n v="0.8"/>
    <n v="0.46"/>
    <n v="0.73"/>
    <n v="0.02"/>
    <n v="7.0000000000000007E-2"/>
    <n v="0.18"/>
    <n v="0.11"/>
    <n v="0.19"/>
    <x v="1"/>
    <x v="3"/>
    <x v="15"/>
    <x v="0"/>
    <n v="3.03"/>
  </r>
  <r>
    <x v="9"/>
    <n v="140217"/>
    <n v="21"/>
    <s v="High School"/>
    <n v="0.05"/>
    <n v="0.54"/>
    <n v="0.71"/>
    <s v="High"/>
    <n v="0.7"/>
    <n v="0.54"/>
    <n v="0.37"/>
    <n v="0.68"/>
    <n v="0.55000000000000004"/>
    <n v="0.01"/>
    <n v="0.84"/>
    <n v="0.35"/>
    <n v="0.4"/>
    <n v="0.78"/>
    <x v="1"/>
    <x v="0"/>
    <x v="8"/>
    <x v="0"/>
    <n v="5.22"/>
  </r>
  <r>
    <x v="3"/>
    <n v="107576"/>
    <n v="7"/>
    <s v="High School"/>
    <n v="0.01"/>
    <n v="1.41"/>
    <n v="0.5"/>
    <s v="Medium"/>
    <n v="0.35"/>
    <n v="0.82"/>
    <n v="0.03"/>
    <n v="0.2"/>
    <n v="0.16"/>
    <n v="0.74"/>
    <n v="0.31"/>
    <n v="0.77"/>
    <n v="0.04"/>
    <n v="0.61"/>
    <x v="1"/>
    <x v="3"/>
    <x v="3"/>
    <x v="1"/>
    <n v="4.03"/>
  </r>
  <r>
    <x v="0"/>
    <n v="89849"/>
    <n v="19"/>
    <s v="PhD"/>
    <n v="0.19"/>
    <n v="1.32"/>
    <n v="0.8"/>
    <s v="High"/>
    <n v="0.56999999999999995"/>
    <n v="0.03"/>
    <n v="0.79"/>
    <n v="0.28999999999999998"/>
    <n v="0.69"/>
    <n v="0.76"/>
    <n v="0.12"/>
    <n v="0.3"/>
    <n v="0.72"/>
    <n v="0.23"/>
    <x v="0"/>
    <x v="1"/>
    <x v="0"/>
    <x v="0"/>
    <n v="4.5"/>
  </r>
  <r>
    <x v="10"/>
    <n v="133970"/>
    <n v="23"/>
    <s v="Master's"/>
    <n v="0.51"/>
    <n v="0.87"/>
    <n v="0.48"/>
    <s v="Medium"/>
    <n v="0.9"/>
    <n v="0.18"/>
    <n v="0.81"/>
    <n v="0.02"/>
    <n v="0.92"/>
    <n v="0.5"/>
    <n v="0.23"/>
    <n v="0"/>
    <n v="0.56000000000000005"/>
    <n v="0.24"/>
    <x v="1"/>
    <x v="0"/>
    <x v="9"/>
    <x v="1"/>
    <n v="4.3600000000000003"/>
  </r>
  <r>
    <x v="4"/>
    <n v="65340"/>
    <n v="11"/>
    <s v="High School"/>
    <n v="0.28000000000000003"/>
    <n v="0.59"/>
    <n v="0.5"/>
    <s v="Medium"/>
    <n v="0.56000000000000005"/>
    <n v="0.45"/>
    <n v="0.46"/>
    <n v="0.59"/>
    <n v="0.53"/>
    <n v="0.13"/>
    <n v="0.2"/>
    <n v="0.14000000000000001"/>
    <n v="0.69"/>
    <n v="0.53"/>
    <x v="0"/>
    <x v="1"/>
    <x v="4"/>
    <x v="2"/>
    <n v="4.28"/>
  </r>
  <r>
    <x v="2"/>
    <n v="94605"/>
    <n v="27"/>
    <s v="Master's"/>
    <n v="0.8"/>
    <n v="0.83"/>
    <n v="0.84"/>
    <s v="High"/>
    <n v="7.0000000000000007E-2"/>
    <n v="0.74"/>
    <n v="0.7"/>
    <n v="0.8"/>
    <n v="0.88"/>
    <n v="0.76"/>
    <n v="0.84"/>
    <n v="0.35"/>
    <n v="0.34"/>
    <n v="0.94"/>
    <x v="0"/>
    <x v="0"/>
    <x v="2"/>
    <x v="0"/>
    <n v="6.42"/>
  </r>
  <r>
    <x v="13"/>
    <n v="132025"/>
    <n v="3"/>
    <s v="Bachelor's"/>
    <n v="0.55000000000000004"/>
    <n v="0.87"/>
    <n v="0.65"/>
    <s v="Medium"/>
    <n v="0.32"/>
    <n v="0.15"/>
    <n v="0.64"/>
    <n v="0.04"/>
    <n v="0.38"/>
    <n v="0.81"/>
    <n v="0.3"/>
    <n v="0.93"/>
    <n v="0.96"/>
    <n v="0.82"/>
    <x v="1"/>
    <x v="4"/>
    <x v="11"/>
    <x v="1"/>
    <n v="5.35"/>
  </r>
  <r>
    <x v="17"/>
    <n v="42623"/>
    <n v="8"/>
    <s v="PhD"/>
    <n v="0.53"/>
    <n v="1.07"/>
    <n v="0.63"/>
    <s v="Medium"/>
    <n v="0.49"/>
    <n v="0.41"/>
    <n v="0.61"/>
    <n v="0.66"/>
    <n v="0.75"/>
    <n v="0.67"/>
    <n v="0.75"/>
    <n v="0.67"/>
    <n v="0.48"/>
    <n v="0.13"/>
    <x v="0"/>
    <x v="3"/>
    <x v="15"/>
    <x v="0"/>
    <n v="5.62"/>
  </r>
  <r>
    <x v="7"/>
    <n v="82913"/>
    <n v="27"/>
    <s v="Bachelor's"/>
    <n v="0.77"/>
    <n v="0.86"/>
    <n v="0.12"/>
    <s v="Low"/>
    <n v="0.49"/>
    <n v="0.79"/>
    <n v="0.64"/>
    <n v="0.04"/>
    <n v="0.48"/>
    <n v="0.99"/>
    <n v="0.35"/>
    <n v="0.44"/>
    <n v="0.28999999999999998"/>
    <n v="0.5"/>
    <x v="0"/>
    <x v="0"/>
    <x v="6"/>
    <x v="3"/>
    <n v="5.01"/>
  </r>
  <r>
    <x v="11"/>
    <n v="39159"/>
    <n v="4"/>
    <s v="Master's"/>
    <n v="0.25"/>
    <n v="1.21"/>
    <n v="0.36"/>
    <s v="Medium"/>
    <n v="0.93"/>
    <n v="0.31"/>
    <n v="0.57999999999999996"/>
    <n v="0.32"/>
    <n v="0.48"/>
    <n v="0.9"/>
    <n v="7.0000000000000007E-2"/>
    <n v="0.86"/>
    <n v="0.56000000000000005"/>
    <n v="0.67"/>
    <x v="0"/>
    <x v="4"/>
    <x v="10"/>
    <x v="2"/>
    <n v="5.68"/>
  </r>
  <r>
    <x v="14"/>
    <n v="70294"/>
    <n v="16"/>
    <s v="PhD"/>
    <n v="0.76"/>
    <n v="0.63"/>
    <n v="0.94"/>
    <s v="High"/>
    <n v="0.8"/>
    <n v="0.49"/>
    <n v="0.92"/>
    <n v="0.17"/>
    <n v="0.99"/>
    <n v="0.72"/>
    <n v="0.1"/>
    <n v="0.54"/>
    <n v="0.71"/>
    <n v="0.61"/>
    <x v="0"/>
    <x v="1"/>
    <x v="12"/>
    <x v="0"/>
    <n v="6.05"/>
  </r>
  <r>
    <x v="5"/>
    <n v="110381"/>
    <n v="9"/>
    <s v="Bachelor's"/>
    <n v="0.35"/>
    <n v="0.84"/>
    <n v="0.26"/>
    <s v="Low"/>
    <n v="0.23"/>
    <n v="0.09"/>
    <n v="0.6"/>
    <n v="0.69"/>
    <n v="0.28999999999999998"/>
    <n v="0.6"/>
    <n v="0.78"/>
    <n v="0.35"/>
    <n v="0.53"/>
    <n v="0.15"/>
    <x v="1"/>
    <x v="3"/>
    <x v="3"/>
    <x v="1"/>
    <n v="4.3100000000000005"/>
  </r>
  <r>
    <x v="16"/>
    <n v="142488"/>
    <n v="4"/>
    <s v="PhD"/>
    <n v="0.98"/>
    <n v="0.8"/>
    <n v="0.77"/>
    <s v="High"/>
    <n v="0.97"/>
    <n v="0.73"/>
    <n v="0.59"/>
    <n v="0.7"/>
    <n v="0.71"/>
    <n v="0.76"/>
    <n v="7.0000000000000007E-2"/>
    <n v="0.41"/>
    <n v="0.3"/>
    <n v="7.0000000000000007E-2"/>
    <x v="1"/>
    <x v="4"/>
    <x v="14"/>
    <x v="0"/>
    <n v="5.3100000000000005"/>
  </r>
  <r>
    <x v="10"/>
    <n v="35749"/>
    <n v="24"/>
    <s v="High School"/>
    <n v="0.62"/>
    <n v="0.68"/>
    <n v="0.42"/>
    <s v="Medium"/>
    <n v="0.64"/>
    <n v="0.57999999999999996"/>
    <n v="0.87"/>
    <n v="0.79"/>
    <n v="0.97"/>
    <n v="0.6"/>
    <n v="0.7"/>
    <n v="0.86"/>
    <n v="0.84"/>
    <n v="0.72"/>
    <x v="0"/>
    <x v="0"/>
    <x v="9"/>
    <x v="1"/>
    <n v="7.5699999999999994"/>
  </r>
  <r>
    <x v="16"/>
    <n v="81833"/>
    <n v="12"/>
    <s v="PhD"/>
    <n v="0.27"/>
    <n v="1.38"/>
    <n v="0.89"/>
    <s v="High"/>
    <n v="0.84"/>
    <n v="0.14000000000000001"/>
    <n v="0.31"/>
    <n v="0.42"/>
    <n v="0.84"/>
    <n v="0.89"/>
    <n v="0.28000000000000003"/>
    <n v="0.69"/>
    <n v="0.08"/>
    <n v="0.41"/>
    <x v="0"/>
    <x v="1"/>
    <x v="14"/>
    <x v="0"/>
    <n v="4.9000000000000004"/>
  </r>
  <r>
    <x v="4"/>
    <n v="52703"/>
    <n v="6"/>
    <s v="Master's"/>
    <n v="0.77"/>
    <n v="1.39"/>
    <n v="0.43"/>
    <s v="Medium"/>
    <n v="0.53"/>
    <n v="0.65"/>
    <n v="0.33"/>
    <n v="0.99"/>
    <n v="0.88"/>
    <n v="0.3"/>
    <n v="0.51"/>
    <n v="0.23"/>
    <n v="0.51"/>
    <n v="0.68"/>
    <x v="0"/>
    <x v="3"/>
    <x v="4"/>
    <x v="2"/>
    <n v="5.6099999999999994"/>
  </r>
  <r>
    <x v="15"/>
    <n v="76554"/>
    <n v="15"/>
    <s v="High School"/>
    <n v="0.87"/>
    <n v="1.0900000000000001"/>
    <n v="0.3"/>
    <s v="Low"/>
    <n v="0.03"/>
    <n v="0.83"/>
    <n v="0.79"/>
    <n v="0.13"/>
    <n v="0.34"/>
    <n v="0.88"/>
    <n v="0.52"/>
    <n v="0.4"/>
    <n v="0.91"/>
    <n v="0.09"/>
    <x v="0"/>
    <x v="1"/>
    <x v="13"/>
    <x v="3"/>
    <n v="4.919999999999999"/>
  </r>
  <r>
    <x v="2"/>
    <n v="67648"/>
    <n v="25"/>
    <s v="High School"/>
    <n v="0.65"/>
    <n v="1.1100000000000001"/>
    <n v="0.77"/>
    <s v="High"/>
    <n v="0.56000000000000005"/>
    <n v="0.71"/>
    <n v="0.57999999999999996"/>
    <n v="0.68"/>
    <n v="0.26"/>
    <n v="0.83"/>
    <n v="0.45"/>
    <n v="0.99"/>
    <n v="0.02"/>
    <n v="0.38"/>
    <x v="0"/>
    <x v="0"/>
    <x v="2"/>
    <x v="0"/>
    <n v="5.46"/>
  </r>
  <r>
    <x v="14"/>
    <n v="135718"/>
    <n v="4"/>
    <s v="Bachelor's"/>
    <n v="0.56000000000000005"/>
    <n v="0.74"/>
    <n v="0.88"/>
    <s v="High"/>
    <n v="0.88"/>
    <n v="0.21"/>
    <n v="0.16"/>
    <n v="0.88"/>
    <n v="0.36"/>
    <n v="0.43"/>
    <n v="0.22"/>
    <n v="0.43"/>
    <n v="0.23"/>
    <n v="0.67"/>
    <x v="1"/>
    <x v="4"/>
    <x v="12"/>
    <x v="0"/>
    <n v="4.4700000000000006"/>
  </r>
  <r>
    <x v="14"/>
    <n v="53876"/>
    <n v="18"/>
    <s v="PhD"/>
    <n v="0.57999999999999996"/>
    <n v="0.72"/>
    <n v="0.77"/>
    <s v="High"/>
    <n v="0.77"/>
    <n v="0.79"/>
    <n v="0.49"/>
    <n v="0.15"/>
    <n v="0.06"/>
    <n v="0.27"/>
    <n v="0.73"/>
    <n v="0.6"/>
    <n v="0.72"/>
    <n v="0.47"/>
    <x v="0"/>
    <x v="1"/>
    <x v="12"/>
    <x v="0"/>
    <n v="5.05"/>
  </r>
  <r>
    <x v="19"/>
    <n v="56513"/>
    <n v="11"/>
    <s v="PhD"/>
    <n v="0.48"/>
    <n v="0.57999999999999996"/>
    <n v="0.33"/>
    <s v="Medium"/>
    <n v="0.83"/>
    <n v="0.63"/>
    <n v="0.28000000000000003"/>
    <n v="0.76"/>
    <n v="0.14000000000000001"/>
    <n v="0.65"/>
    <n v="0.99"/>
    <n v="0.15"/>
    <n v="0.14000000000000001"/>
    <n v="0.47"/>
    <x v="0"/>
    <x v="1"/>
    <x v="16"/>
    <x v="2"/>
    <n v="5.04"/>
  </r>
  <r>
    <x v="11"/>
    <n v="125564"/>
    <n v="15"/>
    <s v="Master's"/>
    <n v="0.03"/>
    <n v="1"/>
    <n v="0.33"/>
    <s v="Medium"/>
    <n v="0.24"/>
    <n v="0.71"/>
    <n v="0.74"/>
    <n v="0.73"/>
    <n v="7.0000000000000007E-2"/>
    <n v="0.79"/>
    <n v="0.43"/>
    <n v="0.48"/>
    <n v="0.42"/>
    <n v="0.86"/>
    <x v="1"/>
    <x v="1"/>
    <x v="10"/>
    <x v="2"/>
    <n v="5.47"/>
  </r>
  <r>
    <x v="16"/>
    <n v="65253"/>
    <n v="22"/>
    <s v="High School"/>
    <n v="0.5"/>
    <n v="1.33"/>
    <n v="0.9"/>
    <s v="High"/>
    <n v="0.01"/>
    <n v="0.48"/>
    <n v="0.04"/>
    <n v="0.31"/>
    <n v="0.8"/>
    <n v="0.94"/>
    <n v="0.24"/>
    <n v="0.02"/>
    <n v="0.4"/>
    <n v="0.34"/>
    <x v="0"/>
    <x v="0"/>
    <x v="14"/>
    <x v="0"/>
    <n v="3.58"/>
  </r>
  <r>
    <x v="3"/>
    <n v="138482"/>
    <n v="23"/>
    <s v="Bachelor's"/>
    <n v="0.5"/>
    <n v="0.9"/>
    <n v="0.39"/>
    <s v="Medium"/>
    <n v="0.83"/>
    <n v="0.25"/>
    <n v="0.05"/>
    <n v="0.56000000000000005"/>
    <n v="0.32"/>
    <n v="0.71"/>
    <n v="0.08"/>
    <n v="0.97"/>
    <n v="0.19"/>
    <n v="0.36"/>
    <x v="1"/>
    <x v="0"/>
    <x v="3"/>
    <x v="1"/>
    <n v="4.32"/>
  </r>
  <r>
    <x v="15"/>
    <n v="143169"/>
    <n v="0"/>
    <s v="Bachelor's"/>
    <n v="0.69"/>
    <n v="0.7"/>
    <n v="0.17"/>
    <s v="Low"/>
    <n v="0.21"/>
    <n v="0.02"/>
    <n v="0.48"/>
    <n v="0.42"/>
    <n v="0.43"/>
    <n v="0.21"/>
    <n v="0.95"/>
    <n v="0"/>
    <n v="0.89"/>
    <n v="0.74"/>
    <x v="1"/>
    <x v="2"/>
    <x v="13"/>
    <x v="3"/>
    <n v="4.3499999999999996"/>
  </r>
  <r>
    <x v="6"/>
    <n v="89816"/>
    <n v="16"/>
    <s v="Master's"/>
    <n v="0.47"/>
    <n v="1.49"/>
    <n v="0.56000000000000005"/>
    <s v="Medium"/>
    <n v="0.13"/>
    <n v="0.46"/>
    <n v="0.47"/>
    <n v="0.8"/>
    <n v="0.92"/>
    <n v="0.08"/>
    <n v="0.31"/>
    <n v="0.3"/>
    <n v="1"/>
    <n v="0.56000000000000005"/>
    <x v="0"/>
    <x v="1"/>
    <x v="5"/>
    <x v="0"/>
    <n v="5.0300000000000011"/>
  </r>
  <r>
    <x v="2"/>
    <n v="71729"/>
    <n v="11"/>
    <s v="Bachelor's"/>
    <n v="0.43"/>
    <n v="1.22"/>
    <n v="0.77"/>
    <s v="High"/>
    <n v="0.91"/>
    <n v="0.46"/>
    <n v="0.8"/>
    <n v="0.26"/>
    <n v="0.69"/>
    <n v="0.41"/>
    <n v="0.03"/>
    <n v="0.41"/>
    <n v="0.55000000000000004"/>
    <n v="0.15"/>
    <x v="0"/>
    <x v="1"/>
    <x v="2"/>
    <x v="0"/>
    <n v="4.67"/>
  </r>
  <r>
    <x v="5"/>
    <n v="90924"/>
    <n v="11"/>
    <s v="PhD"/>
    <n v="0.46"/>
    <n v="0.84"/>
    <n v="0.16"/>
    <s v="Low"/>
    <n v="0.46"/>
    <n v="0.14000000000000001"/>
    <n v="0.18"/>
    <n v="0.85"/>
    <n v="0.16"/>
    <n v="0.67"/>
    <n v="0.42"/>
    <n v="0.97"/>
    <n v="7.0000000000000007E-2"/>
    <n v="0.83"/>
    <x v="0"/>
    <x v="1"/>
    <x v="3"/>
    <x v="1"/>
    <n v="4.7499999999999991"/>
  </r>
  <r>
    <x v="6"/>
    <n v="135963"/>
    <n v="23"/>
    <s v="PhD"/>
    <n v="0.01"/>
    <n v="0.76"/>
    <n v="0.46"/>
    <s v="Medium"/>
    <n v="0.31"/>
    <n v="0.36"/>
    <n v="0.92"/>
    <n v="0.36"/>
    <n v="0.42"/>
    <n v="0.76"/>
    <n v="0.79"/>
    <n v="0.08"/>
    <n v="0.7"/>
    <n v="0.48"/>
    <x v="1"/>
    <x v="0"/>
    <x v="5"/>
    <x v="0"/>
    <n v="5.18"/>
  </r>
  <r>
    <x v="19"/>
    <n v="46294"/>
    <n v="4"/>
    <s v="Master's"/>
    <n v="0.26"/>
    <n v="0.55000000000000004"/>
    <n v="0.44"/>
    <s v="Medium"/>
    <n v="0.26"/>
    <n v="0.38"/>
    <n v="0.57999999999999996"/>
    <n v="0.73"/>
    <n v="0.61"/>
    <n v="0.68"/>
    <n v="0.87"/>
    <n v="0.87"/>
    <n v="0.86"/>
    <n v="0.15"/>
    <x v="0"/>
    <x v="4"/>
    <x v="16"/>
    <x v="2"/>
    <n v="5.9900000000000011"/>
  </r>
  <r>
    <x v="3"/>
    <n v="34383"/>
    <n v="24"/>
    <s v="Master's"/>
    <n v="0.5"/>
    <n v="0.86"/>
    <n v="0.35"/>
    <s v="Medium"/>
    <n v="0.28999999999999998"/>
    <n v="0.98"/>
    <n v="0.35"/>
    <n v="0.42"/>
    <n v="0.01"/>
    <n v="0.72"/>
    <n v="0.41"/>
    <n v="0.1"/>
    <n v="0.97"/>
    <n v="0.78"/>
    <x v="0"/>
    <x v="0"/>
    <x v="3"/>
    <x v="1"/>
    <n v="5.03"/>
  </r>
  <r>
    <x v="15"/>
    <n v="93742"/>
    <n v="18"/>
    <s v="Bachelor's"/>
    <n v="0.96"/>
    <n v="0.91"/>
    <n v="0.23"/>
    <s v="Low"/>
    <n v="0.21"/>
    <n v="0.7"/>
    <n v="0.01"/>
    <n v="0.13"/>
    <n v="0.43"/>
    <n v="0.01"/>
    <n v="0.46"/>
    <n v="0.52"/>
    <n v="0.62"/>
    <n v="0.1"/>
    <x v="0"/>
    <x v="1"/>
    <x v="13"/>
    <x v="3"/>
    <n v="3.19"/>
  </r>
  <r>
    <x v="14"/>
    <n v="82210"/>
    <n v="8"/>
    <s v="PhD"/>
    <n v="0.61"/>
    <n v="1.1599999999999999"/>
    <n v="0.71"/>
    <s v="High"/>
    <n v="0.54"/>
    <n v="0.78"/>
    <n v="7.0000000000000007E-2"/>
    <n v="0.41"/>
    <n v="0.33"/>
    <n v="0.91"/>
    <n v="0.19"/>
    <n v="0.32"/>
    <n v="0.9"/>
    <n v="0.33"/>
    <x v="0"/>
    <x v="3"/>
    <x v="12"/>
    <x v="0"/>
    <n v="4.78"/>
  </r>
  <r>
    <x v="0"/>
    <n v="55281"/>
    <n v="25"/>
    <s v="PhD"/>
    <n v="0.91"/>
    <n v="0.79"/>
    <n v="0.91"/>
    <s v="High"/>
    <n v="0.44"/>
    <n v="0.72"/>
    <n v="0.11"/>
    <n v="0.54"/>
    <n v="0.96"/>
    <n v="0.67"/>
    <n v="0.82"/>
    <n v="0.26"/>
    <n v="0.8"/>
    <n v="0.35"/>
    <x v="0"/>
    <x v="0"/>
    <x v="0"/>
    <x v="0"/>
    <n v="5.669999999999999"/>
  </r>
  <r>
    <x v="7"/>
    <n v="35143"/>
    <n v="10"/>
    <s v="High School"/>
    <n v="0.19"/>
    <n v="0.99"/>
    <n v="0.18"/>
    <s v="Low"/>
    <n v="0.62"/>
    <n v="0.87"/>
    <n v="0.3"/>
    <n v="0.98"/>
    <n v="0.85"/>
    <n v="0.4"/>
    <n v="0.23"/>
    <n v="7.0000000000000007E-2"/>
    <n v="0.23"/>
    <n v="0.88"/>
    <x v="0"/>
    <x v="3"/>
    <x v="6"/>
    <x v="3"/>
    <n v="5.4300000000000015"/>
  </r>
  <r>
    <x v="19"/>
    <n v="67404"/>
    <n v="17"/>
    <s v="Master's"/>
    <n v="0.14000000000000001"/>
    <n v="0.52"/>
    <n v="0.42"/>
    <s v="Medium"/>
    <n v="0.22"/>
    <n v="0.1"/>
    <n v="0.95"/>
    <n v="0.27"/>
    <n v="0.01"/>
    <n v="0.94"/>
    <n v="0.57999999999999996"/>
    <n v="0.08"/>
    <n v="0.03"/>
    <n v="0.11"/>
    <x v="0"/>
    <x v="1"/>
    <x v="16"/>
    <x v="2"/>
    <n v="3.29"/>
  </r>
  <r>
    <x v="5"/>
    <n v="83568"/>
    <n v="24"/>
    <s v="PhD"/>
    <n v="0.56999999999999995"/>
    <n v="1.1499999999999999"/>
    <n v="0.09"/>
    <s v="Low"/>
    <n v="0.49"/>
    <n v="0.96"/>
    <n v="0.84"/>
    <n v="0.72"/>
    <n v="0.52"/>
    <n v="0.39"/>
    <n v="0.45"/>
    <n v="0.76"/>
    <n v="0.55000000000000004"/>
    <n v="0.76"/>
    <x v="0"/>
    <x v="0"/>
    <x v="3"/>
    <x v="1"/>
    <n v="6.4399999999999995"/>
  </r>
  <r>
    <x v="0"/>
    <n v="134534"/>
    <n v="1"/>
    <s v="PhD"/>
    <n v="0.64"/>
    <n v="1.1000000000000001"/>
    <n v="0.8"/>
    <s v="High"/>
    <n v="0.2"/>
    <n v="0.37"/>
    <n v="0.52"/>
    <n v="0.03"/>
    <n v="0.48"/>
    <n v="0.86"/>
    <n v="0.98"/>
    <n v="0.86"/>
    <n v="0.17"/>
    <n v="0.16"/>
    <x v="1"/>
    <x v="2"/>
    <x v="0"/>
    <x v="0"/>
    <n v="4.63"/>
  </r>
  <r>
    <x v="9"/>
    <n v="37120"/>
    <n v="20"/>
    <s v="High School"/>
    <n v="0.23"/>
    <n v="1.18"/>
    <n v="0.72"/>
    <s v="High"/>
    <n v="0.44"/>
    <n v="0.28000000000000003"/>
    <n v="0.6"/>
    <n v="0.8"/>
    <n v="0.92"/>
    <n v="0.96"/>
    <n v="0.35"/>
    <n v="0.86"/>
    <n v="0.59"/>
    <n v="0.69"/>
    <x v="0"/>
    <x v="1"/>
    <x v="8"/>
    <x v="0"/>
    <n v="6.49"/>
  </r>
  <r>
    <x v="17"/>
    <n v="140931"/>
    <n v="7"/>
    <s v="Master's"/>
    <n v="0.13"/>
    <n v="1.45"/>
    <n v="0.52"/>
    <s v="Medium"/>
    <n v="0.34"/>
    <n v="0.34"/>
    <n v="0.75"/>
    <n v="0.68"/>
    <n v="0.73"/>
    <n v="0.25"/>
    <n v="0.17"/>
    <n v="0.72"/>
    <n v="0.3"/>
    <n v="0.22"/>
    <x v="1"/>
    <x v="3"/>
    <x v="15"/>
    <x v="0"/>
    <n v="4.5"/>
  </r>
  <r>
    <x v="17"/>
    <n v="68191"/>
    <n v="7"/>
    <s v="High School"/>
    <n v="0.15"/>
    <n v="0.93"/>
    <n v="0.4"/>
    <s v="Medium"/>
    <n v="0.89"/>
    <n v="0.69"/>
    <n v="0.74"/>
    <n v="0.4"/>
    <n v="0.6"/>
    <n v="0.5"/>
    <n v="0.17"/>
    <n v="0.05"/>
    <n v="0.68"/>
    <n v="0.12"/>
    <x v="0"/>
    <x v="3"/>
    <x v="15"/>
    <x v="0"/>
    <n v="4.84"/>
  </r>
  <r>
    <x v="11"/>
    <n v="58453"/>
    <n v="1"/>
    <s v="Bachelor's"/>
    <n v="0.44"/>
    <n v="1.24"/>
    <n v="0.61"/>
    <s v="Medium"/>
    <n v="0.87"/>
    <n v="0.2"/>
    <n v="0.99"/>
    <n v="0.76"/>
    <n v="0.16"/>
    <n v="0.84"/>
    <n v="0.5"/>
    <n v="7.0000000000000007E-2"/>
    <n v="0.13"/>
    <n v="0.43"/>
    <x v="0"/>
    <x v="2"/>
    <x v="10"/>
    <x v="2"/>
    <n v="4.95"/>
  </r>
  <r>
    <x v="10"/>
    <n v="114815"/>
    <n v="15"/>
    <s v="PhD"/>
    <n v="0.95"/>
    <n v="0.72"/>
    <n v="0.49"/>
    <s v="Medium"/>
    <n v="0.23"/>
    <n v="0.56000000000000005"/>
    <n v="0.91"/>
    <n v="0.56999999999999995"/>
    <n v="0.51"/>
    <n v="0.75"/>
    <n v="0.15"/>
    <n v="0.91"/>
    <n v="0.57999999999999996"/>
    <n v="0.69"/>
    <x v="1"/>
    <x v="1"/>
    <x v="9"/>
    <x v="1"/>
    <n v="5.8599999999999994"/>
  </r>
  <r>
    <x v="8"/>
    <n v="122562"/>
    <n v="18"/>
    <s v="High School"/>
    <n v="0.64"/>
    <n v="1.1399999999999999"/>
    <n v="0.59"/>
    <s v="Medium"/>
    <n v="0.05"/>
    <n v="0.38"/>
    <n v="0.96"/>
    <n v="0.26"/>
    <n v="0.54"/>
    <n v="0.18"/>
    <n v="0.32"/>
    <n v="0.72"/>
    <n v="0.64"/>
    <n v="0.41"/>
    <x v="1"/>
    <x v="1"/>
    <x v="7"/>
    <x v="2"/>
    <n v="4.46"/>
  </r>
  <r>
    <x v="9"/>
    <n v="145427"/>
    <n v="7"/>
    <s v="Master's"/>
    <n v="0.78"/>
    <n v="0.77"/>
    <n v="0.82"/>
    <s v="High"/>
    <n v="0.88"/>
    <n v="0.02"/>
    <n v="0.57999999999999996"/>
    <n v="0.23"/>
    <n v="0.06"/>
    <n v="0.91"/>
    <n v="0.82"/>
    <n v="0.19"/>
    <n v="0.84"/>
    <n v="0.15"/>
    <x v="1"/>
    <x v="3"/>
    <x v="8"/>
    <x v="0"/>
    <n v="4.6800000000000006"/>
  </r>
  <r>
    <x v="9"/>
    <n v="142113"/>
    <n v="11"/>
    <s v="Bachelor's"/>
    <n v="0.43"/>
    <n v="0.87"/>
    <n v="0.85"/>
    <s v="High"/>
    <n v="0.06"/>
    <n v="0.69"/>
    <n v="0.78"/>
    <n v="0.4"/>
    <n v="0.17"/>
    <n v="0.03"/>
    <n v="0.64"/>
    <n v="0.27"/>
    <n v="0.46"/>
    <n v="0.39"/>
    <x v="1"/>
    <x v="1"/>
    <x v="8"/>
    <x v="0"/>
    <n v="3.89"/>
  </r>
  <r>
    <x v="16"/>
    <n v="111912"/>
    <n v="10"/>
    <s v="PhD"/>
    <n v="0.51"/>
    <n v="0.96"/>
    <n v="0.86"/>
    <s v="High"/>
    <n v="0.25"/>
    <n v="0.21"/>
    <n v="0.81"/>
    <n v="0.7"/>
    <n v="0.77"/>
    <n v="0.12"/>
    <n v="0.22"/>
    <n v="0.57999999999999996"/>
    <n v="0.86"/>
    <n v="0.89"/>
    <x v="1"/>
    <x v="3"/>
    <x v="14"/>
    <x v="0"/>
    <n v="5.41"/>
  </r>
  <r>
    <x v="14"/>
    <n v="33390"/>
    <n v="14"/>
    <s v="Bachelor's"/>
    <n v="0.04"/>
    <n v="1.32"/>
    <n v="0.92"/>
    <s v="High"/>
    <n v="0.06"/>
    <n v="0.42"/>
    <n v="0.54"/>
    <n v="0.23"/>
    <n v="0.52"/>
    <n v="0.89"/>
    <n v="0.87"/>
    <n v="0.94"/>
    <n v="0.48"/>
    <n v="0.41"/>
    <x v="0"/>
    <x v="1"/>
    <x v="12"/>
    <x v="0"/>
    <n v="5.3600000000000012"/>
  </r>
  <r>
    <x v="11"/>
    <n v="100174"/>
    <n v="20"/>
    <s v="PhD"/>
    <n v="0.42"/>
    <n v="0.54"/>
    <n v="0.59"/>
    <s v="Medium"/>
    <n v="0.28000000000000003"/>
    <n v="0.05"/>
    <n v="0.02"/>
    <n v="0.93"/>
    <n v="0.25"/>
    <n v="0.45"/>
    <n v="0.95"/>
    <n v="0.47"/>
    <n v="0.08"/>
    <n v="0.55000000000000004"/>
    <x v="1"/>
    <x v="1"/>
    <x v="10"/>
    <x v="2"/>
    <n v="4.0299999999999994"/>
  </r>
  <r>
    <x v="19"/>
    <n v="42225"/>
    <n v="27"/>
    <s v="PhD"/>
    <n v="0.1"/>
    <n v="1.35"/>
    <n v="0.42"/>
    <s v="Medium"/>
    <n v="0.68"/>
    <n v="0.51"/>
    <n v="0.22"/>
    <n v="0.52"/>
    <n v="7.0000000000000007E-2"/>
    <n v="0.35"/>
    <n v="0.52"/>
    <n v="0.23"/>
    <n v="0.66"/>
    <n v="0.05"/>
    <x v="0"/>
    <x v="0"/>
    <x v="16"/>
    <x v="2"/>
    <n v="3.81"/>
  </r>
  <r>
    <x v="16"/>
    <n v="62864"/>
    <n v="29"/>
    <s v="Master's"/>
    <n v="0.71"/>
    <n v="0.93"/>
    <n v="0.92"/>
    <s v="High"/>
    <n v="0.63"/>
    <n v="0.96"/>
    <n v="0.28000000000000003"/>
    <n v="0.94"/>
    <n v="0.61"/>
    <n v="0.75"/>
    <n v="0.9"/>
    <n v="0.55000000000000004"/>
    <n v="0.86"/>
    <n v="0.54"/>
    <x v="0"/>
    <x v="0"/>
    <x v="14"/>
    <x v="0"/>
    <n v="7.0200000000000005"/>
  </r>
  <r>
    <x v="5"/>
    <n v="102135"/>
    <n v="15"/>
    <s v="Master's"/>
    <n v="0.45"/>
    <n v="0.65"/>
    <n v="0.19"/>
    <s v="Low"/>
    <n v="0.98"/>
    <n v="0.79"/>
    <n v="0.75"/>
    <n v="0.64"/>
    <n v="0.35"/>
    <n v="0.17"/>
    <n v="0.22"/>
    <n v="0.01"/>
    <n v="0.67"/>
    <n v="0.81"/>
    <x v="1"/>
    <x v="1"/>
    <x v="3"/>
    <x v="1"/>
    <n v="5.3900000000000006"/>
  </r>
  <r>
    <x v="15"/>
    <n v="120061"/>
    <n v="26"/>
    <s v="Bachelor's"/>
    <n v="0.09"/>
    <n v="0.84"/>
    <n v="0.12"/>
    <s v="Low"/>
    <n v="0.45"/>
    <n v="0.26"/>
    <n v="0.34"/>
    <n v="0.91"/>
    <n v="0.33"/>
    <n v="0.79"/>
    <n v="0.63"/>
    <n v="0.34"/>
    <n v="0.82"/>
    <n v="0.6"/>
    <x v="1"/>
    <x v="0"/>
    <x v="13"/>
    <x v="3"/>
    <n v="5.47"/>
  </r>
  <r>
    <x v="9"/>
    <n v="84879"/>
    <n v="3"/>
    <s v="High School"/>
    <n v="7.0000000000000007E-2"/>
    <n v="1.25"/>
    <n v="0.81"/>
    <s v="High"/>
    <n v="0.41"/>
    <n v="0.15"/>
    <n v="0.16"/>
    <n v="0.8"/>
    <n v="0.83"/>
    <n v="0.56000000000000005"/>
    <n v="0.3"/>
    <n v="0.93"/>
    <n v="0.62"/>
    <n v="0.8"/>
    <x v="0"/>
    <x v="4"/>
    <x v="8"/>
    <x v="0"/>
    <n v="5.56"/>
  </r>
  <r>
    <x v="17"/>
    <n v="105342"/>
    <n v="22"/>
    <s v="Bachelor's"/>
    <n v="0.45"/>
    <n v="1.37"/>
    <n v="0.44"/>
    <s v="Medium"/>
    <n v="0.73"/>
    <n v="0.66"/>
    <n v="0.15"/>
    <n v="0.77"/>
    <n v="0.11"/>
    <n v="0.73"/>
    <n v="0.99"/>
    <n v="0.96"/>
    <n v="0.8"/>
    <n v="0.53"/>
    <x v="1"/>
    <x v="0"/>
    <x v="15"/>
    <x v="0"/>
    <n v="6.43"/>
  </r>
  <r>
    <x v="8"/>
    <n v="115424"/>
    <n v="27"/>
    <s v="PhD"/>
    <n v="0.73"/>
    <n v="0.51"/>
    <n v="0.34"/>
    <s v="Medium"/>
    <n v="0.6"/>
    <n v="0.01"/>
    <n v="0.91"/>
    <n v="0.49"/>
    <n v="0.26"/>
    <n v="0.39"/>
    <n v="0.85"/>
    <n v="0.93"/>
    <n v="0.12"/>
    <n v="0.78"/>
    <x v="1"/>
    <x v="0"/>
    <x v="7"/>
    <x v="2"/>
    <n v="5.34"/>
  </r>
  <r>
    <x v="0"/>
    <n v="75381"/>
    <n v="12"/>
    <s v="Bachelor's"/>
    <n v="0.87"/>
    <n v="1.39"/>
    <n v="0.84"/>
    <s v="High"/>
    <n v="7.0000000000000007E-2"/>
    <n v="0.48"/>
    <n v="0.21"/>
    <n v="0.44"/>
    <n v="0.72"/>
    <n v="0.67"/>
    <n v="0.78"/>
    <n v="0.48"/>
    <n v="0.51"/>
    <n v="0.94"/>
    <x v="0"/>
    <x v="1"/>
    <x v="0"/>
    <x v="0"/>
    <n v="5.3000000000000007"/>
  </r>
  <r>
    <x v="4"/>
    <n v="112146"/>
    <n v="23"/>
    <s v="PhD"/>
    <n v="0.75"/>
    <n v="1.1599999999999999"/>
    <n v="0.56000000000000005"/>
    <s v="Medium"/>
    <n v="0.91"/>
    <n v="0.36"/>
    <n v="0.43"/>
    <n v="0.38"/>
    <n v="0.77"/>
    <n v="0.87"/>
    <n v="0.36"/>
    <n v="0.14000000000000001"/>
    <n v="0.49"/>
    <n v="0.98"/>
    <x v="1"/>
    <x v="0"/>
    <x v="4"/>
    <x v="2"/>
    <n v="5.6899999999999995"/>
  </r>
  <r>
    <x v="19"/>
    <n v="61973"/>
    <n v="11"/>
    <s v="High School"/>
    <n v="0.45"/>
    <n v="0.77"/>
    <n v="0.67"/>
    <s v="Medium"/>
    <n v="0.55000000000000004"/>
    <n v="0.57999999999999996"/>
    <n v="0.01"/>
    <n v="0.65"/>
    <n v="0.31"/>
    <n v="0.51"/>
    <n v="0.53"/>
    <n v="0.59"/>
    <n v="0.82"/>
    <n v="0.3"/>
    <x v="0"/>
    <x v="1"/>
    <x v="16"/>
    <x v="2"/>
    <n v="4.8500000000000005"/>
  </r>
  <r>
    <x v="3"/>
    <n v="147442"/>
    <n v="16"/>
    <s v="PhD"/>
    <n v="0.8"/>
    <n v="1.22"/>
    <n v="0.39"/>
    <s v="Medium"/>
    <n v="0"/>
    <n v="0.67"/>
    <n v="0.16"/>
    <n v="0.96"/>
    <n v="0.6"/>
    <n v="0.85"/>
    <n v="0.81"/>
    <n v="0.56000000000000005"/>
    <n v="0.44"/>
    <n v="0.5"/>
    <x v="1"/>
    <x v="1"/>
    <x v="3"/>
    <x v="1"/>
    <n v="5.5500000000000016"/>
  </r>
  <r>
    <x v="15"/>
    <n v="73904"/>
    <n v="2"/>
    <s v="Bachelor's"/>
    <n v="0.64"/>
    <n v="0.71"/>
    <n v="0.2"/>
    <s v="Low"/>
    <n v="0.4"/>
    <n v="0.06"/>
    <n v="0.38"/>
    <n v="0.23"/>
    <n v="0.84"/>
    <n v="0.1"/>
    <n v="0.36"/>
    <n v="0.7"/>
    <n v="0.9"/>
    <n v="0.34"/>
    <x v="0"/>
    <x v="2"/>
    <x v="13"/>
    <x v="3"/>
    <n v="4.3100000000000005"/>
  </r>
  <r>
    <x v="10"/>
    <n v="131937"/>
    <n v="24"/>
    <s v="Bachelor's"/>
    <n v="0.37"/>
    <n v="0.7"/>
    <n v="0.43"/>
    <s v="Medium"/>
    <n v="0.64"/>
    <n v="0.72"/>
    <n v="0.37"/>
    <n v="0.15"/>
    <n v="0.14000000000000001"/>
    <n v="0.81"/>
    <n v="0.65"/>
    <n v="0.73"/>
    <n v="0.49"/>
    <n v="0.46"/>
    <x v="1"/>
    <x v="0"/>
    <x v="9"/>
    <x v="1"/>
    <n v="5.16"/>
  </r>
  <r>
    <x v="13"/>
    <n v="122928"/>
    <n v="23"/>
    <s v="Master's"/>
    <n v="0.5"/>
    <n v="0.91"/>
    <n v="0.67"/>
    <s v="Medium"/>
    <n v="0.61"/>
    <n v="0.28999999999999998"/>
    <n v="0.56000000000000005"/>
    <n v="0.99"/>
    <n v="0.85"/>
    <n v="0.28000000000000003"/>
    <n v="0.95"/>
    <n v="0.98"/>
    <n v="0.23"/>
    <n v="0.9"/>
    <x v="1"/>
    <x v="0"/>
    <x v="11"/>
    <x v="1"/>
    <n v="6.6400000000000006"/>
  </r>
  <r>
    <x v="4"/>
    <n v="133120"/>
    <n v="25"/>
    <s v="High School"/>
    <n v="0.04"/>
    <n v="1.17"/>
    <n v="0.42"/>
    <s v="Medium"/>
    <n v="0.67"/>
    <n v="0.91"/>
    <n v="0.5"/>
    <n v="0.41"/>
    <n v="0.92"/>
    <n v="0.97"/>
    <n v="0.06"/>
    <n v="0.92"/>
    <n v="0.08"/>
    <n v="0.34"/>
    <x v="1"/>
    <x v="0"/>
    <x v="4"/>
    <x v="2"/>
    <n v="5.7799999999999994"/>
  </r>
  <r>
    <x v="12"/>
    <n v="33796"/>
    <n v="5"/>
    <s v="High School"/>
    <n v="0.78"/>
    <n v="1.23"/>
    <n v="0.32"/>
    <s v="Medium"/>
    <n v="0.13"/>
    <n v="0.94"/>
    <n v="0.08"/>
    <n v="0.08"/>
    <n v="0.84"/>
    <n v="0.64"/>
    <n v="0.35"/>
    <n v="0.17"/>
    <n v="0.88"/>
    <n v="0.99"/>
    <x v="0"/>
    <x v="4"/>
    <x v="3"/>
    <x v="1"/>
    <n v="5.1000000000000005"/>
  </r>
  <r>
    <x v="11"/>
    <n v="92058"/>
    <n v="1"/>
    <s v="PhD"/>
    <n v="0.55000000000000004"/>
    <n v="0.76"/>
    <n v="0.63"/>
    <s v="Medium"/>
    <n v="0.35"/>
    <n v="0.71"/>
    <n v="0.54"/>
    <n v="0.54"/>
    <n v="0.86"/>
    <n v="0.47"/>
    <n v="0.85"/>
    <n v="0.36"/>
    <n v="0.17"/>
    <n v="0.46"/>
    <x v="0"/>
    <x v="2"/>
    <x v="10"/>
    <x v="2"/>
    <n v="5.31"/>
  </r>
  <r>
    <x v="13"/>
    <n v="46005"/>
    <n v="28"/>
    <s v="Bachelor's"/>
    <n v="0.48"/>
    <n v="1.31"/>
    <n v="0.53"/>
    <s v="Medium"/>
    <n v="0.89"/>
    <n v="0.51"/>
    <n v="0.22"/>
    <n v="0.13"/>
    <n v="0.87"/>
    <n v="0.06"/>
    <n v="0.12"/>
    <n v="0.06"/>
    <n v="0.42"/>
    <n v="0.53"/>
    <x v="0"/>
    <x v="0"/>
    <x v="11"/>
    <x v="1"/>
    <n v="3.8100000000000005"/>
  </r>
  <r>
    <x v="0"/>
    <n v="63445"/>
    <n v="14"/>
    <s v="PhD"/>
    <n v="0.52"/>
    <n v="0.89"/>
    <n v="0.89"/>
    <s v="High"/>
    <n v="0.83"/>
    <n v="0.68"/>
    <n v="0.47"/>
    <n v="0.22"/>
    <n v="0.85"/>
    <n v="0.34"/>
    <n v="0.36"/>
    <n v="0.92"/>
    <n v="0.98"/>
    <n v="0.9"/>
    <x v="0"/>
    <x v="1"/>
    <x v="0"/>
    <x v="0"/>
    <n v="6.5500000000000007"/>
  </r>
  <r>
    <x v="12"/>
    <n v="50377"/>
    <n v="0"/>
    <s v="Master's"/>
    <n v="0.87"/>
    <n v="1.2"/>
    <n v="0.42"/>
    <s v="Medium"/>
    <n v="0.95"/>
    <n v="0.88"/>
    <n v="0.24"/>
    <n v="0.49"/>
    <n v="7.0000000000000007E-2"/>
    <n v="0.95"/>
    <n v="0.56999999999999995"/>
    <n v="0.25"/>
    <n v="0.28999999999999998"/>
    <n v="0.98"/>
    <x v="0"/>
    <x v="2"/>
    <x v="3"/>
    <x v="1"/>
    <n v="5.67"/>
  </r>
  <r>
    <x v="14"/>
    <n v="88851"/>
    <n v="0"/>
    <s v="Bachelor's"/>
    <n v="0.42"/>
    <n v="1"/>
    <n v="0.72"/>
    <s v="High"/>
    <n v="0.08"/>
    <n v="0.59"/>
    <n v="0.51"/>
    <n v="0.36"/>
    <n v="0.56999999999999995"/>
    <n v="7.0000000000000007E-2"/>
    <n v="0.94"/>
    <n v="0.28999999999999998"/>
    <n v="7.0000000000000007E-2"/>
    <n v="0.17"/>
    <x v="0"/>
    <x v="2"/>
    <x v="12"/>
    <x v="0"/>
    <n v="3.6499999999999995"/>
  </r>
  <r>
    <x v="5"/>
    <n v="94127"/>
    <n v="13"/>
    <s v="Master's"/>
    <n v="0.18"/>
    <n v="0.92"/>
    <n v="0.23"/>
    <s v="Low"/>
    <n v="0.27"/>
    <n v="0.44"/>
    <n v="0.93"/>
    <n v="0.3"/>
    <n v="0.79"/>
    <n v="0.16"/>
    <n v="0.18"/>
    <n v="0.46"/>
    <n v="0.23"/>
    <n v="0.9"/>
    <x v="0"/>
    <x v="1"/>
    <x v="3"/>
    <x v="1"/>
    <n v="4.660000000000001"/>
  </r>
  <r>
    <x v="13"/>
    <n v="36703"/>
    <n v="11"/>
    <s v="High School"/>
    <n v="0.82"/>
    <n v="1.24"/>
    <n v="0.69"/>
    <s v="Medium"/>
    <n v="0.53"/>
    <n v="0.09"/>
    <n v="0.37"/>
    <n v="0.84"/>
    <n v="0.4"/>
    <n v="0.46"/>
    <n v="0.41"/>
    <n v="0.24"/>
    <n v="7.0000000000000007E-2"/>
    <n v="0.18"/>
    <x v="0"/>
    <x v="1"/>
    <x v="11"/>
    <x v="1"/>
    <n v="3.59"/>
  </r>
  <r>
    <x v="1"/>
    <n v="120027"/>
    <n v="21"/>
    <s v="Master's"/>
    <n v="0.25"/>
    <n v="1.07"/>
    <n v="0.2"/>
    <s v="Low"/>
    <n v="0.56999999999999995"/>
    <n v="0.08"/>
    <n v="0.67"/>
    <n v="0.38"/>
    <n v="0.88"/>
    <n v="0.53"/>
    <n v="0.08"/>
    <n v="0.01"/>
    <n v="0.7"/>
    <n v="0.4"/>
    <x v="1"/>
    <x v="0"/>
    <x v="1"/>
    <x v="1"/>
    <n v="4.3"/>
  </r>
  <r>
    <x v="3"/>
    <n v="36384"/>
    <n v="13"/>
    <s v="PhD"/>
    <n v="0.45"/>
    <n v="0.56999999999999995"/>
    <n v="0.46"/>
    <s v="Medium"/>
    <n v="0.31"/>
    <n v="0.8"/>
    <n v="0.17"/>
    <n v="0.76"/>
    <n v="0.5"/>
    <n v="0.08"/>
    <n v="0.97"/>
    <n v="0.73"/>
    <n v="0.26"/>
    <n v="0.57999999999999996"/>
    <x v="0"/>
    <x v="1"/>
    <x v="3"/>
    <x v="1"/>
    <n v="5.16"/>
  </r>
  <r>
    <x v="17"/>
    <n v="41460"/>
    <n v="29"/>
    <s v="High School"/>
    <n v="0.43"/>
    <n v="1.46"/>
    <n v="0.65"/>
    <s v="Medium"/>
    <n v="0.41"/>
    <n v="0.35"/>
    <n v="0.12"/>
    <n v="0.04"/>
    <n v="0.3"/>
    <n v="0.94"/>
    <n v="0.96"/>
    <n v="0.81"/>
    <n v="0.35"/>
    <n v="0.14000000000000001"/>
    <x v="0"/>
    <x v="0"/>
    <x v="15"/>
    <x v="0"/>
    <n v="4.42"/>
  </r>
  <r>
    <x v="3"/>
    <n v="87803"/>
    <n v="1"/>
    <s v="High School"/>
    <n v="0.65"/>
    <n v="0.92"/>
    <n v="0.57999999999999996"/>
    <s v="Medium"/>
    <n v="0.75"/>
    <n v="0.78"/>
    <n v="0.5"/>
    <n v="0.79"/>
    <n v="0.03"/>
    <n v="0.68"/>
    <n v="0.24"/>
    <n v="0.27"/>
    <n v="0.09"/>
    <n v="0.19"/>
    <x v="0"/>
    <x v="2"/>
    <x v="3"/>
    <x v="1"/>
    <n v="4.3200000000000012"/>
  </r>
  <r>
    <x v="15"/>
    <n v="46482"/>
    <n v="1"/>
    <s v="PhD"/>
    <n v="0.42"/>
    <n v="1.43"/>
    <n v="0.09"/>
    <s v="Low"/>
    <n v="0.2"/>
    <n v="0.56000000000000005"/>
    <n v="0.35"/>
    <n v="0.64"/>
    <n v="0.42"/>
    <n v="0.81"/>
    <n v="0.43"/>
    <n v="0.56999999999999995"/>
    <n v="0.32"/>
    <n v="0.7"/>
    <x v="0"/>
    <x v="2"/>
    <x v="13"/>
    <x v="3"/>
    <n v="5"/>
  </r>
  <r>
    <x v="9"/>
    <n v="73307"/>
    <n v="20"/>
    <s v="PhD"/>
    <n v="0.4"/>
    <n v="0.78"/>
    <n v="0.85"/>
    <s v="High"/>
    <n v="0.94"/>
    <n v="0.13"/>
    <n v="0.8"/>
    <n v="0.54"/>
    <n v="0.53"/>
    <n v="0.96"/>
    <n v="0.61"/>
    <n v="0.83"/>
    <n v="0.51"/>
    <n v="0.25"/>
    <x v="0"/>
    <x v="1"/>
    <x v="8"/>
    <x v="0"/>
    <n v="6.1000000000000005"/>
  </r>
  <r>
    <x v="13"/>
    <n v="37505"/>
    <n v="27"/>
    <s v="PhD"/>
    <n v="0.92"/>
    <n v="1.34"/>
    <n v="0.38"/>
    <s v="Medium"/>
    <n v="0.32"/>
    <n v="0.52"/>
    <n v="0.56999999999999995"/>
    <n v="0.19"/>
    <n v="0.23"/>
    <n v="0.76"/>
    <n v="0.73"/>
    <n v="0.84"/>
    <n v="0.93"/>
    <n v="0.31"/>
    <x v="0"/>
    <x v="0"/>
    <x v="11"/>
    <x v="1"/>
    <n v="5.3999999999999995"/>
  </r>
  <r>
    <x v="9"/>
    <n v="57205"/>
    <n v="10"/>
    <s v="PhD"/>
    <n v="0.67"/>
    <n v="1.46"/>
    <n v="0.77"/>
    <s v="High"/>
    <n v="0.27"/>
    <n v="0.7"/>
    <n v="0.93"/>
    <n v="0.82"/>
    <n v="0.73"/>
    <n v="0.39"/>
    <n v="0.72"/>
    <n v="0.8"/>
    <n v="0.75"/>
    <n v="0.68"/>
    <x v="0"/>
    <x v="3"/>
    <x v="8"/>
    <x v="0"/>
    <n v="6.7899999999999991"/>
  </r>
  <r>
    <x v="10"/>
    <n v="82025"/>
    <n v="10"/>
    <s v="PhD"/>
    <n v="0.66"/>
    <n v="0.98"/>
    <n v="0.68"/>
    <s v="Medium"/>
    <n v="0.61"/>
    <n v="0.61"/>
    <n v="0.99"/>
    <n v="0.09"/>
    <n v="0.28000000000000003"/>
    <n v="0.66"/>
    <n v="0.32"/>
    <n v="0.35"/>
    <n v="0.89"/>
    <n v="0.57999999999999996"/>
    <x v="0"/>
    <x v="3"/>
    <x v="9"/>
    <x v="1"/>
    <n v="5.38"/>
  </r>
  <r>
    <x v="11"/>
    <n v="121676"/>
    <n v="21"/>
    <s v="Master's"/>
    <n v="0.31"/>
    <n v="0.57999999999999996"/>
    <n v="0.52"/>
    <s v="Medium"/>
    <n v="0.17"/>
    <n v="0.86"/>
    <n v="0.57999999999999996"/>
    <n v="0.06"/>
    <n v="0.3"/>
    <n v="0.62"/>
    <n v="0.34"/>
    <n v="0.51"/>
    <n v="0.91"/>
    <n v="0.35"/>
    <x v="1"/>
    <x v="0"/>
    <x v="10"/>
    <x v="2"/>
    <n v="4.6999999999999993"/>
  </r>
  <r>
    <x v="0"/>
    <n v="145614"/>
    <n v="28"/>
    <s v="High School"/>
    <n v="0.82"/>
    <n v="0.82"/>
    <n v="0.72"/>
    <s v="High"/>
    <n v="0.18"/>
    <n v="0.95"/>
    <n v="0.93"/>
    <n v="0.22"/>
    <n v="0.55000000000000004"/>
    <n v="0.14000000000000001"/>
    <n v="0.67"/>
    <n v="0.19"/>
    <n v="0.05"/>
    <n v="0.82"/>
    <x v="1"/>
    <x v="0"/>
    <x v="0"/>
    <x v="0"/>
    <n v="4.7"/>
  </r>
  <r>
    <x v="14"/>
    <n v="124362"/>
    <n v="1"/>
    <s v="High School"/>
    <n v="0.11"/>
    <n v="1.33"/>
    <n v="0.89"/>
    <s v="High"/>
    <n v="0.68"/>
    <n v="0.91"/>
    <n v="0.49"/>
    <n v="0.13"/>
    <n v="0.06"/>
    <n v="0.32"/>
    <n v="0.09"/>
    <n v="0.54"/>
    <n v="0.01"/>
    <n v="0.44"/>
    <x v="1"/>
    <x v="2"/>
    <x v="12"/>
    <x v="0"/>
    <n v="3.6699999999999995"/>
  </r>
  <r>
    <x v="4"/>
    <n v="133132"/>
    <n v="12"/>
    <s v="Bachelor's"/>
    <n v="0.37"/>
    <n v="1.18"/>
    <n v="0.44"/>
    <s v="Medium"/>
    <n v="0.34"/>
    <n v="0.99"/>
    <n v="0.72"/>
    <n v="0.51"/>
    <n v="0.57999999999999996"/>
    <n v="0.62"/>
    <n v="0.02"/>
    <n v="0.08"/>
    <n v="0.65"/>
    <n v="0.36"/>
    <x v="1"/>
    <x v="1"/>
    <x v="4"/>
    <x v="2"/>
    <n v="4.87"/>
  </r>
  <r>
    <x v="16"/>
    <n v="133601"/>
    <n v="9"/>
    <s v="Master's"/>
    <n v="0.3"/>
    <n v="0.63"/>
    <n v="0.93"/>
    <s v="High"/>
    <n v="0.2"/>
    <n v="0.14000000000000001"/>
    <n v="0.63"/>
    <n v="0.52"/>
    <n v="0.57999999999999996"/>
    <n v="0.44"/>
    <n v="0.47"/>
    <n v="0.78"/>
    <n v="0.22"/>
    <n v="0.4"/>
    <x v="1"/>
    <x v="3"/>
    <x v="14"/>
    <x v="0"/>
    <n v="4.38"/>
  </r>
  <r>
    <x v="4"/>
    <n v="32894"/>
    <n v="3"/>
    <s v="Bachelor's"/>
    <n v="0.19"/>
    <n v="0.79"/>
    <n v="0.38"/>
    <s v="Medium"/>
    <n v="0.02"/>
    <n v="0.27"/>
    <n v="0.05"/>
    <n v="0.15"/>
    <n v="0.36"/>
    <n v="0.02"/>
    <n v="0.75"/>
    <n v="0.8"/>
    <n v="0.41"/>
    <n v="0.98"/>
    <x v="0"/>
    <x v="4"/>
    <x v="4"/>
    <x v="2"/>
    <n v="3.81"/>
  </r>
  <r>
    <x v="12"/>
    <n v="65714"/>
    <n v="11"/>
    <s v="High School"/>
    <n v="0.74"/>
    <n v="0.69"/>
    <n v="0.63"/>
    <s v="Medium"/>
    <n v="0.95"/>
    <n v="0.24"/>
    <n v="0.69"/>
    <n v="0.75"/>
    <n v="0.31"/>
    <n v="0.48"/>
    <n v="0.1"/>
    <n v="0.17"/>
    <n v="0.06"/>
    <n v="0.56000000000000005"/>
    <x v="0"/>
    <x v="1"/>
    <x v="3"/>
    <x v="1"/>
    <n v="4.3100000000000005"/>
  </r>
  <r>
    <x v="19"/>
    <n v="110560"/>
    <n v="25"/>
    <s v="Bachelor's"/>
    <n v="0.92"/>
    <n v="1.04"/>
    <n v="0.4"/>
    <s v="Medium"/>
    <n v="0.06"/>
    <n v="0.88"/>
    <n v="0.48"/>
    <n v="0.74"/>
    <n v="0.01"/>
    <n v="0.49"/>
    <n v="0.33"/>
    <n v="0.03"/>
    <n v="0.78"/>
    <n v="0.51"/>
    <x v="1"/>
    <x v="0"/>
    <x v="16"/>
    <x v="2"/>
    <n v="4.3099999999999996"/>
  </r>
  <r>
    <x v="18"/>
    <n v="115236"/>
    <n v="23"/>
    <s v="High School"/>
    <n v="0.81"/>
    <n v="0.95"/>
    <n v="0.05"/>
    <s v="Low"/>
    <n v="0.94"/>
    <n v="0.26"/>
    <n v="0.83"/>
    <n v="0.82"/>
    <n v="0.16"/>
    <n v="0.47"/>
    <n v="0.04"/>
    <n v="0.35"/>
    <n v="0.73"/>
    <n v="0.24"/>
    <x v="1"/>
    <x v="0"/>
    <x v="13"/>
    <x v="3"/>
    <n v="4.84"/>
  </r>
  <r>
    <x v="16"/>
    <n v="36276"/>
    <n v="16"/>
    <s v="Master's"/>
    <n v="0.51"/>
    <n v="1.04"/>
    <n v="0.87"/>
    <s v="High"/>
    <n v="0.76"/>
    <n v="0.7"/>
    <n v="0.85"/>
    <n v="0.22"/>
    <n v="0.56999999999999995"/>
    <n v="0.36"/>
    <n v="0.96"/>
    <n v="0.44"/>
    <n v="0.96"/>
    <n v="0.77"/>
    <x v="0"/>
    <x v="1"/>
    <x v="14"/>
    <x v="0"/>
    <n v="6.59"/>
  </r>
  <r>
    <x v="13"/>
    <n v="111779"/>
    <n v="22"/>
    <s v="Bachelor's"/>
    <n v="0.49"/>
    <n v="0.94"/>
    <n v="0.51"/>
    <s v="Medium"/>
    <n v="0.28999999999999998"/>
    <n v="0.9"/>
    <n v="0.79"/>
    <n v="0.8"/>
    <n v="0.43"/>
    <n v="7.0000000000000007E-2"/>
    <n v="0.68"/>
    <n v="0.37"/>
    <n v="0.87"/>
    <n v="0.78"/>
    <x v="1"/>
    <x v="0"/>
    <x v="11"/>
    <x v="1"/>
    <n v="5.98"/>
  </r>
  <r>
    <x v="3"/>
    <n v="44775"/>
    <n v="26"/>
    <s v="High School"/>
    <n v="0.6"/>
    <n v="1.19"/>
    <n v="0.53"/>
    <s v="Medium"/>
    <n v="0.51"/>
    <n v="0.23"/>
    <n v="0.24"/>
    <n v="0.77"/>
    <n v="0.02"/>
    <n v="0.78"/>
    <n v="0.53"/>
    <n v="0.94"/>
    <n v="1"/>
    <n v="0.66"/>
    <x v="0"/>
    <x v="0"/>
    <x v="3"/>
    <x v="1"/>
    <n v="5.68"/>
  </r>
  <r>
    <x v="8"/>
    <n v="140564"/>
    <n v="22"/>
    <s v="Bachelor's"/>
    <n v="0.48"/>
    <n v="0.7"/>
    <n v="0.34"/>
    <s v="Medium"/>
    <n v="0.57999999999999996"/>
    <n v="0.81"/>
    <n v="0.26"/>
    <n v="0.42"/>
    <n v="0.55000000000000004"/>
    <n v="0.91"/>
    <n v="0.14000000000000001"/>
    <n v="0.24"/>
    <n v="0.92"/>
    <n v="0.04"/>
    <x v="1"/>
    <x v="0"/>
    <x v="7"/>
    <x v="2"/>
    <n v="4.87"/>
  </r>
  <r>
    <x v="2"/>
    <n v="108256"/>
    <n v="23"/>
    <s v="Master's"/>
    <n v="0.64"/>
    <n v="0.88"/>
    <n v="0.82"/>
    <s v="High"/>
    <n v="0.85"/>
    <n v="0.16"/>
    <n v="0.23"/>
    <n v="0.51"/>
    <n v="0.41"/>
    <n v="0.56999999999999995"/>
    <n v="0.92"/>
    <n v="0.92"/>
    <n v="0.23"/>
    <n v="0.3"/>
    <x v="1"/>
    <x v="0"/>
    <x v="2"/>
    <x v="0"/>
    <n v="5.1000000000000005"/>
  </r>
  <r>
    <x v="12"/>
    <n v="117377"/>
    <n v="1"/>
    <s v="Bachelor's"/>
    <n v="0.93"/>
    <n v="0.9"/>
    <n v="0.48"/>
    <s v="Medium"/>
    <n v="0.8"/>
    <n v="0.51"/>
    <n v="0.12"/>
    <n v="0.44"/>
    <n v="0.63"/>
    <n v="0.72"/>
    <n v="0.65"/>
    <n v="0.12"/>
    <n v="0.3"/>
    <n v="0.73"/>
    <x v="1"/>
    <x v="2"/>
    <x v="3"/>
    <x v="1"/>
    <n v="5.0199999999999996"/>
  </r>
  <r>
    <x v="0"/>
    <n v="39479"/>
    <n v="19"/>
    <s v="Bachelor's"/>
    <n v="0.05"/>
    <n v="0.54"/>
    <n v="0.86"/>
    <s v="High"/>
    <n v="0.55000000000000004"/>
    <n v="0.16"/>
    <n v="0.55000000000000004"/>
    <n v="0.97"/>
    <n v="0.63"/>
    <n v="0.45"/>
    <n v="0.83"/>
    <n v="0.21"/>
    <n v="0.41"/>
    <n v="0.53"/>
    <x v="0"/>
    <x v="1"/>
    <x v="0"/>
    <x v="0"/>
    <n v="5.2900000000000009"/>
  </r>
  <r>
    <x v="2"/>
    <n v="130003"/>
    <n v="19"/>
    <s v="High School"/>
    <n v="0.92"/>
    <n v="0.79"/>
    <n v="0.71"/>
    <s v="High"/>
    <n v="0.92"/>
    <n v="0.22"/>
    <n v="0.38"/>
    <n v="0.53"/>
    <n v="0.98"/>
    <n v="0.54"/>
    <n v="0.45"/>
    <n v="0.57999999999999996"/>
    <n v="0.97"/>
    <n v="0.82"/>
    <x v="1"/>
    <x v="1"/>
    <x v="2"/>
    <x v="0"/>
    <n v="6.39"/>
  </r>
  <r>
    <x v="3"/>
    <n v="128039"/>
    <n v="17"/>
    <s v="PhD"/>
    <n v="0.8"/>
    <n v="1.34"/>
    <n v="0.57999999999999996"/>
    <s v="Medium"/>
    <n v="0.66"/>
    <n v="0.44"/>
    <n v="0.64"/>
    <n v="0.74"/>
    <n v="0.12"/>
    <n v="0.26"/>
    <n v="0.19"/>
    <n v="0.84"/>
    <n v="0.68"/>
    <n v="0.45"/>
    <x v="1"/>
    <x v="1"/>
    <x v="3"/>
    <x v="1"/>
    <n v="5.0200000000000005"/>
  </r>
  <r>
    <x v="19"/>
    <n v="55563"/>
    <n v="3"/>
    <s v="Bachelor's"/>
    <n v="0.72"/>
    <n v="1.41"/>
    <n v="0.33"/>
    <s v="Medium"/>
    <n v="0.51"/>
    <n v="0.71"/>
    <n v="0.21"/>
    <n v="0.33"/>
    <n v="0.42"/>
    <n v="0.79"/>
    <n v="0.49"/>
    <n v="0.49"/>
    <n v="0.43"/>
    <n v="0.23"/>
    <x v="0"/>
    <x v="4"/>
    <x v="16"/>
    <x v="2"/>
    <n v="4.6100000000000003"/>
  </r>
  <r>
    <x v="6"/>
    <n v="57287"/>
    <n v="28"/>
    <s v="Master's"/>
    <n v="0.32"/>
    <n v="1.07"/>
    <n v="0.36"/>
    <s v="Medium"/>
    <n v="0.43"/>
    <n v="0.9"/>
    <n v="1"/>
    <n v="0.36"/>
    <n v="0.15"/>
    <n v="0.31"/>
    <n v="0.33"/>
    <n v="0.64"/>
    <n v="0.5"/>
    <n v="0.77"/>
    <x v="0"/>
    <x v="0"/>
    <x v="5"/>
    <x v="0"/>
    <n v="5.3900000000000006"/>
  </r>
  <r>
    <x v="13"/>
    <n v="70103"/>
    <n v="5"/>
    <s v="PhD"/>
    <n v="0.25"/>
    <n v="1.28"/>
    <n v="0.64"/>
    <s v="Medium"/>
    <n v="0.6"/>
    <n v="0.93"/>
    <n v="0.78"/>
    <n v="0.6"/>
    <n v="0.91"/>
    <n v="0.6"/>
    <n v="0.52"/>
    <n v="0.36"/>
    <n v="0.88"/>
    <n v="0.12"/>
    <x v="0"/>
    <x v="4"/>
    <x v="11"/>
    <x v="1"/>
    <n v="6.3"/>
  </r>
  <r>
    <x v="15"/>
    <n v="126600"/>
    <n v="19"/>
    <s v="Master's"/>
    <n v="0.54"/>
    <n v="1.05"/>
    <n v="0.21"/>
    <s v="Low"/>
    <n v="0.51"/>
    <n v="0.26"/>
    <n v="0.86"/>
    <n v="0.66"/>
    <n v="0.86"/>
    <n v="0.28000000000000003"/>
    <n v="0.64"/>
    <n v="0.71"/>
    <n v="0.38"/>
    <n v="0.81"/>
    <x v="1"/>
    <x v="1"/>
    <x v="13"/>
    <x v="3"/>
    <n v="5.9699999999999989"/>
  </r>
  <r>
    <x v="4"/>
    <n v="57217"/>
    <n v="16"/>
    <s v="Master's"/>
    <n v="0.59"/>
    <n v="1.1100000000000001"/>
    <n v="0.51"/>
    <s v="Medium"/>
    <n v="0.63"/>
    <n v="0.17"/>
    <n v="0.68"/>
    <n v="0.34"/>
    <n v="0.45"/>
    <n v="0.33"/>
    <n v="0.47"/>
    <n v="0.62"/>
    <n v="0.84"/>
    <n v="0.48"/>
    <x v="0"/>
    <x v="1"/>
    <x v="4"/>
    <x v="2"/>
    <n v="5.01"/>
  </r>
  <r>
    <x v="12"/>
    <n v="82216"/>
    <n v="22"/>
    <s v="Bachelor's"/>
    <n v="0.49"/>
    <n v="1.19"/>
    <n v="0.44"/>
    <s v="Medium"/>
    <n v="0.41"/>
    <n v="0.56000000000000005"/>
    <n v="0.28999999999999998"/>
    <n v="0.21"/>
    <n v="0.14000000000000001"/>
    <n v="0.35"/>
    <n v="0.05"/>
    <n v="0.57999999999999996"/>
    <n v="0.18"/>
    <n v="0.38"/>
    <x v="0"/>
    <x v="0"/>
    <x v="3"/>
    <x v="1"/>
    <n v="3.15"/>
  </r>
  <r>
    <x v="7"/>
    <n v="147063"/>
    <n v="28"/>
    <s v="High School"/>
    <n v="0.63"/>
    <n v="1.35"/>
    <n v="0.21"/>
    <s v="Low"/>
    <n v="0.54"/>
    <n v="0.67"/>
    <n v="0.03"/>
    <n v="0.12"/>
    <n v="0.09"/>
    <n v="0.1"/>
    <n v="0.26"/>
    <n v="0.53"/>
    <n v="0.11"/>
    <n v="0.94"/>
    <x v="1"/>
    <x v="0"/>
    <x v="6"/>
    <x v="3"/>
    <n v="3.3899999999999997"/>
  </r>
  <r>
    <x v="17"/>
    <n v="67631"/>
    <n v="21"/>
    <s v="Master's"/>
    <n v="0.6"/>
    <n v="0.99"/>
    <n v="0.32"/>
    <s v="Medium"/>
    <n v="0.52"/>
    <n v="0.56000000000000005"/>
    <n v="0.69"/>
    <n v="1"/>
    <n v="0.42"/>
    <n v="0.51"/>
    <n v="0.08"/>
    <n v="0.83"/>
    <n v="0.1"/>
    <n v="0.93"/>
    <x v="0"/>
    <x v="0"/>
    <x v="15"/>
    <x v="0"/>
    <n v="5.64"/>
  </r>
  <r>
    <x v="2"/>
    <n v="116425"/>
    <n v="27"/>
    <s v="Master's"/>
    <n v="0.34"/>
    <n v="0.83"/>
    <n v="0.94"/>
    <s v="High"/>
    <n v="0.98"/>
    <n v="0.97"/>
    <n v="0.7"/>
    <n v="0.11"/>
    <n v="0.39"/>
    <n v="0.28999999999999998"/>
    <n v="0.71"/>
    <n v="0.49"/>
    <n v="0.62"/>
    <n v="0.01"/>
    <x v="1"/>
    <x v="0"/>
    <x v="2"/>
    <x v="0"/>
    <n v="5.2700000000000005"/>
  </r>
  <r>
    <x v="19"/>
    <n v="146598"/>
    <n v="16"/>
    <s v="Master's"/>
    <n v="0.95"/>
    <n v="1.17"/>
    <n v="0.64"/>
    <s v="Medium"/>
    <n v="0.48"/>
    <n v="0.02"/>
    <n v="0.99"/>
    <n v="0.06"/>
    <n v="0.19"/>
    <n v="0.05"/>
    <n v="0.62"/>
    <n v="0.57999999999999996"/>
    <n v="0.21"/>
    <n v="0.96"/>
    <x v="1"/>
    <x v="1"/>
    <x v="16"/>
    <x v="2"/>
    <n v="4.16"/>
  </r>
  <r>
    <x v="12"/>
    <n v="45597"/>
    <n v="28"/>
    <s v="Master's"/>
    <n v="0.28000000000000003"/>
    <n v="1.1599999999999999"/>
    <n v="0.64"/>
    <s v="Medium"/>
    <n v="0.36"/>
    <n v="0.25"/>
    <n v="0.26"/>
    <n v="0.82"/>
    <n v="0.46"/>
    <n v="0.72"/>
    <n v="0.65"/>
    <n v="0.31"/>
    <n v="0.21"/>
    <n v="0.13"/>
    <x v="0"/>
    <x v="0"/>
    <x v="3"/>
    <x v="1"/>
    <n v="4.17"/>
  </r>
  <r>
    <x v="3"/>
    <n v="119643"/>
    <n v="4"/>
    <s v="PhD"/>
    <n v="0.08"/>
    <n v="0.76"/>
    <n v="0.59"/>
    <s v="Medium"/>
    <n v="0.15"/>
    <n v="0.52"/>
    <n v="0.25"/>
    <n v="0.51"/>
    <n v="0.75"/>
    <n v="0.27"/>
    <n v="0.35"/>
    <n v="0.72"/>
    <n v="0.55000000000000004"/>
    <n v="0.09"/>
    <x v="1"/>
    <x v="4"/>
    <x v="3"/>
    <x v="1"/>
    <n v="4.16"/>
  </r>
  <r>
    <x v="2"/>
    <n v="56108"/>
    <n v="28"/>
    <s v="High School"/>
    <n v="0.28000000000000003"/>
    <n v="0.89"/>
    <n v="0.76"/>
    <s v="High"/>
    <n v="0.54"/>
    <n v="0.71"/>
    <n v="0.8"/>
    <n v="0.92"/>
    <n v="0.36"/>
    <n v="0.93"/>
    <n v="0.62"/>
    <n v="0.39"/>
    <n v="0.89"/>
    <n v="0.57999999999999996"/>
    <x v="0"/>
    <x v="0"/>
    <x v="2"/>
    <x v="0"/>
    <n v="6.7399999999999993"/>
  </r>
  <r>
    <x v="12"/>
    <n v="40130"/>
    <n v="23"/>
    <s v="PhD"/>
    <n v="0.95"/>
    <n v="1.33"/>
    <n v="0.35"/>
    <s v="Medium"/>
    <n v="0.88"/>
    <n v="0.68"/>
    <n v="0.33"/>
    <n v="0.87"/>
    <n v="0.6"/>
    <n v="0.85"/>
    <n v="0.47"/>
    <n v="0.5"/>
    <n v="0.28999999999999998"/>
    <n v="0.39"/>
    <x v="0"/>
    <x v="0"/>
    <x v="3"/>
    <x v="1"/>
    <n v="5.8599999999999994"/>
  </r>
  <r>
    <x v="18"/>
    <n v="43077"/>
    <n v="5"/>
    <s v="High School"/>
    <n v="0.28999999999999998"/>
    <n v="0.78"/>
    <n v="0.06"/>
    <s v="Low"/>
    <n v="0.12"/>
    <n v="0.52"/>
    <n v="0.57999999999999996"/>
    <n v="0.82"/>
    <n v="0.06"/>
    <n v="0.36"/>
    <n v="0.2"/>
    <n v="0.36"/>
    <n v="0.35"/>
    <n v="0.35"/>
    <x v="0"/>
    <x v="4"/>
    <x v="13"/>
    <x v="3"/>
    <n v="3.72"/>
  </r>
  <r>
    <x v="13"/>
    <n v="38957"/>
    <n v="12"/>
    <s v="Master's"/>
    <n v="0.76"/>
    <n v="1.19"/>
    <n v="0.44"/>
    <s v="Medium"/>
    <n v="0.15"/>
    <n v="0.52"/>
    <n v="0.92"/>
    <n v="0.12"/>
    <n v="0.75"/>
    <n v="0.6"/>
    <n v="0.59"/>
    <n v="0.93"/>
    <n v="0.96"/>
    <n v="0.24"/>
    <x v="0"/>
    <x v="1"/>
    <x v="11"/>
    <x v="1"/>
    <n v="5.78"/>
  </r>
  <r>
    <x v="8"/>
    <n v="52989"/>
    <n v="20"/>
    <s v="PhD"/>
    <n v="0.62"/>
    <n v="0.91"/>
    <n v="0.56999999999999995"/>
    <s v="Medium"/>
    <n v="0.96"/>
    <n v="0.52"/>
    <n v="0.94"/>
    <n v="0.64"/>
    <n v="0.48"/>
    <n v="0.64"/>
    <n v="0.6"/>
    <n v="0.42"/>
    <n v="0.56000000000000005"/>
    <n v="0.7"/>
    <x v="0"/>
    <x v="1"/>
    <x v="7"/>
    <x v="2"/>
    <n v="6.46"/>
  </r>
  <r>
    <x v="19"/>
    <n v="70544"/>
    <n v="1"/>
    <s v="PhD"/>
    <n v="0.01"/>
    <n v="1.05"/>
    <n v="0.5"/>
    <s v="Medium"/>
    <n v="0.05"/>
    <n v="0.63"/>
    <n v="0.94"/>
    <n v="0.4"/>
    <n v="0.89"/>
    <n v="0.81"/>
    <n v="0.16"/>
    <n v="0.79"/>
    <n v="0.52"/>
    <n v="0.92"/>
    <x v="0"/>
    <x v="2"/>
    <x v="16"/>
    <x v="2"/>
    <n v="6.1099999999999994"/>
  </r>
  <r>
    <x v="2"/>
    <n v="45580"/>
    <n v="4"/>
    <s v="High School"/>
    <n v="0.13"/>
    <n v="0.74"/>
    <n v="0.71"/>
    <s v="High"/>
    <n v="0.32"/>
    <n v="0.28000000000000003"/>
    <n v="0.42"/>
    <n v="0.46"/>
    <n v="0.14000000000000001"/>
    <n v="0.62"/>
    <n v="0.22"/>
    <n v="0.12"/>
    <n v="0.71"/>
    <n v="0.02"/>
    <x v="0"/>
    <x v="4"/>
    <x v="2"/>
    <x v="0"/>
    <n v="3.3100000000000005"/>
  </r>
  <r>
    <x v="10"/>
    <n v="110614"/>
    <n v="2"/>
    <s v="Master's"/>
    <n v="0.14000000000000001"/>
    <n v="1.38"/>
    <n v="0.63"/>
    <s v="Medium"/>
    <n v="0.06"/>
    <n v="0.55000000000000004"/>
    <n v="0.3"/>
    <n v="0.19"/>
    <n v="0.31"/>
    <n v="0.82"/>
    <n v="0.06"/>
    <n v="0.65"/>
    <n v="0.91"/>
    <n v="0.45"/>
    <x v="1"/>
    <x v="2"/>
    <x v="9"/>
    <x v="1"/>
    <n v="4.3"/>
  </r>
  <r>
    <x v="6"/>
    <n v="135953"/>
    <n v="15"/>
    <s v="High School"/>
    <n v="0.91"/>
    <n v="1.1100000000000001"/>
    <n v="0.48"/>
    <s v="Medium"/>
    <n v="0.74"/>
    <n v="0.92"/>
    <n v="0.68"/>
    <n v="0.21"/>
    <n v="0.82"/>
    <n v="0.95"/>
    <n v="0.41"/>
    <n v="0.7"/>
    <n v="0.52"/>
    <n v="0.11"/>
    <x v="1"/>
    <x v="1"/>
    <x v="5"/>
    <x v="0"/>
    <n v="6.0600000000000014"/>
  </r>
  <r>
    <x v="5"/>
    <n v="111687"/>
    <n v="21"/>
    <s v="High School"/>
    <n v="0.16"/>
    <n v="1.17"/>
    <n v="0.2"/>
    <s v="Low"/>
    <n v="0.03"/>
    <n v="0.06"/>
    <n v="0.26"/>
    <n v="0.74"/>
    <n v="0.13"/>
    <n v="0.2"/>
    <n v="0.91"/>
    <n v="0.55000000000000004"/>
    <n v="0.62"/>
    <n v="0.46"/>
    <x v="1"/>
    <x v="0"/>
    <x v="3"/>
    <x v="1"/>
    <n v="3.96"/>
  </r>
  <r>
    <x v="8"/>
    <n v="147426"/>
    <n v="15"/>
    <s v="Bachelor's"/>
    <n v="0.25"/>
    <n v="1.0900000000000001"/>
    <n v="0.49"/>
    <s v="Medium"/>
    <n v="0.4"/>
    <n v="0.69"/>
    <n v="0.4"/>
    <n v="0.04"/>
    <n v="0.84"/>
    <n v="0.32"/>
    <n v="0.95"/>
    <n v="0.88"/>
    <n v="0.23"/>
    <n v="0.97"/>
    <x v="1"/>
    <x v="1"/>
    <x v="7"/>
    <x v="2"/>
    <n v="5.72"/>
  </r>
  <r>
    <x v="12"/>
    <n v="92778"/>
    <n v="13"/>
    <s v="High School"/>
    <n v="0.99"/>
    <n v="1.18"/>
    <n v="0.67"/>
    <s v="Medium"/>
    <n v="0.69"/>
    <n v="0.86"/>
    <n v="0.61"/>
    <n v="0.93"/>
    <n v="0.52"/>
    <n v="0.74"/>
    <n v="0.92"/>
    <n v="0.42"/>
    <n v="0.03"/>
    <n v="0.11"/>
    <x v="0"/>
    <x v="1"/>
    <x v="3"/>
    <x v="1"/>
    <n v="5.83"/>
  </r>
  <r>
    <x v="18"/>
    <n v="107863"/>
    <n v="15"/>
    <s v="PhD"/>
    <n v="0.87"/>
    <n v="0.98"/>
    <n v="0.28999999999999998"/>
    <s v="Low"/>
    <n v="0.19"/>
    <n v="0.11"/>
    <n v="0.6"/>
    <n v="0.38"/>
    <n v="0.34"/>
    <n v="0.73"/>
    <n v="0.15"/>
    <n v="0.78"/>
    <n v="0.36"/>
    <n v="0.99"/>
    <x v="1"/>
    <x v="1"/>
    <x v="13"/>
    <x v="3"/>
    <n v="4.629999999999999"/>
  </r>
  <r>
    <x v="8"/>
    <n v="73622"/>
    <n v="14"/>
    <s v="High School"/>
    <n v="0.28000000000000003"/>
    <n v="0.55000000000000004"/>
    <n v="0.48"/>
    <s v="Medium"/>
    <n v="0.77"/>
    <n v="0.02"/>
    <n v="0.11"/>
    <n v="0.72"/>
    <n v="0.59"/>
    <n v="0.72"/>
    <n v="0.23"/>
    <n v="0.8"/>
    <n v="0.48"/>
    <n v="0.61"/>
    <x v="0"/>
    <x v="1"/>
    <x v="7"/>
    <x v="2"/>
    <n v="5.05"/>
  </r>
  <r>
    <x v="2"/>
    <n v="119565"/>
    <n v="9"/>
    <s v="Master's"/>
    <n v="0.21"/>
    <n v="1.27"/>
    <n v="0.76"/>
    <s v="High"/>
    <n v="0.09"/>
    <n v="0.6"/>
    <n v="0.55000000000000004"/>
    <n v="0.61"/>
    <n v="0.62"/>
    <n v="0.5"/>
    <n v="0.49"/>
    <n v="0.92"/>
    <n v="0.53"/>
    <n v="0.62"/>
    <x v="1"/>
    <x v="3"/>
    <x v="2"/>
    <x v="0"/>
    <n v="5.53"/>
  </r>
  <r>
    <x v="11"/>
    <n v="36944"/>
    <n v="29"/>
    <s v="Master's"/>
    <n v="0.87"/>
    <n v="0.52"/>
    <n v="0.52"/>
    <s v="Medium"/>
    <n v="0.38"/>
    <n v="0.6"/>
    <n v="0.36"/>
    <n v="0.72"/>
    <n v="0.02"/>
    <n v="0.41"/>
    <n v="0.83"/>
    <n v="0.25"/>
    <n v="0.05"/>
    <n v="0.5"/>
    <x v="0"/>
    <x v="0"/>
    <x v="10"/>
    <x v="2"/>
    <n v="4.1199999999999992"/>
  </r>
  <r>
    <x v="5"/>
    <n v="36357"/>
    <n v="27"/>
    <s v="Bachelor's"/>
    <n v="0.06"/>
    <n v="0.56999999999999995"/>
    <n v="0.2"/>
    <s v="Low"/>
    <n v="0.25"/>
    <n v="0.41"/>
    <n v="0.83"/>
    <n v="0.2"/>
    <n v="0.72"/>
    <n v="0.5"/>
    <n v="0.9"/>
    <n v="0.97"/>
    <n v="0.48"/>
    <n v="0.57999999999999996"/>
    <x v="0"/>
    <x v="0"/>
    <x v="3"/>
    <x v="1"/>
    <n v="5.84"/>
  </r>
  <r>
    <x v="0"/>
    <n v="130709"/>
    <n v="29"/>
    <s v="Bachelor's"/>
    <n v="0.32"/>
    <n v="0.73"/>
    <n v="0.94"/>
    <s v="High"/>
    <n v="0.43"/>
    <n v="0"/>
    <n v="0.84"/>
    <n v="0.6"/>
    <n v="0.17"/>
    <n v="0.03"/>
    <n v="0.28999999999999998"/>
    <n v="0.93"/>
    <n v="0.93"/>
    <n v="0.31"/>
    <x v="1"/>
    <x v="0"/>
    <x v="0"/>
    <x v="0"/>
    <n v="4.5299999999999994"/>
  </r>
  <r>
    <x v="3"/>
    <n v="133134"/>
    <n v="3"/>
    <s v="High School"/>
    <n v="0.44"/>
    <n v="1.1499999999999999"/>
    <n v="0.43"/>
    <s v="Medium"/>
    <n v="0.52"/>
    <n v="0.28999999999999998"/>
    <n v="0.06"/>
    <n v="0.14000000000000001"/>
    <n v="0.28999999999999998"/>
    <n v="0.98"/>
    <n v="0.97"/>
    <n v="0.83"/>
    <n v="0.23"/>
    <n v="0.44"/>
    <x v="1"/>
    <x v="4"/>
    <x v="3"/>
    <x v="1"/>
    <n v="4.7500000000000009"/>
  </r>
  <r>
    <x v="4"/>
    <n v="135383"/>
    <n v="29"/>
    <s v="Master's"/>
    <n v="0.39"/>
    <n v="0.54"/>
    <n v="0.51"/>
    <s v="Medium"/>
    <n v="7.0000000000000007E-2"/>
    <n v="0.8"/>
    <n v="0.69"/>
    <n v="0.35"/>
    <n v="0.65"/>
    <n v="0.23"/>
    <n v="0.27"/>
    <n v="0.31"/>
    <n v="0.8"/>
    <n v="0.21"/>
    <x v="1"/>
    <x v="0"/>
    <x v="4"/>
    <x v="2"/>
    <n v="4.38"/>
  </r>
  <r>
    <x v="16"/>
    <n v="58212"/>
    <n v="13"/>
    <s v="Master's"/>
    <n v="0.2"/>
    <n v="0.79"/>
    <n v="0.76"/>
    <s v="High"/>
    <n v="0.65"/>
    <n v="0.53"/>
    <n v="0.72"/>
    <n v="0.22"/>
    <n v="0.01"/>
    <n v="0.68"/>
    <n v="0.11"/>
    <n v="0.25"/>
    <n v="0.31"/>
    <n v="0.75"/>
    <x v="0"/>
    <x v="1"/>
    <x v="14"/>
    <x v="0"/>
    <n v="4.2300000000000004"/>
  </r>
  <r>
    <x v="19"/>
    <n v="59210"/>
    <n v="25"/>
    <s v="Bachelor's"/>
    <n v="0.18"/>
    <n v="1.1000000000000001"/>
    <n v="0.57999999999999996"/>
    <s v="Medium"/>
    <n v="0.39"/>
    <n v="0.25"/>
    <n v="0.68"/>
    <n v="0.61"/>
    <n v="0.08"/>
    <n v="0.67"/>
    <n v="0.49"/>
    <n v="0.75"/>
    <n v="0.19"/>
    <n v="0.26"/>
    <x v="0"/>
    <x v="0"/>
    <x v="16"/>
    <x v="2"/>
    <n v="4.37"/>
  </r>
  <r>
    <x v="6"/>
    <n v="65630"/>
    <n v="6"/>
    <s v="Master's"/>
    <n v="0.48"/>
    <n v="0.89"/>
    <n v="0.6"/>
    <s v="Medium"/>
    <n v="0.56000000000000005"/>
    <n v="0.71"/>
    <n v="0.15"/>
    <n v="0.73"/>
    <n v="0.46"/>
    <n v="0.03"/>
    <n v="0.23"/>
    <n v="0.03"/>
    <n v="0.46"/>
    <n v="0.33"/>
    <x v="0"/>
    <x v="3"/>
    <x v="5"/>
    <x v="0"/>
    <n v="3.6899999999999995"/>
  </r>
  <r>
    <x v="8"/>
    <n v="127942"/>
    <n v="20"/>
    <s v="High School"/>
    <n v="0.87"/>
    <n v="1.33"/>
    <n v="0.5"/>
    <s v="Medium"/>
    <n v="0.81"/>
    <n v="0.27"/>
    <n v="0.56000000000000005"/>
    <n v="0.39"/>
    <n v="0.17"/>
    <n v="7.0000000000000007E-2"/>
    <n v="0.56000000000000005"/>
    <n v="0.1"/>
    <n v="0.72"/>
    <n v="0.92"/>
    <x v="1"/>
    <x v="1"/>
    <x v="7"/>
    <x v="2"/>
    <n v="4.57"/>
  </r>
  <r>
    <x v="13"/>
    <n v="147050"/>
    <n v="16"/>
    <s v="High School"/>
    <n v="0.47"/>
    <n v="1.24"/>
    <n v="0.41"/>
    <s v="Medium"/>
    <n v="0.92"/>
    <n v="0.89"/>
    <n v="0.1"/>
    <n v="0.03"/>
    <n v="0.98"/>
    <n v="0.96"/>
    <n v="0.42"/>
    <n v="0.05"/>
    <n v="0.62"/>
    <n v="0.28999999999999998"/>
    <x v="1"/>
    <x v="1"/>
    <x v="11"/>
    <x v="1"/>
    <n v="5.26"/>
  </r>
  <r>
    <x v="3"/>
    <n v="100655"/>
    <n v="3"/>
    <s v="Bachelor's"/>
    <n v="0.79"/>
    <n v="1.1499999999999999"/>
    <n v="0.41"/>
    <s v="Medium"/>
    <n v="0.7"/>
    <n v="0.28999999999999998"/>
    <n v="0.04"/>
    <n v="0.51"/>
    <n v="0.49"/>
    <n v="0.76"/>
    <n v="0.87"/>
    <n v="0.35"/>
    <n v="0.45"/>
    <n v="0.47"/>
    <x v="1"/>
    <x v="4"/>
    <x v="3"/>
    <x v="1"/>
    <n v="4.93"/>
  </r>
  <r>
    <x v="3"/>
    <n v="52901"/>
    <n v="8"/>
    <s v="Master's"/>
    <n v="0.74"/>
    <n v="1.02"/>
    <n v="0.67"/>
    <s v="Medium"/>
    <n v="0.65"/>
    <n v="0.21"/>
    <n v="0.16"/>
    <n v="0.37"/>
    <n v="0.35"/>
    <n v="0.41"/>
    <n v="0.18"/>
    <n v="0.98"/>
    <n v="0.15"/>
    <n v="0.65"/>
    <x v="0"/>
    <x v="3"/>
    <x v="3"/>
    <x v="1"/>
    <n v="4.1100000000000003"/>
  </r>
  <r>
    <x v="19"/>
    <n v="63144"/>
    <n v="24"/>
    <s v="PhD"/>
    <n v="0.41"/>
    <n v="0.81"/>
    <n v="0.45"/>
    <s v="Medium"/>
    <n v="0.5"/>
    <n v="0.6"/>
    <n v="0.57999999999999996"/>
    <n v="0.63"/>
    <n v="0.84"/>
    <n v="0.89"/>
    <n v="0.74"/>
    <n v="0.08"/>
    <n v="0.96"/>
    <n v="0.95"/>
    <x v="0"/>
    <x v="0"/>
    <x v="16"/>
    <x v="2"/>
    <n v="6.7700000000000005"/>
  </r>
  <r>
    <x v="3"/>
    <n v="44410"/>
    <n v="7"/>
    <s v="Bachelor's"/>
    <n v="0.54"/>
    <n v="1.1499999999999999"/>
    <n v="0.51"/>
    <s v="Medium"/>
    <n v="0.69"/>
    <n v="0.49"/>
    <n v="0.53"/>
    <n v="0.94"/>
    <n v="0.39"/>
    <n v="0.76"/>
    <n v="0.33"/>
    <n v="0.33"/>
    <n v="0.93"/>
    <n v="0.7"/>
    <x v="0"/>
    <x v="3"/>
    <x v="3"/>
    <x v="1"/>
    <n v="6.09"/>
  </r>
  <r>
    <x v="6"/>
    <n v="43785"/>
    <n v="27"/>
    <s v="Master's"/>
    <n v="0.99"/>
    <n v="0.5"/>
    <n v="0.69"/>
    <s v="Medium"/>
    <n v="0.1"/>
    <n v="7.0000000000000007E-2"/>
    <n v="0.77"/>
    <n v="0.35"/>
    <n v="0.92"/>
    <n v="0.54"/>
    <n v="0.39"/>
    <n v="7.0000000000000007E-2"/>
    <n v="0.46"/>
    <n v="0.28000000000000003"/>
    <x v="0"/>
    <x v="0"/>
    <x v="5"/>
    <x v="0"/>
    <n v="3.95"/>
  </r>
  <r>
    <x v="0"/>
    <n v="90037"/>
    <n v="11"/>
    <s v="Bachelor's"/>
    <n v="0.67"/>
    <n v="1.48"/>
    <n v="0.79"/>
    <s v="High"/>
    <n v="0.3"/>
    <n v="0.09"/>
    <n v="0.22"/>
    <n v="0.28000000000000003"/>
    <n v="0.34"/>
    <n v="0.63"/>
    <n v="0.11"/>
    <n v="0.06"/>
    <n v="0.93"/>
    <n v="0.8"/>
    <x v="0"/>
    <x v="1"/>
    <x v="0"/>
    <x v="0"/>
    <n v="3.76"/>
  </r>
  <r>
    <x v="11"/>
    <n v="132424"/>
    <n v="5"/>
    <s v="PhD"/>
    <n v="0.64"/>
    <n v="1.0900000000000001"/>
    <n v="0.6"/>
    <s v="Medium"/>
    <n v="0.86"/>
    <n v="0.36"/>
    <n v="0.66"/>
    <n v="0.8"/>
    <n v="0.7"/>
    <n v="0.92"/>
    <n v="0.49"/>
    <n v="0.8"/>
    <n v="0.91"/>
    <n v="0.56000000000000005"/>
    <x v="1"/>
    <x v="4"/>
    <x v="10"/>
    <x v="2"/>
    <n v="7.0600000000000005"/>
  </r>
  <r>
    <x v="14"/>
    <n v="118400"/>
    <n v="12"/>
    <s v="High School"/>
    <n v="0.82"/>
    <n v="1.35"/>
    <n v="0.8"/>
    <s v="High"/>
    <n v="0.23"/>
    <n v="0.98"/>
    <n v="0.55000000000000004"/>
    <n v="0.52"/>
    <n v="0.95"/>
    <n v="0.41"/>
    <n v="0.85"/>
    <n v="0.7"/>
    <n v="0.97"/>
    <n v="0.43"/>
    <x v="1"/>
    <x v="1"/>
    <x v="12"/>
    <x v="0"/>
    <n v="6.59"/>
  </r>
  <r>
    <x v="1"/>
    <n v="41151"/>
    <n v="22"/>
    <s v="High School"/>
    <n v="0.56999999999999995"/>
    <n v="0.98"/>
    <n v="0.13"/>
    <s v="Low"/>
    <n v="0.55000000000000004"/>
    <n v="0.56999999999999995"/>
    <n v="0.9"/>
    <n v="0.7"/>
    <n v="0.83"/>
    <n v="0.77"/>
    <n v="0.28000000000000003"/>
    <n v="0.21"/>
    <n v="0.26"/>
    <n v="0.15"/>
    <x v="0"/>
    <x v="0"/>
    <x v="1"/>
    <x v="1"/>
    <n v="5.2200000000000006"/>
  </r>
  <r>
    <x v="6"/>
    <n v="56257"/>
    <n v="4"/>
    <s v="Bachelor's"/>
    <n v="0.65"/>
    <n v="1.04"/>
    <n v="0.56999999999999995"/>
    <s v="Medium"/>
    <n v="0.36"/>
    <n v="0.21"/>
    <n v="0.2"/>
    <n v="0.6"/>
    <n v="0.16"/>
    <n v="0.4"/>
    <n v="0.21"/>
    <n v="0.66"/>
    <n v="0.62"/>
    <n v="0.38"/>
    <x v="0"/>
    <x v="4"/>
    <x v="5"/>
    <x v="0"/>
    <n v="3.8000000000000003"/>
  </r>
  <r>
    <x v="18"/>
    <n v="136933"/>
    <n v="16"/>
    <s v="Bachelor's"/>
    <n v="0.21"/>
    <n v="0.97"/>
    <n v="0.28999999999999998"/>
    <s v="Low"/>
    <n v="0.27"/>
    <n v="0.19"/>
    <n v="0.22"/>
    <n v="0.71"/>
    <n v="0.91"/>
    <n v="0.08"/>
    <n v="0.75"/>
    <n v="0.49"/>
    <n v="0.83"/>
    <n v="0.42"/>
    <x v="1"/>
    <x v="1"/>
    <x v="13"/>
    <x v="3"/>
    <n v="4.87"/>
  </r>
  <r>
    <x v="11"/>
    <n v="50705"/>
    <n v="29"/>
    <s v="PhD"/>
    <n v="0.37"/>
    <n v="1.32"/>
    <n v="0.65"/>
    <s v="Medium"/>
    <n v="0.14000000000000001"/>
    <n v="0.54"/>
    <n v="0.68"/>
    <n v="0.08"/>
    <n v="0.93"/>
    <n v="0.52"/>
    <n v="0.65"/>
    <n v="0.18"/>
    <n v="0.26"/>
    <n v="0.12"/>
    <x v="0"/>
    <x v="0"/>
    <x v="10"/>
    <x v="2"/>
    <n v="4.1000000000000005"/>
  </r>
  <r>
    <x v="13"/>
    <n v="123064"/>
    <n v="9"/>
    <s v="PhD"/>
    <n v="0.49"/>
    <n v="1.33"/>
    <n v="0.51"/>
    <s v="Medium"/>
    <n v="0.24"/>
    <n v="0.04"/>
    <n v="0.62"/>
    <n v="0.42"/>
    <n v="0.98"/>
    <n v="0.78"/>
    <n v="0.81"/>
    <n v="0.01"/>
    <n v="0.78"/>
    <n v="0.19"/>
    <x v="1"/>
    <x v="3"/>
    <x v="11"/>
    <x v="1"/>
    <n v="4.87"/>
  </r>
  <r>
    <x v="11"/>
    <n v="77089"/>
    <n v="24"/>
    <s v="Bachelor's"/>
    <n v="0.45"/>
    <n v="1.07"/>
    <n v="0.35"/>
    <s v="Medium"/>
    <n v="0.46"/>
    <n v="0.04"/>
    <n v="0.04"/>
    <n v="0.66"/>
    <n v="0.95"/>
    <n v="0.78"/>
    <n v="0.47"/>
    <n v="0.06"/>
    <n v="0.05"/>
    <n v="0.16"/>
    <x v="0"/>
    <x v="0"/>
    <x v="10"/>
    <x v="2"/>
    <n v="3.6700000000000004"/>
  </r>
  <r>
    <x v="4"/>
    <n v="76978"/>
    <n v="7"/>
    <s v="High School"/>
    <n v="0.4"/>
    <n v="1.34"/>
    <n v="0.57999999999999996"/>
    <s v="Medium"/>
    <n v="0.61"/>
    <n v="0.95"/>
    <n v="0.23"/>
    <n v="0.45"/>
    <n v="0.86"/>
    <n v="0.55000000000000004"/>
    <n v="0.25"/>
    <n v="0.21"/>
    <n v="0.75"/>
    <n v="0.01"/>
    <x v="0"/>
    <x v="3"/>
    <x v="4"/>
    <x v="2"/>
    <n v="4.87"/>
  </r>
  <r>
    <x v="13"/>
    <n v="62235"/>
    <n v="5"/>
    <s v="Bachelor's"/>
    <n v="0.02"/>
    <n v="1.1299999999999999"/>
    <n v="0.54"/>
    <s v="Medium"/>
    <n v="0.57999999999999996"/>
    <n v="0.47"/>
    <n v="0.85"/>
    <n v="0.66"/>
    <n v="0.78"/>
    <n v="0.12"/>
    <n v="0.05"/>
    <n v="0.03"/>
    <n v="0.15"/>
    <n v="0.67"/>
    <x v="0"/>
    <x v="4"/>
    <x v="11"/>
    <x v="1"/>
    <n v="4.3599999999999994"/>
  </r>
  <r>
    <x v="15"/>
    <n v="43739"/>
    <n v="17"/>
    <s v="PhD"/>
    <n v="0.75"/>
    <n v="0.69"/>
    <n v="0.14000000000000001"/>
    <s v="Low"/>
    <n v="0.89"/>
    <n v="0.94"/>
    <n v="0.92"/>
    <n v="0.82"/>
    <n v="0.69"/>
    <n v="0.91"/>
    <n v="0.71"/>
    <n v="0.95"/>
    <n v="0.02"/>
    <n v="0.92"/>
    <x v="0"/>
    <x v="1"/>
    <x v="13"/>
    <x v="3"/>
    <n v="7.77"/>
  </r>
  <r>
    <x v="13"/>
    <n v="96321"/>
    <n v="2"/>
    <s v="Bachelor's"/>
    <n v="0.11"/>
    <n v="0.71"/>
    <n v="0.64"/>
    <s v="Medium"/>
    <n v="0.51"/>
    <n v="0.98"/>
    <n v="0.12"/>
    <n v="0.41"/>
    <n v="0.33"/>
    <n v="0.52"/>
    <n v="0.63"/>
    <n v="0.66"/>
    <n v="0"/>
    <n v="0.09"/>
    <x v="0"/>
    <x v="2"/>
    <x v="11"/>
    <x v="1"/>
    <n v="4.25"/>
  </r>
  <r>
    <x v="3"/>
    <n v="94314"/>
    <n v="10"/>
    <s v="Bachelor's"/>
    <n v="0.06"/>
    <n v="0.92"/>
    <n v="0.38"/>
    <s v="Medium"/>
    <n v="0.79"/>
    <n v="0.57999999999999996"/>
    <n v="0.36"/>
    <n v="0.28999999999999998"/>
    <n v="0.56000000000000005"/>
    <n v="0.43"/>
    <n v="0.06"/>
    <n v="0.67"/>
    <n v="0.5"/>
    <n v="0.28000000000000003"/>
    <x v="0"/>
    <x v="3"/>
    <x v="3"/>
    <x v="1"/>
    <n v="4.5200000000000005"/>
  </r>
  <r>
    <x v="16"/>
    <n v="72229"/>
    <n v="12"/>
    <s v="High School"/>
    <n v="0.38"/>
    <n v="1.47"/>
    <n v="0.88"/>
    <s v="High"/>
    <n v="0.69"/>
    <n v="0.23"/>
    <n v="0.56000000000000005"/>
    <n v="0.36"/>
    <n v="0.24"/>
    <n v="0.9"/>
    <n v="0.38"/>
    <n v="0.28000000000000003"/>
    <n v="0.93"/>
    <n v="0.2"/>
    <x v="0"/>
    <x v="1"/>
    <x v="14"/>
    <x v="0"/>
    <n v="4.7699999999999996"/>
  </r>
  <r>
    <x v="17"/>
    <n v="121842"/>
    <n v="3"/>
    <s v="Master's"/>
    <n v="0.65"/>
    <n v="1.42"/>
    <n v="0.63"/>
    <s v="Medium"/>
    <n v="0.71"/>
    <n v="0.31"/>
    <n v="0.5"/>
    <n v="0.94"/>
    <n v="0.02"/>
    <n v="0.79"/>
    <n v="0.25"/>
    <n v="0.19"/>
    <n v="0.23"/>
    <n v="0.06"/>
    <x v="1"/>
    <x v="4"/>
    <x v="15"/>
    <x v="0"/>
    <n v="4"/>
  </r>
  <r>
    <x v="0"/>
    <n v="55564"/>
    <n v="25"/>
    <s v="High School"/>
    <n v="0.87"/>
    <n v="1.02"/>
    <n v="0.88"/>
    <s v="High"/>
    <n v="0.56000000000000005"/>
    <n v="0.81"/>
    <n v="0.84"/>
    <n v="0.23"/>
    <n v="0.46"/>
    <n v="0.63"/>
    <n v="0.98"/>
    <n v="0.68"/>
    <n v="0.9"/>
    <n v="0.85"/>
    <x v="0"/>
    <x v="0"/>
    <x v="0"/>
    <x v="0"/>
    <n v="6.9399999999999995"/>
  </r>
  <r>
    <x v="11"/>
    <n v="35555"/>
    <n v="4"/>
    <s v="Bachelor's"/>
    <n v="0.89"/>
    <n v="0.88"/>
    <n v="0.45"/>
    <s v="Medium"/>
    <n v="0.78"/>
    <n v="0.13"/>
    <n v="0.31"/>
    <n v="0.61"/>
    <n v="0.42"/>
    <n v="0.94"/>
    <n v="0.96"/>
    <n v="0.5"/>
    <n v="0.54"/>
    <n v="0.72"/>
    <x v="0"/>
    <x v="4"/>
    <x v="10"/>
    <x v="2"/>
    <n v="5.91"/>
  </r>
  <r>
    <x v="13"/>
    <n v="116134"/>
    <n v="9"/>
    <s v="PhD"/>
    <n v="0.19"/>
    <n v="1.25"/>
    <n v="0.6"/>
    <s v="Medium"/>
    <n v="0.24"/>
    <n v="0.83"/>
    <n v="0.61"/>
    <n v="0.24"/>
    <n v="0.65"/>
    <n v="0.23"/>
    <n v="0.27"/>
    <n v="0.85"/>
    <n v="0.93"/>
    <n v="0.26"/>
    <x v="1"/>
    <x v="3"/>
    <x v="11"/>
    <x v="1"/>
    <n v="5.1099999999999994"/>
  </r>
  <r>
    <x v="0"/>
    <n v="79326"/>
    <n v="16"/>
    <s v="PhD"/>
    <n v="0.24"/>
    <n v="0.62"/>
    <n v="0.71"/>
    <s v="High"/>
    <n v="0.24"/>
    <n v="0.39"/>
    <n v="0.93"/>
    <n v="0.24"/>
    <n v="0.37"/>
    <n v="0.73"/>
    <n v="0.3"/>
    <n v="0.68"/>
    <n v="0.43"/>
    <n v="0.2"/>
    <x v="0"/>
    <x v="1"/>
    <x v="0"/>
    <x v="0"/>
    <n v="4.51"/>
  </r>
  <r>
    <x v="4"/>
    <n v="114141"/>
    <n v="22"/>
    <s v="Master's"/>
    <n v="0.03"/>
    <n v="0.79"/>
    <n v="0.44"/>
    <s v="Medium"/>
    <n v="0.46"/>
    <n v="0.68"/>
    <n v="0.46"/>
    <n v="0.59"/>
    <n v="0.6"/>
    <n v="0.37"/>
    <n v="0.93"/>
    <n v="0.96"/>
    <n v="0.57999999999999996"/>
    <n v="7.0000000000000007E-2"/>
    <x v="1"/>
    <x v="0"/>
    <x v="4"/>
    <x v="2"/>
    <n v="5.7"/>
  </r>
  <r>
    <x v="17"/>
    <n v="65120"/>
    <n v="7"/>
    <s v="Bachelor's"/>
    <n v="0.18"/>
    <n v="0.98"/>
    <n v="0.38"/>
    <s v="Medium"/>
    <n v="0.7"/>
    <n v="0.08"/>
    <n v="0.95"/>
    <n v="0.2"/>
    <n v="0.66"/>
    <n v="0.92"/>
    <n v="0.25"/>
    <n v="0.93"/>
    <n v="0.39"/>
    <n v="0.96"/>
    <x v="0"/>
    <x v="3"/>
    <x v="15"/>
    <x v="0"/>
    <n v="6.0399999999999991"/>
  </r>
  <r>
    <x v="5"/>
    <n v="115317"/>
    <n v="0"/>
    <s v="Master's"/>
    <n v="0.19"/>
    <n v="1.33"/>
    <n v="0.1"/>
    <s v="Low"/>
    <n v="0.23"/>
    <n v="0.08"/>
    <n v="0.16"/>
    <n v="0.63"/>
    <n v="0.45"/>
    <n v="0.79"/>
    <n v="0.33"/>
    <n v="0.97"/>
    <n v="0.05"/>
    <n v="0.06"/>
    <x v="1"/>
    <x v="2"/>
    <x v="3"/>
    <x v="1"/>
    <n v="3.7499999999999996"/>
  </r>
  <r>
    <x v="15"/>
    <n v="115564"/>
    <n v="7"/>
    <s v="PhD"/>
    <n v="0.89"/>
    <n v="1.3"/>
    <n v="0.17"/>
    <s v="Low"/>
    <n v="0.27"/>
    <n v="0.01"/>
    <n v="0.51"/>
    <n v="0.48"/>
    <n v="0.34"/>
    <n v="0.57999999999999996"/>
    <n v="0.73"/>
    <n v="0.7"/>
    <n v="0.26"/>
    <n v="0.59"/>
    <x v="1"/>
    <x v="3"/>
    <x v="13"/>
    <x v="3"/>
    <n v="4.47"/>
  </r>
  <r>
    <x v="10"/>
    <n v="35504"/>
    <n v="14"/>
    <s v="Bachelor's"/>
    <n v="0.12"/>
    <n v="1.29"/>
    <n v="0.57999999999999996"/>
    <s v="Medium"/>
    <n v="0.77"/>
    <n v="0.15"/>
    <n v="0.91"/>
    <n v="0.13"/>
    <n v="0.87"/>
    <n v="0.35"/>
    <n v="0.11"/>
    <n v="0.28999999999999998"/>
    <n v="0.18"/>
    <n v="0.49"/>
    <x v="0"/>
    <x v="1"/>
    <x v="9"/>
    <x v="1"/>
    <n v="4.25"/>
  </r>
  <r>
    <x v="11"/>
    <n v="63489"/>
    <n v="20"/>
    <s v="PhD"/>
    <n v="0.33"/>
    <n v="1.1100000000000001"/>
    <n v="0.66"/>
    <s v="Medium"/>
    <n v="0.63"/>
    <n v="0.36"/>
    <n v="0.99"/>
    <n v="0.19"/>
    <n v="0.52"/>
    <n v="0.8"/>
    <n v="0"/>
    <n v="0.7"/>
    <n v="0.27"/>
    <n v="0.17"/>
    <x v="0"/>
    <x v="1"/>
    <x v="10"/>
    <x v="2"/>
    <n v="4.6300000000000008"/>
  </r>
  <r>
    <x v="7"/>
    <n v="135390"/>
    <n v="18"/>
    <s v="PhD"/>
    <n v="0.97"/>
    <n v="1.39"/>
    <n v="0.1"/>
    <s v="Low"/>
    <n v="0.12"/>
    <n v="0.36"/>
    <n v="0.59"/>
    <n v="0.87"/>
    <n v="0.97"/>
    <n v="0.75"/>
    <n v="0.6"/>
    <n v="0.14000000000000001"/>
    <n v="7.0000000000000007E-2"/>
    <n v="0.6"/>
    <x v="1"/>
    <x v="1"/>
    <x v="6"/>
    <x v="3"/>
    <n v="5.0699999999999994"/>
  </r>
  <r>
    <x v="7"/>
    <n v="36902"/>
    <n v="13"/>
    <s v="Master's"/>
    <n v="0.85"/>
    <n v="0.82"/>
    <n v="0.06"/>
    <s v="Low"/>
    <n v="0.42"/>
    <n v="0.97"/>
    <n v="0.8"/>
    <n v="0.03"/>
    <n v="0.87"/>
    <n v="0.47"/>
    <n v="0.36"/>
    <n v="0.35"/>
    <n v="0.6"/>
    <n v="0.53"/>
    <x v="0"/>
    <x v="1"/>
    <x v="6"/>
    <x v="3"/>
    <n v="5.3999999999999995"/>
  </r>
  <r>
    <x v="16"/>
    <n v="77373"/>
    <n v="29"/>
    <s v="High School"/>
    <n v="0.56999999999999995"/>
    <n v="0.64"/>
    <n v="0.76"/>
    <s v="High"/>
    <n v="0.84"/>
    <n v="0.66"/>
    <n v="0.45"/>
    <n v="0.18"/>
    <n v="0.01"/>
    <n v="0.31"/>
    <n v="0.05"/>
    <n v="0.48"/>
    <n v="0.82"/>
    <n v="0.28999999999999998"/>
    <x v="0"/>
    <x v="0"/>
    <x v="14"/>
    <x v="0"/>
    <n v="4.089999999999999"/>
  </r>
  <r>
    <x v="7"/>
    <n v="57309"/>
    <n v="16"/>
    <s v="PhD"/>
    <n v="0.7"/>
    <n v="0.63"/>
    <n v="0.21"/>
    <s v="Low"/>
    <n v="0.15"/>
    <n v="0.65"/>
    <n v="0.14000000000000001"/>
    <n v="0.39"/>
    <n v="0.56999999999999995"/>
    <n v="0.05"/>
    <n v="0.15"/>
    <n v="0.32"/>
    <n v="0.46"/>
    <n v="0.86"/>
    <x v="0"/>
    <x v="1"/>
    <x v="6"/>
    <x v="3"/>
    <n v="3.7399999999999998"/>
  </r>
  <r>
    <x v="5"/>
    <n v="104010"/>
    <n v="16"/>
    <s v="Master's"/>
    <n v="0.35"/>
    <n v="0.98"/>
    <n v="0.12"/>
    <s v="Low"/>
    <n v="0.63"/>
    <n v="0.26"/>
    <n v="0.77"/>
    <n v="0.51"/>
    <n v="0.09"/>
    <n v="0.63"/>
    <n v="0.56999999999999995"/>
    <n v="0.34"/>
    <n v="0.01"/>
    <n v="0.2"/>
    <x v="1"/>
    <x v="1"/>
    <x v="3"/>
    <x v="1"/>
    <n v="4.0099999999999989"/>
  </r>
  <r>
    <x v="12"/>
    <n v="68011"/>
    <n v="25"/>
    <s v="Master's"/>
    <n v="0.2"/>
    <n v="1.08"/>
    <n v="0.57999999999999996"/>
    <s v="Medium"/>
    <n v="0.86"/>
    <n v="0.65"/>
    <n v="0.69"/>
    <n v="0.61"/>
    <n v="0.99"/>
    <n v="0.26"/>
    <n v="0.27"/>
    <n v="0.13"/>
    <n v="0.49"/>
    <n v="0.1"/>
    <x v="0"/>
    <x v="0"/>
    <x v="3"/>
    <x v="1"/>
    <n v="5.05"/>
  </r>
  <r>
    <x v="17"/>
    <n v="51460"/>
    <n v="8"/>
    <s v="High School"/>
    <n v="0.48"/>
    <n v="1.46"/>
    <n v="0.69"/>
    <s v="Medium"/>
    <n v="0.74"/>
    <n v="0.39"/>
    <n v="0.87"/>
    <n v="0.88"/>
    <n v="0.91"/>
    <n v="0.64"/>
    <n v="0.2"/>
    <n v="0.09"/>
    <n v="0.91"/>
    <n v="0.06"/>
    <x v="0"/>
    <x v="3"/>
    <x v="15"/>
    <x v="0"/>
    <n v="5.6899999999999995"/>
  </r>
  <r>
    <x v="13"/>
    <n v="125076"/>
    <n v="26"/>
    <s v="High School"/>
    <n v="0.49"/>
    <n v="0.52"/>
    <n v="0.66"/>
    <s v="Medium"/>
    <n v="0.28999999999999998"/>
    <n v="0.03"/>
    <n v="0.99"/>
    <n v="0.31"/>
    <n v="0.88"/>
    <n v="0.45"/>
    <n v="0.66"/>
    <n v="0.24"/>
    <n v="0.5"/>
    <n v="0.26"/>
    <x v="1"/>
    <x v="0"/>
    <x v="11"/>
    <x v="1"/>
    <n v="4.6100000000000003"/>
  </r>
  <r>
    <x v="9"/>
    <n v="45281"/>
    <n v="15"/>
    <s v="High School"/>
    <n v="0.06"/>
    <n v="0.77"/>
    <n v="0.92"/>
    <s v="High"/>
    <n v="0.48"/>
    <n v="0.6"/>
    <n v="0.65"/>
    <n v="7.0000000000000007E-2"/>
    <n v="0.02"/>
    <n v="0.94"/>
    <n v="0.27"/>
    <n v="0.38"/>
    <n v="0.68"/>
    <n v="0.24"/>
    <x v="0"/>
    <x v="1"/>
    <x v="8"/>
    <x v="0"/>
    <n v="4.33"/>
  </r>
  <r>
    <x v="9"/>
    <n v="67038"/>
    <n v="21"/>
    <s v="PhD"/>
    <n v="0.46"/>
    <n v="1.36"/>
    <n v="0.77"/>
    <s v="High"/>
    <n v="0.2"/>
    <n v="0.83"/>
    <n v="0.33"/>
    <n v="0.41"/>
    <n v="0.79"/>
    <n v="0.64"/>
    <n v="0.44"/>
    <n v="0.25"/>
    <n v="0.76"/>
    <n v="0.18"/>
    <x v="0"/>
    <x v="0"/>
    <x v="8"/>
    <x v="0"/>
    <n v="4.83"/>
  </r>
  <r>
    <x v="2"/>
    <n v="143472"/>
    <n v="12"/>
    <s v="Bachelor's"/>
    <n v="0.15"/>
    <n v="1.3"/>
    <n v="0.81"/>
    <s v="High"/>
    <n v="0.19"/>
    <n v="0.4"/>
    <n v="0.22"/>
    <n v="0.14000000000000001"/>
    <n v="0.24"/>
    <n v="0.87"/>
    <n v="0.11"/>
    <n v="0.97"/>
    <n v="0"/>
    <n v="0.66"/>
    <x v="1"/>
    <x v="1"/>
    <x v="2"/>
    <x v="0"/>
    <n v="3.8"/>
  </r>
  <r>
    <x v="3"/>
    <n v="54192"/>
    <n v="5"/>
    <s v="High School"/>
    <n v="0.93"/>
    <n v="0.64"/>
    <n v="0.57999999999999996"/>
    <s v="Medium"/>
    <n v="0.11"/>
    <n v="0.35"/>
    <n v="0.73"/>
    <n v="0.35"/>
    <n v="0.31"/>
    <n v="0.12"/>
    <n v="7.0000000000000007E-2"/>
    <n v="0.12"/>
    <n v="0.88"/>
    <n v="0.01"/>
    <x v="0"/>
    <x v="4"/>
    <x v="3"/>
    <x v="1"/>
    <n v="3.05"/>
  </r>
  <r>
    <x v="3"/>
    <n v="138614"/>
    <n v="29"/>
    <s v="Master's"/>
    <n v="0.77"/>
    <n v="1.07"/>
    <n v="0.59"/>
    <s v="Medium"/>
    <n v="0.65"/>
    <n v="0.46"/>
    <n v="0.38"/>
    <n v="0.94"/>
    <n v="0.97"/>
    <n v="0.65"/>
    <n v="0.2"/>
    <n v="0.45"/>
    <n v="0.5"/>
    <n v="0.76"/>
    <x v="1"/>
    <x v="0"/>
    <x v="3"/>
    <x v="1"/>
    <n v="5.9600000000000009"/>
  </r>
  <r>
    <x v="6"/>
    <n v="124500"/>
    <n v="27"/>
    <s v="Master's"/>
    <n v="0.51"/>
    <n v="1.18"/>
    <n v="0.31"/>
    <s v="Medium"/>
    <n v="0.78"/>
    <n v="0.21"/>
    <n v="0.66"/>
    <n v="0.11"/>
    <n v="0.11"/>
    <n v="0.04"/>
    <n v="0.91"/>
    <n v="0.6"/>
    <n v="0.36"/>
    <n v="0.79"/>
    <x v="1"/>
    <x v="0"/>
    <x v="5"/>
    <x v="0"/>
    <n v="4.57"/>
  </r>
  <r>
    <x v="5"/>
    <n v="90486"/>
    <n v="8"/>
    <s v="Master's"/>
    <n v="0.62"/>
    <n v="0.99"/>
    <n v="0.05"/>
    <s v="Low"/>
    <n v="0.26"/>
    <n v="0.11"/>
    <n v="0.66"/>
    <n v="0.25"/>
    <n v="0.45"/>
    <n v="0.35"/>
    <n v="0.14000000000000001"/>
    <n v="0.96"/>
    <n v="0.93"/>
    <n v="0.08"/>
    <x v="0"/>
    <x v="3"/>
    <x v="3"/>
    <x v="1"/>
    <n v="4.1900000000000004"/>
  </r>
  <r>
    <x v="14"/>
    <n v="44142"/>
    <n v="17"/>
    <s v="Master's"/>
    <n v="0.49"/>
    <n v="1.27"/>
    <n v="0.74"/>
    <s v="High"/>
    <n v="0.13"/>
    <n v="0.89"/>
    <n v="0.9"/>
    <n v="0.47"/>
    <n v="0.87"/>
    <n v="0.67"/>
    <n v="0.19"/>
    <n v="0.33"/>
    <n v="0.14000000000000001"/>
    <n v="0.77"/>
    <x v="0"/>
    <x v="1"/>
    <x v="12"/>
    <x v="0"/>
    <n v="5.3599999999999994"/>
  </r>
  <r>
    <x v="16"/>
    <n v="121168"/>
    <n v="18"/>
    <s v="PhD"/>
    <n v="0.55000000000000004"/>
    <n v="1.1599999999999999"/>
    <n v="0.89"/>
    <s v="High"/>
    <n v="0.22"/>
    <n v="0.34"/>
    <n v="0.41"/>
    <n v="0.59"/>
    <n v="0.85"/>
    <n v="0.25"/>
    <n v="0.47"/>
    <n v="0.75"/>
    <n v="0.09"/>
    <n v="0.51"/>
    <x v="1"/>
    <x v="1"/>
    <x v="14"/>
    <x v="0"/>
    <n v="4.4799999999999995"/>
  </r>
  <r>
    <x v="3"/>
    <n v="34461"/>
    <n v="24"/>
    <s v="Master's"/>
    <n v="0.54"/>
    <n v="1.27"/>
    <n v="0.39"/>
    <s v="Medium"/>
    <n v="0.85"/>
    <n v="0.33"/>
    <n v="0.19"/>
    <n v="0.47"/>
    <n v="0.88"/>
    <n v="7.0000000000000007E-2"/>
    <n v="0.33"/>
    <n v="0.65"/>
    <n v="0.36"/>
    <n v="7.0000000000000007E-2"/>
    <x v="0"/>
    <x v="0"/>
    <x v="3"/>
    <x v="1"/>
    <n v="4.2"/>
  </r>
  <r>
    <x v="17"/>
    <n v="41591"/>
    <n v="8"/>
    <s v="PhD"/>
    <n v="0.59"/>
    <n v="1.39"/>
    <n v="0.5"/>
    <s v="Medium"/>
    <n v="0.59"/>
    <n v="0.53"/>
    <n v="0.28000000000000003"/>
    <n v="0.64"/>
    <n v="0.51"/>
    <n v="0.23"/>
    <n v="0.9"/>
    <n v="0.95"/>
    <n v="0.06"/>
    <n v="0.62"/>
    <x v="0"/>
    <x v="3"/>
    <x v="15"/>
    <x v="0"/>
    <n v="5.31"/>
  </r>
  <r>
    <x v="15"/>
    <n v="58465"/>
    <n v="0"/>
    <s v="High School"/>
    <n v="0.53"/>
    <n v="0.87"/>
    <n v="0.17"/>
    <s v="Low"/>
    <n v="0.32"/>
    <n v="0.12"/>
    <n v="0.3"/>
    <n v="0.67"/>
    <n v="0.05"/>
    <n v="0.38"/>
    <n v="0.04"/>
    <n v="0.36"/>
    <n v="0.09"/>
    <n v="0.34"/>
    <x v="0"/>
    <x v="2"/>
    <x v="13"/>
    <x v="3"/>
    <n v="2.67"/>
  </r>
  <r>
    <x v="11"/>
    <n v="89973"/>
    <n v="1"/>
    <s v="High School"/>
    <n v="0.61"/>
    <n v="1.18"/>
    <n v="0.5"/>
    <s v="Medium"/>
    <n v="0.92"/>
    <n v="0.54"/>
    <n v="0.1"/>
    <n v="0.93"/>
    <n v="0.13"/>
    <n v="1"/>
    <n v="0.44"/>
    <n v="7.0000000000000007E-2"/>
    <n v="0.86"/>
    <n v="0.09"/>
    <x v="0"/>
    <x v="2"/>
    <x v="10"/>
    <x v="2"/>
    <n v="5.080000000000001"/>
  </r>
  <r>
    <x v="9"/>
    <n v="134615"/>
    <n v="19"/>
    <s v="Master's"/>
    <n v="0.42"/>
    <n v="1.18"/>
    <n v="0.73"/>
    <s v="High"/>
    <n v="0.62"/>
    <n v="0.78"/>
    <n v="0.12"/>
    <n v="0.65"/>
    <n v="0.96"/>
    <n v="0.97"/>
    <n v="0.16"/>
    <n v="0.76"/>
    <n v="0.85"/>
    <n v="0.89"/>
    <x v="1"/>
    <x v="1"/>
    <x v="8"/>
    <x v="0"/>
    <n v="6.7599999999999989"/>
  </r>
  <r>
    <x v="0"/>
    <n v="81469"/>
    <n v="14"/>
    <s v="Master's"/>
    <n v="0.27"/>
    <n v="0.55000000000000004"/>
    <n v="0.8"/>
    <s v="High"/>
    <n v="0.12"/>
    <n v="0.79"/>
    <n v="0.14000000000000001"/>
    <n v="0.82"/>
    <n v="0.11"/>
    <n v="0.48"/>
    <n v="0.38"/>
    <n v="0.6"/>
    <n v="0.52"/>
    <n v="0.6"/>
    <x v="0"/>
    <x v="1"/>
    <x v="0"/>
    <x v="0"/>
    <n v="4.5599999999999996"/>
  </r>
  <r>
    <x v="19"/>
    <n v="105764"/>
    <n v="13"/>
    <s v="Master's"/>
    <n v="0.13"/>
    <n v="1.02"/>
    <n v="0.39"/>
    <s v="Medium"/>
    <n v="0.08"/>
    <n v="0.22"/>
    <n v="0.78"/>
    <n v="0.54"/>
    <n v="0.19"/>
    <n v="0.02"/>
    <n v="0.36"/>
    <n v="0.36"/>
    <n v="0.74"/>
    <n v="0.92"/>
    <x v="1"/>
    <x v="1"/>
    <x v="16"/>
    <x v="2"/>
    <n v="4.21"/>
  </r>
  <r>
    <x v="8"/>
    <n v="50543"/>
    <n v="14"/>
    <s v="Master's"/>
    <n v="0.69"/>
    <n v="1.1299999999999999"/>
    <n v="0.47"/>
    <s v="Medium"/>
    <n v="7.0000000000000007E-2"/>
    <n v="0.47"/>
    <n v="0.35"/>
    <n v="0.55000000000000004"/>
    <n v="0.13"/>
    <n v="0.72"/>
    <n v="0.79"/>
    <n v="0.39"/>
    <n v="0.18"/>
    <n v="0.62"/>
    <x v="0"/>
    <x v="1"/>
    <x v="7"/>
    <x v="2"/>
    <n v="4.2700000000000005"/>
  </r>
  <r>
    <x v="11"/>
    <n v="36086"/>
    <n v="22"/>
    <s v="PhD"/>
    <n v="0.7"/>
    <n v="0.62"/>
    <n v="0.46"/>
    <s v="Medium"/>
    <n v="0.92"/>
    <n v="0.63"/>
    <n v="0.15"/>
    <n v="0.72"/>
    <n v="0.35"/>
    <n v="0.49"/>
    <n v="0.42"/>
    <n v="0.73"/>
    <n v="0.22"/>
    <n v="0.39"/>
    <x v="0"/>
    <x v="0"/>
    <x v="10"/>
    <x v="2"/>
    <n v="5.0199999999999996"/>
  </r>
  <r>
    <x v="18"/>
    <n v="65906"/>
    <n v="18"/>
    <s v="Bachelor's"/>
    <n v="0.7"/>
    <n v="0.7"/>
    <n v="0.14000000000000001"/>
    <s v="Low"/>
    <n v="0.01"/>
    <n v="0.53"/>
    <n v="0.28000000000000003"/>
    <n v="0.01"/>
    <n v="0.42"/>
    <n v="0.93"/>
    <n v="0.92"/>
    <n v="0.37"/>
    <n v="0.45"/>
    <n v="0.24"/>
    <x v="0"/>
    <x v="1"/>
    <x v="13"/>
    <x v="3"/>
    <n v="4.16"/>
  </r>
  <r>
    <x v="16"/>
    <n v="70527"/>
    <n v="20"/>
    <s v="Bachelor's"/>
    <n v="0.69"/>
    <n v="1.3"/>
    <n v="0.92"/>
    <s v="High"/>
    <n v="0.94"/>
    <n v="0.92"/>
    <n v="0.03"/>
    <n v="0.98"/>
    <n v="0.38"/>
    <n v="0.89"/>
    <n v="0.44"/>
    <n v="0.42"/>
    <n v="0.01"/>
    <n v="0.05"/>
    <x v="0"/>
    <x v="1"/>
    <x v="14"/>
    <x v="0"/>
    <n v="5.0599999999999996"/>
  </r>
  <r>
    <x v="17"/>
    <n v="91894"/>
    <n v="22"/>
    <s v="PhD"/>
    <n v="0.94"/>
    <n v="0.72"/>
    <n v="0.34"/>
    <s v="Medium"/>
    <n v="0.21"/>
    <n v="0.21"/>
    <n v="0.28999999999999998"/>
    <n v="0.09"/>
    <n v="0.24"/>
    <n v="0.92"/>
    <n v="0.89"/>
    <n v="0.32"/>
    <n v="1"/>
    <n v="0.3"/>
    <x v="0"/>
    <x v="0"/>
    <x v="15"/>
    <x v="0"/>
    <n v="4.47"/>
  </r>
  <r>
    <x v="19"/>
    <n v="78145"/>
    <n v="11"/>
    <s v="Bachelor's"/>
    <n v="0.91"/>
    <n v="1.23"/>
    <n v="0.69"/>
    <s v="Medium"/>
    <n v="0.89"/>
    <n v="0.22"/>
    <n v="0.76"/>
    <n v="0.05"/>
    <n v="0.82"/>
    <n v="0.6"/>
    <n v="0.96"/>
    <n v="0.96"/>
    <n v="0.05"/>
    <n v="0.16"/>
    <x v="0"/>
    <x v="1"/>
    <x v="16"/>
    <x v="2"/>
    <n v="5.4700000000000006"/>
  </r>
  <r>
    <x v="3"/>
    <n v="95056"/>
    <n v="9"/>
    <s v="Bachelor's"/>
    <n v="0.88"/>
    <n v="1.31"/>
    <n v="0.69"/>
    <s v="Medium"/>
    <n v="0.62"/>
    <n v="0.26"/>
    <n v="0.03"/>
    <n v="0.22"/>
    <n v="0.68"/>
    <n v="0.93"/>
    <n v="0.32"/>
    <n v="0.88"/>
    <n v="0.39"/>
    <n v="0.31"/>
    <x v="0"/>
    <x v="3"/>
    <x v="3"/>
    <x v="1"/>
    <n v="4.6399999999999997"/>
  </r>
  <r>
    <x v="0"/>
    <n v="135949"/>
    <n v="14"/>
    <s v="Bachelor's"/>
    <n v="0.44"/>
    <n v="1.41"/>
    <n v="0.82"/>
    <s v="High"/>
    <n v="0.28000000000000003"/>
    <n v="0.84"/>
    <n v="1"/>
    <n v="0.65"/>
    <n v="0.25"/>
    <n v="0.24"/>
    <n v="0.06"/>
    <n v="0.08"/>
    <n v="0.91"/>
    <n v="0.1"/>
    <x v="1"/>
    <x v="1"/>
    <x v="0"/>
    <x v="0"/>
    <n v="4.4099999999999993"/>
  </r>
  <r>
    <x v="9"/>
    <n v="78793"/>
    <n v="17"/>
    <s v="PhD"/>
    <n v="0.14000000000000001"/>
    <n v="1.44"/>
    <n v="0.9"/>
    <s v="High"/>
    <n v="0.68"/>
    <n v="0.41"/>
    <n v="0.91"/>
    <n v="0.53"/>
    <n v="0.37"/>
    <n v="0.59"/>
    <n v="0.23"/>
    <n v="0.27"/>
    <n v="0.92"/>
    <n v="0.79"/>
    <x v="0"/>
    <x v="1"/>
    <x v="8"/>
    <x v="0"/>
    <n v="5.7"/>
  </r>
  <r>
    <x v="10"/>
    <n v="81380"/>
    <n v="26"/>
    <s v="High School"/>
    <n v="0.42"/>
    <n v="1.31"/>
    <n v="0.53"/>
    <s v="Medium"/>
    <n v="0.42"/>
    <n v="0.52"/>
    <n v="0.23"/>
    <n v="0.2"/>
    <n v="0.99"/>
    <n v="0.97"/>
    <n v="0.42"/>
    <n v="0.52"/>
    <n v="0.83"/>
    <n v="0.73"/>
    <x v="0"/>
    <x v="0"/>
    <x v="9"/>
    <x v="1"/>
    <n v="5.83"/>
  </r>
  <r>
    <x v="0"/>
    <n v="33827"/>
    <n v="10"/>
    <s v="High School"/>
    <n v="0.37"/>
    <n v="0.75"/>
    <n v="0.95"/>
    <s v="High"/>
    <n v="0.75"/>
    <n v="0.05"/>
    <n v="0.9"/>
    <n v="0.93"/>
    <n v="0.33"/>
    <n v="0.64"/>
    <n v="0.68"/>
    <n v="0.73"/>
    <n v="0.69"/>
    <n v="0.56000000000000005"/>
    <x v="0"/>
    <x v="3"/>
    <x v="0"/>
    <x v="0"/>
    <n v="6.26"/>
  </r>
  <r>
    <x v="11"/>
    <n v="103038"/>
    <n v="28"/>
    <s v="High School"/>
    <n v="0.51"/>
    <n v="0.61"/>
    <n v="0.33"/>
    <s v="Medium"/>
    <n v="0.02"/>
    <n v="0.43"/>
    <n v="0.27"/>
    <n v="0.9"/>
    <n v="0.87"/>
    <n v="0.84"/>
    <n v="0.87"/>
    <n v="0.3"/>
    <n v="0.43"/>
    <n v="0.31"/>
    <x v="1"/>
    <x v="0"/>
    <x v="10"/>
    <x v="2"/>
    <n v="5.2399999999999993"/>
  </r>
  <r>
    <x v="17"/>
    <n v="122276"/>
    <n v="7"/>
    <s v="PhD"/>
    <n v="0.92"/>
    <n v="1.1200000000000001"/>
    <n v="0.35"/>
    <s v="Medium"/>
    <n v="0.21"/>
    <n v="0.45"/>
    <n v="0.05"/>
    <n v="0.27"/>
    <n v="0.7"/>
    <n v="0.92"/>
    <n v="0.93"/>
    <n v="0.52"/>
    <n v="0.31"/>
    <n v="0.92"/>
    <x v="1"/>
    <x v="3"/>
    <x v="15"/>
    <x v="0"/>
    <n v="5.28"/>
  </r>
  <r>
    <x v="16"/>
    <n v="89309"/>
    <n v="28"/>
    <s v="Bachelor's"/>
    <n v="0.59"/>
    <n v="1.33"/>
    <n v="0.81"/>
    <s v="High"/>
    <n v="0.11"/>
    <n v="0.94"/>
    <n v="0.53"/>
    <n v="0.7"/>
    <n v="0.39"/>
    <n v="0.14000000000000001"/>
    <n v="0.27"/>
    <n v="0.04"/>
    <n v="0.09"/>
    <n v="0.2"/>
    <x v="0"/>
    <x v="0"/>
    <x v="14"/>
    <x v="0"/>
    <n v="3.4100000000000006"/>
  </r>
  <r>
    <x v="4"/>
    <n v="57891"/>
    <n v="27"/>
    <s v="High School"/>
    <n v="0.99"/>
    <n v="1.34"/>
    <n v="0.33"/>
    <s v="Medium"/>
    <n v="0.84"/>
    <n v="0.54"/>
    <n v="0.66"/>
    <n v="0.13"/>
    <n v="0.4"/>
    <n v="0.88"/>
    <n v="0.43"/>
    <n v="0.13"/>
    <n v="0.31"/>
    <n v="0.22"/>
    <x v="0"/>
    <x v="0"/>
    <x v="4"/>
    <x v="2"/>
    <n v="4.5399999999999991"/>
  </r>
  <r>
    <x v="15"/>
    <n v="61766"/>
    <n v="29"/>
    <s v="Bachelor's"/>
    <n v="0.91"/>
    <n v="1.23"/>
    <n v="0.26"/>
    <s v="Low"/>
    <n v="0.81"/>
    <n v="0.01"/>
    <n v="0.12"/>
    <n v="0.42"/>
    <n v="0.11"/>
    <n v="0.73"/>
    <n v="7.0000000000000007E-2"/>
    <n v="0.42"/>
    <n v="0.39"/>
    <n v="0.54"/>
    <x v="0"/>
    <x v="0"/>
    <x v="13"/>
    <x v="3"/>
    <n v="3.62"/>
  </r>
  <r>
    <x v="19"/>
    <n v="87657"/>
    <n v="18"/>
    <s v="Master's"/>
    <n v="0.95"/>
    <n v="0.77"/>
    <n v="0.56999999999999995"/>
    <s v="Medium"/>
    <n v="0.04"/>
    <n v="0"/>
    <n v="0.03"/>
    <n v="0.45"/>
    <n v="0.56000000000000005"/>
    <n v="0.01"/>
    <n v="0.4"/>
    <n v="0.04"/>
    <n v="0.65"/>
    <n v="0.63"/>
    <x v="0"/>
    <x v="1"/>
    <x v="16"/>
    <x v="2"/>
    <n v="2.81"/>
  </r>
  <r>
    <x v="2"/>
    <n v="48476"/>
    <n v="6"/>
    <s v="High School"/>
    <n v="0.55000000000000004"/>
    <n v="1.1200000000000001"/>
    <n v="0.77"/>
    <s v="High"/>
    <n v="0.09"/>
    <n v="0.74"/>
    <n v="0.61"/>
    <n v="0.94"/>
    <n v="0.99"/>
    <n v="0.85"/>
    <n v="0.99"/>
    <n v="0.65"/>
    <n v="0.09"/>
    <n v="0.09"/>
    <x v="0"/>
    <x v="3"/>
    <x v="2"/>
    <x v="0"/>
    <n v="6.04"/>
  </r>
  <r>
    <x v="14"/>
    <n v="121860"/>
    <n v="21"/>
    <s v="PhD"/>
    <n v="0.24"/>
    <n v="0.56000000000000005"/>
    <n v="0.82"/>
    <s v="High"/>
    <n v="0.31"/>
    <n v="0.59"/>
    <n v="0.6"/>
    <n v="0.68"/>
    <n v="0.57999999999999996"/>
    <n v="0.38"/>
    <n v="0.02"/>
    <n v="0.91"/>
    <n v="0.33"/>
    <n v="0.51"/>
    <x v="1"/>
    <x v="0"/>
    <x v="12"/>
    <x v="0"/>
    <n v="4.91"/>
  </r>
  <r>
    <x v="12"/>
    <n v="125798"/>
    <n v="4"/>
    <s v="Bachelor's"/>
    <n v="0.31"/>
    <n v="0.81"/>
    <n v="0.4"/>
    <s v="Medium"/>
    <n v="0.24"/>
    <n v="0.03"/>
    <n v="0.96"/>
    <n v="0.6"/>
    <n v="0.11"/>
    <n v="0.59"/>
    <n v="0.23"/>
    <n v="0.31"/>
    <n v="0.8"/>
    <n v="0.89"/>
    <x v="1"/>
    <x v="4"/>
    <x v="3"/>
    <x v="1"/>
    <n v="4.76"/>
  </r>
  <r>
    <x v="4"/>
    <n v="138695"/>
    <n v="23"/>
    <s v="Master's"/>
    <n v="0.93"/>
    <n v="1.41"/>
    <n v="0.52"/>
    <s v="Medium"/>
    <n v="0.91"/>
    <n v="0.54"/>
    <n v="0.1"/>
    <n v="0.83"/>
    <n v="0.13"/>
    <n v="0.32"/>
    <n v="0.38"/>
    <n v="0.81"/>
    <n v="0.08"/>
    <n v="0.44"/>
    <x v="1"/>
    <x v="0"/>
    <x v="4"/>
    <x v="2"/>
    <n v="4.54"/>
  </r>
  <r>
    <x v="1"/>
    <n v="69802"/>
    <n v="9"/>
    <s v="Bachelor's"/>
    <n v="0.57999999999999996"/>
    <n v="0.85"/>
    <n v="0.19"/>
    <s v="Low"/>
    <n v="0.99"/>
    <n v="7.0000000000000007E-2"/>
    <n v="0.87"/>
    <n v="0.31"/>
    <n v="0.47"/>
    <n v="0.74"/>
    <n v="0.91"/>
    <n v="0.01"/>
    <n v="0.66"/>
    <n v="7.0000000000000007E-2"/>
    <x v="0"/>
    <x v="3"/>
    <x v="1"/>
    <x v="1"/>
    <n v="5.1000000000000005"/>
  </r>
  <r>
    <x v="8"/>
    <n v="86832"/>
    <n v="18"/>
    <s v="Master's"/>
    <n v="0.6"/>
    <n v="0.77"/>
    <n v="0.38"/>
    <s v="Medium"/>
    <n v="0.27"/>
    <n v="0.62"/>
    <n v="0.15"/>
    <n v="0.72"/>
    <n v="0.42"/>
    <n v="0.35"/>
    <n v="0.81"/>
    <n v="0.51"/>
    <n v="0.38"/>
    <n v="0.88"/>
    <x v="0"/>
    <x v="1"/>
    <x v="7"/>
    <x v="2"/>
    <n v="5.1100000000000003"/>
  </r>
  <r>
    <x v="8"/>
    <n v="143959"/>
    <n v="27"/>
    <s v="PhD"/>
    <n v="0.86"/>
    <n v="1"/>
    <n v="0.38"/>
    <s v="Medium"/>
    <n v="0.61"/>
    <n v="0.28999999999999998"/>
    <n v="0.15"/>
    <n v="0.09"/>
    <n v="0.24"/>
    <n v="0.74"/>
    <n v="0.84"/>
    <n v="0.86"/>
    <n v="0.27"/>
    <n v="0.66"/>
    <x v="1"/>
    <x v="0"/>
    <x v="7"/>
    <x v="2"/>
    <n v="4.75"/>
  </r>
  <r>
    <x v="2"/>
    <n v="61709"/>
    <n v="22"/>
    <s v="High School"/>
    <n v="0.62"/>
    <n v="1.39"/>
    <n v="0.71"/>
    <s v="High"/>
    <n v="0.99"/>
    <n v="0.83"/>
    <n v="0.76"/>
    <n v="0.69"/>
    <n v="0.77"/>
    <n v="0.99"/>
    <n v="0.77"/>
    <n v="0.35"/>
    <n v="0.61"/>
    <n v="0.34"/>
    <x v="0"/>
    <x v="0"/>
    <x v="2"/>
    <x v="0"/>
    <n v="7.1000000000000005"/>
  </r>
  <r>
    <x v="12"/>
    <n v="43669"/>
    <n v="12"/>
    <s v="Bachelor's"/>
    <n v="0.9"/>
    <n v="1.07"/>
    <n v="0.61"/>
    <s v="Medium"/>
    <n v="0.91"/>
    <n v="0.24"/>
    <n v="0.57999999999999996"/>
    <n v="0.48"/>
    <n v="0.77"/>
    <n v="0.38"/>
    <n v="0.71"/>
    <n v="0.4"/>
    <n v="0.11"/>
    <n v="0.11"/>
    <x v="0"/>
    <x v="1"/>
    <x v="3"/>
    <x v="1"/>
    <n v="4.6900000000000013"/>
  </r>
  <r>
    <x v="19"/>
    <n v="61142"/>
    <n v="18"/>
    <s v="Bachelor's"/>
    <n v="0.03"/>
    <n v="1.03"/>
    <n v="0.56999999999999995"/>
    <s v="Medium"/>
    <n v="0.13"/>
    <n v="0.61"/>
    <n v="0.6"/>
    <n v="0.15"/>
    <n v="0.4"/>
    <n v="0.76"/>
    <n v="0.02"/>
    <n v="0.15"/>
    <n v="1"/>
    <n v="0.73"/>
    <x v="0"/>
    <x v="1"/>
    <x v="16"/>
    <x v="2"/>
    <n v="4.5499999999999989"/>
  </r>
  <r>
    <x v="16"/>
    <n v="111396"/>
    <n v="9"/>
    <s v="Bachelor's"/>
    <n v="0.63"/>
    <n v="1.35"/>
    <n v="0.91"/>
    <s v="High"/>
    <n v="0.32"/>
    <n v="0.49"/>
    <n v="0.64"/>
    <n v="7.0000000000000007E-2"/>
    <n v="0.95"/>
    <n v="0.43"/>
    <n v="0.37"/>
    <n v="0.91"/>
    <n v="0.12"/>
    <n v="0.04"/>
    <x v="1"/>
    <x v="3"/>
    <x v="14"/>
    <x v="0"/>
    <n v="4.3400000000000007"/>
  </r>
  <r>
    <x v="3"/>
    <n v="50852"/>
    <n v="24"/>
    <s v="PhD"/>
    <n v="0.65"/>
    <n v="0.67"/>
    <n v="0.31"/>
    <s v="Medium"/>
    <n v="0.91"/>
    <n v="0.3"/>
    <n v="0.47"/>
    <n v="0.09"/>
    <n v="0.38"/>
    <n v="0.42"/>
    <n v="0.9"/>
    <n v="0.87"/>
    <n v="0.19"/>
    <n v="0.56000000000000005"/>
    <x v="0"/>
    <x v="0"/>
    <x v="3"/>
    <x v="1"/>
    <n v="5.09"/>
  </r>
  <r>
    <x v="6"/>
    <n v="99191"/>
    <n v="17"/>
    <s v="Master's"/>
    <n v="0.28999999999999998"/>
    <n v="0.89"/>
    <n v="0.69"/>
    <s v="Medium"/>
    <n v="0.76"/>
    <n v="0.44"/>
    <n v="0.53"/>
    <n v="0.63"/>
    <n v="0.5"/>
    <n v="0.41"/>
    <n v="0.36"/>
    <n v="0.17"/>
    <n v="0.97"/>
    <n v="0.09"/>
    <x v="0"/>
    <x v="1"/>
    <x v="5"/>
    <x v="0"/>
    <n v="4.8599999999999994"/>
  </r>
  <r>
    <x v="3"/>
    <n v="69537"/>
    <n v="25"/>
    <s v="Master's"/>
    <n v="0.96"/>
    <n v="0.87"/>
    <n v="0.4"/>
    <s v="Medium"/>
    <n v="0.96"/>
    <n v="0.8"/>
    <n v="0.66"/>
    <n v="0.61"/>
    <n v="0.36"/>
    <n v="0.64"/>
    <n v="0.73"/>
    <n v="0.03"/>
    <n v="0.12"/>
    <n v="0.32"/>
    <x v="0"/>
    <x v="0"/>
    <x v="3"/>
    <x v="1"/>
    <n v="5.23"/>
  </r>
  <r>
    <x v="16"/>
    <n v="65629"/>
    <n v="3"/>
    <s v="Master's"/>
    <n v="0.9"/>
    <n v="1.18"/>
    <n v="0.79"/>
    <s v="High"/>
    <n v="0.81"/>
    <n v="0.32"/>
    <n v="0.99"/>
    <n v="0.78"/>
    <n v="0.81"/>
    <n v="0.26"/>
    <n v="0.15"/>
    <n v="0.39"/>
    <n v="0.33"/>
    <n v="0.77"/>
    <x v="0"/>
    <x v="4"/>
    <x v="14"/>
    <x v="0"/>
    <n v="5.6100000000000012"/>
  </r>
  <r>
    <x v="3"/>
    <n v="39597"/>
    <n v="29"/>
    <s v="Master's"/>
    <n v="0.53"/>
    <n v="1.1299999999999999"/>
    <n v="0.45"/>
    <s v="Medium"/>
    <n v="0.2"/>
    <n v="0.9"/>
    <n v="0.14000000000000001"/>
    <n v="0.3"/>
    <n v="0.76"/>
    <n v="0.61"/>
    <n v="0.73"/>
    <n v="0.81"/>
    <n v="0.9"/>
    <n v="0.3"/>
    <x v="0"/>
    <x v="0"/>
    <x v="3"/>
    <x v="1"/>
    <n v="5.65"/>
  </r>
  <r>
    <x v="9"/>
    <n v="34096"/>
    <n v="4"/>
    <s v="Master's"/>
    <n v="0.64"/>
    <n v="0.83"/>
    <n v="0.76"/>
    <s v="High"/>
    <n v="0.21"/>
    <n v="0.4"/>
    <n v="0.19"/>
    <n v="0.14000000000000001"/>
    <n v="0.36"/>
    <n v="0.61"/>
    <n v="0.15"/>
    <n v="0.04"/>
    <n v="0.03"/>
    <n v="0.27"/>
    <x v="0"/>
    <x v="4"/>
    <x v="8"/>
    <x v="0"/>
    <n v="2.4"/>
  </r>
  <r>
    <x v="16"/>
    <n v="63434"/>
    <n v="27"/>
    <s v="Master's"/>
    <n v="0.54"/>
    <n v="0.96"/>
    <n v="0.78"/>
    <s v="High"/>
    <n v="0.83"/>
    <n v="0.5"/>
    <n v="0.09"/>
    <n v="0.3"/>
    <n v="0.97"/>
    <n v="0.98"/>
    <n v="0.25"/>
    <n v="0.17"/>
    <n v="0.5"/>
    <n v="0.48"/>
    <x v="0"/>
    <x v="0"/>
    <x v="14"/>
    <x v="0"/>
    <n v="5.07"/>
  </r>
  <r>
    <x v="10"/>
    <n v="81358"/>
    <n v="29"/>
    <s v="Bachelor's"/>
    <n v="0.53"/>
    <n v="0.73"/>
    <n v="0.35"/>
    <s v="Medium"/>
    <n v="0.56999999999999995"/>
    <n v="0.93"/>
    <n v="0.14000000000000001"/>
    <n v="0.7"/>
    <n v="0.44"/>
    <n v="0.28999999999999998"/>
    <n v="0.85"/>
    <n v="0.46"/>
    <n v="0.57999999999999996"/>
    <n v="0.44"/>
    <x v="0"/>
    <x v="0"/>
    <x v="9"/>
    <x v="1"/>
    <n v="5.4"/>
  </r>
  <r>
    <x v="19"/>
    <n v="80626"/>
    <n v="29"/>
    <s v="Master's"/>
    <n v="0.59"/>
    <n v="0.92"/>
    <n v="0.33"/>
    <s v="Medium"/>
    <n v="0.6"/>
    <n v="0.01"/>
    <n v="0.21"/>
    <n v="0.78"/>
    <n v="0.04"/>
    <n v="0.65"/>
    <n v="0.95"/>
    <n v="0.17"/>
    <n v="0.42"/>
    <n v="0.57999999999999996"/>
    <x v="0"/>
    <x v="0"/>
    <x v="16"/>
    <x v="2"/>
    <n v="4.41"/>
  </r>
  <r>
    <x v="14"/>
    <n v="59638"/>
    <n v="22"/>
    <s v="PhD"/>
    <n v="0.62"/>
    <n v="0.9"/>
    <n v="0.74"/>
    <s v="High"/>
    <n v="0.09"/>
    <n v="0.74"/>
    <n v="0.24"/>
    <n v="0.85"/>
    <n v="0.74"/>
    <n v="0.05"/>
    <n v="0.2"/>
    <n v="0.28999999999999998"/>
    <n v="0.59"/>
    <n v="0.81"/>
    <x v="0"/>
    <x v="0"/>
    <x v="12"/>
    <x v="0"/>
    <n v="4.5999999999999996"/>
  </r>
  <r>
    <x v="8"/>
    <n v="30030"/>
    <n v="9"/>
    <s v="Bachelor's"/>
    <n v="0.25"/>
    <n v="0.88"/>
    <n v="0.37"/>
    <s v="Medium"/>
    <n v="0.55000000000000004"/>
    <n v="0.48"/>
    <n v="0.32"/>
    <n v="0.52"/>
    <n v="0.36"/>
    <n v="0.34"/>
    <n v="0.27"/>
    <n v="0.54"/>
    <n v="0.44"/>
    <n v="0.2"/>
    <x v="2"/>
    <x v="3"/>
    <x v="7"/>
    <x v="2"/>
    <n v="4.0199999999999996"/>
  </r>
  <r>
    <x v="10"/>
    <n v="145156"/>
    <n v="27"/>
    <s v="Bachelor's"/>
    <n v="0.15"/>
    <n v="0.54"/>
    <n v="0.47"/>
    <s v="Medium"/>
    <n v="0.23"/>
    <n v="0.42"/>
    <n v="0.33"/>
    <n v="0.54"/>
    <n v="0.72"/>
    <n v="0.48"/>
    <n v="0.06"/>
    <n v="0.02"/>
    <n v="0.21"/>
    <n v="0.42"/>
    <x v="1"/>
    <x v="0"/>
    <x v="9"/>
    <x v="1"/>
    <n v="3.43"/>
  </r>
  <r>
    <x v="5"/>
    <n v="88717"/>
    <n v="7"/>
    <s v="Master's"/>
    <n v="0.33"/>
    <n v="1.39"/>
    <n v="7.0000000000000007E-2"/>
    <s v="Low"/>
    <n v="0.95"/>
    <n v="0.86"/>
    <n v="0.83"/>
    <n v="0.86"/>
    <n v="0.08"/>
    <n v="0.15"/>
    <n v="0.13"/>
    <n v="0.11"/>
    <n v="0.33"/>
    <n v="0.83"/>
    <x v="0"/>
    <x v="3"/>
    <x v="3"/>
    <x v="1"/>
    <n v="5.13"/>
  </r>
  <r>
    <x v="2"/>
    <n v="68746"/>
    <n v="1"/>
    <s v="PhD"/>
    <n v="0.24"/>
    <n v="1.18"/>
    <n v="0.72"/>
    <s v="High"/>
    <n v="0.36"/>
    <n v="0.3"/>
    <n v="0.85"/>
    <n v="0.51"/>
    <n v="0.65"/>
    <n v="0.13"/>
    <n v="0.93"/>
    <n v="0.32"/>
    <n v="0.71"/>
    <n v="0.95"/>
    <x v="0"/>
    <x v="2"/>
    <x v="2"/>
    <x v="0"/>
    <n v="5.71"/>
  </r>
  <r>
    <x v="10"/>
    <n v="83207"/>
    <n v="3"/>
    <s v="Master's"/>
    <n v="0.51"/>
    <n v="0.62"/>
    <n v="0.46"/>
    <s v="Medium"/>
    <n v="0.85"/>
    <n v="0.14000000000000001"/>
    <n v="0.92"/>
    <n v="0.67"/>
    <n v="0.42"/>
    <n v="0.55000000000000004"/>
    <n v="0.15"/>
    <n v="0.22"/>
    <n v="0.28999999999999998"/>
    <n v="0.38"/>
    <x v="0"/>
    <x v="4"/>
    <x v="9"/>
    <x v="1"/>
    <n v="4.59"/>
  </r>
  <r>
    <x v="7"/>
    <n v="138109"/>
    <n v="18"/>
    <s v="Master's"/>
    <n v="0.37"/>
    <n v="1.02"/>
    <n v="0.09"/>
    <s v="Low"/>
    <n v="0.74"/>
    <n v="0.56000000000000005"/>
    <n v="0.44"/>
    <n v="0.95"/>
    <n v="0.89"/>
    <n v="0.66"/>
    <n v="0.92"/>
    <n v="0.56000000000000005"/>
    <n v="0.83"/>
    <n v="0.41"/>
    <x v="1"/>
    <x v="1"/>
    <x v="6"/>
    <x v="3"/>
    <n v="6.9600000000000009"/>
  </r>
  <r>
    <x v="1"/>
    <n v="86834"/>
    <n v="15"/>
    <s v="PhD"/>
    <n v="0.99"/>
    <n v="0.67"/>
    <n v="0.11"/>
    <s v="Low"/>
    <n v="0.16"/>
    <n v="0.34"/>
    <n v="0.28999999999999998"/>
    <n v="0.6"/>
    <n v="1"/>
    <n v="0.05"/>
    <n v="0.78"/>
    <n v="0.13"/>
    <n v="0.02"/>
    <n v="0.64"/>
    <x v="0"/>
    <x v="1"/>
    <x v="1"/>
    <x v="1"/>
    <n v="4.01"/>
  </r>
  <r>
    <x v="19"/>
    <n v="133988"/>
    <n v="7"/>
    <s v="Master's"/>
    <n v="0.18"/>
    <n v="0.84"/>
    <n v="0.37"/>
    <s v="Medium"/>
    <n v="0.91"/>
    <n v="0.27"/>
    <n v="0.44"/>
    <n v="0.89"/>
    <n v="0.55000000000000004"/>
    <n v="0.93"/>
    <n v="0.93"/>
    <n v="0.46"/>
    <n v="0.57999999999999996"/>
    <n v="0.23"/>
    <x v="1"/>
    <x v="3"/>
    <x v="16"/>
    <x v="2"/>
    <n v="6.1900000000000013"/>
  </r>
  <r>
    <x v="0"/>
    <n v="145064"/>
    <n v="2"/>
    <s v="High School"/>
    <n v="0.28000000000000003"/>
    <n v="1.28"/>
    <n v="0.78"/>
    <s v="High"/>
    <n v="0.31"/>
    <n v="0.1"/>
    <n v="0.56000000000000005"/>
    <n v="0.24"/>
    <n v="0.15"/>
    <n v="0.23"/>
    <n v="0.25"/>
    <n v="0.5"/>
    <n v="0.39"/>
    <n v="0.08"/>
    <x v="1"/>
    <x v="2"/>
    <x v="0"/>
    <x v="0"/>
    <n v="2.81"/>
  </r>
  <r>
    <x v="0"/>
    <n v="106620"/>
    <n v="10"/>
    <s v="Bachelor's"/>
    <n v="0.79"/>
    <n v="1.07"/>
    <n v="0.94"/>
    <s v="High"/>
    <n v="0.1"/>
    <n v="0.82"/>
    <n v="0.51"/>
    <n v="0.52"/>
    <n v="0.52"/>
    <n v="0.33"/>
    <n v="0.32"/>
    <n v="0.63"/>
    <n v="0.04"/>
    <n v="0.59"/>
    <x v="1"/>
    <x v="3"/>
    <x v="0"/>
    <x v="0"/>
    <n v="4.38"/>
  </r>
  <r>
    <x v="14"/>
    <n v="80942"/>
    <n v="18"/>
    <s v="Master's"/>
    <n v="0.36"/>
    <n v="0.72"/>
    <n v="0.75"/>
    <s v="High"/>
    <n v="0.08"/>
    <n v="0.09"/>
    <n v="0.17"/>
    <n v="0.02"/>
    <n v="0.27"/>
    <n v="0.31"/>
    <n v="1"/>
    <n v="0.99"/>
    <n v="0.19"/>
    <n v="0.21"/>
    <x v="0"/>
    <x v="1"/>
    <x v="12"/>
    <x v="0"/>
    <n v="3.3299999999999996"/>
  </r>
  <r>
    <x v="9"/>
    <n v="133274"/>
    <n v="27"/>
    <s v="PhD"/>
    <n v="0.15"/>
    <n v="1"/>
    <n v="0.8"/>
    <s v="High"/>
    <n v="0.32"/>
    <n v="0.82"/>
    <n v="0.83"/>
    <n v="0.99"/>
    <n v="0.22"/>
    <n v="0.89"/>
    <n v="0.54"/>
    <n v="0.59"/>
    <n v="0.9"/>
    <n v="0.94"/>
    <x v="1"/>
    <x v="0"/>
    <x v="8"/>
    <x v="0"/>
    <n v="7.0400000000000009"/>
  </r>
  <r>
    <x v="14"/>
    <n v="49826"/>
    <n v="9"/>
    <s v="Master's"/>
    <n v="0.35"/>
    <n v="0.99"/>
    <n v="0.85"/>
    <s v="High"/>
    <n v="0.83"/>
    <n v="0.66"/>
    <n v="0.37"/>
    <n v="0.42"/>
    <n v="0.05"/>
    <n v="0.92"/>
    <n v="0.09"/>
    <n v="0.57999999999999996"/>
    <n v="0.87"/>
    <n v="0.42"/>
    <x v="0"/>
    <x v="3"/>
    <x v="12"/>
    <x v="0"/>
    <n v="5.2099999999999991"/>
  </r>
  <r>
    <x v="14"/>
    <n v="97116"/>
    <n v="26"/>
    <s v="PhD"/>
    <n v="0.8"/>
    <n v="0.56000000000000005"/>
    <n v="0.8"/>
    <s v="High"/>
    <n v="0.69"/>
    <n v="0.42"/>
    <n v="0.55000000000000004"/>
    <n v="0.59"/>
    <n v="0.15"/>
    <n v="0.41"/>
    <n v="0.03"/>
    <n v="0.15"/>
    <n v="0.51"/>
    <n v="0.56999999999999995"/>
    <x v="0"/>
    <x v="0"/>
    <x v="12"/>
    <x v="0"/>
    <n v="4.07"/>
  </r>
  <r>
    <x v="12"/>
    <n v="136030"/>
    <n v="16"/>
    <s v="Bachelor's"/>
    <n v="0.68"/>
    <n v="1.38"/>
    <n v="0.59"/>
    <s v="Medium"/>
    <n v="0.95"/>
    <n v="0.89"/>
    <n v="0.86"/>
    <n v="0.39"/>
    <n v="0.39"/>
    <n v="0.74"/>
    <n v="0.08"/>
    <n v="0.32"/>
    <n v="0.93"/>
    <n v="0.45"/>
    <x v="1"/>
    <x v="1"/>
    <x v="3"/>
    <x v="1"/>
    <n v="6"/>
  </r>
  <r>
    <x v="2"/>
    <n v="33388"/>
    <n v="3"/>
    <s v="PhD"/>
    <n v="0.48"/>
    <n v="0.79"/>
    <n v="0.89"/>
    <s v="High"/>
    <n v="0.85"/>
    <n v="0.78"/>
    <n v="0.15"/>
    <n v="0.34"/>
    <n v="0.21"/>
    <n v="0.04"/>
    <n v="0.74"/>
    <n v="0.43"/>
    <n v="0.28000000000000003"/>
    <n v="0.31"/>
    <x v="0"/>
    <x v="4"/>
    <x v="2"/>
    <x v="0"/>
    <n v="4.129999999999999"/>
  </r>
  <r>
    <x v="3"/>
    <n v="58797"/>
    <n v="18"/>
    <s v="Master's"/>
    <n v="0.83"/>
    <n v="0.64"/>
    <n v="0.44"/>
    <s v="Medium"/>
    <n v="0.01"/>
    <n v="0.44"/>
    <n v="0.35"/>
    <n v="0.72"/>
    <n v="0.72"/>
    <n v="0.04"/>
    <n v="0.12"/>
    <n v="0.9"/>
    <n v="0.79"/>
    <n v="0.39"/>
    <x v="0"/>
    <x v="1"/>
    <x v="3"/>
    <x v="1"/>
    <n v="4.4799999999999995"/>
  </r>
  <r>
    <x v="5"/>
    <n v="129508"/>
    <n v="7"/>
    <s v="High School"/>
    <n v="0.26"/>
    <n v="1.1599999999999999"/>
    <n v="0.28999999999999998"/>
    <s v="Low"/>
    <n v="0.62"/>
    <n v="0.03"/>
    <n v="0.65"/>
    <n v="0.94"/>
    <n v="0.36"/>
    <n v="0.93"/>
    <n v="0.67"/>
    <n v="0.19"/>
    <n v="0.15"/>
    <n v="0.18"/>
    <x v="1"/>
    <x v="3"/>
    <x v="3"/>
    <x v="1"/>
    <n v="4.7200000000000006"/>
  </r>
  <r>
    <x v="17"/>
    <n v="54996"/>
    <n v="12"/>
    <s v="Bachelor's"/>
    <n v="0.59"/>
    <n v="0.96"/>
    <n v="0.41"/>
    <s v="Medium"/>
    <n v="0.91"/>
    <n v="0.21"/>
    <n v="0.28000000000000003"/>
    <n v="0.05"/>
    <n v="0.28000000000000003"/>
    <n v="0.92"/>
    <n v="0.19"/>
    <n v="0.2"/>
    <n v="0.6"/>
    <n v="0.56999999999999995"/>
    <x v="0"/>
    <x v="1"/>
    <x v="15"/>
    <x v="0"/>
    <n v="4.2100000000000009"/>
  </r>
  <r>
    <x v="10"/>
    <n v="136165"/>
    <n v="26"/>
    <s v="PhD"/>
    <n v="0.15"/>
    <n v="0.62"/>
    <n v="0.64"/>
    <s v="Medium"/>
    <n v="0.65"/>
    <n v="0.95"/>
    <n v="0.17"/>
    <n v="0.46"/>
    <n v="0.74"/>
    <n v="0.21"/>
    <n v="0.68"/>
    <n v="0.47"/>
    <n v="0.43"/>
    <n v="0.64"/>
    <x v="1"/>
    <x v="0"/>
    <x v="9"/>
    <x v="1"/>
    <n v="5.3999999999999995"/>
  </r>
  <r>
    <x v="18"/>
    <n v="83986"/>
    <n v="15"/>
    <s v="High School"/>
    <n v="0.82"/>
    <n v="1.43"/>
    <n v="0.2"/>
    <s v="Low"/>
    <n v="0.3"/>
    <n v="0.78"/>
    <n v="0.17"/>
    <n v="0.09"/>
    <n v="0.52"/>
    <n v="0.65"/>
    <n v="0.83"/>
    <n v="0.96"/>
    <n v="0.87"/>
    <n v="0.99"/>
    <x v="0"/>
    <x v="1"/>
    <x v="13"/>
    <x v="3"/>
    <n v="6.160000000000001"/>
  </r>
  <r>
    <x v="5"/>
    <n v="126681"/>
    <n v="18"/>
    <s v="High School"/>
    <n v="0.32"/>
    <n v="0.96"/>
    <n v="0.21"/>
    <s v="Low"/>
    <n v="0.51"/>
    <n v="0.63"/>
    <n v="0.89"/>
    <n v="0.17"/>
    <n v="0.12"/>
    <n v="0.5"/>
    <n v="0.98"/>
    <n v="0.06"/>
    <n v="0.99"/>
    <n v="0.97"/>
    <x v="1"/>
    <x v="1"/>
    <x v="3"/>
    <x v="1"/>
    <n v="5.82"/>
  </r>
  <r>
    <x v="19"/>
    <n v="148083"/>
    <n v="14"/>
    <s v="High School"/>
    <n v="0.89"/>
    <n v="0.51"/>
    <n v="0.48"/>
    <s v="Medium"/>
    <n v="0.4"/>
    <n v="0.9"/>
    <n v="0.47"/>
    <n v="0.42"/>
    <n v="0.64"/>
    <n v="0.38"/>
    <n v="0.54"/>
    <n v="0.96"/>
    <n v="0.2"/>
    <n v="0.46"/>
    <x v="1"/>
    <x v="1"/>
    <x v="16"/>
    <x v="2"/>
    <n v="5.37"/>
  </r>
  <r>
    <x v="7"/>
    <n v="145915"/>
    <n v="13"/>
    <s v="Bachelor's"/>
    <n v="0.84"/>
    <n v="0.59"/>
    <n v="7.0000000000000007E-2"/>
    <s v="Low"/>
    <n v="0.88"/>
    <n v="0.41"/>
    <n v="0.69"/>
    <n v="0.86"/>
    <n v="0.37"/>
    <n v="0.26"/>
    <n v="0.17"/>
    <n v="0.61"/>
    <n v="0.25"/>
    <n v="0.63"/>
    <x v="1"/>
    <x v="1"/>
    <x v="6"/>
    <x v="3"/>
    <n v="5.13"/>
  </r>
  <r>
    <x v="16"/>
    <n v="45002"/>
    <n v="5"/>
    <s v="PhD"/>
    <n v="0.35"/>
    <n v="0.75"/>
    <n v="0.8"/>
    <s v="High"/>
    <n v="0.16"/>
    <n v="0.32"/>
    <n v="0.78"/>
    <n v="0.22"/>
    <n v="0.95"/>
    <n v="0.49"/>
    <n v="0.11"/>
    <n v="0.94"/>
    <n v="0.46"/>
    <n v="0.56000000000000005"/>
    <x v="0"/>
    <x v="4"/>
    <x v="14"/>
    <x v="0"/>
    <n v="4.99"/>
  </r>
  <r>
    <x v="19"/>
    <n v="90587"/>
    <n v="6"/>
    <s v="High School"/>
    <n v="0.33"/>
    <n v="1.2"/>
    <n v="0.35"/>
    <s v="Medium"/>
    <n v="0.56999999999999995"/>
    <n v="0.69"/>
    <n v="0"/>
    <n v="0.84"/>
    <n v="0.06"/>
    <n v="0.25"/>
    <n v="0.96"/>
    <n v="0.08"/>
    <n v="0.83"/>
    <n v="0.65"/>
    <x v="0"/>
    <x v="3"/>
    <x v="16"/>
    <x v="2"/>
    <n v="4.93"/>
  </r>
  <r>
    <x v="2"/>
    <n v="117927"/>
    <n v="23"/>
    <s v="Master's"/>
    <n v="0.57999999999999996"/>
    <n v="0.67"/>
    <n v="0.87"/>
    <s v="High"/>
    <n v="0.95"/>
    <n v="0.08"/>
    <n v="0.33"/>
    <n v="0.47"/>
    <n v="0.23"/>
    <n v="0.74"/>
    <n v="0.69"/>
    <n v="0.12"/>
    <n v="0.56999999999999995"/>
    <n v="0.37"/>
    <x v="1"/>
    <x v="0"/>
    <x v="2"/>
    <x v="0"/>
    <n v="4.55"/>
  </r>
  <r>
    <x v="13"/>
    <n v="111301"/>
    <n v="1"/>
    <s v="Bachelor's"/>
    <n v="0.85"/>
    <n v="0.55000000000000004"/>
    <n v="0.49"/>
    <s v="Medium"/>
    <n v="0.48"/>
    <n v="0.56999999999999995"/>
    <n v="0.2"/>
    <n v="0.87"/>
    <n v="0.97"/>
    <n v="0.55000000000000004"/>
    <n v="0.26"/>
    <n v="0.88"/>
    <n v="0.99"/>
    <n v="0.74"/>
    <x v="1"/>
    <x v="2"/>
    <x v="11"/>
    <x v="1"/>
    <n v="6.51"/>
  </r>
  <r>
    <x v="1"/>
    <n v="138560"/>
    <n v="16"/>
    <s v="Master's"/>
    <n v="0.24"/>
    <n v="0.66"/>
    <n v="0.11"/>
    <s v="Low"/>
    <n v="0.23"/>
    <n v="0.97"/>
    <n v="0.64"/>
    <n v="0.17"/>
    <n v="0.49"/>
    <n v="0.18"/>
    <n v="0.61"/>
    <n v="0.34"/>
    <n v="0.2"/>
    <n v="0.24"/>
    <x v="1"/>
    <x v="1"/>
    <x v="1"/>
    <x v="1"/>
    <n v="4.07"/>
  </r>
  <r>
    <x v="5"/>
    <n v="113092"/>
    <n v="23"/>
    <s v="High School"/>
    <n v="0.41"/>
    <n v="1.01"/>
    <n v="0.26"/>
    <s v="Low"/>
    <n v="0.66"/>
    <n v="0.46"/>
    <n v="0.95"/>
    <n v="0.21"/>
    <n v="0.28999999999999998"/>
    <n v="0.91"/>
    <n v="0.85"/>
    <n v="0.13"/>
    <n v="0.93"/>
    <n v="0.01"/>
    <x v="1"/>
    <x v="0"/>
    <x v="3"/>
    <x v="1"/>
    <n v="5.3999999999999995"/>
  </r>
  <r>
    <x v="15"/>
    <n v="41430"/>
    <n v="13"/>
    <s v="PhD"/>
    <n v="0.28000000000000003"/>
    <n v="0.69"/>
    <n v="0.16"/>
    <s v="Low"/>
    <n v="0.9"/>
    <n v="0.79"/>
    <n v="0.97"/>
    <n v="0.54"/>
    <n v="0.51"/>
    <n v="0.01"/>
    <n v="0.18"/>
    <n v="0.5"/>
    <n v="0.75"/>
    <n v="0.82"/>
    <x v="0"/>
    <x v="1"/>
    <x v="13"/>
    <x v="3"/>
    <n v="5.9700000000000006"/>
  </r>
  <r>
    <x v="9"/>
    <n v="39349"/>
    <n v="5"/>
    <s v="High School"/>
    <n v="0.71"/>
    <n v="1.33"/>
    <n v="0.79"/>
    <s v="High"/>
    <n v="0.7"/>
    <n v="0.44"/>
    <n v="0.99"/>
    <n v="0.01"/>
    <n v="0.41"/>
    <n v="0.26"/>
    <n v="0.85"/>
    <n v="0.28999999999999998"/>
    <n v="0.54"/>
    <n v="0.74"/>
    <x v="0"/>
    <x v="4"/>
    <x v="8"/>
    <x v="0"/>
    <n v="5.23"/>
  </r>
  <r>
    <x v="9"/>
    <n v="61658"/>
    <n v="10"/>
    <s v="Master's"/>
    <n v="0.41"/>
    <n v="0.54"/>
    <n v="0.71"/>
    <s v="High"/>
    <n v="0.96"/>
    <n v="0.64"/>
    <n v="0.83"/>
    <n v="0.48"/>
    <n v="0.26"/>
    <n v="0.28999999999999998"/>
    <n v="0.04"/>
    <n v="0.79"/>
    <n v="0.57999999999999996"/>
    <n v="0.48"/>
    <x v="0"/>
    <x v="3"/>
    <x v="8"/>
    <x v="0"/>
    <n v="5.35"/>
  </r>
  <r>
    <x v="10"/>
    <n v="39106"/>
    <n v="22"/>
    <s v="PhD"/>
    <n v="0.44"/>
    <n v="1.45"/>
    <n v="0.31"/>
    <s v="Medium"/>
    <n v="0.98"/>
    <n v="0.82"/>
    <n v="0.35"/>
    <n v="0.6"/>
    <n v="0.86"/>
    <n v="0.48"/>
    <n v="0.05"/>
    <n v="0.9"/>
    <n v="0.52"/>
    <n v="0.55000000000000004"/>
    <x v="0"/>
    <x v="0"/>
    <x v="9"/>
    <x v="1"/>
    <n v="6.11"/>
  </r>
  <r>
    <x v="14"/>
    <n v="97792"/>
    <n v="16"/>
    <s v="PhD"/>
    <n v="0.1"/>
    <n v="1.28"/>
    <n v="0.81"/>
    <s v="High"/>
    <n v="1"/>
    <n v="0.7"/>
    <n v="0.95"/>
    <n v="0.28000000000000003"/>
    <n v="0.18"/>
    <n v="0.38"/>
    <n v="0.26"/>
    <n v="0.61"/>
    <n v="0.74"/>
    <n v="0.4"/>
    <x v="0"/>
    <x v="1"/>
    <x v="12"/>
    <x v="0"/>
    <n v="5.5000000000000009"/>
  </r>
  <r>
    <x v="1"/>
    <n v="39788"/>
    <n v="6"/>
    <s v="PhD"/>
    <n v="0.03"/>
    <n v="0.72"/>
    <n v="0.23"/>
    <s v="Low"/>
    <n v="0.22"/>
    <n v="0.91"/>
    <n v="0.65"/>
    <n v="0.86"/>
    <n v="0.39"/>
    <n v="0.98"/>
    <n v="0.68"/>
    <n v="0.36"/>
    <n v="0.21"/>
    <n v="0.87"/>
    <x v="0"/>
    <x v="3"/>
    <x v="1"/>
    <x v="1"/>
    <n v="6.13"/>
  </r>
  <r>
    <x v="0"/>
    <n v="88215"/>
    <n v="5"/>
    <s v="PhD"/>
    <n v="0.04"/>
    <n v="0.78"/>
    <n v="0.74"/>
    <s v="High"/>
    <n v="0.32"/>
    <n v="0.61"/>
    <n v="0.5"/>
    <n v="0.71"/>
    <n v="0.33"/>
    <n v="0.12"/>
    <n v="0.16"/>
    <n v="0.8"/>
    <n v="0.1"/>
    <n v="0.8"/>
    <x v="0"/>
    <x v="4"/>
    <x v="0"/>
    <x v="0"/>
    <n v="4.45"/>
  </r>
  <r>
    <x v="3"/>
    <n v="87487"/>
    <n v="3"/>
    <s v="PhD"/>
    <n v="0.68"/>
    <n v="1.1200000000000001"/>
    <n v="0.34"/>
    <s v="Medium"/>
    <n v="0.67"/>
    <n v="0.45"/>
    <n v="0.71"/>
    <n v="0.84"/>
    <n v="0.04"/>
    <n v="0.65"/>
    <n v="0.1"/>
    <n v="0.38"/>
    <n v="0.01"/>
    <n v="0.33"/>
    <x v="0"/>
    <x v="4"/>
    <x v="3"/>
    <x v="1"/>
    <n v="4.18"/>
  </r>
  <r>
    <x v="6"/>
    <n v="85016"/>
    <n v="6"/>
    <s v="High School"/>
    <n v="0.82"/>
    <n v="1.49"/>
    <n v="0.45"/>
    <s v="Medium"/>
    <n v="0.51"/>
    <n v="0.44"/>
    <n v="0.89"/>
    <n v="0.01"/>
    <n v="0.65"/>
    <n v="0.65"/>
    <n v="0.38"/>
    <n v="0.22"/>
    <n v="0.24"/>
    <n v="0.8"/>
    <x v="0"/>
    <x v="3"/>
    <x v="5"/>
    <x v="0"/>
    <n v="4.79"/>
  </r>
  <r>
    <x v="17"/>
    <n v="38701"/>
    <n v="3"/>
    <s v="High School"/>
    <n v="0.9"/>
    <n v="1.0900000000000001"/>
    <n v="0.6"/>
    <s v="Medium"/>
    <n v="0.43"/>
    <n v="0.43"/>
    <n v="7.0000000000000007E-2"/>
    <n v="0.73"/>
    <n v="0.1"/>
    <n v="0.76"/>
    <n v="0.19"/>
    <n v="0.25"/>
    <n v="0.92"/>
    <n v="0.47"/>
    <x v="0"/>
    <x v="4"/>
    <x v="15"/>
    <x v="0"/>
    <n v="4.3499999999999996"/>
  </r>
  <r>
    <x v="18"/>
    <n v="145571"/>
    <n v="4"/>
    <s v="High School"/>
    <n v="0.23"/>
    <n v="0.56999999999999995"/>
    <n v="0.23"/>
    <s v="Low"/>
    <n v="0.28999999999999998"/>
    <n v="0.39"/>
    <n v="0.92"/>
    <n v="0.56999999999999995"/>
    <n v="0.1"/>
    <n v="0.8"/>
    <n v="0.26"/>
    <n v="0.55000000000000004"/>
    <n v="0.51"/>
    <n v="0.24"/>
    <x v="1"/>
    <x v="4"/>
    <x v="13"/>
    <x v="3"/>
    <n v="4.63"/>
  </r>
  <r>
    <x v="3"/>
    <n v="106733"/>
    <n v="4"/>
    <s v="High School"/>
    <n v="0.21"/>
    <n v="0.6"/>
    <n v="0.41"/>
    <s v="Medium"/>
    <n v="1"/>
    <n v="0.4"/>
    <n v="0.86"/>
    <n v="0.55000000000000004"/>
    <n v="0.67"/>
    <n v="0.16"/>
    <n v="0.27"/>
    <n v="0.51"/>
    <n v="0.88"/>
    <n v="0.04"/>
    <x v="1"/>
    <x v="4"/>
    <x v="3"/>
    <x v="1"/>
    <n v="5.34"/>
  </r>
  <r>
    <x v="5"/>
    <n v="128725"/>
    <n v="7"/>
    <s v="Master's"/>
    <n v="0.05"/>
    <n v="0.96"/>
    <n v="0.21"/>
    <s v="Low"/>
    <n v="0.74"/>
    <n v="0.14000000000000001"/>
    <n v="0.17"/>
    <n v="0.47"/>
    <n v="1"/>
    <n v="0.36"/>
    <n v="0.43"/>
    <n v="0.43"/>
    <n v="0.08"/>
    <n v="0.77"/>
    <x v="1"/>
    <x v="3"/>
    <x v="3"/>
    <x v="1"/>
    <n v="4.59"/>
  </r>
  <r>
    <x v="3"/>
    <n v="112669"/>
    <n v="29"/>
    <s v="High School"/>
    <n v="0.64"/>
    <n v="0.63"/>
    <n v="0.31"/>
    <s v="Medium"/>
    <n v="0.43"/>
    <n v="0.16"/>
    <n v="0.55000000000000004"/>
    <n v="0.45"/>
    <n v="0.12"/>
    <n v="0.67"/>
    <n v="0.02"/>
    <n v="0.13"/>
    <n v="0.7"/>
    <n v="0.53"/>
    <x v="1"/>
    <x v="0"/>
    <x v="3"/>
    <x v="1"/>
    <n v="3.76"/>
  </r>
  <r>
    <x v="6"/>
    <n v="79755"/>
    <n v="11"/>
    <s v="High School"/>
    <n v="0.18"/>
    <n v="1.1399999999999999"/>
    <n v="0.38"/>
    <s v="Medium"/>
    <n v="0.98"/>
    <n v="0.87"/>
    <n v="0.13"/>
    <n v="0.86"/>
    <n v="0.35"/>
    <n v="0.49"/>
    <n v="0.14000000000000001"/>
    <n v="0.12"/>
    <n v="0.87"/>
    <n v="0.63"/>
    <x v="0"/>
    <x v="1"/>
    <x v="5"/>
    <x v="0"/>
    <n v="5.4399999999999995"/>
  </r>
  <r>
    <x v="8"/>
    <n v="80636"/>
    <n v="3"/>
    <s v="PhD"/>
    <n v="0.04"/>
    <n v="1.42"/>
    <n v="0.45"/>
    <s v="Medium"/>
    <n v="0.42"/>
    <n v="0.28999999999999998"/>
    <n v="0.89"/>
    <n v="0.34"/>
    <n v="0.17"/>
    <n v="0.5"/>
    <n v="0.78"/>
    <n v="0.37"/>
    <n v="0.65"/>
    <n v="0.3"/>
    <x v="0"/>
    <x v="4"/>
    <x v="7"/>
    <x v="2"/>
    <n v="4.7100000000000009"/>
  </r>
  <r>
    <x v="4"/>
    <n v="52437"/>
    <n v="22"/>
    <s v="Master's"/>
    <n v="0.67"/>
    <n v="1.18"/>
    <n v="0.56000000000000005"/>
    <s v="Medium"/>
    <n v="0.16"/>
    <n v="0.89"/>
    <n v="0.59"/>
    <n v="0.38"/>
    <n v="0.17"/>
    <n v="0.78"/>
    <n v="0.51"/>
    <n v="0.15"/>
    <n v="0.92"/>
    <n v="0.11"/>
    <x v="0"/>
    <x v="0"/>
    <x v="4"/>
    <x v="2"/>
    <n v="4.66"/>
  </r>
  <r>
    <x v="16"/>
    <n v="119128"/>
    <n v="25"/>
    <s v="Master's"/>
    <n v="0.61"/>
    <n v="1.5"/>
    <n v="0.74"/>
    <s v="High"/>
    <n v="0.61"/>
    <n v="0.48"/>
    <n v="0.26"/>
    <n v="0.94"/>
    <n v="0.79"/>
    <n v="0.78"/>
    <n v="0.9"/>
    <n v="0.73"/>
    <n v="0.51"/>
    <n v="0.39"/>
    <x v="1"/>
    <x v="0"/>
    <x v="14"/>
    <x v="0"/>
    <n v="6.39"/>
  </r>
  <r>
    <x v="10"/>
    <n v="36210"/>
    <n v="4"/>
    <s v="High School"/>
    <n v="0.6"/>
    <n v="1.04"/>
    <n v="0.54"/>
    <s v="Medium"/>
    <n v="0.66"/>
    <n v="0.97"/>
    <n v="0.75"/>
    <n v="0.18"/>
    <n v="0.47"/>
    <n v="0.68"/>
    <n v="0.18"/>
    <n v="0.93"/>
    <n v="0.08"/>
    <n v="0.61"/>
    <x v="0"/>
    <x v="4"/>
    <x v="9"/>
    <x v="1"/>
    <n v="5.5100000000000007"/>
  </r>
  <r>
    <x v="9"/>
    <n v="88880"/>
    <n v="10"/>
    <s v="PhD"/>
    <n v="0.73"/>
    <n v="1.18"/>
    <n v="0.95"/>
    <s v="High"/>
    <n v="0.79"/>
    <n v="0.97"/>
    <n v="0.7"/>
    <n v="0.67"/>
    <n v="0.76"/>
    <n v="0.19"/>
    <n v="0.81"/>
    <n v="0.97"/>
    <n v="0.61"/>
    <n v="0.01"/>
    <x v="0"/>
    <x v="3"/>
    <x v="8"/>
    <x v="0"/>
    <n v="6.48"/>
  </r>
  <r>
    <x v="6"/>
    <n v="72428"/>
    <n v="9"/>
    <s v="Bachelor's"/>
    <n v="0.23"/>
    <n v="0.99"/>
    <n v="0.47"/>
    <s v="Medium"/>
    <n v="0.98"/>
    <n v="0.95"/>
    <n v="0.39"/>
    <n v="0.79"/>
    <n v="0.64"/>
    <n v="0.24"/>
    <n v="0.93"/>
    <n v="0.26"/>
    <n v="0.87"/>
    <n v="0.64"/>
    <x v="0"/>
    <x v="3"/>
    <x v="5"/>
    <x v="0"/>
    <n v="6.6899999999999995"/>
  </r>
  <r>
    <x v="18"/>
    <n v="42199"/>
    <n v="0"/>
    <s v="Bachelor's"/>
    <n v="0.84"/>
    <n v="0.99"/>
    <n v="0.26"/>
    <s v="Low"/>
    <n v="0.55000000000000004"/>
    <n v="0.98"/>
    <n v="0.66"/>
    <n v="0.37"/>
    <n v="0.76"/>
    <n v="0.51"/>
    <n v="0.81"/>
    <n v="0.83"/>
    <n v="0.62"/>
    <n v="0.87"/>
    <x v="0"/>
    <x v="2"/>
    <x v="13"/>
    <x v="3"/>
    <n v="6.9600000000000009"/>
  </r>
  <r>
    <x v="3"/>
    <n v="95109"/>
    <n v="4"/>
    <s v="High School"/>
    <n v="0.06"/>
    <n v="1.1599999999999999"/>
    <n v="0.61"/>
    <s v="Medium"/>
    <n v="7.0000000000000007E-2"/>
    <n v="0.77"/>
    <n v="0.64"/>
    <n v="0.12"/>
    <n v="0.54"/>
    <n v="0.11"/>
    <n v="0.32"/>
    <n v="0.8"/>
    <n v="0.1"/>
    <n v="0.46"/>
    <x v="0"/>
    <x v="4"/>
    <x v="3"/>
    <x v="1"/>
    <n v="3.93"/>
  </r>
  <r>
    <x v="19"/>
    <n v="30448"/>
    <n v="4"/>
    <s v="PhD"/>
    <n v="0.94"/>
    <n v="1.24"/>
    <n v="0.36"/>
    <s v="Medium"/>
    <n v="0.97"/>
    <n v="0.48"/>
    <n v="0.37"/>
    <n v="0.13"/>
    <n v="0.93"/>
    <n v="0.59"/>
    <n v="0.99"/>
    <n v="0.17"/>
    <n v="0.55000000000000004"/>
    <n v="0.11"/>
    <x v="2"/>
    <x v="4"/>
    <x v="16"/>
    <x v="2"/>
    <n v="5.29"/>
  </r>
  <r>
    <x v="16"/>
    <n v="91638"/>
    <n v="28"/>
    <s v="PhD"/>
    <n v="0.89"/>
    <n v="0.61"/>
    <n v="0.77"/>
    <s v="High"/>
    <n v="0.68"/>
    <n v="0.08"/>
    <n v="0.45"/>
    <n v="0.33"/>
    <n v="0.84"/>
    <n v="0.05"/>
    <n v="0.86"/>
    <n v="0.7"/>
    <n v="0.3"/>
    <n v="0.2"/>
    <x v="0"/>
    <x v="0"/>
    <x v="14"/>
    <x v="0"/>
    <n v="4.4899999999999993"/>
  </r>
  <r>
    <x v="9"/>
    <n v="79584"/>
    <n v="15"/>
    <s v="Bachelor's"/>
    <n v="0.55000000000000004"/>
    <n v="0.84"/>
    <n v="0.71"/>
    <s v="High"/>
    <n v="0.17"/>
    <n v="0.6"/>
    <n v="0.51"/>
    <n v="0.76"/>
    <n v="0.83"/>
    <n v="0.4"/>
    <n v="0.1"/>
    <n v="0.79"/>
    <n v="0.55000000000000004"/>
    <n v="0.98"/>
    <x v="0"/>
    <x v="1"/>
    <x v="8"/>
    <x v="0"/>
    <n v="5.6899999999999995"/>
  </r>
  <r>
    <x v="2"/>
    <n v="134065"/>
    <n v="29"/>
    <s v="PhD"/>
    <n v="0.33"/>
    <n v="0.93"/>
    <n v="0.76"/>
    <s v="High"/>
    <n v="0.51"/>
    <n v="0.71"/>
    <n v="0.61"/>
    <n v="0.34"/>
    <n v="0.82"/>
    <n v="0.11"/>
    <n v="0.14000000000000001"/>
    <n v="0.4"/>
    <n v="0.7"/>
    <n v="0.69"/>
    <x v="1"/>
    <x v="0"/>
    <x v="2"/>
    <x v="0"/>
    <n v="5.0299999999999994"/>
  </r>
  <r>
    <x v="17"/>
    <n v="61474"/>
    <n v="23"/>
    <s v="High School"/>
    <n v="0.7"/>
    <n v="0.56000000000000005"/>
    <n v="0.42"/>
    <s v="Medium"/>
    <n v="0.69"/>
    <n v="0.18"/>
    <n v="0.21"/>
    <n v="0.09"/>
    <n v="0.36"/>
    <n v="0.82"/>
    <n v="0.84"/>
    <n v="0.86"/>
    <n v="0.04"/>
    <n v="0.99"/>
    <x v="0"/>
    <x v="0"/>
    <x v="15"/>
    <x v="0"/>
    <n v="5.08"/>
  </r>
  <r>
    <x v="2"/>
    <n v="101864"/>
    <n v="14"/>
    <s v="High School"/>
    <n v="0.87"/>
    <n v="1.41"/>
    <n v="0.83"/>
    <s v="High"/>
    <n v="0.05"/>
    <n v="0.6"/>
    <n v="0.33"/>
    <n v="0.21"/>
    <n v="0.18"/>
    <n v="0.56000000000000005"/>
    <n v="0.1"/>
    <n v="0.82"/>
    <n v="0.23"/>
    <n v="0.55000000000000004"/>
    <x v="1"/>
    <x v="1"/>
    <x v="2"/>
    <x v="0"/>
    <n v="3.63"/>
  </r>
  <r>
    <x v="16"/>
    <n v="40496"/>
    <n v="28"/>
    <s v="PhD"/>
    <n v="0.86"/>
    <n v="1.19"/>
    <n v="0.75"/>
    <s v="High"/>
    <n v="0.72"/>
    <n v="0.08"/>
    <n v="0.77"/>
    <n v="0.49"/>
    <n v="0.12"/>
    <n v="0.55000000000000004"/>
    <n v="0.2"/>
    <n v="0.67"/>
    <n v="0.71"/>
    <n v="0.76"/>
    <x v="0"/>
    <x v="0"/>
    <x v="14"/>
    <x v="0"/>
    <n v="5.0699999999999994"/>
  </r>
  <r>
    <x v="1"/>
    <n v="45285"/>
    <n v="9"/>
    <s v="High School"/>
    <n v="0.65"/>
    <n v="0.99"/>
    <n v="0.26"/>
    <s v="Low"/>
    <n v="0.9"/>
    <n v="0.78"/>
    <n v="0.94"/>
    <n v="0.98"/>
    <n v="0.25"/>
    <n v="0.18"/>
    <n v="0.45"/>
    <n v="1"/>
    <n v="0.09"/>
    <n v="0.71"/>
    <x v="0"/>
    <x v="3"/>
    <x v="1"/>
    <x v="1"/>
    <n v="6.28"/>
  </r>
  <r>
    <x v="14"/>
    <n v="53929"/>
    <n v="23"/>
    <s v="PhD"/>
    <n v="0.97"/>
    <n v="1.47"/>
    <n v="0.93"/>
    <s v="High"/>
    <n v="0.36"/>
    <n v="0.37"/>
    <n v="0.85"/>
    <n v="0.73"/>
    <n v="0.7"/>
    <n v="0.28000000000000003"/>
    <n v="0.83"/>
    <n v="0.57999999999999996"/>
    <n v="0.45"/>
    <n v="0.87"/>
    <x v="0"/>
    <x v="0"/>
    <x v="12"/>
    <x v="0"/>
    <n v="6.0200000000000005"/>
  </r>
  <r>
    <x v="6"/>
    <n v="90993"/>
    <n v="17"/>
    <s v="Master's"/>
    <n v="0.65"/>
    <n v="0.97"/>
    <n v="0.54"/>
    <s v="Medium"/>
    <n v="0.04"/>
    <n v="0.46"/>
    <n v="0.56000000000000005"/>
    <n v="0.49"/>
    <n v="0.85"/>
    <n v="0.31"/>
    <n v="0.88"/>
    <n v="0.4"/>
    <n v="0.69"/>
    <n v="0.09"/>
    <x v="0"/>
    <x v="1"/>
    <x v="5"/>
    <x v="0"/>
    <n v="4.7699999999999996"/>
  </r>
  <r>
    <x v="14"/>
    <n v="115059"/>
    <n v="3"/>
    <s v="Master's"/>
    <n v="0.76"/>
    <n v="0.51"/>
    <n v="0.94"/>
    <s v="High"/>
    <n v="0.19"/>
    <n v="0.9"/>
    <n v="0.52"/>
    <n v="0.56000000000000005"/>
    <n v="0.08"/>
    <n v="0.37"/>
    <n v="0.16"/>
    <n v="0.53"/>
    <n v="0.55000000000000004"/>
    <n v="0.71"/>
    <x v="1"/>
    <x v="4"/>
    <x v="12"/>
    <x v="0"/>
    <n v="4.57"/>
  </r>
  <r>
    <x v="16"/>
    <n v="84853"/>
    <n v="25"/>
    <s v="Bachelor's"/>
    <n v="0.47"/>
    <n v="0.73"/>
    <n v="0.78"/>
    <s v="High"/>
    <n v="0.85"/>
    <n v="0.15"/>
    <n v="0.63"/>
    <n v="0.01"/>
    <n v="0.25"/>
    <n v="0.59"/>
    <n v="0.46"/>
    <n v="0.49"/>
    <n v="0.66"/>
    <n v="0.23"/>
    <x v="0"/>
    <x v="0"/>
    <x v="14"/>
    <x v="0"/>
    <n v="4.32"/>
  </r>
  <r>
    <x v="10"/>
    <n v="84566"/>
    <n v="25"/>
    <s v="Bachelor's"/>
    <n v="0.68"/>
    <n v="1.04"/>
    <n v="0.31"/>
    <s v="Medium"/>
    <n v="0.67"/>
    <n v="0.62"/>
    <n v="0.08"/>
    <n v="0.75"/>
    <n v="0.52"/>
    <n v="0.2"/>
    <n v="0.56000000000000005"/>
    <n v="0.6"/>
    <n v="0.92"/>
    <n v="0.74"/>
    <x v="0"/>
    <x v="0"/>
    <x v="9"/>
    <x v="1"/>
    <n v="5.66"/>
  </r>
  <r>
    <x v="10"/>
    <n v="89930"/>
    <n v="19"/>
    <s v="Bachelor's"/>
    <n v="0.12"/>
    <n v="1.35"/>
    <n v="0.64"/>
    <s v="Medium"/>
    <n v="0.18"/>
    <n v="0.06"/>
    <n v="0.71"/>
    <n v="0.72"/>
    <n v="0.18"/>
    <n v="0.67"/>
    <n v="0.28000000000000003"/>
    <n v="0.26"/>
    <n v="0.32"/>
    <n v="0.52"/>
    <x v="0"/>
    <x v="1"/>
    <x v="9"/>
    <x v="1"/>
    <n v="3.8999999999999995"/>
  </r>
  <r>
    <x v="1"/>
    <n v="75357"/>
    <n v="9"/>
    <s v="PhD"/>
    <n v="0.33"/>
    <n v="0.95"/>
    <n v="0.3"/>
    <s v="Low"/>
    <n v="0.92"/>
    <n v="0.98"/>
    <n v="0.43"/>
    <n v="0.8"/>
    <n v="0.87"/>
    <n v="0.04"/>
    <n v="0.27"/>
    <n v="0.88"/>
    <n v="0.39"/>
    <n v="0.28000000000000003"/>
    <x v="0"/>
    <x v="3"/>
    <x v="1"/>
    <x v="1"/>
    <n v="5.86"/>
  </r>
  <r>
    <x v="2"/>
    <n v="102730"/>
    <n v="21"/>
    <s v="PhD"/>
    <n v="0.38"/>
    <n v="0.74"/>
    <n v="0.7"/>
    <s v="Medium"/>
    <n v="0.17"/>
    <n v="0.88"/>
    <n v="0.08"/>
    <n v="0.41"/>
    <n v="0.46"/>
    <n v="0.78"/>
    <n v="0.25"/>
    <n v="0.31"/>
    <n v="0.01"/>
    <n v="0.9"/>
    <x v="1"/>
    <x v="0"/>
    <x v="2"/>
    <x v="0"/>
    <n v="4.25"/>
  </r>
  <r>
    <x v="9"/>
    <n v="73200"/>
    <n v="1"/>
    <s v="Master's"/>
    <n v="0.64"/>
    <n v="1.2"/>
    <n v="0.93"/>
    <s v="High"/>
    <n v="0.81"/>
    <n v="0.61"/>
    <n v="0.66"/>
    <n v="0.15"/>
    <n v="0.47"/>
    <n v="0.3"/>
    <n v="0.43"/>
    <n v="0.66"/>
    <n v="0.15"/>
    <n v="0.02"/>
    <x v="0"/>
    <x v="2"/>
    <x v="8"/>
    <x v="0"/>
    <n v="4.26"/>
  </r>
  <r>
    <x v="10"/>
    <n v="84887"/>
    <n v="26"/>
    <s v="Bachelor's"/>
    <n v="0.32"/>
    <n v="0.92"/>
    <n v="0.67"/>
    <s v="Medium"/>
    <n v="0.71"/>
    <n v="0.33"/>
    <n v="0.18"/>
    <n v="0.62"/>
    <n v="0.66"/>
    <n v="0.48"/>
    <n v="0.21"/>
    <n v="0.03"/>
    <n v="0.27"/>
    <n v="0.46"/>
    <x v="0"/>
    <x v="0"/>
    <x v="9"/>
    <x v="1"/>
    <n v="3.9499999999999997"/>
  </r>
  <r>
    <x v="18"/>
    <n v="34008"/>
    <n v="18"/>
    <s v="High School"/>
    <n v="0.85"/>
    <n v="0.91"/>
    <n v="0.25"/>
    <s v="Low"/>
    <n v="0.99"/>
    <n v="0.72"/>
    <n v="0.73"/>
    <n v="0.91"/>
    <n v="0.34"/>
    <n v="0.01"/>
    <n v="0.99"/>
    <n v="0.49"/>
    <n v="0.79"/>
    <n v="0.81"/>
    <x v="0"/>
    <x v="1"/>
    <x v="13"/>
    <x v="3"/>
    <n v="6.7799999999999994"/>
  </r>
  <r>
    <x v="13"/>
    <n v="138321"/>
    <n v="8"/>
    <s v="PhD"/>
    <n v="0.54"/>
    <n v="1.04"/>
    <n v="0.39"/>
    <s v="Medium"/>
    <n v="0.12"/>
    <n v="0.54"/>
    <n v="0.12"/>
    <n v="0.35"/>
    <n v="0.19"/>
    <n v="0.71"/>
    <n v="0.87"/>
    <n v="0.57999999999999996"/>
    <n v="0.41"/>
    <n v="1"/>
    <x v="1"/>
    <x v="3"/>
    <x v="11"/>
    <x v="1"/>
    <n v="4.8900000000000006"/>
  </r>
  <r>
    <x v="13"/>
    <n v="105328"/>
    <n v="5"/>
    <s v="High School"/>
    <n v="0.86"/>
    <n v="0.9"/>
    <n v="0.55000000000000004"/>
    <s v="Medium"/>
    <n v="0.46"/>
    <n v="0.37"/>
    <n v="0.25"/>
    <n v="0.44"/>
    <n v="0.81"/>
    <n v="0.84"/>
    <n v="0.96"/>
    <n v="0.28999999999999998"/>
    <n v="0.65"/>
    <n v="0.69"/>
    <x v="1"/>
    <x v="4"/>
    <x v="11"/>
    <x v="1"/>
    <n v="5.76"/>
  </r>
  <r>
    <x v="7"/>
    <n v="105755"/>
    <n v="27"/>
    <s v="High School"/>
    <n v="0.37"/>
    <n v="0.84"/>
    <n v="0.3"/>
    <s v="Low"/>
    <n v="0.96"/>
    <n v="0.82"/>
    <n v="0.47"/>
    <n v="0.26"/>
    <n v="0.92"/>
    <n v="0.27"/>
    <n v="0.52"/>
    <n v="0.25"/>
    <n v="0.97"/>
    <n v="0.04"/>
    <x v="1"/>
    <x v="0"/>
    <x v="6"/>
    <x v="3"/>
    <n v="5.4799999999999995"/>
  </r>
  <r>
    <x v="8"/>
    <n v="42430"/>
    <n v="28"/>
    <s v="Master's"/>
    <n v="0.77"/>
    <n v="0.65"/>
    <n v="0.69"/>
    <s v="Medium"/>
    <n v="0.32"/>
    <n v="0.92"/>
    <n v="0.66"/>
    <n v="0.63"/>
    <n v="0.92"/>
    <n v="0.51"/>
    <n v="0.4"/>
    <n v="0.22"/>
    <n v="0.14000000000000001"/>
    <n v="0.79"/>
    <x v="0"/>
    <x v="0"/>
    <x v="7"/>
    <x v="2"/>
    <n v="5.51"/>
  </r>
  <r>
    <x v="6"/>
    <n v="67088"/>
    <n v="22"/>
    <s v="Master's"/>
    <n v="0.39"/>
    <n v="0.91"/>
    <n v="0.56999999999999995"/>
    <s v="Medium"/>
    <n v="0.28000000000000003"/>
    <n v="0.84"/>
    <n v="0.21"/>
    <n v="0.79"/>
    <n v="0.85"/>
    <n v="0.19"/>
    <n v="0.81"/>
    <n v="0.71"/>
    <n v="0.87"/>
    <n v="0.51"/>
    <x v="0"/>
    <x v="0"/>
    <x v="5"/>
    <x v="0"/>
    <n v="6.06"/>
  </r>
  <r>
    <x v="6"/>
    <n v="31312"/>
    <n v="9"/>
    <s v="Master's"/>
    <n v="0.91"/>
    <n v="1.29"/>
    <n v="0.31"/>
    <s v="Medium"/>
    <n v="0.94"/>
    <n v="0.95"/>
    <n v="0.36"/>
    <n v="0.01"/>
    <n v="0.55000000000000004"/>
    <n v="0.91"/>
    <n v="0.12"/>
    <n v="0.59"/>
    <n v="0.73"/>
    <n v="0.13"/>
    <x v="0"/>
    <x v="3"/>
    <x v="5"/>
    <x v="0"/>
    <n v="5.29"/>
  </r>
  <r>
    <x v="9"/>
    <n v="33914"/>
    <n v="10"/>
    <s v="Bachelor's"/>
    <n v="0.87"/>
    <n v="1.48"/>
    <n v="0.82"/>
    <s v="High"/>
    <n v="0.28999999999999998"/>
    <n v="0.77"/>
    <n v="0.18"/>
    <n v="0.24"/>
    <n v="0.26"/>
    <n v="0.95"/>
    <n v="0.73"/>
    <n v="0.13"/>
    <n v="0.09"/>
    <n v="0.84"/>
    <x v="0"/>
    <x v="3"/>
    <x v="8"/>
    <x v="0"/>
    <n v="4.4799999999999995"/>
  </r>
  <r>
    <x v="12"/>
    <n v="74181"/>
    <n v="21"/>
    <s v="Master's"/>
    <n v="0.76"/>
    <n v="0.52"/>
    <n v="0.45"/>
    <s v="Medium"/>
    <n v="0.01"/>
    <n v="0.04"/>
    <n v="0.48"/>
    <n v="0.36"/>
    <n v="0.56000000000000005"/>
    <n v="7.0000000000000007E-2"/>
    <n v="0.59"/>
    <n v="7.0000000000000007E-2"/>
    <n v="0.42"/>
    <n v="0.35"/>
    <x v="0"/>
    <x v="0"/>
    <x v="3"/>
    <x v="1"/>
    <n v="2.95"/>
  </r>
  <r>
    <x v="12"/>
    <n v="72734"/>
    <n v="1"/>
    <s v="PhD"/>
    <n v="0.31"/>
    <n v="0.5"/>
    <n v="0.43"/>
    <s v="Medium"/>
    <n v="0.08"/>
    <n v="0.92"/>
    <n v="7.0000000000000007E-2"/>
    <n v="0.95"/>
    <n v="0.49"/>
    <n v="0.51"/>
    <n v="0.79"/>
    <n v="0.7"/>
    <n v="0.24"/>
    <n v="0.03"/>
    <x v="0"/>
    <x v="2"/>
    <x v="3"/>
    <x v="1"/>
    <n v="4.78"/>
  </r>
  <r>
    <x v="10"/>
    <n v="59319"/>
    <n v="26"/>
    <s v="Master's"/>
    <n v="0.13"/>
    <n v="1.1000000000000001"/>
    <n v="0.68"/>
    <s v="Medium"/>
    <n v="0.55000000000000004"/>
    <n v="0.28999999999999998"/>
    <n v="0.18"/>
    <n v="0.03"/>
    <n v="0.62"/>
    <n v="0.56000000000000005"/>
    <n v="0.46"/>
    <n v="0.19"/>
    <n v="0.24"/>
    <n v="0.96"/>
    <x v="0"/>
    <x v="0"/>
    <x v="9"/>
    <x v="1"/>
    <n v="4.08"/>
  </r>
  <r>
    <x v="15"/>
    <n v="108806"/>
    <n v="16"/>
    <s v="High School"/>
    <n v="0.36"/>
    <n v="0.54"/>
    <n v="0.1"/>
    <s v="Low"/>
    <n v="0.93"/>
    <n v="0.15"/>
    <n v="0.6"/>
    <n v="0.35"/>
    <n v="0.63"/>
    <n v="0.85"/>
    <n v="0.28999999999999998"/>
    <n v="0.08"/>
    <n v="0.2"/>
    <n v="0.44"/>
    <x v="1"/>
    <x v="1"/>
    <x v="13"/>
    <x v="3"/>
    <n v="4.5200000000000005"/>
  </r>
  <r>
    <x v="13"/>
    <n v="110296"/>
    <n v="28"/>
    <s v="Bachelor's"/>
    <n v="0.94"/>
    <n v="0.52"/>
    <n v="0.6"/>
    <s v="Medium"/>
    <n v="7.0000000000000007E-2"/>
    <n v="0.08"/>
    <n v="0.65"/>
    <n v="0.91"/>
    <n v="0.28999999999999998"/>
    <n v="0.27"/>
    <n v="0.62"/>
    <n v="0.78"/>
    <n v="0.87"/>
    <n v="0.25"/>
    <x v="1"/>
    <x v="0"/>
    <x v="11"/>
    <x v="1"/>
    <n v="4.79"/>
  </r>
  <r>
    <x v="2"/>
    <n v="140979"/>
    <n v="22"/>
    <s v="PhD"/>
    <n v="0.31"/>
    <n v="1.04"/>
    <n v="0.75"/>
    <s v="High"/>
    <n v="0.15"/>
    <n v="0.94"/>
    <n v="0.55000000000000004"/>
    <n v="0"/>
    <n v="0.79"/>
    <n v="0.69"/>
    <n v="0.33"/>
    <n v="0.46"/>
    <n v="0.45"/>
    <n v="0.27"/>
    <x v="1"/>
    <x v="0"/>
    <x v="2"/>
    <x v="0"/>
    <n v="4.629999999999999"/>
  </r>
  <r>
    <x v="1"/>
    <n v="147083"/>
    <n v="9"/>
    <s v="PhD"/>
    <n v="0.54"/>
    <n v="1.4"/>
    <n v="0.2"/>
    <s v="Low"/>
    <n v="0.69"/>
    <n v="0.03"/>
    <n v="0.51"/>
    <n v="0.72"/>
    <n v="0.12"/>
    <n v="0.68"/>
    <n v="0.08"/>
    <n v="0.81"/>
    <n v="0.98"/>
    <n v="0.63"/>
    <x v="1"/>
    <x v="3"/>
    <x v="1"/>
    <x v="1"/>
    <n v="5.25"/>
  </r>
  <r>
    <x v="3"/>
    <n v="120236"/>
    <n v="7"/>
    <s v="Master's"/>
    <n v="0.89"/>
    <n v="0.83"/>
    <n v="0.55000000000000004"/>
    <s v="Medium"/>
    <n v="0.33"/>
    <n v="0.79"/>
    <n v="0.47"/>
    <n v="0.34"/>
    <n v="0.42"/>
    <n v="0.09"/>
    <n v="0.87"/>
    <n v="0.96"/>
    <n v="0.48"/>
    <n v="0.22"/>
    <x v="1"/>
    <x v="3"/>
    <x v="3"/>
    <x v="1"/>
    <n v="4.97"/>
  </r>
  <r>
    <x v="12"/>
    <n v="89550"/>
    <n v="7"/>
    <s v="Bachelor's"/>
    <n v="0.45"/>
    <n v="0.75"/>
    <n v="0.32"/>
    <s v="Medium"/>
    <n v="0.89"/>
    <n v="0.8"/>
    <n v="0.83"/>
    <n v="0.44"/>
    <n v="0.75"/>
    <n v="0.57999999999999996"/>
    <n v="0.37"/>
    <n v="0.84"/>
    <n v="1"/>
    <n v="0.9"/>
    <x v="0"/>
    <x v="3"/>
    <x v="3"/>
    <x v="1"/>
    <n v="7.4"/>
  </r>
  <r>
    <x v="14"/>
    <n v="63867"/>
    <n v="27"/>
    <s v="Bachelor's"/>
    <n v="0.75"/>
    <n v="1.1499999999999999"/>
    <n v="0.91"/>
    <s v="High"/>
    <n v="0.49"/>
    <n v="0.18"/>
    <n v="0.77"/>
    <n v="0.92"/>
    <n v="0.34"/>
    <n v="0.78"/>
    <n v="0.27"/>
    <n v="0.94"/>
    <n v="0.68"/>
    <n v="0.56999999999999995"/>
    <x v="0"/>
    <x v="0"/>
    <x v="12"/>
    <x v="0"/>
    <n v="5.9399999999999995"/>
  </r>
  <r>
    <x v="15"/>
    <n v="132922"/>
    <n v="3"/>
    <s v="Bachelor's"/>
    <n v="0.81"/>
    <n v="1.39"/>
    <n v="0.28000000000000003"/>
    <s v="Low"/>
    <n v="0.05"/>
    <n v="0.12"/>
    <n v="0.83"/>
    <n v="0.95"/>
    <n v="0.31"/>
    <n v="0.01"/>
    <n v="0.32"/>
    <n v="0.38"/>
    <n v="0.76"/>
    <n v="0.05"/>
    <x v="1"/>
    <x v="4"/>
    <x v="13"/>
    <x v="3"/>
    <n v="3.7799999999999994"/>
  </r>
  <r>
    <x v="4"/>
    <n v="134242"/>
    <n v="0"/>
    <s v="High School"/>
    <n v="0.89"/>
    <n v="0.65"/>
    <n v="0.6"/>
    <s v="Medium"/>
    <n v="0.36"/>
    <n v="0.66"/>
    <n v="7.0000000000000007E-2"/>
    <n v="0.28999999999999998"/>
    <n v="0.42"/>
    <n v="0.86"/>
    <n v="0.56000000000000005"/>
    <n v="0.05"/>
    <n v="0.8"/>
    <n v="0.05"/>
    <x v="1"/>
    <x v="2"/>
    <x v="4"/>
    <x v="2"/>
    <n v="4.12"/>
  </r>
  <r>
    <x v="10"/>
    <n v="72408"/>
    <n v="29"/>
    <s v="Bachelor's"/>
    <n v="0.21"/>
    <n v="0.99"/>
    <n v="0.33"/>
    <s v="Medium"/>
    <n v="0.56000000000000005"/>
    <n v="0.5"/>
    <n v="0.41"/>
    <n v="0.04"/>
    <n v="0.88"/>
    <n v="0.8"/>
    <n v="0.63"/>
    <n v="0.56999999999999995"/>
    <n v="0.69"/>
    <n v="0.14000000000000001"/>
    <x v="0"/>
    <x v="0"/>
    <x v="9"/>
    <x v="1"/>
    <n v="5.22"/>
  </r>
  <r>
    <x v="7"/>
    <n v="146199"/>
    <n v="26"/>
    <s v="Master's"/>
    <n v="0.28000000000000003"/>
    <n v="1.1599999999999999"/>
    <n v="0.2"/>
    <s v="Low"/>
    <n v="0.64"/>
    <n v="0.88"/>
    <n v="0.3"/>
    <n v="0.75"/>
    <n v="0.6"/>
    <n v="0.08"/>
    <n v="0.41"/>
    <n v="0.84"/>
    <n v="0.32"/>
    <n v="0.48"/>
    <x v="1"/>
    <x v="0"/>
    <x v="6"/>
    <x v="3"/>
    <n v="5.3000000000000007"/>
  </r>
  <r>
    <x v="17"/>
    <n v="122864"/>
    <n v="23"/>
    <s v="PhD"/>
    <n v="0.62"/>
    <n v="1.38"/>
    <n v="0.37"/>
    <s v="Medium"/>
    <n v="0.5"/>
    <n v="0.42"/>
    <n v="0.3"/>
    <n v="0.92"/>
    <n v="0.01"/>
    <n v="0.12"/>
    <n v="0.73"/>
    <n v="0.26"/>
    <n v="0.72"/>
    <n v="0.83"/>
    <x v="1"/>
    <x v="0"/>
    <x v="15"/>
    <x v="0"/>
    <n v="4.8099999999999996"/>
  </r>
  <r>
    <x v="7"/>
    <n v="63791"/>
    <n v="21"/>
    <s v="Bachelor's"/>
    <n v="0.19"/>
    <n v="0.65"/>
    <n v="0.1"/>
    <s v="Low"/>
    <n v="0.27"/>
    <n v="0.87"/>
    <n v="0.77"/>
    <n v="0"/>
    <n v="0.87"/>
    <n v="0.08"/>
    <n v="0.66"/>
    <n v="0.15"/>
    <n v="0.06"/>
    <n v="0.76"/>
    <x v="0"/>
    <x v="0"/>
    <x v="6"/>
    <x v="3"/>
    <n v="4.49"/>
  </r>
  <r>
    <x v="9"/>
    <n v="70840"/>
    <n v="17"/>
    <s v="Master's"/>
    <n v="0.6"/>
    <n v="0.93"/>
    <n v="0.72"/>
    <s v="High"/>
    <n v="0.74"/>
    <n v="0.82"/>
    <n v="0.04"/>
    <n v="0.38"/>
    <n v="0.56000000000000005"/>
    <n v="0.61"/>
    <n v="0.57999999999999996"/>
    <n v="0.69"/>
    <n v="0.97"/>
    <n v="0.39"/>
    <x v="0"/>
    <x v="1"/>
    <x v="8"/>
    <x v="0"/>
    <n v="5.7799999999999994"/>
  </r>
  <r>
    <x v="15"/>
    <n v="87796"/>
    <n v="27"/>
    <s v="High School"/>
    <n v="0.7"/>
    <n v="1.0900000000000001"/>
    <n v="0.15"/>
    <s v="Low"/>
    <n v="0.62"/>
    <n v="0.65"/>
    <n v="0.57999999999999996"/>
    <n v="0.21"/>
    <n v="0.51"/>
    <n v="0.88"/>
    <n v="0.87"/>
    <n v="0.75"/>
    <n v="0.7"/>
    <n v="0.15"/>
    <x v="0"/>
    <x v="0"/>
    <x v="13"/>
    <x v="3"/>
    <n v="5.9200000000000008"/>
  </r>
  <r>
    <x v="5"/>
    <n v="126747"/>
    <n v="12"/>
    <s v="Bachelor's"/>
    <n v="0.11"/>
    <n v="1.32"/>
    <n v="0.12"/>
    <s v="Low"/>
    <n v="0.77"/>
    <n v="0.81"/>
    <n v="0.89"/>
    <n v="0.75"/>
    <n v="0.56000000000000005"/>
    <n v="0.6"/>
    <n v="0.32"/>
    <n v="0.18"/>
    <n v="0.13"/>
    <n v="0.18"/>
    <x v="1"/>
    <x v="1"/>
    <x v="3"/>
    <x v="1"/>
    <n v="5.1899999999999995"/>
  </r>
  <r>
    <x v="16"/>
    <n v="126409"/>
    <n v="17"/>
    <s v="Master's"/>
    <n v="0.16"/>
    <n v="1.22"/>
    <n v="0.75"/>
    <s v="High"/>
    <n v="0.98"/>
    <n v="0.37"/>
    <n v="0.41"/>
    <n v="0.4"/>
    <n v="0.82"/>
    <n v="0.22"/>
    <n v="0.83"/>
    <n v="0.66"/>
    <n v="0.22"/>
    <n v="7.0000000000000007E-2"/>
    <x v="1"/>
    <x v="1"/>
    <x v="14"/>
    <x v="0"/>
    <n v="4.9800000000000004"/>
  </r>
  <r>
    <x v="8"/>
    <n v="60740"/>
    <n v="16"/>
    <s v="PhD"/>
    <n v="0.53"/>
    <n v="1.43"/>
    <n v="0.32"/>
    <s v="Medium"/>
    <n v="0.51"/>
    <n v="0.2"/>
    <n v="0.78"/>
    <n v="0.68"/>
    <n v="0.1"/>
    <n v="0.62"/>
    <n v="0.98"/>
    <n v="0.53"/>
    <n v="0.28999999999999998"/>
    <n v="0.15"/>
    <x v="0"/>
    <x v="1"/>
    <x v="7"/>
    <x v="2"/>
    <n v="4.8400000000000007"/>
  </r>
  <r>
    <x v="1"/>
    <n v="108275"/>
    <n v="22"/>
    <s v="High School"/>
    <n v="0.56000000000000005"/>
    <n v="0.87"/>
    <n v="0.1"/>
    <s v="Low"/>
    <n v="0.95"/>
    <n v="0.63"/>
    <n v="0.06"/>
    <n v="0.06"/>
    <n v="0.94"/>
    <n v="0.71"/>
    <n v="0.1"/>
    <n v="0.62"/>
    <n v="0.42"/>
    <n v="0.79"/>
    <x v="1"/>
    <x v="0"/>
    <x v="1"/>
    <x v="1"/>
    <n v="5.28"/>
  </r>
  <r>
    <x v="14"/>
    <n v="32570"/>
    <n v="7"/>
    <s v="Bachelor's"/>
    <n v="0.38"/>
    <n v="0.67"/>
    <n v="0.76"/>
    <s v="High"/>
    <n v="0.19"/>
    <n v="0.02"/>
    <n v="0.05"/>
    <n v="0.84"/>
    <n v="0.8"/>
    <n v="0.14000000000000001"/>
    <n v="0.67"/>
    <n v="0.75"/>
    <n v="0.05"/>
    <n v="0.09"/>
    <x v="0"/>
    <x v="3"/>
    <x v="12"/>
    <x v="0"/>
    <n v="3.5999999999999996"/>
  </r>
  <r>
    <x v="14"/>
    <n v="80258"/>
    <n v="12"/>
    <s v="Bachelor's"/>
    <n v="0.2"/>
    <n v="0.91"/>
    <n v="0.88"/>
    <s v="High"/>
    <n v="0.71"/>
    <n v="0.97"/>
    <n v="0.19"/>
    <n v="0.02"/>
    <n v="0.32"/>
    <n v="0.15"/>
    <n v="0.55000000000000004"/>
    <n v="0.9"/>
    <n v="0.69"/>
    <n v="0.14000000000000001"/>
    <x v="0"/>
    <x v="1"/>
    <x v="12"/>
    <x v="0"/>
    <n v="4.6399999999999997"/>
  </r>
  <r>
    <x v="12"/>
    <n v="34970"/>
    <n v="6"/>
    <s v="Bachelor's"/>
    <n v="0.91"/>
    <n v="0.99"/>
    <n v="0.67"/>
    <s v="Medium"/>
    <n v="0.74"/>
    <n v="0.99"/>
    <n v="0.87"/>
    <n v="0.41"/>
    <n v="0.76"/>
    <n v="0.47"/>
    <n v="0.23"/>
    <n v="0.24"/>
    <n v="0.4"/>
    <n v="0.11"/>
    <x v="0"/>
    <x v="3"/>
    <x v="3"/>
    <x v="1"/>
    <n v="5.2200000000000015"/>
  </r>
  <r>
    <x v="0"/>
    <n v="35973"/>
    <n v="3"/>
    <s v="High School"/>
    <n v="0.5"/>
    <n v="1.45"/>
    <n v="0.84"/>
    <s v="High"/>
    <n v="0.41"/>
    <n v="0.24"/>
    <n v="0.2"/>
    <n v="0.66"/>
    <n v="0.85"/>
    <n v="0.4"/>
    <n v="0.55000000000000004"/>
    <n v="0.71"/>
    <n v="0.06"/>
    <n v="0.35"/>
    <x v="0"/>
    <x v="4"/>
    <x v="0"/>
    <x v="0"/>
    <n v="4.4299999999999988"/>
  </r>
  <r>
    <x v="8"/>
    <n v="101126"/>
    <n v="5"/>
    <s v="High School"/>
    <n v="0.68"/>
    <n v="0.55000000000000004"/>
    <n v="0.4"/>
    <s v="Medium"/>
    <n v="0.68"/>
    <n v="0.27"/>
    <n v="0.81"/>
    <n v="0.03"/>
    <n v="0.19"/>
    <n v="0.28000000000000003"/>
    <n v="0.93"/>
    <n v="0.8"/>
    <n v="0.88"/>
    <n v="0.44"/>
    <x v="1"/>
    <x v="4"/>
    <x v="7"/>
    <x v="2"/>
    <n v="5.3100000000000005"/>
  </r>
  <r>
    <x v="12"/>
    <n v="123686"/>
    <n v="7"/>
    <s v="Bachelor's"/>
    <n v="0.85"/>
    <n v="0.9"/>
    <n v="0.7"/>
    <s v="Medium"/>
    <n v="0.85"/>
    <n v="0.97"/>
    <n v="0.87"/>
    <n v="0.78"/>
    <n v="0.94"/>
    <n v="0.42"/>
    <n v="0.78"/>
    <n v="0.21"/>
    <n v="0.73"/>
    <n v="0.79"/>
    <x v="1"/>
    <x v="3"/>
    <x v="3"/>
    <x v="1"/>
    <n v="7.3400000000000007"/>
  </r>
  <r>
    <x v="4"/>
    <n v="39421"/>
    <n v="10"/>
    <s v="Master's"/>
    <n v="0.85"/>
    <n v="0.91"/>
    <n v="0.52"/>
    <s v="Medium"/>
    <n v="0.01"/>
    <n v="0.15"/>
    <n v="0.64"/>
    <n v="0.56000000000000005"/>
    <n v="0.2"/>
    <n v="0.24"/>
    <n v="0.34"/>
    <n v="0.72"/>
    <n v="0.61"/>
    <n v="7.0000000000000007E-2"/>
    <x v="0"/>
    <x v="3"/>
    <x v="4"/>
    <x v="2"/>
    <n v="3.54"/>
  </r>
  <r>
    <x v="16"/>
    <n v="119894"/>
    <n v="13"/>
    <s v="Bachelor's"/>
    <n v="0.26"/>
    <n v="1.17"/>
    <n v="0.73"/>
    <s v="High"/>
    <n v="1"/>
    <n v="0.08"/>
    <n v="0.74"/>
    <n v="0.54"/>
    <n v="0.09"/>
    <n v="0.03"/>
    <n v="0.36"/>
    <n v="0.8"/>
    <n v="0.04"/>
    <n v="0.7"/>
    <x v="1"/>
    <x v="1"/>
    <x v="14"/>
    <x v="0"/>
    <n v="4.38"/>
  </r>
  <r>
    <x v="5"/>
    <n v="78448"/>
    <n v="25"/>
    <s v="High School"/>
    <n v="0.27"/>
    <n v="0.57999999999999996"/>
    <n v="0.28000000000000003"/>
    <s v="Low"/>
    <n v="0.3"/>
    <n v="0.11"/>
    <n v="0.68"/>
    <n v="0.22"/>
    <n v="0.48"/>
    <n v="0.05"/>
    <n v="0.99"/>
    <n v="0.45"/>
    <n v="1"/>
    <n v="0.39"/>
    <x v="0"/>
    <x v="0"/>
    <x v="3"/>
    <x v="1"/>
    <n v="4.67"/>
  </r>
  <r>
    <x v="6"/>
    <n v="86686"/>
    <n v="18"/>
    <s v="High School"/>
    <n v="0.91"/>
    <n v="0.83"/>
    <n v="0.47"/>
    <s v="Medium"/>
    <n v="0.08"/>
    <n v="0.96"/>
    <n v="0.09"/>
    <n v="0.77"/>
    <n v="0.54"/>
    <n v="0.06"/>
    <n v="0"/>
    <n v="0.94"/>
    <n v="0.74"/>
    <n v="0.69"/>
    <x v="0"/>
    <x v="1"/>
    <x v="5"/>
    <x v="0"/>
    <n v="4.870000000000001"/>
  </r>
  <r>
    <x v="15"/>
    <n v="111319"/>
    <n v="6"/>
    <s v="Bachelor's"/>
    <n v="0.24"/>
    <n v="1.18"/>
    <n v="0.2"/>
    <s v="Low"/>
    <n v="0.73"/>
    <n v="0.37"/>
    <n v="0.99"/>
    <n v="7.0000000000000007E-2"/>
    <n v="0.08"/>
    <n v="0.92"/>
    <n v="0.65"/>
    <n v="0.33"/>
    <n v="0.76"/>
    <n v="0.45"/>
    <x v="1"/>
    <x v="3"/>
    <x v="13"/>
    <x v="3"/>
    <n v="5.35"/>
  </r>
  <r>
    <x v="10"/>
    <n v="44363"/>
    <n v="29"/>
    <s v="PhD"/>
    <n v="0.65"/>
    <n v="0.74"/>
    <n v="0.35"/>
    <s v="Medium"/>
    <n v="0.23"/>
    <n v="0.48"/>
    <n v="0.05"/>
    <n v="0.88"/>
    <n v="0.56000000000000005"/>
    <n v="0.28999999999999998"/>
    <n v="0.69"/>
    <n v="0.8"/>
    <n v="0.61"/>
    <n v="0.2"/>
    <x v="0"/>
    <x v="0"/>
    <x v="9"/>
    <x v="1"/>
    <n v="4.7900000000000009"/>
  </r>
  <r>
    <x v="12"/>
    <n v="61325"/>
    <n v="23"/>
    <s v="Master's"/>
    <n v="0.64"/>
    <n v="0.94"/>
    <n v="0.39"/>
    <s v="Medium"/>
    <n v="0.28000000000000003"/>
    <n v="0.62"/>
    <n v="0.73"/>
    <n v="0.21"/>
    <n v="0.96"/>
    <n v="0.01"/>
    <n v="0.7"/>
    <n v="0.28999999999999998"/>
    <n v="0.48"/>
    <n v="0.56999999999999995"/>
    <x v="0"/>
    <x v="0"/>
    <x v="3"/>
    <x v="1"/>
    <n v="4.8499999999999996"/>
  </r>
  <r>
    <x v="13"/>
    <n v="110296"/>
    <n v="7"/>
    <s v="PhD"/>
    <n v="0.95"/>
    <n v="1.23"/>
    <n v="0.46"/>
    <s v="Medium"/>
    <n v="0.21"/>
    <n v="0.18"/>
    <n v="0.14000000000000001"/>
    <n v="0.22"/>
    <n v="0.55000000000000004"/>
    <n v="0.68"/>
    <n v="0.31"/>
    <n v="0.55000000000000004"/>
    <n v="0.34"/>
    <n v="0.7"/>
    <x v="1"/>
    <x v="3"/>
    <x v="11"/>
    <x v="1"/>
    <n v="3.88"/>
  </r>
  <r>
    <x v="13"/>
    <n v="123909"/>
    <n v="25"/>
    <s v="PhD"/>
    <n v="0.69"/>
    <n v="0.56000000000000005"/>
    <n v="0.49"/>
    <s v="Medium"/>
    <n v="0.77"/>
    <n v="0.54"/>
    <n v="0.95"/>
    <n v="0.05"/>
    <n v="0.28999999999999998"/>
    <n v="0.22"/>
    <n v="0.77"/>
    <n v="0.52"/>
    <n v="0.14000000000000001"/>
    <n v="0.28999999999999998"/>
    <x v="1"/>
    <x v="0"/>
    <x v="11"/>
    <x v="1"/>
    <n v="4.53999999999999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78F74-C626-47A6-8E14-0510EC8FE44E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62:G280" firstHeaderRow="0" firstDataRow="1" firstDataCol="1"/>
  <pivotFields count="23"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7"/>
        <item x="2"/>
        <item x="11"/>
        <item x="8"/>
        <item x="9"/>
        <item x="3"/>
        <item x="6"/>
        <item x="4"/>
        <item x="13"/>
        <item x="15"/>
        <item x="10"/>
        <item x="16"/>
        <item x="1"/>
        <item x="12"/>
        <item x="0"/>
        <item x="5"/>
        <item x="14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dataField="1" showAll="0"/>
  </pivotFields>
  <rowFields count="1">
    <field x="20"/>
  </rowFields>
  <rowItems count="18">
    <i>
      <x v="3"/>
    </i>
    <i>
      <x v="16"/>
    </i>
    <i>
      <x v="12"/>
    </i>
    <i>
      <x/>
    </i>
    <i>
      <x v="8"/>
    </i>
    <i>
      <x v="7"/>
    </i>
    <i>
      <x v="4"/>
    </i>
    <i>
      <x v="1"/>
    </i>
    <i>
      <x v="5"/>
    </i>
    <i>
      <x v="15"/>
    </i>
    <i>
      <x v="14"/>
    </i>
    <i>
      <x v="11"/>
    </i>
    <i>
      <x v="9"/>
    </i>
    <i>
      <x v="13"/>
    </i>
    <i>
      <x v="2"/>
    </i>
    <i>
      <x v="6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I_Exposure_Index" fld="4" subtotal="average" baseField="20" baseItem="0"/>
    <dataField name="Average of Tech_Growth_Factor" fld="5" subtotal="average" baseField="20" baseItem="0"/>
    <dataField name="Average of Automation_Probability_2030" fld="6" subtotal="average" baseField="20" baseItem="0"/>
    <dataField name="Average of Skills_ScoreCard" fld="22" subtotal="average" baseField="20" baseItem="0"/>
  </dataFields>
  <formats count="2">
    <format dxfId="319">
      <pivotArea collapsedLevelsAreSubtotals="1" fieldPosition="0">
        <references count="1">
          <reference field="20" count="0"/>
        </references>
      </pivotArea>
    </format>
    <format dxfId="31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407C9-82DA-4B50-842D-FC958B9A5DF5}" name="PivotTable2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C29:G34" firstHeaderRow="0" firstDataRow="1" firstDataCol="1"/>
  <pivotFields count="23">
    <pivotField axis="axisRow" showAll="0">
      <items count="21">
        <item x="5"/>
        <item x="17"/>
        <item x="2"/>
        <item x="9"/>
        <item x="12"/>
        <item x="15"/>
        <item x="4"/>
        <item x="13"/>
        <item x="8"/>
        <item x="11"/>
        <item x="19"/>
        <item x="6"/>
        <item x="18"/>
        <item x="1"/>
        <item x="14"/>
        <item x="0"/>
        <item x="3"/>
        <item x="7"/>
        <item x="16"/>
        <item x="10"/>
        <item t="default"/>
      </items>
    </pivotField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nonAutoSortDefault="1">
      <items count="4">
        <item x="2"/>
        <item x="0"/>
        <item x="1"/>
        <item t="default"/>
      </items>
    </pivotField>
    <pivotField axis="axisRow" showAll="0" nonAutoSortDefault="1">
      <items count="6">
        <item sd="0" x="2"/>
        <item sd="0" x="3"/>
        <item sd="0" x="1"/>
        <item sd="0" x="0"/>
        <item sd="0" x="4"/>
        <item t="default"/>
      </items>
    </pivotField>
    <pivotField showAll="0"/>
    <pivotField showAll="0"/>
    <pivotField dataField="1" showAll="0"/>
  </pivotFields>
  <rowFields count="3">
    <field x="19"/>
    <field x="18"/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verage_Salary" fld="1" subtotal="average" baseField="0" baseItem="2" numFmtId="43"/>
    <dataField name="Average of Skills_ScoreCard" fld="22" subtotal="average" baseField="18" baseItem="0"/>
    <dataField name="Average of AI_Exposure_Index" fld="4" subtotal="average" baseField="0" baseItem="6"/>
    <dataField name="Average of Automation_Probability_2030" fld="6" subtotal="average" baseField="0" baseItem="6"/>
  </dataFields>
  <formats count="4">
    <format dxfId="88">
      <pivotArea outline="0" collapsedLevelsAreSubtotals="1" fieldPosition="0"/>
    </format>
    <format dxfId="89">
      <pivotArea collapsedLevelsAreSubtotals="1" fieldPosition="0">
        <references count="1">
          <reference field="0" count="0"/>
        </references>
      </pivotArea>
    </format>
    <format dxfId="90">
      <pivotArea outline="0" collapsedLevelsAreSubtotals="1" fieldPosition="0"/>
    </format>
    <format dxfId="91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4CC3B-9311-4CC5-A769-E25CF7DE8D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C5:E26" firstHeaderRow="0" firstDataRow="1" firstDataCol="1" rowPageCount="2" colPageCount="1"/>
  <pivotFields count="20">
    <pivotField axis="axisRow" showAll="0" sortType="ascending">
      <items count="21">
        <item x="5"/>
        <item x="17"/>
        <item x="2"/>
        <item x="9"/>
        <item x="12"/>
        <item x="15"/>
        <item x="4"/>
        <item x="13"/>
        <item x="8"/>
        <item x="11"/>
        <item x="19"/>
        <item x="6"/>
        <item x="18"/>
        <item x="1"/>
        <item x="14"/>
        <item x="0"/>
        <item x="3"/>
        <item x="7"/>
        <item x="16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showAll="0">
      <items count="2961">
        <item x="2111"/>
        <item x="70"/>
        <item x="52"/>
        <item x="1357"/>
        <item x="396"/>
        <item x="1413"/>
        <item x="1376"/>
        <item x="173"/>
        <item x="1976"/>
        <item x="2900"/>
        <item x="795"/>
        <item x="656"/>
        <item x="591"/>
        <item x="805"/>
        <item x="987"/>
        <item x="2177"/>
        <item x="365"/>
        <item x="525"/>
        <item x="2316"/>
        <item x="2283"/>
        <item x="326"/>
        <item x="662"/>
        <item x="755"/>
        <item x="942"/>
        <item x="2267"/>
        <item x="2557"/>
        <item x="1956"/>
        <item x="2924"/>
        <item x="1009"/>
        <item x="2347"/>
        <item x="757"/>
        <item x="81"/>
        <item x="688"/>
        <item x="1264"/>
        <item x="501"/>
        <item x="2107"/>
        <item x="932"/>
        <item x="2224"/>
        <item x="1862"/>
        <item x="354"/>
        <item x="835"/>
        <item x="414"/>
        <item x="1029"/>
        <item x="1059"/>
        <item x="1753"/>
        <item x="1592"/>
        <item x="1741"/>
        <item x="131"/>
        <item x="82"/>
        <item x="1013"/>
        <item x="2947"/>
        <item x="233"/>
        <item x="1024"/>
        <item x="836"/>
        <item x="2275"/>
        <item x="15"/>
        <item x="2709"/>
        <item x="557"/>
        <item x="218"/>
        <item x="601"/>
        <item x="2000"/>
        <item x="758"/>
        <item x="357"/>
        <item x="1958"/>
        <item x="1656"/>
        <item x="27"/>
        <item x="2024"/>
        <item x="400"/>
        <item x="965"/>
        <item x="23"/>
        <item x="1475"/>
        <item x="2864"/>
        <item x="2672"/>
        <item x="1401"/>
        <item x="1329"/>
        <item x="1806"/>
        <item x="1619"/>
        <item x="780"/>
        <item x="843"/>
        <item x="963"/>
        <item x="2688"/>
        <item x="736"/>
        <item x="2144"/>
        <item x="2822"/>
        <item x="645"/>
        <item x="1920"/>
        <item x="2925"/>
        <item x="851"/>
        <item x="1133"/>
        <item x="1491"/>
        <item x="2918"/>
        <item x="554"/>
        <item x="571"/>
        <item x="2845"/>
        <item x="2279"/>
        <item x="2379"/>
        <item x="1711"/>
        <item x="1665"/>
        <item x="1510"/>
        <item x="2453"/>
        <item x="1336"/>
        <item x="1611"/>
        <item x="345"/>
        <item x="834"/>
        <item x="2656"/>
        <item x="223"/>
        <item x="2805"/>
        <item x="506"/>
        <item x="1966"/>
        <item x="2566"/>
        <item x="1504"/>
        <item x="1876"/>
        <item x="2558"/>
        <item x="1224"/>
        <item x="317"/>
        <item x="426"/>
        <item x="2366"/>
        <item x="1746"/>
        <item x="1581"/>
        <item x="1961"/>
        <item x="2949"/>
        <item x="1178"/>
        <item x="2660"/>
        <item x="405"/>
        <item x="244"/>
        <item x="854"/>
        <item x="1421"/>
        <item x="2350"/>
        <item x="428"/>
        <item x="2546"/>
        <item x="1754"/>
        <item x="2497"/>
        <item x="2787"/>
        <item x="2780"/>
        <item x="1524"/>
        <item x="2349"/>
        <item x="609"/>
        <item x="1328"/>
        <item x="2639"/>
        <item x="1574"/>
        <item x="2385"/>
        <item x="1422"/>
        <item x="1373"/>
        <item x="1695"/>
        <item x="1203"/>
        <item x="1686"/>
        <item x="2813"/>
        <item x="892"/>
        <item x="2895"/>
        <item x="797"/>
        <item x="2713"/>
        <item x="2749"/>
        <item x="2696"/>
        <item x="140"/>
        <item x="823"/>
        <item x="1776"/>
        <item x="2501"/>
        <item x="86"/>
        <item x="124"/>
        <item x="1564"/>
        <item x="2694"/>
        <item x="158"/>
        <item x="1927"/>
        <item x="912"/>
        <item x="16"/>
        <item x="2790"/>
        <item x="1229"/>
        <item x="1993"/>
        <item x="2748"/>
        <item x="1545"/>
        <item x="1651"/>
        <item x="1774"/>
        <item x="127"/>
        <item x="2487"/>
        <item x="2663"/>
        <item x="1633"/>
        <item x="1088"/>
        <item x="292"/>
        <item x="1529"/>
        <item x="207"/>
        <item x="149"/>
        <item x="1940"/>
        <item x="2547"/>
        <item x="1878"/>
        <item x="2606"/>
        <item x="440"/>
        <item x="626"/>
        <item x="1002"/>
        <item x="2701"/>
        <item x="1969"/>
        <item x="1537"/>
        <item x="46"/>
        <item x="2210"/>
        <item x="2437"/>
        <item x="1759"/>
        <item x="895"/>
        <item x="1900"/>
        <item x="359"/>
        <item x="1319"/>
        <item x="1769"/>
        <item x="2121"/>
        <item x="577"/>
        <item x="1817"/>
        <item x="1362"/>
        <item x="465"/>
        <item x="2284"/>
        <item x="2478"/>
        <item x="1249"/>
        <item x="827"/>
        <item x="2886"/>
        <item x="632"/>
        <item x="2009"/>
        <item x="1266"/>
        <item x="453"/>
        <item x="2153"/>
        <item x="430"/>
        <item x="271"/>
        <item x="486"/>
        <item x="1213"/>
        <item x="2088"/>
        <item x="2736"/>
        <item x="2243"/>
        <item x="565"/>
        <item x="2881"/>
        <item x="48"/>
        <item x="1254"/>
        <item x="2635"/>
        <item x="2166"/>
        <item x="341"/>
        <item x="799"/>
        <item x="1889"/>
        <item x="358"/>
        <item x="274"/>
        <item x="2879"/>
        <item x="513"/>
        <item x="2190"/>
        <item x="2952"/>
        <item x="2718"/>
        <item x="1241"/>
        <item x="2360"/>
        <item x="155"/>
        <item x="25"/>
        <item x="152"/>
        <item x="2844"/>
        <item x="2341"/>
        <item x="115"/>
        <item x="675"/>
        <item x="425"/>
        <item x="2883"/>
        <item x="985"/>
        <item x="492"/>
        <item x="1323"/>
        <item x="2532"/>
        <item x="1998"/>
        <item x="1004"/>
        <item x="487"/>
        <item x="222"/>
        <item x="2485"/>
        <item x="2734"/>
        <item x="701"/>
        <item x="2236"/>
        <item x="1146"/>
        <item x="2423"/>
        <item x="449"/>
        <item x="896"/>
        <item x="2499"/>
        <item x="1291"/>
        <item x="2906"/>
        <item x="1714"/>
        <item x="125"/>
        <item x="117"/>
        <item x="2178"/>
        <item x="910"/>
        <item x="1359"/>
        <item x="116"/>
        <item x="179"/>
        <item x="2215"/>
        <item x="1576"/>
        <item x="1138"/>
        <item x="2246"/>
        <item x="2766"/>
        <item x="364"/>
        <item x="1033"/>
        <item x="2375"/>
        <item x="2531"/>
        <item x="975"/>
        <item x="1311"/>
        <item x="1639"/>
        <item x="1025"/>
        <item x="2299"/>
        <item x="2878"/>
        <item x="2697"/>
        <item x="1560"/>
        <item x="89"/>
        <item x="789"/>
        <item x="303"/>
        <item x="1287"/>
        <item x="470"/>
        <item x="2806"/>
        <item x="2399"/>
        <item x="2311"/>
        <item x="2290"/>
        <item x="2155"/>
        <item x="1035"/>
        <item x="2578"/>
        <item x="2338"/>
        <item x="1168"/>
        <item x="1184"/>
        <item x="1771"/>
        <item x="2898"/>
        <item x="2674"/>
        <item x="575"/>
        <item x="1159"/>
        <item x="2922"/>
        <item x="388"/>
        <item x="2371"/>
        <item x="498"/>
        <item x="1048"/>
        <item x="1531"/>
        <item x="202"/>
        <item x="2633"/>
        <item x="1582"/>
        <item x="1465"/>
        <item x="1188"/>
        <item x="2521"/>
        <item x="927"/>
        <item x="592"/>
        <item x="1262"/>
        <item x="1410"/>
        <item x="2735"/>
        <item x="2516"/>
        <item x="959"/>
        <item x="2180"/>
        <item x="1871"/>
        <item x="1985"/>
        <item x="20"/>
        <item x="1955"/>
        <item x="597"/>
        <item x="1948"/>
        <item x="2837"/>
        <item x="976"/>
        <item x="716"/>
        <item x="2112"/>
        <item x="2774"/>
        <item x="1122"/>
        <item x="1290"/>
        <item x="619"/>
        <item x="1087"/>
        <item x="444"/>
        <item x="2762"/>
        <item x="1158"/>
        <item x="2418"/>
        <item x="34"/>
        <item x="517"/>
        <item x="1634"/>
        <item x="1404"/>
        <item x="2256"/>
        <item x="1706"/>
        <item x="256"/>
        <item x="1445"/>
        <item x="2803"/>
        <item x="946"/>
        <item x="636"/>
        <item x="1499"/>
        <item x="1881"/>
        <item x="2957"/>
        <item x="809"/>
        <item x="1992"/>
        <item x="2761"/>
        <item x="1932"/>
        <item x="1286"/>
        <item x="2010"/>
        <item x="2346"/>
        <item x="1054"/>
        <item x="1606"/>
        <item x="427"/>
        <item x="1730"/>
        <item x="1732"/>
        <item x="2715"/>
        <item x="2405"/>
        <item x="1325"/>
        <item x="2417"/>
        <item x="1127"/>
        <item x="1225"/>
        <item x="2291"/>
        <item x="934"/>
        <item x="172"/>
        <item x="2873"/>
        <item x="2574"/>
        <item x="273"/>
        <item x="1671"/>
        <item x="1858"/>
        <item x="1978"/>
        <item x="748"/>
        <item x="2421"/>
        <item x="2165"/>
        <item x="2796"/>
        <item x="2907"/>
        <item x="1867"/>
        <item x="1733"/>
        <item x="1226"/>
        <item x="1579"/>
        <item x="2162"/>
        <item x="558"/>
        <item x="1914"/>
        <item x="1268"/>
        <item x="1586"/>
        <item x="2739"/>
        <item x="2260"/>
        <item x="182"/>
        <item x="2731"/>
        <item x="418"/>
        <item x="397"/>
        <item x="2352"/>
        <item x="1300"/>
        <item x="519"/>
        <item x="1056"/>
        <item x="815"/>
        <item x="0"/>
        <item x="1064"/>
        <item x="822"/>
        <item x="2192"/>
        <item x="392"/>
        <item x="2690"/>
        <item x="112"/>
        <item x="1397"/>
        <item x="137"/>
        <item x="1052"/>
        <item x="1788"/>
        <item x="673"/>
        <item x="921"/>
        <item x="2655"/>
        <item x="227"/>
        <item x="2699"/>
        <item x="282"/>
        <item x="2148"/>
        <item x="297"/>
        <item x="1902"/>
        <item x="1365"/>
        <item x="1169"/>
        <item x="324"/>
        <item x="469"/>
        <item x="237"/>
        <item x="1435"/>
        <item x="2340"/>
        <item x="539"/>
        <item x="2335"/>
        <item x="1480"/>
        <item x="318"/>
        <item x="104"/>
        <item x="560"/>
        <item x="511"/>
        <item x="1102"/>
        <item x="1045"/>
        <item x="2367"/>
        <item x="2607"/>
        <item x="2604"/>
        <item x="438"/>
        <item x="2188"/>
        <item x="1556"/>
        <item x="638"/>
        <item x="2508"/>
        <item x="1204"/>
        <item x="2164"/>
        <item x="1361"/>
        <item x="928"/>
        <item x="1995"/>
        <item x="1905"/>
        <item x="936"/>
        <item x="863"/>
        <item x="1850"/>
        <item x="1779"/>
        <item x="482"/>
        <item x="1335"/>
        <item x="1855"/>
        <item x="1693"/>
        <item x="1991"/>
        <item x="1182"/>
        <item x="2829"/>
        <item x="1650"/>
        <item x="2509"/>
        <item x="2432"/>
        <item x="296"/>
        <item x="1847"/>
        <item x="699"/>
        <item x="771"/>
        <item x="144"/>
        <item x="782"/>
        <item x="2240"/>
        <item x="251"/>
        <item x="1472"/>
        <item x="316"/>
        <item x="955"/>
        <item x="1971"/>
        <item x="1402"/>
        <item x="370"/>
        <item x="796"/>
        <item x="417"/>
        <item x="1756"/>
        <item x="720"/>
        <item x="145"/>
        <item x="939"/>
        <item x="21"/>
        <item x="1258"/>
        <item x="871"/>
        <item x="2298"/>
        <item x="1395"/>
        <item x="1500"/>
        <item x="141"/>
        <item x="1487"/>
        <item x="1974"/>
        <item x="671"/>
        <item x="2861"/>
        <item x="2033"/>
        <item x="97"/>
        <item x="600"/>
        <item x="1082"/>
        <item x="55"/>
        <item x="522"/>
        <item x="2353"/>
        <item x="295"/>
        <item x="2528"/>
        <item x="2524"/>
        <item x="876"/>
        <item x="2812"/>
        <item x="133"/>
        <item x="2098"/>
        <item x="711"/>
        <item x="2769"/>
        <item x="2126"/>
        <item x="2313"/>
        <item x="2251"/>
        <item x="1666"/>
        <item x="648"/>
        <item x="742"/>
        <item x="749"/>
        <item x="1380"/>
        <item x="2272"/>
        <item x="2840"/>
        <item x="2452"/>
        <item x="1209"/>
        <item x="204"/>
        <item x="459"/>
        <item x="346"/>
        <item x="1509"/>
        <item x="623"/>
        <item x="629"/>
        <item x="1050"/>
        <item x="1823"/>
        <item x="1016"/>
        <item x="2342"/>
        <item x="2794"/>
        <item x="804"/>
        <item x="2037"/>
        <item x="548"/>
        <item x="1550"/>
        <item x="1722"/>
        <item x="944"/>
        <item x="690"/>
        <item x="2093"/>
        <item x="157"/>
        <item x="2585"/>
        <item x="1768"/>
        <item x="1135"/>
        <item x="2199"/>
        <item x="894"/>
        <item x="187"/>
        <item x="1608"/>
        <item x="2425"/>
        <item x="772"/>
        <item x="2443"/>
        <item x="986"/>
        <item x="833"/>
        <item x="294"/>
        <item x="42"/>
        <item x="2893"/>
        <item x="1778"/>
        <item x="2130"/>
        <item x="991"/>
        <item x="1320"/>
        <item x="2424"/>
        <item x="134"/>
        <item x="567"/>
        <item x="2641"/>
        <item x="1423"/>
        <item x="1766"/>
        <item x="1709"/>
        <item x="1326"/>
        <item x="2273"/>
        <item x="2759"/>
        <item x="917"/>
        <item x="2737"/>
        <item x="1277"/>
        <item x="2458"/>
        <item x="402"/>
        <item x="1411"/>
        <item x="1765"/>
        <item x="1885"/>
        <item x="7"/>
        <item x="2467"/>
        <item x="1590"/>
        <item x="319"/>
        <item x="2565"/>
        <item x="2044"/>
        <item x="186"/>
        <item x="2434"/>
        <item x="2003"/>
        <item x="38"/>
        <item x="1317"/>
        <item x="2238"/>
        <item x="247"/>
        <item x="159"/>
        <item x="1046"/>
        <item x="1937"/>
        <item x="66"/>
        <item x="2116"/>
        <item x="810"/>
        <item x="2645"/>
        <item x="132"/>
        <item x="2908"/>
        <item x="2163"/>
        <item x="2185"/>
        <item x="1573"/>
        <item x="340"/>
        <item x="2042"/>
        <item x="239"/>
        <item x="1166"/>
        <item x="2799"/>
        <item x="2071"/>
        <item x="1390"/>
        <item x="2239"/>
        <item x="219"/>
        <item x="962"/>
        <item x="1067"/>
        <item x="378"/>
        <item x="678"/>
        <item x="1303"/>
        <item x="2049"/>
        <item x="2616"/>
        <item x="627"/>
        <item x="1199"/>
        <item x="1638"/>
        <item x="499"/>
        <item x="93"/>
        <item x="2312"/>
        <item x="85"/>
        <item x="793"/>
        <item x="165"/>
        <item x="2867"/>
        <item x="1738"/>
        <item x="2212"/>
        <item x="1160"/>
        <item x="1681"/>
        <item x="2659"/>
        <item x="1427"/>
        <item x="1767"/>
        <item x="325"/>
        <item x="2337"/>
        <item x="1109"/>
        <item x="267"/>
        <item x="2254"/>
        <item x="2496"/>
        <item x="80"/>
        <item x="2721"/>
        <item x="2779"/>
        <item x="1211"/>
        <item x="1728"/>
        <item x="101"/>
        <item x="1308"/>
        <item x="861"/>
        <item x="773"/>
        <item x="1289"/>
        <item x="1058"/>
        <item x="2209"/>
        <item x="1267"/>
        <item x="1737"/>
        <item x="923"/>
        <item x="1743"/>
        <item x="2217"/>
        <item x="1157"/>
        <item x="2092"/>
        <item x="214"/>
        <item x="1684"/>
        <item x="2733"/>
        <item x="2526"/>
        <item x="721"/>
        <item x="2330"/>
        <item x="2767"/>
        <item x="2329"/>
        <item x="2646"/>
        <item x="614"/>
        <item x="2306"/>
        <item x="2318"/>
        <item x="660"/>
        <item x="1864"/>
        <item x="1834"/>
        <item x="1869"/>
        <item x="1618"/>
        <item x="564"/>
        <item x="2361"/>
        <item x="2702"/>
        <item x="2725"/>
        <item x="2295"/>
        <item x="1007"/>
        <item x="2722"/>
        <item x="2249"/>
        <item x="717"/>
        <item x="200"/>
        <item x="1070"/>
        <item x="2411"/>
        <item x="436"/>
        <item x="107"/>
        <item x="1936"/>
        <item x="676"/>
        <item x="535"/>
        <item x="2171"/>
        <item x="1321"/>
        <item x="1794"/>
        <item x="2608"/>
        <item x="2826"/>
        <item x="1193"/>
        <item x="1192"/>
        <item x="685"/>
        <item x="121"/>
        <item x="2753"/>
        <item x="22"/>
        <item x="1836"/>
        <item x="1234"/>
        <item x="507"/>
        <item x="2277"/>
        <item x="1419"/>
        <item x="431"/>
        <item x="1352"/>
        <item x="2407"/>
        <item x="2666"/>
        <item x="2390"/>
        <item x="2807"/>
        <item x="1899"/>
        <item x="87"/>
        <item x="103"/>
        <item x="1552"/>
        <item x="2021"/>
        <item x="1331"/>
        <item x="500"/>
        <item x="1620"/>
        <item x="2865"/>
        <item x="890"/>
        <item x="1126"/>
        <item x="2005"/>
        <item x="1621"/>
        <item x="1913"/>
        <item x="435"/>
        <item x="447"/>
        <item x="1757"/>
        <item x="1170"/>
        <item x="2754"/>
        <item x="1972"/>
        <item x="2928"/>
        <item x="891"/>
        <item x="1630"/>
        <item x="2472"/>
        <item x="1929"/>
        <item x="615"/>
        <item x="1750"/>
        <item x="1663"/>
        <item x="224"/>
        <item x="410"/>
        <item x="1093"/>
        <item x="75"/>
        <item x="2849"/>
        <item x="35"/>
        <item x="356"/>
        <item x="2498"/>
        <item x="308"/>
        <item x="351"/>
        <item x="1464"/>
        <item x="2564"/>
        <item x="839"/>
        <item x="864"/>
        <item x="1020"/>
        <item x="2354"/>
        <item x="1707"/>
        <item x="2047"/>
        <item x="819"/>
        <item x="1803"/>
        <item x="2435"/>
        <item x="1027"/>
        <item x="1195"/>
        <item x="663"/>
        <item x="504"/>
        <item x="496"/>
        <item x="1385"/>
        <item x="2945"/>
        <item x="1628"/>
        <item x="2218"/>
        <item x="1790"/>
        <item x="1006"/>
        <item x="2838"/>
        <item x="1664"/>
        <item x="2136"/>
        <item x="2355"/>
        <item x="984"/>
        <item x="2958"/>
        <item x="2904"/>
        <item x="887"/>
        <item x="335"/>
        <item x="2880"/>
        <item x="637"/>
        <item x="2836"/>
        <item x="2827"/>
        <item x="1073"/>
        <item x="94"/>
        <item x="1982"/>
        <item x="2398"/>
        <item x="2682"/>
        <item x="1176"/>
        <item x="613"/>
        <item x="2252"/>
        <item x="1802"/>
        <item x="1827"/>
        <item x="347"/>
        <item x="2221"/>
        <item x="988"/>
        <item x="2773"/>
        <item x="1981"/>
        <item x="1398"/>
        <item x="185"/>
        <item x="483"/>
        <item x="705"/>
        <item x="824"/>
        <item x="2406"/>
        <item x="2271"/>
        <item x="1605"/>
        <item x="1116"/>
        <item x="126"/>
        <item x="997"/>
        <item x="2675"/>
        <item x="2551"/>
        <item x="1983"/>
        <item x="2561"/>
        <item x="2108"/>
        <item x="562"/>
        <item x="2760"/>
        <item x="1409"/>
        <item x="456"/>
        <item x="1837"/>
        <item x="1825"/>
        <item x="559"/>
        <item x="2846"/>
        <item x="2691"/>
        <item x="385"/>
        <item x="2788"/>
        <item x="337"/>
        <item x="241"/>
        <item x="1502"/>
        <item x="394"/>
        <item x="2940"/>
        <item x="1708"/>
        <item x="2934"/>
        <item x="336"/>
        <item x="2511"/>
        <item x="546"/>
        <item x="2196"/>
        <item x="1800"/>
        <item x="2179"/>
        <item x="751"/>
        <item x="1431"/>
        <item x="36"/>
        <item x="1012"/>
        <item x="505"/>
        <item x="2124"/>
        <item x="2014"/>
        <item x="485"/>
        <item x="1795"/>
        <item x="682"/>
        <item x="279"/>
        <item x="1840"/>
        <item x="1952"/>
        <item x="2466"/>
        <item x="2396"/>
        <item x="661"/>
        <item x="1901"/>
        <item x="966"/>
        <item x="2784"/>
        <item x="1101"/>
        <item x="2648"/>
        <item x="1610"/>
        <item x="2455"/>
        <item x="1588"/>
        <item x="889"/>
        <item x="423"/>
        <item x="2630"/>
        <item x="2229"/>
        <item x="1275"/>
        <item x="2095"/>
        <item x="1583"/>
        <item x="2517"/>
        <item x="1782"/>
        <item x="2843"/>
        <item x="2755"/>
        <item x="236"/>
        <item x="2710"/>
        <item x="1330"/>
        <item x="2149"/>
        <item x="2814"/>
        <item x="1174"/>
        <item x="1719"/>
        <item x="1731"/>
        <item x="1849"/>
        <item x="1447"/>
        <item x="2426"/>
        <item x="2257"/>
        <item x="1496"/>
        <item x="2225"/>
        <item x="323"/>
        <item x="841"/>
        <item x="2442"/>
        <item x="2553"/>
        <item x="893"/>
        <item x="1811"/>
        <item x="2373"/>
        <item x="448"/>
        <item x="260"/>
        <item x="1044"/>
        <item x="393"/>
        <item x="1923"/>
        <item x="1996"/>
        <item x="1791"/>
        <item x="1580"/>
        <item x="334"/>
        <item x="2582"/>
        <item x="2797"/>
        <item x="2923"/>
        <item x="2427"/>
        <item x="1433"/>
        <item x="1696"/>
        <item x="73"/>
        <item x="1797"/>
        <item x="2419"/>
        <item x="1542"/>
        <item x="1894"/>
        <item x="1615"/>
        <item x="321"/>
        <item x="2661"/>
        <item x="2550"/>
        <item x="945"/>
        <item x="2105"/>
        <item x="904"/>
        <item x="2250"/>
        <item x="1302"/>
        <item x="1271"/>
        <item x="2065"/>
        <item x="2535"/>
        <item x="2728"/>
        <item x="72"/>
        <item x="2643"/>
        <item x="2101"/>
        <item x="138"/>
        <item x="1874"/>
        <item x="468"/>
        <item x="2002"/>
        <item x="1868"/>
        <item x="2793"/>
        <item x="551"/>
        <item x="1272"/>
        <item x="398"/>
        <item x="1368"/>
        <item x="2665"/>
        <item x="2445"/>
        <item x="2389"/>
        <item x="1761"/>
        <item x="26"/>
        <item x="1796"/>
        <item x="740"/>
        <item x="2051"/>
        <item x="1607"/>
        <item x="406"/>
        <item x="2369"/>
        <item x="767"/>
        <item x="2420"/>
        <item x="2852"/>
        <item x="1378"/>
        <item x="1091"/>
        <item x="2506"/>
        <item x="1460"/>
        <item x="1200"/>
        <item x="2287"/>
        <item x="2523"/>
        <item x="31"/>
        <item x="2402"/>
        <item x="1163"/>
        <item x="1333"/>
        <item x="1895"/>
        <item x="930"/>
        <item x="766"/>
        <item x="1941"/>
        <item x="88"/>
        <item x="2082"/>
        <item x="2468"/>
        <item x="403"/>
        <item x="2842"/>
        <item x="527"/>
        <item x="1612"/>
        <item x="2469"/>
        <item x="2833"/>
        <item x="2276"/>
        <item x="1891"/>
        <item x="2723"/>
        <item x="280"/>
        <item x="913"/>
        <item x="2205"/>
        <item x="2636"/>
        <item x="2334"/>
        <item x="276"/>
        <item x="2220"/>
        <item x="1528"/>
        <item x="4"/>
        <item x="119"/>
        <item x="989"/>
        <item x="2029"/>
        <item x="2815"/>
        <item x="2738"/>
        <item x="2204"/>
        <item x="489"/>
        <item x="1434"/>
        <item x="1208"/>
        <item x="587"/>
        <item x="1305"/>
        <item x="868"/>
        <item x="2941"/>
        <item x="1259"/>
        <item x="2034"/>
        <item x="683"/>
        <item x="1783"/>
        <item x="2119"/>
        <item x="2064"/>
        <item x="1578"/>
        <item x="1944"/>
        <item x="2061"/>
        <item x="862"/>
        <item x="594"/>
        <item x="2297"/>
        <item x="1918"/>
        <item x="908"/>
        <item x="2652"/>
        <item x="284"/>
        <item x="728"/>
        <item x="852"/>
        <item x="262"/>
        <item x="59"/>
        <item x="476"/>
        <item x="1655"/>
        <item x="1389"/>
        <item x="1100"/>
        <item x="1369"/>
        <item x="2471"/>
        <item x="2054"/>
        <item x="49"/>
        <item x="555"/>
        <item x="2777"/>
        <item x="1055"/>
        <item x="948"/>
        <item x="2479"/>
        <item x="2937"/>
        <item x="1646"/>
        <item x="2897"/>
        <item x="2127"/>
        <item x="666"/>
        <item x="832"/>
        <item x="479"/>
        <item x="1416"/>
        <item x="442"/>
        <item x="2194"/>
        <item x="726"/>
        <item x="110"/>
        <item x="1888"/>
        <item x="1644"/>
        <item x="2927"/>
        <item x="777"/>
        <item x="583"/>
        <item x="2097"/>
        <item x="1530"/>
        <item x="148"/>
        <item x="2519"/>
        <item x="961"/>
        <item x="2301"/>
        <item x="163"/>
        <item x="582"/>
        <item x="2280"/>
        <item x="373"/>
        <item x="2227"/>
        <item x="1848"/>
        <item x="2916"/>
        <item x="689"/>
        <item x="640"/>
        <item x="2156"/>
        <item x="2441"/>
        <item x="1859"/>
        <item x="2700"/>
        <item x="1185"/>
        <item x="1699"/>
        <item x="2480"/>
        <item x="2169"/>
        <item x="2476"/>
        <item x="1819"/>
        <item x="2746"/>
        <item x="2103"/>
        <item x="2586"/>
        <item x="1454"/>
        <item x="1145"/>
        <item x="315"/>
        <item x="2684"/>
        <item x="1521"/>
        <item x="230"/>
        <item x="2237"/>
        <item x="2140"/>
        <item x="2428"/>
        <item x="307"/>
        <item x="2926"/>
        <item x="1939"/>
        <item x="1295"/>
        <item x="1856"/>
        <item x="596"/>
        <item x="521"/>
        <item x="1553"/>
        <item x="2529"/>
        <item x="1382"/>
        <item x="1713"/>
        <item x="196"/>
        <item x="254"/>
        <item x="1438"/>
        <item x="879"/>
        <item x="175"/>
        <item x="220"/>
        <item x="2623"/>
        <item x="2408"/>
        <item x="128"/>
        <item x="298"/>
        <item x="1647"/>
        <item x="2514"/>
        <item x="1798"/>
        <item x="829"/>
        <item x="674"/>
        <item x="2400"/>
        <item x="2914"/>
        <item x="108"/>
        <item x="2680"/>
        <item x="2520"/>
        <item x="1540"/>
        <item x="542"/>
        <item x="1631"/>
        <item x="95"/>
        <item x="2599"/>
        <item x="1038"/>
        <item x="995"/>
        <item x="1893"/>
        <item x="2074"/>
        <item x="98"/>
        <item x="1165"/>
        <item x="818"/>
        <item x="360"/>
        <item x="752"/>
        <item x="1065"/>
        <item x="1772"/>
        <item x="885"/>
        <item x="2383"/>
        <item x="420"/>
        <item x="2642"/>
        <item x="588"/>
        <item x="2431"/>
        <item x="735"/>
        <item x="883"/>
        <item x="578"/>
        <item x="642"/>
        <item x="1117"/>
        <item x="1600"/>
        <item x="363"/>
        <item x="1701"/>
        <item x="2772"/>
        <item x="471"/>
        <item x="1345"/>
        <item x="983"/>
        <item x="2771"/>
        <item x="2019"/>
        <item x="2491"/>
        <item x="424"/>
        <item x="935"/>
        <item x="1999"/>
        <item x="2791"/>
        <item x="2560"/>
        <item x="911"/>
        <item x="495"/>
        <item x="2484"/>
        <item x="350"/>
        <item x="135"/>
        <item x="778"/>
        <item x="2460"/>
        <item x="979"/>
        <item x="1717"/>
        <item x="873"/>
        <item x="512"/>
        <item x="2513"/>
        <item x="1092"/>
        <item x="1954"/>
        <item x="2817"/>
        <item x="1953"/>
        <item x="1022"/>
        <item x="1922"/>
        <item x="1478"/>
        <item x="1021"/>
        <item x="2248"/>
        <item x="2954"/>
        <item x="177"/>
        <item x="1493"/>
        <item x="180"/>
        <item x="608"/>
        <item x="1230"/>
        <item x="765"/>
        <item x="2356"/>
        <item x="399"/>
        <item x="2089"/>
        <item x="91"/>
        <item x="2820"/>
        <item x="589"/>
        <item x="473"/>
        <item x="288"/>
        <item x="523"/>
        <item x="621"/>
        <item x="530"/>
        <item x="1488"/>
        <item x="1299"/>
        <item x="2244"/>
        <item x="1973"/>
        <item x="1459"/>
        <item x="229"/>
        <item x="2782"/>
        <item x="1497"/>
        <item x="2902"/>
        <item x="1826"/>
        <item x="1218"/>
        <item x="2232"/>
        <item x="408"/>
        <item x="1780"/>
        <item x="1522"/>
        <item x="2891"/>
        <item x="12"/>
        <item x="1451"/>
        <item x="549"/>
        <item x="1960"/>
        <item x="1692"/>
        <item x="784"/>
        <item x="1613"/>
        <item x="540"/>
        <item x="2948"/>
        <item x="1414"/>
        <item x="800"/>
        <item x="1186"/>
        <item x="1943"/>
        <item x="1363"/>
        <item x="1906"/>
        <item x="331"/>
        <item x="1003"/>
        <item x="1946"/>
        <item x="2848"/>
        <item x="2892"/>
        <item x="769"/>
        <item x="811"/>
        <item x="1616"/>
        <item x="1124"/>
        <item x="1518"/>
        <item x="2039"/>
        <item x="381"/>
        <item x="655"/>
        <item x="831"/>
        <item x="2859"/>
        <item x="1533"/>
        <item x="1687"/>
        <item x="445"/>
        <item x="2490"/>
        <item x="2293"/>
        <item x="761"/>
        <item x="1245"/>
        <item x="1257"/>
        <item x="2030"/>
        <item x="2510"/>
        <item x="576"/>
        <item x="1720"/>
        <item x="2847"/>
        <item x="2821"/>
        <item x="1111"/>
        <item x="2548"/>
        <item x="1942"/>
        <item x="2810"/>
        <item x="1950"/>
        <item x="1787"/>
        <item x="1313"/>
        <item x="2640"/>
        <item x="1407"/>
        <item x="1751"/>
        <item x="1105"/>
        <item x="2450"/>
        <item x="2703"/>
        <item x="1037"/>
        <item x="434"/>
        <item x="593"/>
        <item x="595"/>
        <item x="1011"/>
        <item x="478"/>
        <item x="2658"/>
        <item x="2726"/>
        <item x="842"/>
        <item x="607"/>
        <item x="283"/>
        <item x="188"/>
        <item x="193"/>
        <item x="2160"/>
        <item x="1575"/>
        <item x="1729"/>
        <item x="62"/>
        <item x="1654"/>
        <item x="1131"/>
        <item x="10"/>
        <item x="1781"/>
        <item x="1561"/>
        <item x="1285"/>
        <item x="556"/>
        <item x="2198"/>
        <item x="2634"/>
        <item x="723"/>
        <item x="329"/>
        <item x="2081"/>
        <item x="747"/>
        <item x="461"/>
        <item x="2022"/>
        <item x="2853"/>
        <item x="2086"/>
        <item x="1125"/>
        <item x="1672"/>
        <item x="64"/>
        <item x="1658"/>
        <item x="1381"/>
        <item x="1949"/>
        <item x="628"/>
        <item x="2618"/>
        <item x="333"/>
        <item x="1292"/>
        <item x="1831"/>
        <item x="2869"/>
        <item x="2104"/>
        <item x="2135"/>
        <item x="1495"/>
        <item x="484"/>
        <item x="1244"/>
        <item x="2173"/>
        <item x="533"/>
        <item x="1248"/>
        <item x="2036"/>
        <item x="537"/>
        <item x="189"/>
        <item x="2439"/>
        <item x="508"/>
        <item x="2912"/>
        <item x="1010"/>
        <item x="270"/>
        <item x="1541"/>
        <item x="215"/>
        <item x="2911"/>
        <item x="2677"/>
        <item x="2917"/>
        <item x="2621"/>
        <item x="327"/>
        <item x="2502"/>
        <item x="9"/>
        <item x="2050"/>
        <item x="1904"/>
        <item x="2079"/>
        <item x="1238"/>
        <item x="2265"/>
        <item x="866"/>
        <item x="191"/>
        <item x="1559"/>
        <item x="1694"/>
        <item x="875"/>
        <item x="2186"/>
        <item x="722"/>
        <item x="2011"/>
        <item x="2234"/>
        <item x="2362"/>
        <item x="235"/>
        <item x="76"/>
        <item x="1426"/>
        <item x="192"/>
        <item x="994"/>
        <item x="2600"/>
        <item x="268"/>
        <item x="454"/>
        <item x="2326"/>
        <item x="2368"/>
        <item x="729"/>
        <item x="2219"/>
        <item x="2161"/>
        <item x="1337"/>
        <item x="1678"/>
        <item x="1177"/>
        <item x="898"/>
        <item x="1425"/>
        <item x="1818"/>
        <item x="212"/>
        <item x="538"/>
        <item x="929"/>
        <item x="1449"/>
        <item x="1114"/>
        <item x="1851"/>
        <item x="2575"/>
        <item x="2573"/>
        <item x="2955"/>
        <item x="2230"/>
        <item x="451"/>
        <item x="516"/>
        <item x="1079"/>
        <item x="1875"/>
        <item x="2834"/>
        <item x="2855"/>
        <item x="462"/>
        <item x="1990"/>
        <item x="2174"/>
        <item x="768"/>
        <item x="1239"/>
        <item x="71"/>
        <item x="2572"/>
        <item x="1001"/>
        <item x="1181"/>
        <item x="1115"/>
        <item x="2154"/>
        <item x="1469"/>
        <item x="664"/>
        <item x="1596"/>
        <item x="2885"/>
        <item x="1591"/>
        <item x="694"/>
        <item x="2438"/>
        <item x="1467"/>
        <item x="2828"/>
        <item x="2102"/>
        <item x="919"/>
        <item x="2522"/>
        <item x="708"/>
        <item x="672"/>
        <item x="2942"/>
        <item x="2698"/>
        <item x="374"/>
        <item x="514"/>
        <item x="515"/>
        <item x="39"/>
        <item x="872"/>
        <item x="1670"/>
        <item x="825"/>
        <item x="2884"/>
        <item x="1872"/>
        <item x="1880"/>
        <item x="2580"/>
        <item x="2851"/>
        <item x="1173"/>
        <item x="2208"/>
        <item x="412"/>
        <item x="996"/>
        <item x="1334"/>
        <item x="1214"/>
        <item x="1589"/>
        <item x="2286"/>
        <item x="2692"/>
        <item x="2896"/>
        <item x="176"/>
        <item x="28"/>
        <item x="1515"/>
        <item x="1236"/>
        <item x="164"/>
        <item x="1571"/>
        <item x="612"/>
        <item x="692"/>
        <item x="2825"/>
        <item x="1269"/>
        <item x="2333"/>
        <item x="1841"/>
        <item x="2226"/>
        <item x="344"/>
        <item x="275"/>
        <item x="1069"/>
        <item x="952"/>
        <item x="1546"/>
        <item x="130"/>
        <item x="429"/>
        <item x="139"/>
        <item x="2651"/>
        <item x="762"/>
        <item x="2628"/>
        <item x="1598"/>
        <item x="2594"/>
        <item x="2913"/>
        <item x="2808"/>
        <item x="1432"/>
        <item x="584"/>
        <item x="2763"/>
        <item x="475"/>
        <item x="1727"/>
        <item x="1822"/>
        <item x="2233"/>
        <item x="1643"/>
        <item x="1307"/>
        <item x="847"/>
        <item x="1602"/>
        <item x="1854"/>
        <item x="2802"/>
        <item x="840"/>
        <item x="1649"/>
        <item x="2874"/>
        <item x="2182"/>
        <item x="1072"/>
        <item x="990"/>
        <item x="1223"/>
        <item x="1506"/>
        <item x="2653"/>
        <item x="858"/>
        <item x="2909"/>
        <item x="129"/>
        <item x="882"/>
        <item x="2601"/>
        <item x="2554"/>
        <item x="1513"/>
        <item x="293"/>
        <item x="949"/>
        <item x="1049"/>
        <item x="1924"/>
        <item x="1265"/>
        <item x="724"/>
        <item x="1026"/>
        <item x="718"/>
        <item x="2308"/>
        <item x="2027"/>
        <item x="1057"/>
        <item x="264"/>
        <item x="33"/>
        <item x="2901"/>
        <item x="830"/>
        <item x="1832"/>
        <item x="1078"/>
        <item x="1567"/>
        <item x="2816"/>
        <item x="1076"/>
        <item x="161"/>
        <item x="2689"/>
        <item x="2113"/>
        <item x="1947"/>
        <item x="2543"/>
        <item x="37"/>
        <item x="2200"/>
        <item x="1150"/>
        <item x="679"/>
        <item x="888"/>
        <item x="113"/>
        <item x="65"/>
        <item x="2046"/>
        <item x="289"/>
        <item x="5"/>
        <item x="2744"/>
        <item x="1339"/>
        <item x="2348"/>
        <item x="225"/>
        <item x="745"/>
        <item x="680"/>
        <item x="2214"/>
        <item x="502"/>
        <item x="1112"/>
        <item x="58"/>
        <item x="902"/>
        <item x="1143"/>
        <item x="1153"/>
        <item x="1354"/>
        <item x="914"/>
        <item x="2087"/>
        <item x="2292"/>
        <item x="2657"/>
        <item x="349"/>
        <item x="814"/>
        <item x="2544"/>
        <item x="1418"/>
        <item x="147"/>
        <item x="1099"/>
        <item x="1877"/>
        <item x="788"/>
        <item x="1812"/>
        <item x="2693"/>
        <item x="328"/>
        <item x="2475"/>
        <item x="491"/>
        <item x="1060"/>
        <item x="443"/>
        <item x="2100"/>
        <item x="2776"/>
        <item x="2464"/>
        <item x="1458"/>
        <item x="2515"/>
        <item x="1386"/>
        <item x="248"/>
        <item x="1725"/>
        <item x="2307"/>
        <item x="1187"/>
        <item x="2631"/>
        <item x="1041"/>
        <item x="2461"/>
        <item x="2503"/>
        <item x="466"/>
        <item x="1221"/>
        <item x="1601"/>
        <item x="1471"/>
        <item x="2525"/>
        <item x="1517"/>
        <item x="2818"/>
        <item x="686"/>
        <item x="1394"/>
        <item x="2899"/>
        <item x="96"/>
        <item x="2183"/>
        <item x="901"/>
        <item x="1231"/>
        <item x="1690"/>
        <item x="1501"/>
        <item x="1327"/>
        <item x="737"/>
        <item x="57"/>
        <item x="2386"/>
        <item x="2404"/>
        <item x="1917"/>
        <item x="2288"/>
        <item x="352"/>
        <item x="1503"/>
        <item x="1042"/>
        <item x="2170"/>
        <item x="156"/>
        <item x="2197"/>
        <item x="1083"/>
        <item x="1838"/>
        <item x="287"/>
        <item x="2172"/>
        <item x="272"/>
        <item x="1343"/>
        <item x="198"/>
        <item x="651"/>
        <item x="497"/>
        <item x="382"/>
        <item x="1085"/>
        <item x="2775"/>
        <item x="2541"/>
        <item x="2536"/>
        <item x="2494"/>
        <item x="1463"/>
        <item x="1405"/>
        <item x="14"/>
        <item x="286"/>
        <item x="550"/>
        <item x="1688"/>
        <item x="1705"/>
        <item x="2571"/>
        <item x="45"/>
        <item x="2862"/>
        <item x="670"/>
        <item x="2345"/>
        <item x="2324"/>
        <item x="446"/>
        <item x="1691"/>
        <item x="51"/>
        <item x="1392"/>
        <item x="2465"/>
        <item x="878"/>
        <item x="167"/>
        <item x="311"/>
        <item x="1293"/>
        <item x="2488"/>
        <item x="634"/>
        <item x="2282"/>
        <item x="1860"/>
        <item x="2882"/>
        <item x="1206"/>
        <item x="2391"/>
        <item x="624"/>
        <item x="2500"/>
        <item x="1387"/>
        <item x="1086"/>
        <item x="2589"/>
        <item x="1482"/>
        <item x="585"/>
        <item x="1346"/>
        <item x="801"/>
        <item x="2380"/>
        <item x="1814"/>
        <item x="2072"/>
        <item x="1685"/>
        <item x="2327"/>
        <item x="1523"/>
        <item x="312"/>
        <item x="1450"/>
        <item x="441"/>
        <item x="924"/>
        <item x="92"/>
        <item x="146"/>
        <item x="1316"/>
        <item x="999"/>
        <item x="2008"/>
        <item x="1498"/>
        <item x="907"/>
        <item x="2841"/>
        <item x="1659"/>
        <item x="599"/>
        <item x="2495"/>
        <item x="1288"/>
        <item x="1584"/>
        <item x="677"/>
        <item x="1457"/>
        <item x="367"/>
        <item x="1965"/>
        <item x="2181"/>
        <item x="1253"/>
        <item x="1762"/>
        <item x="2032"/>
        <item x="1547"/>
        <item x="2562"/>
        <item x="846"/>
        <item x="1773"/>
        <item x="1374"/>
        <item x="510"/>
        <item x="2314"/>
        <item x="243"/>
        <item x="1652"/>
        <item x="1032"/>
        <item x="1809"/>
        <item x="281"/>
        <item x="1470"/>
        <item x="2673"/>
        <item x="1747"/>
        <item x="166"/>
        <item x="1371"/>
        <item x="2158"/>
        <item x="228"/>
        <item x="2004"/>
        <item x="1106"/>
        <item x="1740"/>
        <item x="1675"/>
        <item x="739"/>
        <item x="1415"/>
        <item x="389"/>
        <item x="2758"/>
        <item x="956"/>
        <item x="2167"/>
        <item x="837"/>
        <item x="1661"/>
        <item x="1294"/>
        <item x="1662"/>
        <item x="938"/>
        <item x="1554"/>
        <item x="1689"/>
        <item x="2201"/>
        <item x="2605"/>
        <item x="2950"/>
        <item x="967"/>
        <item x="1018"/>
        <item x="631"/>
        <item x="968"/>
        <item x="1702"/>
        <item x="1494"/>
        <item x="2321"/>
        <item x="2028"/>
        <item x="659"/>
        <item x="937"/>
        <item x="2141"/>
        <item x="2576"/>
        <item x="2446"/>
        <item x="2289"/>
        <item x="1570"/>
        <item x="653"/>
        <item x="2905"/>
        <item x="1544"/>
        <item x="1789"/>
        <item x="1008"/>
        <item x="277"/>
        <item x="1071"/>
        <item x="309"/>
        <item x="32"/>
        <item x="2676"/>
        <item x="2084"/>
        <item x="114"/>
        <item x="1047"/>
        <item x="1379"/>
        <item x="2129"/>
        <item x="2381"/>
        <item x="1980"/>
        <item x="2507"/>
        <item x="320"/>
        <item x="1863"/>
        <item x="1935"/>
        <item x="2016"/>
        <item x="1679"/>
        <item x="2915"/>
        <item x="1139"/>
        <item x="647"/>
        <item x="1263"/>
        <item x="2213"/>
        <item x="2470"/>
        <item x="29"/>
        <item x="1338"/>
        <item x="1227"/>
        <item x="2823"/>
        <item x="2336"/>
        <item x="2372"/>
        <item x="1015"/>
        <item x="2228"/>
        <item x="1828"/>
        <item x="339"/>
        <item x="620"/>
        <item x="257"/>
        <item x="17"/>
        <item x="221"/>
        <item x="616"/>
        <item x="2537"/>
        <item x="457"/>
        <item x="2255"/>
        <item x="419"/>
        <item x="120"/>
        <item x="2278"/>
        <item x="2792"/>
        <item x="1830"/>
        <item x="1815"/>
        <item x="1132"/>
        <item x="1428"/>
        <item x="1816"/>
        <item x="903"/>
        <item x="2013"/>
        <item x="1957"/>
        <item x="2612"/>
        <item x="853"/>
        <item x="960"/>
        <item x="1149"/>
        <item x="725"/>
        <item x="2025"/>
        <item x="2315"/>
        <item x="1667"/>
        <item x="774"/>
        <item x="2264"/>
        <item x="2416"/>
        <item x="439"/>
        <item x="1549"/>
        <item x="1190"/>
        <item x="383"/>
        <item x="1609"/>
        <item x="404"/>
        <item x="950"/>
        <item x="2146"/>
        <item x="1215"/>
        <item x="1444"/>
        <item x="1744"/>
        <item x="174"/>
        <item x="1653"/>
        <item x="1372"/>
        <item x="1910"/>
        <item x="1839"/>
        <item x="1367"/>
        <item x="2006"/>
        <item x="2920"/>
        <item x="2678"/>
        <item x="1453"/>
        <item x="931"/>
        <item x="2269"/>
        <item x="261"/>
        <item x="1350"/>
        <item x="649"/>
        <item x="1977"/>
        <item x="2486"/>
        <item x="639"/>
        <item x="553"/>
        <item x="2056"/>
        <item x="1476"/>
        <item x="2007"/>
        <item x="849"/>
        <item x="1129"/>
        <item x="1516"/>
        <item x="2921"/>
        <item x="79"/>
        <item x="1964"/>
        <item x="2811"/>
        <item x="250"/>
        <item x="635"/>
        <item x="2319"/>
        <item x="877"/>
        <item x="1107"/>
        <item x="668"/>
        <item x="536"/>
        <item x="2462"/>
        <item x="1568"/>
        <item x="2602"/>
        <item x="232"/>
        <item x="2045"/>
        <item x="2125"/>
        <item x="1348"/>
        <item x="2123"/>
        <item x="2344"/>
        <item x="99"/>
        <item x="2858"/>
        <item x="2888"/>
        <item x="1614"/>
        <item x="658"/>
        <item x="1677"/>
        <item x="1406"/>
        <item x="413"/>
        <item x="1715"/>
        <item x="941"/>
        <item x="2534"/>
        <item x="2388"/>
        <item x="545"/>
        <item x="1975"/>
        <item x="973"/>
        <item x="998"/>
        <item x="194"/>
        <item x="867"/>
        <item x="1282"/>
        <item x="1511"/>
        <item x="1585"/>
        <item x="371"/>
        <item x="171"/>
        <item x="1324"/>
        <item x="2062"/>
        <item x="6"/>
        <item x="1676"/>
        <item x="2598"/>
        <item x="2090"/>
        <item x="306"/>
        <item x="170"/>
        <item x="1793"/>
        <item x="2627"/>
        <item x="828"/>
        <item x="1617"/>
        <item x="1332"/>
        <item x="2745"/>
        <item x="817"/>
        <item x="1777"/>
        <item x="870"/>
        <item x="1256"/>
        <item x="2593"/>
        <item x="850"/>
        <item x="355"/>
        <item x="19"/>
        <item x="2151"/>
        <item x="1273"/>
        <item x="102"/>
        <item x="1090"/>
        <item x="978"/>
        <item x="2716"/>
        <item x="1156"/>
        <item x="2946"/>
        <item x="313"/>
        <item x="2322"/>
        <item x="2043"/>
        <item x="67"/>
        <item x="348"/>
        <item x="1440"/>
        <item x="681"/>
        <item x="750"/>
        <item x="2929"/>
        <item x="1648"/>
        <item x="993"/>
        <item x="1399"/>
        <item x="925"/>
        <item x="1912"/>
        <item x="1938"/>
        <item x="2412"/>
        <item x="1704"/>
        <item x="377"/>
        <item x="2048"/>
        <item x="44"/>
        <item x="1853"/>
        <item x="1557"/>
        <item x="2052"/>
        <item x="719"/>
        <item x="900"/>
        <item x="1353"/>
        <item x="1452"/>
        <item x="1807"/>
        <item x="106"/>
        <item x="203"/>
        <item x="2302"/>
        <item x="610"/>
        <item x="1342"/>
        <item x="1383"/>
        <item x="1813"/>
        <item x="2351"/>
        <item x="2930"/>
        <item x="1280"/>
        <item x="255"/>
        <item x="2637"/>
        <item x="1804"/>
        <item x="2711"/>
        <item x="2740"/>
        <item x="2247"/>
        <item x="1074"/>
        <item x="1468"/>
        <item x="1536"/>
        <item x="1144"/>
        <item x="422"/>
        <item x="569"/>
        <item x="844"/>
        <item x="1724"/>
        <item x="2456"/>
        <item x="40"/>
        <item x="2956"/>
        <item x="450"/>
        <item x="1207"/>
        <item x="305"/>
        <item x="2839"/>
        <item x="1151"/>
        <item x="1412"/>
        <item x="2263"/>
        <item x="2625"/>
        <item x="1097"/>
        <item x="1030"/>
        <item x="2742"/>
        <item x="1039"/>
        <item x="2714"/>
        <item x="2143"/>
        <item x="1886"/>
        <item x="2085"/>
        <item x="2671"/>
        <item x="169"/>
        <item x="467"/>
        <item x="1623"/>
        <item x="981"/>
        <item x="1882"/>
        <item x="2681"/>
        <item x="881"/>
        <item x="1217"/>
        <item x="2041"/>
        <item x="926"/>
        <item x="1697"/>
        <item x="310"/>
        <item x="190"/>
        <item x="886"/>
        <item x="1775"/>
        <item x="2410"/>
        <item x="2890"/>
        <item x="1210"/>
        <item x="753"/>
        <item x="1682"/>
        <item x="1786"/>
        <item x="509"/>
        <item x="520"/>
        <item x="2430"/>
        <item x="1636"/>
        <item x="1014"/>
        <item x="366"/>
        <item x="1196"/>
        <item x="2877"/>
        <item x="1758"/>
        <item x="1439"/>
        <item x="2358"/>
        <item x="566"/>
        <item x="933"/>
        <item x="2241"/>
        <item x="738"/>
        <item x="2624"/>
        <item x="1104"/>
        <item x="2444"/>
        <item x="90"/>
        <item x="100"/>
        <item x="1120"/>
        <item x="2473"/>
        <item x="1322"/>
        <item x="2145"/>
        <item x="693"/>
        <item x="1028"/>
        <item x="695"/>
        <item x="2270"/>
        <item x="2492"/>
        <item x="1164"/>
        <item x="2069"/>
        <item x="391"/>
        <item x="741"/>
        <item x="1928"/>
        <item x="1172"/>
        <item x="2592"/>
        <item x="1593"/>
        <item x="30"/>
        <item x="1240"/>
        <item x="2783"/>
        <item x="2474"/>
        <item x="526"/>
        <item x="2577"/>
        <item x="1152"/>
        <item x="1189"/>
        <item x="1446"/>
        <item x="1525"/>
        <item x="1366"/>
        <item x="2070"/>
        <item x="1865"/>
        <item x="245"/>
        <item x="1925"/>
        <item x="2073"/>
        <item x="1735"/>
        <item x="1489"/>
        <item x="573"/>
        <item x="2667"/>
        <item x="954"/>
        <item x="2563"/>
        <item x="1824"/>
        <item x="1437"/>
        <item x="1857"/>
        <item x="2910"/>
        <item x="1232"/>
        <item x="368"/>
        <item x="2712"/>
        <item x="1110"/>
        <item x="2785"/>
        <item x="787"/>
        <item x="1242"/>
        <item x="2206"/>
        <item x="1063"/>
        <item x="2679"/>
        <item x="1113"/>
        <item x="301"/>
        <item x="463"/>
        <item x="2058"/>
        <item x="1017"/>
        <item x="2786"/>
        <item x="2378"/>
        <item x="759"/>
        <item x="240"/>
        <item x="2518"/>
        <item x="1461"/>
        <item x="2068"/>
        <item x="1870"/>
        <item x="922"/>
        <item x="2176"/>
        <item x="1548"/>
        <item x="13"/>
        <item x="1128"/>
        <item x="1726"/>
        <item x="1979"/>
        <item x="1448"/>
        <item x="2132"/>
        <item x="2781"/>
        <item x="68"/>
        <item x="1077"/>
        <item x="503"/>
        <item x="2202"/>
        <item x="1645"/>
        <item x="2060"/>
        <item x="2729"/>
        <item x="880"/>
        <item x="2091"/>
        <item x="1147"/>
        <item x="855"/>
        <item x="531"/>
        <item x="253"/>
        <item x="178"/>
        <item x="712"/>
        <item x="246"/>
        <item x="1829"/>
        <item x="1577"/>
        <item x="1669"/>
        <item x="611"/>
        <item x="2094"/>
        <item x="2538"/>
        <item x="1970"/>
        <item x="83"/>
        <item x="2168"/>
        <item x="754"/>
        <item x="1808"/>
        <item x="1739"/>
        <item x="943"/>
        <item x="2717"/>
        <item x="899"/>
        <item x="2235"/>
        <item x="11"/>
        <item x="300"/>
        <item x="1712"/>
        <item x="1370"/>
        <item x="1252"/>
        <item x="332"/>
        <item x="2584"/>
        <item x="1309"/>
        <item x="361"/>
        <item x="1243"/>
        <item x="2875"/>
        <item x="249"/>
        <item x="50"/>
        <item x="154"/>
        <item x="2261"/>
        <item x="1700"/>
        <item x="812"/>
        <item x="650"/>
        <item x="1745"/>
        <item x="353"/>
        <item x="859"/>
        <item x="285"/>
        <item x="1481"/>
        <item x="2765"/>
        <item x="490"/>
        <item x="1963"/>
        <item x="697"/>
        <item x="1304"/>
        <item x="906"/>
        <item x="1551"/>
        <item x="1123"/>
        <item x="205"/>
        <item x="1723"/>
        <item x="211"/>
        <item x="1520"/>
        <item x="602"/>
        <item x="1233"/>
        <item x="387"/>
        <item x="61"/>
        <item x="2894"/>
        <item x="1792"/>
        <item x="1171"/>
        <item x="209"/>
        <item x="1703"/>
        <item x="657"/>
        <item x="775"/>
        <item x="2268"/>
        <item x="2211"/>
        <item x="1604"/>
        <item x="2747"/>
        <item x="2732"/>
        <item x="2556"/>
        <item x="184"/>
        <item x="1191"/>
        <item x="918"/>
        <item x="779"/>
        <item x="2953"/>
        <item x="1103"/>
        <item x="2695"/>
        <item x="2422"/>
        <item x="2138"/>
        <item x="1034"/>
        <item x="2393"/>
        <item x="2370"/>
        <item x="957"/>
        <item x="2933"/>
        <item x="195"/>
        <item x="547"/>
        <item x="1162"/>
        <item x="153"/>
        <item x="1081"/>
        <item x="118"/>
        <item x="1930"/>
        <item x="1246"/>
        <item x="206"/>
        <item x="2359"/>
        <item x="785"/>
        <item x="2533"/>
        <item x="2057"/>
        <item x="2018"/>
        <item x="1833"/>
        <item x="1799"/>
        <item x="1933"/>
        <item x="2325"/>
        <item x="2804"/>
        <item x="160"/>
        <item x="2620"/>
        <item x="84"/>
        <item x="1595"/>
        <item x="2704"/>
        <item x="226"/>
        <item x="1358"/>
        <item x="2026"/>
        <item x="1216"/>
        <item x="2778"/>
        <item x="2830"/>
        <item x="579"/>
        <item x="709"/>
        <item x="1921"/>
        <item x="1594"/>
        <item x="2075"/>
        <item x="437"/>
        <item x="2128"/>
        <item x="210"/>
        <item x="2824"/>
        <item x="395"/>
        <item x="798"/>
        <item x="977"/>
        <item x="1296"/>
        <item x="2668"/>
        <item x="142"/>
        <item x="1430"/>
        <item x="322"/>
        <item x="1391"/>
        <item x="1945"/>
        <item x="2939"/>
        <item x="2686"/>
        <item x="964"/>
        <item x="1484"/>
        <item x="1417"/>
        <item x="807"/>
        <item x="2187"/>
        <item x="734"/>
        <item x="2770"/>
        <item x="1919"/>
        <item x="369"/>
        <item x="1640"/>
        <item x="704"/>
        <item x="1632"/>
        <item x="455"/>
        <item x="971"/>
        <item x="1951"/>
        <item x="1084"/>
        <item x="2017"/>
        <item x="1873"/>
        <item x="2118"/>
        <item x="168"/>
        <item x="1490"/>
        <item x="1967"/>
        <item x="2951"/>
        <item x="1424"/>
        <item x="691"/>
        <item x="2549"/>
        <item x="162"/>
        <item x="2959"/>
        <item x="1879"/>
        <item x="2131"/>
        <item x="2617"/>
        <item x="2449"/>
        <item x="2035"/>
        <item x="552"/>
        <item x="1846"/>
        <item x="2706"/>
        <item x="2110"/>
        <item x="763"/>
        <item x="2801"/>
        <item x="1637"/>
        <item x="2504"/>
        <item x="343"/>
        <item x="69"/>
        <item x="2610"/>
        <item x="2512"/>
        <item x="481"/>
        <item x="1915"/>
        <item x="2377"/>
        <item x="1883"/>
        <item x="2195"/>
        <item x="1527"/>
        <item x="2539"/>
        <item x="2795"/>
        <item x="2447"/>
        <item x="2357"/>
        <item x="2559"/>
        <item x="2457"/>
        <item x="1801"/>
        <item x="24"/>
        <item x="2622"/>
        <item x="568"/>
        <item x="1642"/>
        <item x="2647"/>
        <item x="2203"/>
        <item x="2409"/>
        <item x="122"/>
        <item x="1538"/>
        <item x="1562"/>
        <item x="1884"/>
        <item x="687"/>
        <item x="813"/>
        <item x="980"/>
        <item x="2831"/>
        <item x="1167"/>
        <item x="1997"/>
        <item x="2309"/>
        <item x="2122"/>
        <item x="2364"/>
        <item x="2303"/>
        <item x="1155"/>
        <item x="2133"/>
        <item x="982"/>
        <item x="2944"/>
        <item x="1845"/>
        <item x="1455"/>
        <item x="1558"/>
        <item x="2724"/>
        <item x="1673"/>
        <item x="1119"/>
        <item x="2870"/>
        <item x="2294"/>
        <item x="1062"/>
        <item x="2943"/>
        <item x="2619"/>
        <item x="604"/>
        <item x="2542"/>
        <item x="2296"/>
        <item x="1760"/>
        <item x="1096"/>
        <item x="2481"/>
        <item x="2505"/>
        <item x="1136"/>
        <item x="1911"/>
        <item x="643"/>
        <item x="1903"/>
        <item x="1247"/>
        <item x="1220"/>
        <item x="1347"/>
        <item x="2545"/>
        <item x="1597"/>
        <item x="816"/>
        <item x="915"/>
        <item x="2080"/>
        <item x="1625"/>
        <item x="1466"/>
        <item x="1019"/>
        <item x="730"/>
        <item x="714"/>
        <item x="953"/>
        <item x="1222"/>
        <item x="2382"/>
        <item x="920"/>
        <item x="2012"/>
        <item x="480"/>
        <item x="1228"/>
        <item x="54"/>
        <item x="2317"/>
        <item x="1036"/>
        <item x="630"/>
        <item x="2040"/>
        <item x="2392"/>
        <item x="2756"/>
        <item x="1507"/>
        <item x="617"/>
        <item x="2720"/>
        <item x="1351"/>
        <item x="1462"/>
        <item x="2083"/>
        <item x="2567"/>
        <item x="1674"/>
        <item x="760"/>
        <item x="494"/>
        <item x="2304"/>
        <item x="1310"/>
        <item x="838"/>
        <item x="1474"/>
        <item x="2310"/>
        <item x="123"/>
        <item x="2889"/>
        <item x="2242"/>
        <item x="1934"/>
        <item x="1748"/>
        <item x="1175"/>
        <item x="1587"/>
        <item x="1987"/>
        <item x="379"/>
        <item x="1356"/>
        <item x="1526"/>
        <item x="572"/>
        <item x="1926"/>
        <item x="452"/>
        <item x="1909"/>
        <item x="1897"/>
        <item x="2253"/>
        <item x="2866"/>
        <item x="432"/>
        <item x="263"/>
        <item x="1890"/>
        <item x="1749"/>
        <item x="2596"/>
        <item x="1393"/>
        <item x="2159"/>
        <item x="1898"/>
        <item x="746"/>
        <item x="2142"/>
        <item x="2588"/>
        <item x="477"/>
        <item x="1068"/>
        <item x="1108"/>
        <item x="2117"/>
        <item x="2530"/>
        <item x="958"/>
        <item x="1721"/>
        <item x="2454"/>
        <item x="2719"/>
        <item x="1543"/>
        <item x="299"/>
        <item x="2579"/>
        <item x="2451"/>
        <item x="667"/>
        <item x="848"/>
        <item x="2077"/>
        <item x="314"/>
        <item x="109"/>
        <item x="2038"/>
        <item x="905"/>
        <item x="2394"/>
        <item x="715"/>
        <item x="2328"/>
        <item x="1835"/>
        <item x="2750"/>
        <item x="1130"/>
        <item x="2157"/>
        <item x="1137"/>
        <item x="1988"/>
        <item x="1212"/>
        <item x="1403"/>
        <item x="1563"/>
        <item x="1680"/>
        <item x="856"/>
        <item x="1994"/>
        <item x="581"/>
        <item x="242"/>
        <item x="532"/>
        <item x="1668"/>
        <item x="1555"/>
        <item x="2020"/>
        <item x="63"/>
        <item x="1297"/>
        <item x="1442"/>
        <item x="1095"/>
        <item x="1396"/>
        <item x="474"/>
        <item x="1306"/>
        <item x="1360"/>
        <item x="2583"/>
        <item x="1314"/>
        <item x="2685"/>
        <item x="199"/>
        <item x="2231"/>
        <item x="2581"/>
        <item x="2632"/>
        <item x="909"/>
        <item x="2055"/>
        <item x="2274"/>
        <item x="2063"/>
        <item x="1344"/>
        <item x="2764"/>
        <item x="534"/>
        <item x="586"/>
        <item x="2258"/>
        <item x="2216"/>
        <item x="2134"/>
        <item x="60"/>
        <item x="1896"/>
        <item x="974"/>
        <item x="2615"/>
        <item x="1820"/>
        <item x="703"/>
        <item x="792"/>
        <item x="845"/>
        <item x="372"/>
        <item x="2611"/>
        <item x="2374"/>
        <item x="2935"/>
        <item x="2590"/>
        <item x="1866"/>
        <item x="2222"/>
        <item x="733"/>
        <item x="2687"/>
        <item x="2707"/>
        <item x="2751"/>
        <item x="1624"/>
        <item x="2331"/>
        <item x="869"/>
        <item x="269"/>
        <item x="2860"/>
        <item x="1603"/>
        <item x="1"/>
        <item x="580"/>
        <item x="2493"/>
        <item x="1180"/>
        <item x="407"/>
        <item x="1384"/>
        <item x="731"/>
        <item x="2708"/>
        <item x="744"/>
        <item x="518"/>
        <item x="472"/>
        <item x="713"/>
        <item x="1140"/>
        <item x="1565"/>
        <item x="376"/>
        <item x="143"/>
        <item x="216"/>
        <item x="2629"/>
        <item x="2856"/>
        <item x="2175"/>
        <item x="1301"/>
        <item x="1121"/>
        <item x="1183"/>
        <item x="2903"/>
        <item x="857"/>
        <item x="972"/>
        <item x="1764"/>
        <item x="2936"/>
        <item x="1660"/>
        <item x="860"/>
        <item x="2483"/>
        <item x="947"/>
        <item x="2245"/>
        <item x="2662"/>
        <item x="2147"/>
        <item x="384"/>
        <item x="2809"/>
        <item x="2114"/>
        <item x="43"/>
        <item x="1770"/>
        <item x="2099"/>
        <item x="183"/>
        <item x="1089"/>
        <item x="1959"/>
        <item x="2259"/>
        <item x="2152"/>
        <item x="1312"/>
        <item x="259"/>
        <item x="696"/>
        <item x="1477"/>
        <item x="1916"/>
        <item x="2059"/>
        <item x="2752"/>
        <item x="2789"/>
        <item x="1194"/>
        <item x="727"/>
        <item x="458"/>
        <item x="409"/>
        <item x="1023"/>
        <item x="2285"/>
        <item x="2609"/>
        <item x="1441"/>
        <item x="2644"/>
        <item x="1283"/>
        <item x="1142"/>
        <item x="1519"/>
        <item x="786"/>
        <item x="743"/>
        <item x="2819"/>
        <item x="2741"/>
        <item x="2587"/>
        <item x="2654"/>
        <item x="1219"/>
        <item x="1061"/>
        <item x="2863"/>
        <item x="1852"/>
        <item x="770"/>
        <item x="181"/>
        <item x="706"/>
        <item x="488"/>
        <item x="2868"/>
        <item x="375"/>
        <item x="897"/>
        <item x="213"/>
        <item x="77"/>
        <item x="3"/>
        <item x="2115"/>
        <item x="1141"/>
        <item x="2569"/>
        <item x="380"/>
        <item x="1710"/>
        <item x="362"/>
        <item x="2768"/>
        <item x="1861"/>
        <item x="865"/>
        <item x="606"/>
        <item x="1388"/>
        <item x="1755"/>
        <item x="1508"/>
        <item x="2323"/>
        <item x="808"/>
        <item x="1261"/>
        <item x="756"/>
        <item x="2436"/>
        <item x="820"/>
        <item x="590"/>
        <item x="265"/>
        <item x="1844"/>
        <item x="136"/>
        <item x="2191"/>
        <item x="2459"/>
        <item x="401"/>
        <item x="1629"/>
        <item x="2193"/>
        <item x="460"/>
        <item x="1098"/>
        <item x="1908"/>
        <item x="2854"/>
        <item x="201"/>
        <item x="2120"/>
        <item x="764"/>
        <item x="2076"/>
        <item x="2207"/>
        <item x="884"/>
        <item x="1485"/>
        <item x="1205"/>
        <item x="1989"/>
        <item x="2919"/>
        <item x="1318"/>
        <item x="625"/>
        <item x="684"/>
        <item x="2477"/>
        <item x="1698"/>
        <item x="2649"/>
        <item x="1486"/>
        <item x="2876"/>
        <item x="2482"/>
        <item x="1984"/>
        <item x="1284"/>
        <item x="2800"/>
        <item x="2433"/>
        <item x="2832"/>
        <item x="411"/>
        <item x="524"/>
        <item x="1202"/>
        <item x="1641"/>
        <item x="633"/>
        <item x="1349"/>
        <item x="1535"/>
        <item x="1734"/>
        <item x="2106"/>
        <item x="570"/>
        <item x="2570"/>
        <item x="421"/>
        <item x="8"/>
        <item x="2413"/>
        <item x="208"/>
        <item x="2109"/>
        <item x="1274"/>
        <item x="781"/>
        <item x="1276"/>
        <item x="669"/>
        <item x="1539"/>
        <item x="1000"/>
        <item x="1278"/>
        <item x="1514"/>
        <item x="2305"/>
        <item x="916"/>
        <item x="2376"/>
        <item x="1179"/>
        <item x="1436"/>
        <item x="197"/>
        <item x="1198"/>
        <item x="290"/>
        <item x="2339"/>
        <item x="622"/>
        <item x="2626"/>
        <item x="598"/>
        <item x="561"/>
        <item x="2001"/>
        <item x="783"/>
        <item x="732"/>
        <item x="2015"/>
        <item x="1235"/>
        <item x="1742"/>
        <item x="2440"/>
        <item x="992"/>
        <item x="415"/>
        <item x="2603"/>
        <item x="2137"/>
        <item x="1843"/>
        <item x="1599"/>
        <item x="111"/>
        <item x="1201"/>
        <item x="1492"/>
        <item x="2664"/>
        <item x="802"/>
        <item x="2931"/>
        <item x="1429"/>
        <item x="1251"/>
        <item x="702"/>
        <item x="2384"/>
        <item x="1572"/>
        <item x="2023"/>
        <item x="2591"/>
        <item x="541"/>
        <item x="1736"/>
        <item x="1683"/>
        <item x="1505"/>
        <item x="2395"/>
        <item x="776"/>
        <item x="2527"/>
        <item x="710"/>
        <item x="1627"/>
        <item x="330"/>
        <item x="464"/>
        <item x="646"/>
        <item x="1892"/>
        <item x="1718"/>
        <item x="1887"/>
        <item x="707"/>
        <item x="2670"/>
        <item x="386"/>
        <item x="1080"/>
        <item x="1473"/>
        <item x="1635"/>
        <item x="1260"/>
        <item x="2300"/>
        <item x="234"/>
        <item x="1066"/>
        <item x="2403"/>
        <item x="2638"/>
        <item x="47"/>
        <item x="1270"/>
        <item x="1805"/>
        <item x="1400"/>
        <item x="1408"/>
        <item x="238"/>
        <item x="806"/>
        <item x="1986"/>
        <item x="2414"/>
        <item x="1355"/>
        <item x="969"/>
        <item x="2650"/>
        <item x="1237"/>
        <item x="1075"/>
        <item x="2139"/>
        <item x="2613"/>
        <item x="1250"/>
        <item x="2798"/>
        <item x="2614"/>
        <item x="217"/>
        <item x="1255"/>
        <item x="2448"/>
        <item x="1763"/>
        <item x="291"/>
        <item x="1375"/>
        <item x="302"/>
        <item x="258"/>
        <item x="105"/>
        <item x="2835"/>
        <item x="2332"/>
        <item x="2184"/>
        <item x="1657"/>
        <item x="1154"/>
        <item x="1377"/>
        <item x="2463"/>
        <item x="654"/>
        <item x="529"/>
        <item x="1043"/>
        <item x="794"/>
        <item x="1512"/>
        <item x="603"/>
        <item x="2365"/>
        <item x="493"/>
        <item x="2568"/>
        <item x="2066"/>
        <item x="790"/>
        <item x="2078"/>
        <item x="1785"/>
        <item x="528"/>
        <item x="1341"/>
        <item x="2150"/>
        <item x="1094"/>
        <item x="605"/>
        <item x="41"/>
        <item x="1821"/>
        <item x="2595"/>
        <item x="56"/>
        <item x="2857"/>
        <item x="1315"/>
        <item x="644"/>
        <item x="1483"/>
        <item x="803"/>
        <item x="1569"/>
        <item x="2850"/>
        <item x="433"/>
        <item x="1479"/>
        <item x="2320"/>
        <item x="2669"/>
        <item x="1340"/>
        <item x="2266"/>
        <item x="2887"/>
        <item x="74"/>
        <item x="2705"/>
        <item x="2415"/>
        <item x="1040"/>
        <item x="278"/>
        <item x="2387"/>
        <item x="1931"/>
        <item x="1005"/>
        <item x="2872"/>
        <item x="563"/>
        <item x="2031"/>
        <item x="1197"/>
        <item x="2938"/>
        <item x="2"/>
        <item x="1784"/>
        <item x="1279"/>
        <item x="231"/>
        <item x="1031"/>
        <item x="2067"/>
        <item x="2730"/>
        <item x="1298"/>
        <item x="1053"/>
        <item x="652"/>
        <item x="304"/>
        <item x="700"/>
        <item x="2757"/>
        <item x="2727"/>
        <item x="826"/>
        <item x="2932"/>
        <item x="2597"/>
        <item x="544"/>
        <item x="1281"/>
        <item x="543"/>
        <item x="338"/>
        <item x="1626"/>
        <item x="618"/>
        <item x="821"/>
        <item x="2281"/>
        <item x="641"/>
        <item x="2555"/>
        <item x="1161"/>
        <item x="2743"/>
        <item x="2683"/>
        <item x="2262"/>
        <item x="1364"/>
        <item x="1051"/>
        <item x="2401"/>
        <item x="2540"/>
        <item x="791"/>
        <item x="2397"/>
        <item x="2363"/>
        <item x="1118"/>
        <item x="252"/>
        <item x="1532"/>
        <item x="18"/>
        <item x="2871"/>
        <item x="951"/>
        <item x="1622"/>
        <item x="1962"/>
        <item x="1752"/>
        <item x="1420"/>
        <item x="266"/>
        <item x="665"/>
        <item x="78"/>
        <item x="940"/>
        <item x="416"/>
        <item x="1534"/>
        <item x="53"/>
        <item x="390"/>
        <item x="1134"/>
        <item x="2096"/>
        <item x="1842"/>
        <item x="1443"/>
        <item x="698"/>
        <item x="1907"/>
        <item x="151"/>
        <item x="574"/>
        <item x="1566"/>
        <item x="2429"/>
        <item x="2189"/>
        <item x="2053"/>
        <item x="1148"/>
        <item x="1968"/>
        <item x="342"/>
        <item x="1810"/>
        <item x="970"/>
        <item x="2343"/>
        <item x="874"/>
        <item x="2552"/>
        <item x="2489"/>
        <item x="1456"/>
        <item x="1716"/>
        <item x="2223"/>
        <item x="150"/>
        <item t="default"/>
      </items>
    </pivotField>
    <pivotField showAll="0"/>
    <pivotField showAll="0"/>
    <pivotField dataField="1" showAll="0"/>
    <pivotField showAll="0"/>
    <pivotField dataField="1"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1">
    <i>
      <x/>
    </i>
    <i>
      <x v="13"/>
    </i>
    <i>
      <x v="12"/>
    </i>
    <i>
      <x v="17"/>
    </i>
    <i>
      <x v="5"/>
    </i>
    <i>
      <x v="6"/>
    </i>
    <i>
      <x v="11"/>
    </i>
    <i>
      <x v="9"/>
    </i>
    <i>
      <x v="8"/>
    </i>
    <i>
      <x v="19"/>
    </i>
    <i>
      <x v="10"/>
    </i>
    <i>
      <x v="1"/>
    </i>
    <i>
      <x v="4"/>
    </i>
    <i>
      <x v="16"/>
    </i>
    <i>
      <x v="7"/>
    </i>
    <i>
      <x v="18"/>
    </i>
    <i>
      <x v="3"/>
    </i>
    <i>
      <x v="2"/>
    </i>
    <i>
      <x v="15"/>
    </i>
    <i>
      <x v="14"/>
    </i>
    <i t="grand">
      <x/>
    </i>
  </rowItems>
  <colFields count="1">
    <field x="-2"/>
  </colFields>
  <colItems count="2">
    <i>
      <x/>
    </i>
    <i i="1">
      <x v="1"/>
    </i>
  </colItems>
  <pageFields count="2">
    <pageField fld="7" hier="-1"/>
    <pageField fld="1" hier="-1"/>
  </pageFields>
  <dataFields count="2">
    <dataField name="Average of AI_Exposure_Index" fld="4" subtotal="average" baseField="0" baseItem="0"/>
    <dataField name="Average of Automation_Probability_2030" fld="6" subtotal="average" baseField="0" baseItem="0"/>
  </dataFields>
  <formats count="2">
    <format dxfId="322">
      <pivotArea outline="0" collapsedLevelsAreSubtotals="1" fieldPosition="0"/>
    </format>
    <format dxfId="321">
      <pivotArea outline="0" collapsedLevelsAreSubtotals="1" fieldPosition="0"/>
    </format>
  </formats>
  <chartFormats count="40"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4" format="20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14" format="2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4" format="20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14" format="2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4" format="20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14" format="2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4" format="2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4" format="2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4" format="2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4" format="2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4" format="2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14" format="2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4" format="2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14" format="2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4" format="21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14" format="2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4" format="22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9"/>
          </reference>
        </references>
      </pivotArea>
    </chartFormat>
    <chartFormat chart="14" format="2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4" format="22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14" format="2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22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4" format="2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4" format="22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4" format="2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4" format="22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14" format="2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4" format="23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14" format="2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4" format="23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8"/>
          </reference>
        </references>
      </pivotArea>
    </chartFormat>
    <chartFormat chart="14" format="2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23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4" format="2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23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4" format="2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4" format="23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14" format="2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4" format="24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14469-8873-4AD2-9467-88F56A7C7A0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85:M290" firstHeaderRow="0" firstDataRow="1" firstDataCol="1" rowPageCount="2" colPageCount="1"/>
  <pivotFields count="22">
    <pivotField axis="axisRow" showAll="0">
      <items count="21">
        <item x="5"/>
        <item x="17"/>
        <item x="2"/>
        <item x="9"/>
        <item x="12"/>
        <item x="15"/>
        <item x="4"/>
        <item x="13"/>
        <item x="8"/>
        <item x="11"/>
        <item x="19"/>
        <item x="6"/>
        <item x="18"/>
        <item x="1"/>
        <item x="14"/>
        <item x="0"/>
        <item x="3"/>
        <item x="7"/>
        <item x="16"/>
        <item x="10"/>
        <item t="default"/>
      </items>
    </pivotField>
    <pivotField showAll="0"/>
    <pivotField showAll="0"/>
    <pivotField showAll="0"/>
    <pivotField showAll="0"/>
    <pivotField showAll="0"/>
    <pivotField showAll="0">
      <items count="92">
        <item x="1"/>
        <item x="19"/>
        <item x="34"/>
        <item x="47"/>
        <item x="63"/>
        <item x="5"/>
        <item x="37"/>
        <item x="54"/>
        <item x="61"/>
        <item x="41"/>
        <item x="18"/>
        <item x="74"/>
        <item x="7"/>
        <item x="82"/>
        <item x="27"/>
        <item x="42"/>
        <item x="13"/>
        <item x="29"/>
        <item x="70"/>
        <item x="52"/>
        <item x="88"/>
        <item x="75"/>
        <item x="15"/>
        <item x="16"/>
        <item x="21"/>
        <item x="85"/>
        <item x="57"/>
        <item x="86"/>
        <item x="20"/>
        <item x="55"/>
        <item x="53"/>
        <item x="46"/>
        <item x="49"/>
        <item x="48"/>
        <item x="65"/>
        <item x="10"/>
        <item x="6"/>
        <item x="71"/>
        <item x="87"/>
        <item x="30"/>
        <item x="84"/>
        <item x="36"/>
        <item x="25"/>
        <item x="8"/>
        <item x="78"/>
        <item x="11"/>
        <item x="50"/>
        <item x="43"/>
        <item x="68"/>
        <item x="22"/>
        <item x="33"/>
        <item x="23"/>
        <item x="64"/>
        <item x="14"/>
        <item x="31"/>
        <item x="3"/>
        <item x="45"/>
        <item x="69"/>
        <item x="12"/>
        <item x="4"/>
        <item x="38"/>
        <item x="72"/>
        <item x="79"/>
        <item x="26"/>
        <item x="66"/>
        <item x="58"/>
        <item x="76"/>
        <item x="28"/>
        <item x="67"/>
        <item x="44"/>
        <item x="73"/>
        <item x="39"/>
        <item x="62"/>
        <item x="80"/>
        <item x="77"/>
        <item x="9"/>
        <item x="2"/>
        <item x="90"/>
        <item x="35"/>
        <item x="56"/>
        <item x="0"/>
        <item x="83"/>
        <item x="59"/>
        <item x="51"/>
        <item x="81"/>
        <item x="40"/>
        <item x="32"/>
        <item x="24"/>
        <item x="17"/>
        <item x="89"/>
        <item x="60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showAll="0">
      <items count="4">
        <item x="2"/>
        <item x="0"/>
        <item x="1"/>
        <item t="default"/>
      </items>
    </pivotField>
    <pivotField showAll="0"/>
    <pivotField axis="axisRow" showAll="0">
      <items count="18">
        <item x="7"/>
        <item x="2"/>
        <item x="11"/>
        <item x="8"/>
        <item x="9"/>
        <item x="3"/>
        <item x="6"/>
        <item x="4"/>
        <item x="13"/>
        <item x="15"/>
        <item x="10"/>
        <item x="16"/>
        <item x="1"/>
        <item x="12"/>
        <item x="0"/>
        <item x="5"/>
        <item x="14"/>
        <item t="default"/>
      </items>
    </pivotField>
    <pivotField axis="axisRow" showAll="0">
      <items count="5">
        <item sd="0" x="1"/>
        <item sd="0" x="0"/>
        <item sd="0" x="2"/>
        <item sd="0" x="3"/>
        <item t="default"/>
      </items>
    </pivotField>
  </pivotFields>
  <rowFields count="3">
    <field x="21"/>
    <field x="20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2">
    <pageField fld="7" hier="-1"/>
    <pageField fld="18" hier="-1"/>
  </pageFields>
  <dataFields count="10">
    <dataField name="Average of Skill_1" fld="8" subtotal="average" baseField="21" baseItem="0"/>
    <dataField name="Average of Skill_2" fld="9" subtotal="average" baseField="21" baseItem="0"/>
    <dataField name="Average of Skill_3" fld="10" subtotal="average" baseField="21" baseItem="0"/>
    <dataField name="Average of Skill_4" fld="11" subtotal="average" baseField="21" baseItem="0"/>
    <dataField name="Average of Skill_5" fld="12" subtotal="average" baseField="21" baseItem="0"/>
    <dataField name="Average of Skill_6" fld="13" subtotal="average" baseField="21" baseItem="0"/>
    <dataField name="Average of Skill_7" fld="14" subtotal="average" baseField="21" baseItem="0"/>
    <dataField name="Average of Skill_8" fld="15" subtotal="average" baseField="21" baseItem="0"/>
    <dataField name="Average of Skill_9" fld="16" subtotal="average" baseField="21" baseItem="0"/>
    <dataField name="Average of Skill_10" fld="17" subtotal="average" baseField="21" baseItem="0"/>
  </dataFields>
  <formats count="2">
    <format dxfId="324">
      <pivotArea outline="0" collapsedLevelsAreSubtotals="1" fieldPosition="0"/>
    </format>
    <format dxfId="3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80EF0-5B05-4936-8771-D316F57A5231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262:K267" firstHeaderRow="0" firstDataRow="1" firstDataCol="1"/>
  <pivotFields count="23"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I_Exposure_Index" fld="4" subtotal="average" baseField="21" baseItem="0"/>
    <dataField name="Average of Tech_Growth_Factor" fld="5" subtotal="average" baseField="21" baseItem="0"/>
    <dataField name="Average of Automation_Probability_2030" fld="6" subtotal="average" baseField="21" baseItem="0"/>
  </dataFields>
  <formats count="2">
    <format dxfId="325">
      <pivotArea outline="0" collapsedLevelsAreSubtotals="1" fieldPosition="0"/>
    </format>
    <format dxfId="204">
      <pivotArea collapsedLevelsAreSubtotals="1" fieldPosition="0">
        <references count="1">
          <reference field="21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F5E12-47AF-40B1-BBE4-65E508D011E6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:D7" firstHeaderRow="1" firstDataRow="2" firstDataCol="1"/>
  <pivotFields count="22">
    <pivotField axis="axisRow" showAll="0">
      <items count="21">
        <item x="5"/>
        <item x="17"/>
        <item x="2"/>
        <item x="9"/>
        <item x="12"/>
        <item x="15"/>
        <item x="4"/>
        <item x="13"/>
        <item x="8"/>
        <item x="11"/>
        <item x="19"/>
        <item x="6"/>
        <item x="18"/>
        <item x="1"/>
        <item x="14"/>
        <item x="0"/>
        <item x="3"/>
        <item x="7"/>
        <item x="16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7"/>
        <item x="2"/>
        <item x="11"/>
        <item x="8"/>
        <item x="9"/>
        <item x="3"/>
        <item x="6"/>
        <item x="4"/>
        <item x="13"/>
        <item x="15"/>
        <item x="10"/>
        <item x="16"/>
        <item x="1"/>
        <item x="12"/>
        <item x="0"/>
        <item x="5"/>
        <item x="14"/>
        <item t="default"/>
      </items>
    </pivotField>
    <pivotField axis="axisRow" showAll="0">
      <items count="5">
        <item sd="0" x="1"/>
        <item sd="0" x="0"/>
        <item sd="0" x="2"/>
        <item sd="0" x="3"/>
        <item t="default"/>
      </items>
    </pivotField>
  </pivotFields>
  <rowFields count="3">
    <field x="21"/>
    <field x="0"/>
    <field x="20"/>
  </rowFields>
  <rowItems count="4">
    <i>
      <x/>
    </i>
    <i>
      <x v="1"/>
    </i>
    <i>
      <x v="2"/>
    </i>
    <i>
      <x v="3"/>
    </i>
  </rowItems>
  <colFields count="1">
    <field x="7"/>
  </colFields>
  <colItems count="3">
    <i>
      <x/>
    </i>
    <i>
      <x v="1"/>
    </i>
    <i>
      <x v="2"/>
    </i>
  </colItems>
  <dataFields count="1">
    <dataField name="Average of Automation_Probability_2030" fld="6" subtotal="average" baseField="21" baseItem="0"/>
  </dataFields>
  <formats count="89">
    <format dxfId="317">
      <pivotArea grandRow="1" outline="0" collapsedLevelsAreSubtotals="1" fieldPosition="0"/>
    </format>
    <format dxfId="316">
      <pivotArea collapsedLevelsAreSubtotals="1" fieldPosition="0">
        <references count="1">
          <reference field="21" count="1">
            <x v="0"/>
          </reference>
        </references>
      </pivotArea>
    </format>
    <format dxfId="315">
      <pivotArea collapsedLevelsAreSubtotals="1" fieldPosition="0">
        <references count="2">
          <reference field="0" count="1">
            <x v="0"/>
          </reference>
          <reference field="21" count="1" selected="0">
            <x v="0"/>
          </reference>
        </references>
      </pivotArea>
    </format>
    <format dxfId="314">
      <pivotArea collapsedLevelsAreSubtotals="1" fieldPosition="0">
        <references count="3">
          <reference field="0" count="1" selected="0">
            <x v="0"/>
          </reference>
          <reference field="20" count="1">
            <x v="5"/>
          </reference>
          <reference field="21" count="1" selected="0">
            <x v="0"/>
          </reference>
        </references>
      </pivotArea>
    </format>
    <format dxfId="313">
      <pivotArea collapsedLevelsAreSubtotals="1" fieldPosition="0">
        <references count="2">
          <reference field="0" count="1">
            <x v="4"/>
          </reference>
          <reference field="21" count="1" selected="0">
            <x v="0"/>
          </reference>
        </references>
      </pivotArea>
    </format>
    <format dxfId="312">
      <pivotArea collapsedLevelsAreSubtotals="1" fieldPosition="0">
        <references count="3">
          <reference field="0" count="1" selected="0">
            <x v="4"/>
          </reference>
          <reference field="20" count="1">
            <x v="5"/>
          </reference>
          <reference field="21" count="1" selected="0">
            <x v="0"/>
          </reference>
        </references>
      </pivotArea>
    </format>
    <format dxfId="311">
      <pivotArea collapsedLevelsAreSubtotals="1" fieldPosition="0">
        <references count="2">
          <reference field="0" count="1">
            <x v="7"/>
          </reference>
          <reference field="21" count="1" selected="0">
            <x v="0"/>
          </reference>
        </references>
      </pivotArea>
    </format>
    <format dxfId="310">
      <pivotArea collapsedLevelsAreSubtotals="1" fieldPosition="0">
        <references count="3">
          <reference field="0" count="1" selected="0">
            <x v="7"/>
          </reference>
          <reference field="20" count="1">
            <x v="2"/>
          </reference>
          <reference field="21" count="1" selected="0">
            <x v="0"/>
          </reference>
        </references>
      </pivotArea>
    </format>
    <format dxfId="309">
      <pivotArea collapsedLevelsAreSubtotals="1" fieldPosition="0">
        <references count="2">
          <reference field="0" count="1">
            <x v="13"/>
          </reference>
          <reference field="21" count="1" selected="0">
            <x v="0"/>
          </reference>
        </references>
      </pivotArea>
    </format>
    <format dxfId="308">
      <pivotArea collapsedLevelsAreSubtotals="1" fieldPosition="0">
        <references count="3">
          <reference field="0" count="1" selected="0">
            <x v="13"/>
          </reference>
          <reference field="20" count="1">
            <x v="12"/>
          </reference>
          <reference field="21" count="1" selected="0">
            <x v="0"/>
          </reference>
        </references>
      </pivotArea>
    </format>
    <format dxfId="307">
      <pivotArea collapsedLevelsAreSubtotals="1" fieldPosition="0">
        <references count="2">
          <reference field="0" count="1">
            <x v="16"/>
          </reference>
          <reference field="21" count="1" selected="0">
            <x v="0"/>
          </reference>
        </references>
      </pivotArea>
    </format>
    <format dxfId="306">
      <pivotArea collapsedLevelsAreSubtotals="1" fieldPosition="0">
        <references count="3">
          <reference field="0" count="1" selected="0">
            <x v="16"/>
          </reference>
          <reference field="20" count="1">
            <x v="5"/>
          </reference>
          <reference field="21" count="1" selected="0">
            <x v="0"/>
          </reference>
        </references>
      </pivotArea>
    </format>
    <format dxfId="305">
      <pivotArea collapsedLevelsAreSubtotals="1" fieldPosition="0">
        <references count="2">
          <reference field="0" count="1">
            <x v="19"/>
          </reference>
          <reference field="21" count="1" selected="0">
            <x v="0"/>
          </reference>
        </references>
      </pivotArea>
    </format>
    <format dxfId="304">
      <pivotArea collapsedLevelsAreSubtotals="1" fieldPosition="0">
        <references count="3">
          <reference field="0" count="1" selected="0">
            <x v="19"/>
          </reference>
          <reference field="20" count="1">
            <x v="4"/>
          </reference>
          <reference field="21" count="1" selected="0">
            <x v="0"/>
          </reference>
        </references>
      </pivotArea>
    </format>
    <format dxfId="303">
      <pivotArea collapsedLevelsAreSubtotals="1" fieldPosition="0">
        <references count="1">
          <reference field="21" count="1">
            <x v="1"/>
          </reference>
        </references>
      </pivotArea>
    </format>
    <format dxfId="302">
      <pivotArea collapsedLevelsAreSubtotals="1" fieldPosition="0">
        <references count="2">
          <reference field="0" count="1">
            <x v="1"/>
          </reference>
          <reference field="21" count="1" selected="0">
            <x v="1"/>
          </reference>
        </references>
      </pivotArea>
    </format>
    <format dxfId="301">
      <pivotArea collapsedLevelsAreSubtotals="1" fieldPosition="0">
        <references count="3">
          <reference field="0" count="1" selected="0">
            <x v="1"/>
          </reference>
          <reference field="20" count="1">
            <x v="9"/>
          </reference>
          <reference field="21" count="1" selected="0">
            <x v="1"/>
          </reference>
        </references>
      </pivotArea>
    </format>
    <format dxfId="300">
      <pivotArea collapsedLevelsAreSubtotals="1" fieldPosition="0">
        <references count="2">
          <reference field="0" count="1">
            <x v="2"/>
          </reference>
          <reference field="21" count="1" selected="0">
            <x v="1"/>
          </reference>
        </references>
      </pivotArea>
    </format>
    <format dxfId="299">
      <pivotArea collapsedLevelsAreSubtotals="1" fieldPosition="0">
        <references count="3">
          <reference field="0" count="1" selected="0">
            <x v="2"/>
          </reference>
          <reference field="20" count="1">
            <x v="1"/>
          </reference>
          <reference field="21" count="1" selected="0">
            <x v="1"/>
          </reference>
        </references>
      </pivotArea>
    </format>
    <format dxfId="298">
      <pivotArea collapsedLevelsAreSubtotals="1" fieldPosition="0">
        <references count="2">
          <reference field="0" count="1">
            <x v="3"/>
          </reference>
          <reference field="21" count="1" selected="0">
            <x v="1"/>
          </reference>
        </references>
      </pivotArea>
    </format>
    <format dxfId="297">
      <pivotArea collapsedLevelsAreSubtotals="1" fieldPosition="0">
        <references count="3">
          <reference field="0" count="1" selected="0">
            <x v="3"/>
          </reference>
          <reference field="20" count="1">
            <x v="3"/>
          </reference>
          <reference field="21" count="1" selected="0">
            <x v="1"/>
          </reference>
        </references>
      </pivotArea>
    </format>
    <format dxfId="296">
      <pivotArea collapsedLevelsAreSubtotals="1" fieldPosition="0">
        <references count="2">
          <reference field="0" count="1">
            <x v="11"/>
          </reference>
          <reference field="21" count="1" selected="0">
            <x v="1"/>
          </reference>
        </references>
      </pivotArea>
    </format>
    <format dxfId="295">
      <pivotArea collapsedLevelsAreSubtotals="1" fieldPosition="0">
        <references count="3">
          <reference field="0" count="1" selected="0">
            <x v="11"/>
          </reference>
          <reference field="20" count="1">
            <x v="15"/>
          </reference>
          <reference field="21" count="1" selected="0">
            <x v="1"/>
          </reference>
        </references>
      </pivotArea>
    </format>
    <format dxfId="294">
      <pivotArea collapsedLevelsAreSubtotals="1" fieldPosition="0">
        <references count="2">
          <reference field="0" count="1">
            <x v="14"/>
          </reference>
          <reference field="21" count="1" selected="0">
            <x v="1"/>
          </reference>
        </references>
      </pivotArea>
    </format>
    <format dxfId="293">
      <pivotArea collapsedLevelsAreSubtotals="1" fieldPosition="0">
        <references count="3">
          <reference field="0" count="1" selected="0">
            <x v="14"/>
          </reference>
          <reference field="20" count="1">
            <x v="13"/>
          </reference>
          <reference field="21" count="1" selected="0">
            <x v="1"/>
          </reference>
        </references>
      </pivotArea>
    </format>
    <format dxfId="292">
      <pivotArea collapsedLevelsAreSubtotals="1" fieldPosition="0">
        <references count="2">
          <reference field="0" count="1">
            <x v="15"/>
          </reference>
          <reference field="21" count="1" selected="0">
            <x v="1"/>
          </reference>
        </references>
      </pivotArea>
    </format>
    <format dxfId="291">
      <pivotArea collapsedLevelsAreSubtotals="1" fieldPosition="0">
        <references count="3">
          <reference field="0" count="1" selected="0">
            <x v="15"/>
          </reference>
          <reference field="20" count="1">
            <x v="14"/>
          </reference>
          <reference field="21" count="1" selected="0">
            <x v="1"/>
          </reference>
        </references>
      </pivotArea>
    </format>
    <format dxfId="290">
      <pivotArea collapsedLevelsAreSubtotals="1" fieldPosition="0">
        <references count="2">
          <reference field="0" count="1">
            <x v="18"/>
          </reference>
          <reference field="21" count="1" selected="0">
            <x v="1"/>
          </reference>
        </references>
      </pivotArea>
    </format>
    <format dxfId="289">
      <pivotArea collapsedLevelsAreSubtotals="1" fieldPosition="0">
        <references count="3">
          <reference field="0" count="1" selected="0">
            <x v="18"/>
          </reference>
          <reference field="20" count="1">
            <x v="16"/>
          </reference>
          <reference field="21" count="1" selected="0">
            <x v="1"/>
          </reference>
        </references>
      </pivotArea>
    </format>
    <format dxfId="288">
      <pivotArea collapsedLevelsAreSubtotals="1" fieldPosition="0">
        <references count="1">
          <reference field="21" count="1">
            <x v="2"/>
          </reference>
        </references>
      </pivotArea>
    </format>
    <format dxfId="287">
      <pivotArea collapsedLevelsAreSubtotals="1" fieldPosition="0">
        <references count="2">
          <reference field="0" count="1">
            <x v="6"/>
          </reference>
          <reference field="21" count="1" selected="0">
            <x v="2"/>
          </reference>
        </references>
      </pivotArea>
    </format>
    <format dxfId="286">
      <pivotArea collapsedLevelsAreSubtotals="1" fieldPosition="0">
        <references count="3">
          <reference field="0" count="1" selected="0">
            <x v="6"/>
          </reference>
          <reference field="20" count="1">
            <x v="7"/>
          </reference>
          <reference field="21" count="1" selected="0">
            <x v="2"/>
          </reference>
        </references>
      </pivotArea>
    </format>
    <format dxfId="285">
      <pivotArea collapsedLevelsAreSubtotals="1" fieldPosition="0">
        <references count="2">
          <reference field="0" count="1">
            <x v="8"/>
          </reference>
          <reference field="21" count="1" selected="0">
            <x v="2"/>
          </reference>
        </references>
      </pivotArea>
    </format>
    <format dxfId="284">
      <pivotArea collapsedLevelsAreSubtotals="1" fieldPosition="0">
        <references count="3">
          <reference field="0" count="1" selected="0">
            <x v="8"/>
          </reference>
          <reference field="20" count="1">
            <x v="0"/>
          </reference>
          <reference field="21" count="1" selected="0">
            <x v="2"/>
          </reference>
        </references>
      </pivotArea>
    </format>
    <format dxfId="283">
      <pivotArea collapsedLevelsAreSubtotals="1" fieldPosition="0">
        <references count="2">
          <reference field="0" count="1">
            <x v="9"/>
          </reference>
          <reference field="21" count="1" selected="0">
            <x v="2"/>
          </reference>
        </references>
      </pivotArea>
    </format>
    <format dxfId="282">
      <pivotArea collapsedLevelsAreSubtotals="1" fieldPosition="0">
        <references count="3">
          <reference field="0" count="1" selected="0">
            <x v="9"/>
          </reference>
          <reference field="20" count="1">
            <x v="10"/>
          </reference>
          <reference field="21" count="1" selected="0">
            <x v="2"/>
          </reference>
        </references>
      </pivotArea>
    </format>
    <format dxfId="281">
      <pivotArea collapsedLevelsAreSubtotals="1" fieldPosition="0">
        <references count="2">
          <reference field="0" count="1">
            <x v="10"/>
          </reference>
          <reference field="21" count="1" selected="0">
            <x v="2"/>
          </reference>
        </references>
      </pivotArea>
    </format>
    <format dxfId="280">
      <pivotArea collapsedLevelsAreSubtotals="1" fieldPosition="0">
        <references count="3">
          <reference field="0" count="1" selected="0">
            <x v="10"/>
          </reference>
          <reference field="20" count="1">
            <x v="11"/>
          </reference>
          <reference field="21" count="1" selected="0">
            <x v="2"/>
          </reference>
        </references>
      </pivotArea>
    </format>
    <format dxfId="279">
      <pivotArea collapsedLevelsAreSubtotals="1" fieldPosition="0">
        <references count="1">
          <reference field="21" count="1">
            <x v="3"/>
          </reference>
        </references>
      </pivotArea>
    </format>
    <format dxfId="278">
      <pivotArea collapsedLevelsAreSubtotals="1" fieldPosition="0">
        <references count="2">
          <reference field="0" count="1">
            <x v="5"/>
          </reference>
          <reference field="21" count="1" selected="0">
            <x v="3"/>
          </reference>
        </references>
      </pivotArea>
    </format>
    <format dxfId="277">
      <pivotArea collapsedLevelsAreSubtotals="1" fieldPosition="0">
        <references count="3">
          <reference field="0" count="1" selected="0">
            <x v="5"/>
          </reference>
          <reference field="20" count="1">
            <x v="8"/>
          </reference>
          <reference field="21" count="1" selected="0">
            <x v="3"/>
          </reference>
        </references>
      </pivotArea>
    </format>
    <format dxfId="276">
      <pivotArea collapsedLevelsAreSubtotals="1" fieldPosition="0">
        <references count="2">
          <reference field="0" count="1">
            <x v="12"/>
          </reference>
          <reference field="21" count="1" selected="0">
            <x v="3"/>
          </reference>
        </references>
      </pivotArea>
    </format>
    <format dxfId="275">
      <pivotArea collapsedLevelsAreSubtotals="1" fieldPosition="0">
        <references count="3">
          <reference field="0" count="1" selected="0">
            <x v="12"/>
          </reference>
          <reference field="20" count="1">
            <x v="8"/>
          </reference>
          <reference field="21" count="1" selected="0">
            <x v="3"/>
          </reference>
        </references>
      </pivotArea>
    </format>
    <format dxfId="274">
      <pivotArea collapsedLevelsAreSubtotals="1" fieldPosition="0">
        <references count="2">
          <reference field="0" count="1">
            <x v="17"/>
          </reference>
          <reference field="21" count="1" selected="0">
            <x v="3"/>
          </reference>
        </references>
      </pivotArea>
    </format>
    <format dxfId="273">
      <pivotArea collapsedLevelsAreSubtotals="1" fieldPosition="0">
        <references count="3">
          <reference field="0" count="1" selected="0">
            <x v="17"/>
          </reference>
          <reference field="20" count="1">
            <x v="6"/>
          </reference>
          <reference field="21" count="1" selected="0">
            <x v="3"/>
          </reference>
        </references>
      </pivotArea>
    </format>
    <format dxfId="272">
      <pivotArea collapsedLevelsAreSubtotals="1" fieldPosition="0">
        <references count="1">
          <reference field="21" count="1">
            <x v="0"/>
          </reference>
        </references>
      </pivotArea>
    </format>
    <format dxfId="271">
      <pivotArea collapsedLevelsAreSubtotals="1" fieldPosition="0">
        <references count="2">
          <reference field="0" count="1">
            <x v="0"/>
          </reference>
          <reference field="21" count="1" selected="0">
            <x v="0"/>
          </reference>
        </references>
      </pivotArea>
    </format>
    <format dxfId="270">
      <pivotArea collapsedLevelsAreSubtotals="1" fieldPosition="0">
        <references count="3">
          <reference field="0" count="1" selected="0">
            <x v="0"/>
          </reference>
          <reference field="20" count="1">
            <x v="5"/>
          </reference>
          <reference field="21" count="1" selected="0">
            <x v="0"/>
          </reference>
        </references>
      </pivotArea>
    </format>
    <format dxfId="269">
      <pivotArea collapsedLevelsAreSubtotals="1" fieldPosition="0">
        <references count="2">
          <reference field="0" count="1">
            <x v="4"/>
          </reference>
          <reference field="21" count="1" selected="0">
            <x v="0"/>
          </reference>
        </references>
      </pivotArea>
    </format>
    <format dxfId="268">
      <pivotArea collapsedLevelsAreSubtotals="1" fieldPosition="0">
        <references count="3">
          <reference field="0" count="1" selected="0">
            <x v="4"/>
          </reference>
          <reference field="20" count="1">
            <x v="5"/>
          </reference>
          <reference field="21" count="1" selected="0">
            <x v="0"/>
          </reference>
        </references>
      </pivotArea>
    </format>
    <format dxfId="267">
      <pivotArea collapsedLevelsAreSubtotals="1" fieldPosition="0">
        <references count="2">
          <reference field="0" count="1">
            <x v="7"/>
          </reference>
          <reference field="21" count="1" selected="0">
            <x v="0"/>
          </reference>
        </references>
      </pivotArea>
    </format>
    <format dxfId="266">
      <pivotArea collapsedLevelsAreSubtotals="1" fieldPosition="0">
        <references count="3">
          <reference field="0" count="1" selected="0">
            <x v="7"/>
          </reference>
          <reference field="20" count="1">
            <x v="2"/>
          </reference>
          <reference field="21" count="1" selected="0">
            <x v="0"/>
          </reference>
        </references>
      </pivotArea>
    </format>
    <format dxfId="265">
      <pivotArea collapsedLevelsAreSubtotals="1" fieldPosition="0">
        <references count="2">
          <reference field="0" count="1">
            <x v="13"/>
          </reference>
          <reference field="21" count="1" selected="0">
            <x v="0"/>
          </reference>
        </references>
      </pivotArea>
    </format>
    <format dxfId="264">
      <pivotArea collapsedLevelsAreSubtotals="1" fieldPosition="0">
        <references count="3">
          <reference field="0" count="1" selected="0">
            <x v="13"/>
          </reference>
          <reference field="20" count="1">
            <x v="12"/>
          </reference>
          <reference field="21" count="1" selected="0">
            <x v="0"/>
          </reference>
        </references>
      </pivotArea>
    </format>
    <format dxfId="263">
      <pivotArea collapsedLevelsAreSubtotals="1" fieldPosition="0">
        <references count="2">
          <reference field="0" count="1">
            <x v="16"/>
          </reference>
          <reference field="21" count="1" selected="0">
            <x v="0"/>
          </reference>
        </references>
      </pivotArea>
    </format>
    <format dxfId="262">
      <pivotArea collapsedLevelsAreSubtotals="1" fieldPosition="0">
        <references count="3">
          <reference field="0" count="1" selected="0">
            <x v="16"/>
          </reference>
          <reference field="20" count="1">
            <x v="5"/>
          </reference>
          <reference field="21" count="1" selected="0">
            <x v="0"/>
          </reference>
        </references>
      </pivotArea>
    </format>
    <format dxfId="261">
      <pivotArea collapsedLevelsAreSubtotals="1" fieldPosition="0">
        <references count="2">
          <reference field="0" count="1">
            <x v="19"/>
          </reference>
          <reference field="21" count="1" selected="0">
            <x v="0"/>
          </reference>
        </references>
      </pivotArea>
    </format>
    <format dxfId="260">
      <pivotArea collapsedLevelsAreSubtotals="1" fieldPosition="0">
        <references count="3">
          <reference field="0" count="1" selected="0">
            <x v="19"/>
          </reference>
          <reference field="20" count="1">
            <x v="4"/>
          </reference>
          <reference field="21" count="1" selected="0">
            <x v="0"/>
          </reference>
        </references>
      </pivotArea>
    </format>
    <format dxfId="259">
      <pivotArea collapsedLevelsAreSubtotals="1" fieldPosition="0">
        <references count="1">
          <reference field="21" count="1">
            <x v="1"/>
          </reference>
        </references>
      </pivotArea>
    </format>
    <format dxfId="258">
      <pivotArea collapsedLevelsAreSubtotals="1" fieldPosition="0">
        <references count="2">
          <reference field="0" count="1">
            <x v="1"/>
          </reference>
          <reference field="21" count="1" selected="0">
            <x v="1"/>
          </reference>
        </references>
      </pivotArea>
    </format>
    <format dxfId="257">
      <pivotArea collapsedLevelsAreSubtotals="1" fieldPosition="0">
        <references count="3">
          <reference field="0" count="1" selected="0">
            <x v="1"/>
          </reference>
          <reference field="20" count="1">
            <x v="9"/>
          </reference>
          <reference field="21" count="1" selected="0">
            <x v="1"/>
          </reference>
        </references>
      </pivotArea>
    </format>
    <format dxfId="256">
      <pivotArea collapsedLevelsAreSubtotals="1" fieldPosition="0">
        <references count="2">
          <reference field="0" count="1">
            <x v="2"/>
          </reference>
          <reference field="21" count="1" selected="0">
            <x v="1"/>
          </reference>
        </references>
      </pivotArea>
    </format>
    <format dxfId="255">
      <pivotArea collapsedLevelsAreSubtotals="1" fieldPosition="0">
        <references count="3">
          <reference field="0" count="1" selected="0">
            <x v="2"/>
          </reference>
          <reference field="20" count="1">
            <x v="1"/>
          </reference>
          <reference field="21" count="1" selected="0">
            <x v="1"/>
          </reference>
        </references>
      </pivotArea>
    </format>
    <format dxfId="254">
      <pivotArea collapsedLevelsAreSubtotals="1" fieldPosition="0">
        <references count="2">
          <reference field="0" count="1">
            <x v="3"/>
          </reference>
          <reference field="21" count="1" selected="0">
            <x v="1"/>
          </reference>
        </references>
      </pivotArea>
    </format>
    <format dxfId="253">
      <pivotArea collapsedLevelsAreSubtotals="1" fieldPosition="0">
        <references count="3">
          <reference field="0" count="1" selected="0">
            <x v="3"/>
          </reference>
          <reference field="20" count="1">
            <x v="3"/>
          </reference>
          <reference field="21" count="1" selected="0">
            <x v="1"/>
          </reference>
        </references>
      </pivotArea>
    </format>
    <format dxfId="252">
      <pivotArea collapsedLevelsAreSubtotals="1" fieldPosition="0">
        <references count="2">
          <reference field="0" count="1">
            <x v="11"/>
          </reference>
          <reference field="21" count="1" selected="0">
            <x v="1"/>
          </reference>
        </references>
      </pivotArea>
    </format>
    <format dxfId="251">
      <pivotArea collapsedLevelsAreSubtotals="1" fieldPosition="0">
        <references count="3">
          <reference field="0" count="1" selected="0">
            <x v="11"/>
          </reference>
          <reference field="20" count="1">
            <x v="15"/>
          </reference>
          <reference field="21" count="1" selected="0">
            <x v="1"/>
          </reference>
        </references>
      </pivotArea>
    </format>
    <format dxfId="250">
      <pivotArea collapsedLevelsAreSubtotals="1" fieldPosition="0">
        <references count="2">
          <reference field="0" count="1">
            <x v="14"/>
          </reference>
          <reference field="21" count="1" selected="0">
            <x v="1"/>
          </reference>
        </references>
      </pivotArea>
    </format>
    <format dxfId="249">
      <pivotArea collapsedLevelsAreSubtotals="1" fieldPosition="0">
        <references count="3">
          <reference field="0" count="1" selected="0">
            <x v="14"/>
          </reference>
          <reference field="20" count="1">
            <x v="13"/>
          </reference>
          <reference field="21" count="1" selected="0">
            <x v="1"/>
          </reference>
        </references>
      </pivotArea>
    </format>
    <format dxfId="248">
      <pivotArea collapsedLevelsAreSubtotals="1" fieldPosition="0">
        <references count="2">
          <reference field="0" count="1">
            <x v="15"/>
          </reference>
          <reference field="21" count="1" selected="0">
            <x v="1"/>
          </reference>
        </references>
      </pivotArea>
    </format>
    <format dxfId="247">
      <pivotArea collapsedLevelsAreSubtotals="1" fieldPosition="0">
        <references count="3">
          <reference field="0" count="1" selected="0">
            <x v="15"/>
          </reference>
          <reference field="20" count="1">
            <x v="14"/>
          </reference>
          <reference field="21" count="1" selected="0">
            <x v="1"/>
          </reference>
        </references>
      </pivotArea>
    </format>
    <format dxfId="246">
      <pivotArea collapsedLevelsAreSubtotals="1" fieldPosition="0">
        <references count="2">
          <reference field="0" count="1">
            <x v="18"/>
          </reference>
          <reference field="21" count="1" selected="0">
            <x v="1"/>
          </reference>
        </references>
      </pivotArea>
    </format>
    <format dxfId="245">
      <pivotArea collapsedLevelsAreSubtotals="1" fieldPosition="0">
        <references count="3">
          <reference field="0" count="1" selected="0">
            <x v="18"/>
          </reference>
          <reference field="20" count="1">
            <x v="16"/>
          </reference>
          <reference field="21" count="1" selected="0">
            <x v="1"/>
          </reference>
        </references>
      </pivotArea>
    </format>
    <format dxfId="244">
      <pivotArea collapsedLevelsAreSubtotals="1" fieldPosition="0">
        <references count="1">
          <reference field="21" count="1">
            <x v="2"/>
          </reference>
        </references>
      </pivotArea>
    </format>
    <format dxfId="243">
      <pivotArea collapsedLevelsAreSubtotals="1" fieldPosition="0">
        <references count="2">
          <reference field="0" count="1">
            <x v="6"/>
          </reference>
          <reference field="21" count="1" selected="0">
            <x v="2"/>
          </reference>
        </references>
      </pivotArea>
    </format>
    <format dxfId="242">
      <pivotArea collapsedLevelsAreSubtotals="1" fieldPosition="0">
        <references count="3">
          <reference field="0" count="1" selected="0">
            <x v="6"/>
          </reference>
          <reference field="20" count="1">
            <x v="7"/>
          </reference>
          <reference field="21" count="1" selected="0">
            <x v="2"/>
          </reference>
        </references>
      </pivotArea>
    </format>
    <format dxfId="241">
      <pivotArea collapsedLevelsAreSubtotals="1" fieldPosition="0">
        <references count="2">
          <reference field="0" count="1">
            <x v="8"/>
          </reference>
          <reference field="21" count="1" selected="0">
            <x v="2"/>
          </reference>
        </references>
      </pivotArea>
    </format>
    <format dxfId="240">
      <pivotArea collapsedLevelsAreSubtotals="1" fieldPosition="0">
        <references count="3">
          <reference field="0" count="1" selected="0">
            <x v="8"/>
          </reference>
          <reference field="20" count="1">
            <x v="0"/>
          </reference>
          <reference field="21" count="1" selected="0">
            <x v="2"/>
          </reference>
        </references>
      </pivotArea>
    </format>
    <format dxfId="239">
      <pivotArea collapsedLevelsAreSubtotals="1" fieldPosition="0">
        <references count="2">
          <reference field="0" count="1">
            <x v="9"/>
          </reference>
          <reference field="21" count="1" selected="0">
            <x v="2"/>
          </reference>
        </references>
      </pivotArea>
    </format>
    <format dxfId="238">
      <pivotArea collapsedLevelsAreSubtotals="1" fieldPosition="0">
        <references count="3">
          <reference field="0" count="1" selected="0">
            <x v="9"/>
          </reference>
          <reference field="20" count="1">
            <x v="10"/>
          </reference>
          <reference field="21" count="1" selected="0">
            <x v="2"/>
          </reference>
        </references>
      </pivotArea>
    </format>
    <format dxfId="237">
      <pivotArea collapsedLevelsAreSubtotals="1" fieldPosition="0">
        <references count="2">
          <reference field="0" count="1">
            <x v="10"/>
          </reference>
          <reference field="21" count="1" selected="0">
            <x v="2"/>
          </reference>
        </references>
      </pivotArea>
    </format>
    <format dxfId="236">
      <pivotArea collapsedLevelsAreSubtotals="1" fieldPosition="0">
        <references count="3">
          <reference field="0" count="1" selected="0">
            <x v="10"/>
          </reference>
          <reference field="20" count="1">
            <x v="11"/>
          </reference>
          <reference field="21" count="1" selected="0">
            <x v="2"/>
          </reference>
        </references>
      </pivotArea>
    </format>
    <format dxfId="235">
      <pivotArea collapsedLevelsAreSubtotals="1" fieldPosition="0">
        <references count="1">
          <reference field="21" count="1">
            <x v="3"/>
          </reference>
        </references>
      </pivotArea>
    </format>
    <format dxfId="234">
      <pivotArea collapsedLevelsAreSubtotals="1" fieldPosition="0">
        <references count="2">
          <reference field="0" count="1">
            <x v="5"/>
          </reference>
          <reference field="21" count="1" selected="0">
            <x v="3"/>
          </reference>
        </references>
      </pivotArea>
    </format>
    <format dxfId="233">
      <pivotArea collapsedLevelsAreSubtotals="1" fieldPosition="0">
        <references count="3">
          <reference field="0" count="1" selected="0">
            <x v="5"/>
          </reference>
          <reference field="20" count="1">
            <x v="8"/>
          </reference>
          <reference field="21" count="1" selected="0">
            <x v="3"/>
          </reference>
        </references>
      </pivotArea>
    </format>
    <format dxfId="232">
      <pivotArea collapsedLevelsAreSubtotals="1" fieldPosition="0">
        <references count="2">
          <reference field="0" count="1">
            <x v="12"/>
          </reference>
          <reference field="21" count="1" selected="0">
            <x v="3"/>
          </reference>
        </references>
      </pivotArea>
    </format>
    <format dxfId="231">
      <pivotArea collapsedLevelsAreSubtotals="1" fieldPosition="0">
        <references count="3">
          <reference field="0" count="1" selected="0">
            <x v="12"/>
          </reference>
          <reference field="20" count="1">
            <x v="8"/>
          </reference>
          <reference field="21" count="1" selected="0">
            <x v="3"/>
          </reference>
        </references>
      </pivotArea>
    </format>
    <format dxfId="230">
      <pivotArea collapsedLevelsAreSubtotals="1" fieldPosition="0">
        <references count="2">
          <reference field="0" count="1">
            <x v="17"/>
          </reference>
          <reference field="21" count="1" selected="0">
            <x v="3"/>
          </reference>
        </references>
      </pivotArea>
    </format>
    <format dxfId="229">
      <pivotArea collapsedLevelsAreSubtotals="1" fieldPosition="0">
        <references count="3">
          <reference field="0" count="1" selected="0">
            <x v="17"/>
          </reference>
          <reference field="20" count="1">
            <x v="6"/>
          </reference>
          <reference field="21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48A9-BFED-48C0-8A0B-53C9C5E85D79}">
  <dimension ref="A1:W3001"/>
  <sheetViews>
    <sheetView tabSelected="1" workbookViewId="0"/>
  </sheetViews>
  <sheetFormatPr defaultRowHeight="15" x14ac:dyDescent="0.25"/>
  <cols>
    <col min="1" max="1" width="19.28515625" bestFit="1" customWidth="1"/>
    <col min="2" max="2" width="14.28515625" bestFit="1" customWidth="1"/>
    <col min="3" max="3" width="16.28515625" bestFit="1" customWidth="1"/>
    <col min="4" max="4" width="15.140625" bestFit="1" customWidth="1"/>
    <col min="5" max="5" width="17.42578125" bestFit="1" customWidth="1"/>
    <col min="6" max="6" width="19" bestFit="1" customWidth="1"/>
    <col min="7" max="7" width="27.140625" bestFit="1" customWidth="1"/>
    <col min="8" max="8" width="13.28515625" style="11" bestFit="1" customWidth="1"/>
    <col min="9" max="17" width="6.5703125" bestFit="1" customWidth="1"/>
    <col min="18" max="18" width="7.5703125" bestFit="1" customWidth="1"/>
    <col min="19" max="19" width="17.7109375" style="11" bestFit="1" customWidth="1"/>
    <col min="20" max="20" width="21.5703125" style="11" bestFit="1" customWidth="1"/>
    <col min="21" max="21" width="31.28515625" style="11" bestFit="1" customWidth="1"/>
    <col min="22" max="22" width="20.85546875" style="11" bestFit="1" customWidth="1"/>
    <col min="23" max="23" width="15.7109375" style="11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2" t="s">
        <v>51</v>
      </c>
      <c r="T1" s="12" t="s">
        <v>53</v>
      </c>
      <c r="U1" s="12" t="s">
        <v>59</v>
      </c>
      <c r="V1" s="12" t="s">
        <v>60</v>
      </c>
      <c r="W1" s="12" t="s">
        <v>93</v>
      </c>
    </row>
    <row r="2" spans="1:23" x14ac:dyDescent="0.25">
      <c r="A2" t="s">
        <v>18</v>
      </c>
      <c r="B2">
        <v>45795</v>
      </c>
      <c r="C2">
        <v>28</v>
      </c>
      <c r="D2" t="s">
        <v>19</v>
      </c>
      <c r="E2">
        <v>0.18</v>
      </c>
      <c r="F2">
        <v>1.28</v>
      </c>
      <c r="G2">
        <v>0.85</v>
      </c>
      <c r="H2" t="s">
        <v>20</v>
      </c>
      <c r="I2">
        <v>0.45</v>
      </c>
      <c r="J2">
        <v>0.1</v>
      </c>
      <c r="K2">
        <v>0.46</v>
      </c>
      <c r="L2">
        <v>0.33</v>
      </c>
      <c r="M2">
        <v>0.14000000000000001</v>
      </c>
      <c r="N2">
        <v>0.65</v>
      </c>
      <c r="O2">
        <v>0.06</v>
      </c>
      <c r="P2">
        <v>0.72</v>
      </c>
      <c r="Q2">
        <v>0.94</v>
      </c>
      <c r="R2">
        <v>0</v>
      </c>
      <c r="S2" s="11" t="str">
        <f>IF(B2&lt;30500,"Low", IF(B2&gt;100000,"High","Middle"))</f>
        <v>Middle</v>
      </c>
      <c r="T2" s="11" t="str">
        <f>IF(C2&lt;=2,"Entry/Junior", IF(C2&lt;=5,"Early Career", IF(C2&lt;=10,"Mid-Level", IF(C2&lt;=20,"Senior","Expert/Late"))))</f>
        <v>Expert/Late</v>
      </c>
      <c r="U2" t="str">
        <f>IF(A2="Security Guard","Security &amp; Protective Services",IF(A2="Research Scientist","Research &amp; Development",IF(A2="Construction Worker","Construction",IF(A2="Software Engineer","Digital &amp; Technology",IF(A2="Financial Analyst","Finance &amp; Professional Services",IF(A2="AI Engineer","Digital &amp; Technology",IF(A2="Mechanic","Transport &amp; Automotive Services",IF(A2="Teacher","Education",IF(A2="HR Specialist","Business &amp; Professional Services",IF(A2="Customer Support","Customer Service",IF(A2="UX Researcher","Digital &amp; Creative Industries",IF(A2="Lawyer","Legal Services",IF(A2="Data Scientist","Digital &amp; Technology",IF(A2="Graphic Designer","Creative Industries",IF(A2="Retail Worker","Retail &amp; Consumer Services",IF(A2="Doctor","Health &amp; Social Care",IF(A2="Truck Driver","Transport &amp; Logistics",IF(A2="Chef","Hospitality &amp; Catering",IF(A2="Nurse","Health &amp; Social Care",IF(A2="Marketing Manager","Marketing &amp; Professional Services",""))))))))))))))))))))</f>
        <v>Security &amp; Protective Services</v>
      </c>
      <c r="V2" t="str">
        <f>IF(OR(A2="Teacher",A2="Doctor",A2="Nurse"),"Public_Sector",
 IF(OR(A2="Financial Analyst",A2="HR Specialist",A2="Lawyer",A2="Marketing Manager"),"Private_Professional",
 IF(OR(A2="Research Scientist",A2="Software Engineer",A2="AI Engineer",A2="UX Researcher",A2="Data Scientist",A2="Graphic Designer"),"Digital_Creative",
 IF(OR(A2="Security Guard",A2="Construction Worker",A2="Mechanic",A2="Customer Support",A2="Retail Worker",A2="Truck Driver",A2="Chef"),"Manual_Trade_Service",""))))</f>
        <v>Manual_Trade_Service</v>
      </c>
      <c r="W2" s="11">
        <f>SUM(I2:R2)</f>
        <v>3.85</v>
      </c>
    </row>
    <row r="3" spans="1:23" x14ac:dyDescent="0.25">
      <c r="A3" t="s">
        <v>21</v>
      </c>
      <c r="B3">
        <v>133355</v>
      </c>
      <c r="C3">
        <v>20</v>
      </c>
      <c r="D3" t="s">
        <v>22</v>
      </c>
      <c r="E3">
        <v>0.62</v>
      </c>
      <c r="F3">
        <v>1.1100000000000001</v>
      </c>
      <c r="G3">
        <v>0.05</v>
      </c>
      <c r="H3" t="s">
        <v>23</v>
      </c>
      <c r="I3">
        <v>0.02</v>
      </c>
      <c r="J3">
        <v>0.52</v>
      </c>
      <c r="K3">
        <v>0.4</v>
      </c>
      <c r="L3">
        <v>0.05</v>
      </c>
      <c r="M3">
        <v>0.97</v>
      </c>
      <c r="N3">
        <v>0.23</v>
      </c>
      <c r="O3">
        <v>0.09</v>
      </c>
      <c r="P3">
        <v>0.62</v>
      </c>
      <c r="Q3">
        <v>0.38</v>
      </c>
      <c r="R3">
        <v>0.98</v>
      </c>
      <c r="S3" s="11" t="str">
        <f t="shared" ref="S3:S66" si="0">IF(B3&lt;30500,"Low", IF(B3&gt;100000,"High","Middle"))</f>
        <v>High</v>
      </c>
      <c r="T3" s="11" t="str">
        <f t="shared" ref="T3:T66" si="1">IF(C3&lt;=2,"Entry/Junior", IF(C3&lt;=5,"Early Career", IF(C3&lt;=10,"Mid-Level", IF(C3&lt;=20,"Senior","Expert/Late"))))</f>
        <v>Senior</v>
      </c>
      <c r="U3" t="str">
        <f t="shared" ref="U3:U66" si="2">IF(A3="Security Guard","Security &amp; Protective Services",IF(A3="Research Scientist","Research &amp; Development",IF(A3="Construction Worker","Construction",IF(A3="Software Engineer","Digital &amp; Technology",IF(A3="Financial Analyst","Finance &amp; Professional Services",IF(A3="AI Engineer","Digital &amp; Technology",IF(A3="Mechanic","Transport &amp; Automotive Services",IF(A3="Teacher","Education",IF(A3="HR Specialist","Business &amp; Professional Services",IF(A3="Customer Support","Customer Service",IF(A3="UX Researcher","Digital &amp; Creative Industries",IF(A3="Lawyer","Legal Services",IF(A3="Data Scientist","Digital &amp; Technology",IF(A3="Graphic Designer","Creative Industries",IF(A3="Retail Worker","Retail &amp; Consumer Services",IF(A3="Doctor","Health &amp; Social Care",IF(A3="Truck Driver","Transport &amp; Logistics",IF(A3="Chef","Hospitality &amp; Catering",IF(A3="Nurse","Health &amp; Social Care",IF(A3="Marketing Manager","Marketing &amp; Professional Services",""))))))))))))))))))))</f>
        <v>Research &amp; Development</v>
      </c>
      <c r="V3" t="str">
        <f t="shared" ref="V3:V66" si="3">IF(OR(A3="Teacher",A3="Doctor",A3="Nurse"),"Public_Sector",
 IF(OR(A3="Financial Analyst",A3="HR Specialist",A3="Lawyer",A3="Marketing Manager"),"Private_Professional",
 IF(OR(A3="Research Scientist",A3="Software Engineer",A3="AI Engineer",A3="UX Researcher",A3="Data Scientist",A3="Graphic Designer"),"Digital_Creative",
 IF(OR(A3="Security Guard",A3="Construction Worker",A3="Mechanic",A3="Customer Support",A3="Retail Worker",A3="Truck Driver",A3="Chef"),"Manual_Trade_Service",""))))</f>
        <v>Digital_Creative</v>
      </c>
      <c r="W3" s="11">
        <f>SUM(I3:R3)</f>
        <v>4.26</v>
      </c>
    </row>
    <row r="4" spans="1:23" x14ac:dyDescent="0.25">
      <c r="A4" t="s">
        <v>24</v>
      </c>
      <c r="B4">
        <v>146216</v>
      </c>
      <c r="C4">
        <v>2</v>
      </c>
      <c r="D4" t="s">
        <v>25</v>
      </c>
      <c r="E4">
        <v>0.86</v>
      </c>
      <c r="F4">
        <v>1.18</v>
      </c>
      <c r="G4">
        <v>0.81</v>
      </c>
      <c r="H4" s="11" t="s">
        <v>20</v>
      </c>
      <c r="I4">
        <v>0.01</v>
      </c>
      <c r="J4">
        <v>0.94</v>
      </c>
      <c r="K4">
        <v>0.56000000000000005</v>
      </c>
      <c r="L4">
        <v>0.39</v>
      </c>
      <c r="M4">
        <v>0.02</v>
      </c>
      <c r="N4">
        <v>0.23</v>
      </c>
      <c r="O4">
        <v>0.24</v>
      </c>
      <c r="P4">
        <v>0.68</v>
      </c>
      <c r="Q4">
        <v>0.61</v>
      </c>
      <c r="R4">
        <v>0.83</v>
      </c>
      <c r="S4" s="11" t="str">
        <f t="shared" si="0"/>
        <v>High</v>
      </c>
      <c r="T4" s="11" t="str">
        <f t="shared" si="1"/>
        <v>Entry/Junior</v>
      </c>
      <c r="U4" s="11" t="str">
        <f t="shared" si="2"/>
        <v>Construction</v>
      </c>
      <c r="V4" s="11" t="str">
        <f t="shared" si="3"/>
        <v>Manual_Trade_Service</v>
      </c>
      <c r="W4" s="11">
        <f>SUM(I4:R4)</f>
        <v>4.51</v>
      </c>
    </row>
    <row r="5" spans="1:23" x14ac:dyDescent="0.25">
      <c r="A5" t="s">
        <v>26</v>
      </c>
      <c r="B5">
        <v>136530</v>
      </c>
      <c r="C5">
        <v>13</v>
      </c>
      <c r="D5" t="s">
        <v>22</v>
      </c>
      <c r="E5">
        <v>0.39</v>
      </c>
      <c r="F5">
        <v>0.68</v>
      </c>
      <c r="G5">
        <v>0.6</v>
      </c>
      <c r="H5" t="s">
        <v>27</v>
      </c>
      <c r="I5">
        <v>0.43</v>
      </c>
      <c r="J5">
        <v>0.21</v>
      </c>
      <c r="K5">
        <v>0.56999999999999995</v>
      </c>
      <c r="L5">
        <v>0.03</v>
      </c>
      <c r="M5">
        <v>0.84</v>
      </c>
      <c r="N5">
        <v>0.45</v>
      </c>
      <c r="O5">
        <v>0.4</v>
      </c>
      <c r="P5">
        <v>0.93</v>
      </c>
      <c r="Q5">
        <v>0.73</v>
      </c>
      <c r="R5">
        <v>0.33</v>
      </c>
      <c r="S5" s="11" t="str">
        <f t="shared" si="0"/>
        <v>High</v>
      </c>
      <c r="T5" s="11" t="str">
        <f t="shared" si="1"/>
        <v>Senior</v>
      </c>
      <c r="U5" t="str">
        <f t="shared" si="2"/>
        <v>Digital &amp; Technology</v>
      </c>
      <c r="V5" t="str">
        <f t="shared" si="3"/>
        <v>Digital_Creative</v>
      </c>
      <c r="W5" s="11">
        <f>SUM(I5:R5)</f>
        <v>4.92</v>
      </c>
    </row>
    <row r="6" spans="1:23" x14ac:dyDescent="0.25">
      <c r="A6" t="s">
        <v>28</v>
      </c>
      <c r="B6">
        <v>70397</v>
      </c>
      <c r="C6">
        <v>22</v>
      </c>
      <c r="D6" t="s">
        <v>25</v>
      </c>
      <c r="E6">
        <v>0.52</v>
      </c>
      <c r="F6">
        <v>1.46</v>
      </c>
      <c r="G6">
        <v>0.64</v>
      </c>
      <c r="H6" s="11" t="s">
        <v>27</v>
      </c>
      <c r="I6">
        <v>0.75</v>
      </c>
      <c r="J6">
        <v>0.54</v>
      </c>
      <c r="K6">
        <v>0.59</v>
      </c>
      <c r="L6">
        <v>0.97</v>
      </c>
      <c r="M6">
        <v>0.61</v>
      </c>
      <c r="N6">
        <v>0.28000000000000003</v>
      </c>
      <c r="O6">
        <v>0.3</v>
      </c>
      <c r="P6">
        <v>0.17</v>
      </c>
      <c r="Q6">
        <v>0.02</v>
      </c>
      <c r="R6">
        <v>0.42</v>
      </c>
      <c r="S6" s="11" t="str">
        <f t="shared" si="0"/>
        <v>Middle</v>
      </c>
      <c r="T6" s="11" t="str">
        <f t="shared" si="1"/>
        <v>Expert/Late</v>
      </c>
      <c r="U6" s="11" t="str">
        <f t="shared" si="2"/>
        <v>Finance &amp; Professional Services</v>
      </c>
      <c r="V6" s="11" t="str">
        <f t="shared" si="3"/>
        <v>Private_Professional</v>
      </c>
      <c r="W6" s="11">
        <f>SUM(I6:R6)</f>
        <v>4.6499999999999986</v>
      </c>
    </row>
    <row r="7" spans="1:23" x14ac:dyDescent="0.25">
      <c r="A7" t="s">
        <v>29</v>
      </c>
      <c r="B7">
        <v>92592</v>
      </c>
      <c r="C7">
        <v>11</v>
      </c>
      <c r="D7" t="s">
        <v>19</v>
      </c>
      <c r="E7">
        <v>0.28999999999999998</v>
      </c>
      <c r="F7">
        <v>0.51</v>
      </c>
      <c r="G7">
        <v>0.1</v>
      </c>
      <c r="H7" t="s">
        <v>23</v>
      </c>
      <c r="I7">
        <v>0.71</v>
      </c>
      <c r="J7">
        <v>0.79</v>
      </c>
      <c r="K7">
        <v>0.61</v>
      </c>
      <c r="L7">
        <v>0.93</v>
      </c>
      <c r="M7">
        <v>0.65</v>
      </c>
      <c r="N7">
        <v>0.91</v>
      </c>
      <c r="O7">
        <v>0.85</v>
      </c>
      <c r="P7">
        <v>0.45</v>
      </c>
      <c r="Q7">
        <v>0.1</v>
      </c>
      <c r="R7">
        <v>0.37</v>
      </c>
      <c r="S7" s="11" t="str">
        <f t="shared" si="0"/>
        <v>Middle</v>
      </c>
      <c r="T7" s="11" t="str">
        <f t="shared" si="1"/>
        <v>Senior</v>
      </c>
      <c r="U7" t="str">
        <f t="shared" si="2"/>
        <v>Digital &amp; Technology</v>
      </c>
      <c r="V7" t="str">
        <f t="shared" si="3"/>
        <v>Digital_Creative</v>
      </c>
      <c r="W7" s="11">
        <f t="shared" ref="W7:W8" si="4">SUM(I7:R7)</f>
        <v>6.3699999999999992</v>
      </c>
    </row>
    <row r="8" spans="1:23" x14ac:dyDescent="0.25">
      <c r="A8" t="s">
        <v>30</v>
      </c>
      <c r="B8">
        <v>107373</v>
      </c>
      <c r="C8">
        <v>23</v>
      </c>
      <c r="D8" t="s">
        <v>22</v>
      </c>
      <c r="E8">
        <v>0.67</v>
      </c>
      <c r="F8">
        <v>1.0900000000000001</v>
      </c>
      <c r="G8">
        <v>0.41</v>
      </c>
      <c r="H8" t="s">
        <v>27</v>
      </c>
      <c r="I8">
        <v>0.56000000000000005</v>
      </c>
      <c r="J8">
        <v>0.38</v>
      </c>
      <c r="K8">
        <v>0.97</v>
      </c>
      <c r="L8">
        <v>0.85</v>
      </c>
      <c r="M8">
        <v>0.72</v>
      </c>
      <c r="N8">
        <v>0.24</v>
      </c>
      <c r="O8">
        <v>0.26</v>
      </c>
      <c r="P8">
        <v>0.04</v>
      </c>
      <c r="Q8">
        <v>0.71</v>
      </c>
      <c r="R8">
        <v>0.11</v>
      </c>
      <c r="S8" s="11" t="str">
        <f t="shared" si="0"/>
        <v>High</v>
      </c>
      <c r="T8" s="11" t="str">
        <f t="shared" si="1"/>
        <v>Expert/Late</v>
      </c>
      <c r="U8" t="str">
        <f t="shared" si="2"/>
        <v>Transport &amp; Automotive Services</v>
      </c>
      <c r="V8" t="str">
        <f t="shared" si="3"/>
        <v>Manual_Trade_Service</v>
      </c>
      <c r="W8" s="11">
        <f t="shared" si="4"/>
        <v>4.8400000000000007</v>
      </c>
    </row>
    <row r="9" spans="1:23" x14ac:dyDescent="0.25">
      <c r="A9" t="s">
        <v>31</v>
      </c>
      <c r="B9">
        <v>53419</v>
      </c>
      <c r="C9">
        <v>12</v>
      </c>
      <c r="D9" t="s">
        <v>25</v>
      </c>
      <c r="E9">
        <v>0.2</v>
      </c>
      <c r="F9">
        <v>1.4</v>
      </c>
      <c r="G9">
        <v>0.17</v>
      </c>
      <c r="H9" s="11" t="s">
        <v>23</v>
      </c>
      <c r="I9">
        <v>0.56000000000000005</v>
      </c>
      <c r="J9">
        <v>0.7</v>
      </c>
      <c r="K9">
        <v>0.14000000000000001</v>
      </c>
      <c r="L9">
        <v>0.6</v>
      </c>
      <c r="M9">
        <v>0.54</v>
      </c>
      <c r="N9">
        <v>0.2</v>
      </c>
      <c r="O9">
        <v>0.94</v>
      </c>
      <c r="P9">
        <v>0.6</v>
      </c>
      <c r="Q9">
        <v>0.69</v>
      </c>
      <c r="R9">
        <v>0.88</v>
      </c>
      <c r="S9" s="11" t="str">
        <f t="shared" si="0"/>
        <v>Middle</v>
      </c>
      <c r="T9" s="11" t="str">
        <f t="shared" si="1"/>
        <v>Senior</v>
      </c>
      <c r="U9" s="11" t="str">
        <f t="shared" si="2"/>
        <v>Education</v>
      </c>
      <c r="V9" s="11" t="str">
        <f t="shared" si="3"/>
        <v>Public_Sector</v>
      </c>
      <c r="W9" s="11">
        <f>SUM(I9:R9)</f>
        <v>5.8500000000000005</v>
      </c>
    </row>
    <row r="10" spans="1:23" x14ac:dyDescent="0.25">
      <c r="A10" t="s">
        <v>32</v>
      </c>
      <c r="B10">
        <v>139225</v>
      </c>
      <c r="C10">
        <v>12</v>
      </c>
      <c r="D10" t="s">
        <v>19</v>
      </c>
      <c r="E10">
        <v>0.3</v>
      </c>
      <c r="F10">
        <v>0.61</v>
      </c>
      <c r="G10">
        <v>0.48</v>
      </c>
      <c r="H10" t="s">
        <v>27</v>
      </c>
      <c r="I10">
        <v>0.22</v>
      </c>
      <c r="J10">
        <v>0.42</v>
      </c>
      <c r="K10">
        <v>0.88</v>
      </c>
      <c r="L10">
        <v>0.32</v>
      </c>
      <c r="M10">
        <v>0.12</v>
      </c>
      <c r="N10">
        <v>0.36</v>
      </c>
      <c r="O10">
        <v>0.91</v>
      </c>
      <c r="P10">
        <v>0.27</v>
      </c>
      <c r="Q10">
        <v>0.65</v>
      </c>
      <c r="R10">
        <v>0</v>
      </c>
      <c r="S10" s="11" t="str">
        <f t="shared" si="0"/>
        <v>High</v>
      </c>
      <c r="T10" s="11" t="str">
        <f t="shared" si="1"/>
        <v>Senior</v>
      </c>
      <c r="U10" t="str">
        <f t="shared" si="2"/>
        <v>Business &amp; Professional Services</v>
      </c>
      <c r="V10" t="str">
        <f t="shared" si="3"/>
        <v>Private_Professional</v>
      </c>
      <c r="W10" s="11">
        <f>SUM(I10:R10)</f>
        <v>4.1500000000000004</v>
      </c>
    </row>
    <row r="11" spans="1:23" x14ac:dyDescent="0.25">
      <c r="A11" t="s">
        <v>33</v>
      </c>
      <c r="B11">
        <v>85016</v>
      </c>
      <c r="C11">
        <v>2</v>
      </c>
      <c r="D11" t="s">
        <v>25</v>
      </c>
      <c r="E11">
        <v>0.01</v>
      </c>
      <c r="F11">
        <v>1.01</v>
      </c>
      <c r="G11">
        <v>0.8</v>
      </c>
      <c r="H11" s="11" t="s">
        <v>20</v>
      </c>
      <c r="I11">
        <v>0.22</v>
      </c>
      <c r="J11">
        <v>0.12</v>
      </c>
      <c r="K11">
        <v>0.34</v>
      </c>
      <c r="L11">
        <v>0.94</v>
      </c>
      <c r="M11">
        <v>0.32</v>
      </c>
      <c r="N11">
        <v>0.52</v>
      </c>
      <c r="O11">
        <v>0.7</v>
      </c>
      <c r="P11">
        <v>0.36</v>
      </c>
      <c r="Q11">
        <v>0.97</v>
      </c>
      <c r="R11">
        <v>0.96</v>
      </c>
      <c r="S11" s="11" t="str">
        <f t="shared" si="0"/>
        <v>Middle</v>
      </c>
      <c r="T11" s="11" t="str">
        <f t="shared" si="1"/>
        <v>Entry/Junior</v>
      </c>
      <c r="U11" s="11" t="str">
        <f t="shared" si="2"/>
        <v>Customer Service</v>
      </c>
      <c r="V11" s="11" t="str">
        <f t="shared" si="3"/>
        <v>Manual_Trade_Service</v>
      </c>
      <c r="W11" s="11">
        <f t="shared" ref="W11:W15" si="5">SUM(I11:R11)</f>
        <v>5.45</v>
      </c>
    </row>
    <row r="12" spans="1:23" x14ac:dyDescent="0.25">
      <c r="A12" t="s">
        <v>34</v>
      </c>
      <c r="B12">
        <v>82733</v>
      </c>
      <c r="C12">
        <v>6</v>
      </c>
      <c r="D12" t="s">
        <v>25</v>
      </c>
      <c r="E12">
        <v>0.5</v>
      </c>
      <c r="F12">
        <v>0.8</v>
      </c>
      <c r="G12">
        <v>0.41</v>
      </c>
      <c r="H12" s="11" t="s">
        <v>27</v>
      </c>
      <c r="I12">
        <v>0.04</v>
      </c>
      <c r="J12">
        <v>0.61</v>
      </c>
      <c r="K12">
        <v>0.5</v>
      </c>
      <c r="L12">
        <v>0.05</v>
      </c>
      <c r="M12">
        <v>0.28000000000000003</v>
      </c>
      <c r="N12">
        <v>0.91</v>
      </c>
      <c r="O12">
        <v>0.24</v>
      </c>
      <c r="P12">
        <v>0.14000000000000001</v>
      </c>
      <c r="Q12">
        <v>0.49</v>
      </c>
      <c r="R12">
        <v>0.99</v>
      </c>
      <c r="S12" s="11" t="str">
        <f t="shared" si="0"/>
        <v>Middle</v>
      </c>
      <c r="T12" s="11" t="str">
        <f t="shared" si="1"/>
        <v>Mid-Level</v>
      </c>
      <c r="U12" s="11" t="str">
        <f t="shared" si="2"/>
        <v>Digital &amp; Creative Industries</v>
      </c>
      <c r="V12" s="11" t="str">
        <f t="shared" si="3"/>
        <v>Digital_Creative</v>
      </c>
      <c r="W12" s="11">
        <f t="shared" si="5"/>
        <v>4.25</v>
      </c>
    </row>
    <row r="13" spans="1:23" x14ac:dyDescent="0.25">
      <c r="A13" t="s">
        <v>28</v>
      </c>
      <c r="B13">
        <v>117455</v>
      </c>
      <c r="C13">
        <v>22</v>
      </c>
      <c r="D13" t="s">
        <v>25</v>
      </c>
      <c r="E13">
        <v>0.67</v>
      </c>
      <c r="F13">
        <v>1.26</v>
      </c>
      <c r="G13">
        <v>0.4</v>
      </c>
      <c r="H13" s="11" t="s">
        <v>27</v>
      </c>
      <c r="I13">
        <v>0.73</v>
      </c>
      <c r="J13">
        <v>0.37</v>
      </c>
      <c r="K13">
        <v>0.63</v>
      </c>
      <c r="L13">
        <v>0.63</v>
      </c>
      <c r="M13">
        <v>0.54</v>
      </c>
      <c r="N13">
        <v>0.09</v>
      </c>
      <c r="O13">
        <v>0.84</v>
      </c>
      <c r="P13">
        <v>0.32</v>
      </c>
      <c r="Q13">
        <v>0.19</v>
      </c>
      <c r="R13">
        <v>0.04</v>
      </c>
      <c r="S13" s="11" t="str">
        <f t="shared" si="0"/>
        <v>High</v>
      </c>
      <c r="T13" s="11" t="str">
        <f t="shared" si="1"/>
        <v>Expert/Late</v>
      </c>
      <c r="U13" s="11" t="str">
        <f t="shared" si="2"/>
        <v>Finance &amp; Professional Services</v>
      </c>
      <c r="V13" s="11" t="str">
        <f t="shared" si="3"/>
        <v>Private_Professional</v>
      </c>
      <c r="W13" s="11">
        <f t="shared" si="5"/>
        <v>4.38</v>
      </c>
    </row>
    <row r="14" spans="1:23" x14ac:dyDescent="0.25">
      <c r="A14" t="s">
        <v>35</v>
      </c>
      <c r="B14">
        <v>79811</v>
      </c>
      <c r="C14">
        <v>27</v>
      </c>
      <c r="D14" t="s">
        <v>25</v>
      </c>
      <c r="E14">
        <v>0.68</v>
      </c>
      <c r="F14">
        <v>0.52</v>
      </c>
      <c r="G14">
        <v>0.5</v>
      </c>
      <c r="H14" s="11" t="s">
        <v>27</v>
      </c>
      <c r="I14">
        <v>0.23</v>
      </c>
      <c r="J14">
        <v>0.65</v>
      </c>
      <c r="K14">
        <v>0.17</v>
      </c>
      <c r="L14">
        <v>0.69</v>
      </c>
      <c r="M14">
        <v>0.39</v>
      </c>
      <c r="N14">
        <v>0.94</v>
      </c>
      <c r="O14">
        <v>0.14000000000000001</v>
      </c>
      <c r="P14">
        <v>0.34</v>
      </c>
      <c r="Q14">
        <v>0.11</v>
      </c>
      <c r="R14">
        <v>0.92</v>
      </c>
      <c r="S14" s="11" t="str">
        <f t="shared" si="0"/>
        <v>Middle</v>
      </c>
      <c r="T14" s="11" t="str">
        <f t="shared" si="1"/>
        <v>Expert/Late</v>
      </c>
      <c r="U14" s="11" t="str">
        <f t="shared" si="2"/>
        <v>Legal Services</v>
      </c>
      <c r="V14" s="11" t="str">
        <f t="shared" si="3"/>
        <v>Private_Professional</v>
      </c>
      <c r="W14" s="11">
        <f t="shared" si="5"/>
        <v>4.58</v>
      </c>
    </row>
    <row r="15" spans="1:23" x14ac:dyDescent="0.25">
      <c r="A15" t="s">
        <v>36</v>
      </c>
      <c r="B15">
        <v>115981</v>
      </c>
      <c r="C15">
        <v>9</v>
      </c>
      <c r="D15" t="s">
        <v>25</v>
      </c>
      <c r="E15">
        <v>0.26</v>
      </c>
      <c r="F15">
        <v>1.1599999999999999</v>
      </c>
      <c r="G15">
        <v>0.63</v>
      </c>
      <c r="H15" s="11" t="s">
        <v>27</v>
      </c>
      <c r="I15">
        <v>0.56000000000000005</v>
      </c>
      <c r="J15">
        <v>0.53</v>
      </c>
      <c r="K15">
        <v>0.24</v>
      </c>
      <c r="L15">
        <v>0.09</v>
      </c>
      <c r="M15">
        <v>0.9</v>
      </c>
      <c r="N15">
        <v>0.9</v>
      </c>
      <c r="O15">
        <v>0.63</v>
      </c>
      <c r="P15">
        <v>0.34</v>
      </c>
      <c r="Q15">
        <v>0.35</v>
      </c>
      <c r="R15">
        <v>0.73</v>
      </c>
      <c r="S15" s="11" t="str">
        <f t="shared" si="0"/>
        <v>High</v>
      </c>
      <c r="T15" s="11" t="str">
        <f t="shared" si="1"/>
        <v>Mid-Level</v>
      </c>
      <c r="U15" s="11" t="str">
        <f t="shared" si="2"/>
        <v>Digital &amp; Technology</v>
      </c>
      <c r="V15" s="11" t="str">
        <f t="shared" si="3"/>
        <v>Digital_Creative</v>
      </c>
      <c r="W15" s="11">
        <f t="shared" si="5"/>
        <v>5.27</v>
      </c>
    </row>
    <row r="16" spans="1:23" x14ac:dyDescent="0.25">
      <c r="A16" t="s">
        <v>21</v>
      </c>
      <c r="B16">
        <v>96690</v>
      </c>
      <c r="C16">
        <v>19</v>
      </c>
      <c r="D16" t="s">
        <v>19</v>
      </c>
      <c r="E16">
        <v>0.89</v>
      </c>
      <c r="F16">
        <v>1.28</v>
      </c>
      <c r="G16">
        <v>0.21</v>
      </c>
      <c r="H16" t="s">
        <v>23</v>
      </c>
      <c r="I16">
        <v>0.08</v>
      </c>
      <c r="J16">
        <v>0.16</v>
      </c>
      <c r="K16">
        <v>0.9</v>
      </c>
      <c r="L16">
        <v>0.61</v>
      </c>
      <c r="M16">
        <v>0.01</v>
      </c>
      <c r="N16">
        <v>0.1</v>
      </c>
      <c r="O16">
        <v>0.66</v>
      </c>
      <c r="P16">
        <v>0.01</v>
      </c>
      <c r="Q16">
        <v>0.16</v>
      </c>
      <c r="R16">
        <v>0.55000000000000004</v>
      </c>
      <c r="S16" s="11" t="str">
        <f t="shared" si="0"/>
        <v>Middle</v>
      </c>
      <c r="T16" s="11" t="str">
        <f t="shared" si="1"/>
        <v>Senior</v>
      </c>
      <c r="U16" t="str">
        <f t="shared" si="2"/>
        <v>Research &amp; Development</v>
      </c>
      <c r="V16" t="str">
        <f t="shared" si="3"/>
        <v>Digital_Creative</v>
      </c>
      <c r="W16" s="11">
        <f>SUM(I16:R16)</f>
        <v>3.24</v>
      </c>
    </row>
    <row r="17" spans="1:23" x14ac:dyDescent="0.25">
      <c r="A17" t="s">
        <v>37</v>
      </c>
      <c r="B17">
        <v>32869</v>
      </c>
      <c r="C17">
        <v>2</v>
      </c>
      <c r="D17" t="s">
        <v>25</v>
      </c>
      <c r="E17">
        <v>0.65</v>
      </c>
      <c r="F17">
        <v>0.72</v>
      </c>
      <c r="G17">
        <v>0.57999999999999996</v>
      </c>
      <c r="H17" s="11" t="s">
        <v>27</v>
      </c>
      <c r="I17">
        <v>0.24</v>
      </c>
      <c r="J17">
        <v>0.33</v>
      </c>
      <c r="K17">
        <v>0.75</v>
      </c>
      <c r="L17">
        <v>0.65</v>
      </c>
      <c r="M17">
        <v>0.85</v>
      </c>
      <c r="N17">
        <v>0.66</v>
      </c>
      <c r="O17">
        <v>0.56999999999999995</v>
      </c>
      <c r="P17">
        <v>0.09</v>
      </c>
      <c r="Q17">
        <v>0.37</v>
      </c>
      <c r="R17">
        <v>0.27</v>
      </c>
      <c r="S17" s="11" t="str">
        <f t="shared" si="0"/>
        <v>Middle</v>
      </c>
      <c r="T17" s="11" t="str">
        <f t="shared" si="1"/>
        <v>Entry/Junior</v>
      </c>
      <c r="U17" s="11" t="str">
        <f t="shared" si="2"/>
        <v>Creative Industries</v>
      </c>
      <c r="V17" s="11" t="str">
        <f t="shared" si="3"/>
        <v>Digital_Creative</v>
      </c>
      <c r="W17" s="11">
        <f>SUM(I17:R17)</f>
        <v>4.7800000000000011</v>
      </c>
    </row>
    <row r="18" spans="1:23" x14ac:dyDescent="0.25">
      <c r="A18" t="s">
        <v>31</v>
      </c>
      <c r="B18">
        <v>36893</v>
      </c>
      <c r="C18">
        <v>29</v>
      </c>
      <c r="D18" t="s">
        <v>38</v>
      </c>
      <c r="E18">
        <v>0.97</v>
      </c>
      <c r="F18">
        <v>0.89</v>
      </c>
      <c r="G18">
        <v>0.27</v>
      </c>
      <c r="H18" t="s">
        <v>23</v>
      </c>
      <c r="I18">
        <v>0.63</v>
      </c>
      <c r="J18">
        <v>0.79</v>
      </c>
      <c r="K18">
        <v>0.5</v>
      </c>
      <c r="L18">
        <v>0.57999999999999996</v>
      </c>
      <c r="M18">
        <v>0.49</v>
      </c>
      <c r="N18">
        <v>0.2</v>
      </c>
      <c r="O18">
        <v>0.72</v>
      </c>
      <c r="P18">
        <v>0.28000000000000003</v>
      </c>
      <c r="Q18">
        <v>0.02</v>
      </c>
      <c r="R18">
        <v>0.65</v>
      </c>
      <c r="S18" s="11" t="str">
        <f t="shared" si="0"/>
        <v>Middle</v>
      </c>
      <c r="T18" s="11" t="str">
        <f t="shared" si="1"/>
        <v>Expert/Late</v>
      </c>
      <c r="U18" t="str">
        <f t="shared" si="2"/>
        <v>Education</v>
      </c>
      <c r="V18" t="str">
        <f t="shared" si="3"/>
        <v>Public_Sector</v>
      </c>
      <c r="W18" s="11">
        <f t="shared" ref="W18:W21" si="6">SUM(I18:R18)</f>
        <v>4.8600000000000003</v>
      </c>
    </row>
    <row r="19" spans="1:23" x14ac:dyDescent="0.25">
      <c r="A19" t="s">
        <v>31</v>
      </c>
      <c r="B19">
        <v>103744</v>
      </c>
      <c r="C19">
        <v>11</v>
      </c>
      <c r="D19" t="s">
        <v>38</v>
      </c>
      <c r="E19">
        <v>0.94</v>
      </c>
      <c r="F19">
        <v>1.45</v>
      </c>
      <c r="G19">
        <v>0.28000000000000003</v>
      </c>
      <c r="H19" t="s">
        <v>23</v>
      </c>
      <c r="I19">
        <v>0.37</v>
      </c>
      <c r="J19">
        <v>0.02</v>
      </c>
      <c r="K19">
        <v>0.93</v>
      </c>
      <c r="L19">
        <v>0.43</v>
      </c>
      <c r="M19">
        <v>0.97</v>
      </c>
      <c r="N19">
        <v>0.96</v>
      </c>
      <c r="O19">
        <v>0.85</v>
      </c>
      <c r="P19">
        <v>0.28999999999999998</v>
      </c>
      <c r="Q19">
        <v>0.39</v>
      </c>
      <c r="R19">
        <v>0.85</v>
      </c>
      <c r="S19" s="11" t="str">
        <f t="shared" si="0"/>
        <v>High</v>
      </c>
      <c r="T19" s="11" t="str">
        <f t="shared" si="1"/>
        <v>Senior</v>
      </c>
      <c r="U19" t="str">
        <f t="shared" si="2"/>
        <v>Education</v>
      </c>
      <c r="V19" t="str">
        <f t="shared" si="3"/>
        <v>Public_Sector</v>
      </c>
      <c r="W19" s="11">
        <f t="shared" si="6"/>
        <v>6.0599999999999987</v>
      </c>
    </row>
    <row r="20" spans="1:23" x14ac:dyDescent="0.25">
      <c r="A20" t="s">
        <v>39</v>
      </c>
      <c r="B20">
        <v>148015</v>
      </c>
      <c r="C20">
        <v>2</v>
      </c>
      <c r="D20" t="s">
        <v>22</v>
      </c>
      <c r="E20">
        <v>0.17</v>
      </c>
      <c r="F20">
        <v>1.06</v>
      </c>
      <c r="G20">
        <v>0.93</v>
      </c>
      <c r="H20" t="s">
        <v>20</v>
      </c>
      <c r="I20">
        <v>0.7</v>
      </c>
      <c r="J20">
        <v>0.56999999999999995</v>
      </c>
      <c r="K20">
        <v>0.1</v>
      </c>
      <c r="L20">
        <v>0.62</v>
      </c>
      <c r="M20">
        <v>0.99</v>
      </c>
      <c r="N20">
        <v>0.14000000000000001</v>
      </c>
      <c r="O20">
        <v>0.52</v>
      </c>
      <c r="P20">
        <v>0.88</v>
      </c>
      <c r="Q20">
        <v>0.74</v>
      </c>
      <c r="R20">
        <v>0.7</v>
      </c>
      <c r="S20" s="11" t="str">
        <f t="shared" si="0"/>
        <v>High</v>
      </c>
      <c r="T20" s="11" t="str">
        <f t="shared" si="1"/>
        <v>Entry/Junior</v>
      </c>
      <c r="U20" t="str">
        <f t="shared" si="2"/>
        <v>Retail &amp; Consumer Services</v>
      </c>
      <c r="V20" t="str">
        <f t="shared" si="3"/>
        <v>Manual_Trade_Service</v>
      </c>
      <c r="W20" s="11">
        <f t="shared" si="6"/>
        <v>5.9600000000000009</v>
      </c>
    </row>
    <row r="21" spans="1:23" x14ac:dyDescent="0.25">
      <c r="A21" t="s">
        <v>40</v>
      </c>
      <c r="B21">
        <v>108069</v>
      </c>
      <c r="C21">
        <v>15</v>
      </c>
      <c r="D21" t="s">
        <v>19</v>
      </c>
      <c r="E21">
        <v>0.55000000000000004</v>
      </c>
      <c r="F21">
        <v>0.8</v>
      </c>
      <c r="G21">
        <v>0.15</v>
      </c>
      <c r="H21" t="s">
        <v>23</v>
      </c>
      <c r="I21">
        <v>0.26</v>
      </c>
      <c r="J21">
        <v>0.61</v>
      </c>
      <c r="K21">
        <v>0.08</v>
      </c>
      <c r="L21">
        <v>0.01</v>
      </c>
      <c r="M21">
        <v>0.63</v>
      </c>
      <c r="N21">
        <v>0.19</v>
      </c>
      <c r="O21">
        <v>7.0000000000000007E-2</v>
      </c>
      <c r="P21">
        <v>0.4</v>
      </c>
      <c r="Q21">
        <v>0.05</v>
      </c>
      <c r="R21">
        <v>0.89</v>
      </c>
      <c r="S21" s="11" t="str">
        <f t="shared" si="0"/>
        <v>High</v>
      </c>
      <c r="T21" s="11" t="str">
        <f t="shared" si="1"/>
        <v>Senior</v>
      </c>
      <c r="U21" t="str">
        <f t="shared" si="2"/>
        <v>Health &amp; Social Care</v>
      </c>
      <c r="V21" t="str">
        <f t="shared" si="3"/>
        <v>Public_Sector</v>
      </c>
      <c r="W21" s="11">
        <f t="shared" si="6"/>
        <v>3.19</v>
      </c>
    </row>
    <row r="22" spans="1:23" x14ac:dyDescent="0.25">
      <c r="A22" t="s">
        <v>29</v>
      </c>
      <c r="B22">
        <v>43403</v>
      </c>
      <c r="C22">
        <v>1</v>
      </c>
      <c r="D22" t="s">
        <v>25</v>
      </c>
      <c r="E22">
        <v>0.09</v>
      </c>
      <c r="F22">
        <v>1.08</v>
      </c>
      <c r="G22">
        <v>0.06</v>
      </c>
      <c r="H22" s="11" t="s">
        <v>23</v>
      </c>
      <c r="I22">
        <v>0.47</v>
      </c>
      <c r="J22">
        <v>0.54</v>
      </c>
      <c r="K22">
        <v>0.28999999999999998</v>
      </c>
      <c r="L22">
        <v>0.59</v>
      </c>
      <c r="M22">
        <v>0.03</v>
      </c>
      <c r="N22">
        <v>0.04</v>
      </c>
      <c r="O22">
        <v>0.82</v>
      </c>
      <c r="P22">
        <v>0.36</v>
      </c>
      <c r="Q22">
        <v>0.13</v>
      </c>
      <c r="R22">
        <v>0.52</v>
      </c>
      <c r="S22" s="11" t="str">
        <f t="shared" si="0"/>
        <v>Middle</v>
      </c>
      <c r="T22" s="11" t="str">
        <f t="shared" si="1"/>
        <v>Entry/Junior</v>
      </c>
      <c r="U22" s="11" t="str">
        <f t="shared" si="2"/>
        <v>Digital &amp; Technology</v>
      </c>
      <c r="V22" s="11" t="str">
        <f t="shared" si="3"/>
        <v>Digital_Creative</v>
      </c>
      <c r="W22" s="11">
        <f>SUM(I22:R22)</f>
        <v>3.79</v>
      </c>
    </row>
    <row r="23" spans="1:23" x14ac:dyDescent="0.25">
      <c r="A23" t="s">
        <v>32</v>
      </c>
      <c r="B23">
        <v>49508</v>
      </c>
      <c r="C23">
        <v>27</v>
      </c>
      <c r="D23" t="s">
        <v>38</v>
      </c>
      <c r="E23">
        <v>0.22</v>
      </c>
      <c r="F23">
        <v>1.1200000000000001</v>
      </c>
      <c r="G23">
        <v>0.33</v>
      </c>
      <c r="H23" t="s">
        <v>27</v>
      </c>
      <c r="I23">
        <v>0.05</v>
      </c>
      <c r="J23">
        <v>0.53</v>
      </c>
      <c r="K23">
        <v>0.54</v>
      </c>
      <c r="L23">
        <v>0.64</v>
      </c>
      <c r="M23">
        <v>0.73</v>
      </c>
      <c r="N23">
        <v>0.98</v>
      </c>
      <c r="O23">
        <v>0.52</v>
      </c>
      <c r="P23">
        <v>0.32</v>
      </c>
      <c r="Q23">
        <v>0.8</v>
      </c>
      <c r="R23">
        <v>0.27</v>
      </c>
      <c r="S23" s="11" t="str">
        <f t="shared" si="0"/>
        <v>Middle</v>
      </c>
      <c r="T23" s="11" t="str">
        <f t="shared" si="1"/>
        <v>Expert/Late</v>
      </c>
      <c r="U23" t="str">
        <f t="shared" si="2"/>
        <v>Business &amp; Professional Services</v>
      </c>
      <c r="V23" t="str">
        <f t="shared" si="3"/>
        <v>Private_Professional</v>
      </c>
      <c r="W23" s="11">
        <f t="shared" ref="W23:W24" si="7">SUM(I23:R23)</f>
        <v>5.3800000000000008</v>
      </c>
    </row>
    <row r="24" spans="1:23" x14ac:dyDescent="0.25">
      <c r="A24" t="s">
        <v>31</v>
      </c>
      <c r="B24">
        <v>58251</v>
      </c>
      <c r="C24">
        <v>25</v>
      </c>
      <c r="D24" t="s">
        <v>22</v>
      </c>
      <c r="E24">
        <v>0.08</v>
      </c>
      <c r="F24">
        <v>0.53</v>
      </c>
      <c r="G24">
        <v>0.28999999999999998</v>
      </c>
      <c r="H24" t="s">
        <v>23</v>
      </c>
      <c r="I24">
        <v>0.84</v>
      </c>
      <c r="J24">
        <v>0.7</v>
      </c>
      <c r="K24">
        <v>0.41</v>
      </c>
      <c r="L24">
        <v>0.17</v>
      </c>
      <c r="M24">
        <v>0.16</v>
      </c>
      <c r="N24">
        <v>0.25</v>
      </c>
      <c r="O24">
        <v>0.55000000000000004</v>
      </c>
      <c r="P24">
        <v>0.71</v>
      </c>
      <c r="Q24">
        <v>0.66</v>
      </c>
      <c r="R24">
        <v>0.28000000000000003</v>
      </c>
      <c r="S24" s="11" t="str">
        <f t="shared" si="0"/>
        <v>Middle</v>
      </c>
      <c r="T24" s="11" t="str">
        <f t="shared" si="1"/>
        <v>Expert/Late</v>
      </c>
      <c r="U24" t="str">
        <f t="shared" si="2"/>
        <v>Education</v>
      </c>
      <c r="V24" t="str">
        <f t="shared" si="3"/>
        <v>Public_Sector</v>
      </c>
      <c r="W24" s="11">
        <f t="shared" si="7"/>
        <v>4.7300000000000004</v>
      </c>
    </row>
    <row r="25" spans="1:23" x14ac:dyDescent="0.25">
      <c r="A25" t="s">
        <v>28</v>
      </c>
      <c r="B25">
        <v>33343</v>
      </c>
      <c r="C25">
        <v>28</v>
      </c>
      <c r="D25" t="s">
        <v>25</v>
      </c>
      <c r="E25">
        <v>0.74</v>
      </c>
      <c r="F25">
        <v>1.05</v>
      </c>
      <c r="G25">
        <v>0.54</v>
      </c>
      <c r="H25" s="11" t="s">
        <v>27</v>
      </c>
      <c r="I25">
        <v>0.42</v>
      </c>
      <c r="J25">
        <v>0.25</v>
      </c>
      <c r="K25">
        <v>0.36</v>
      </c>
      <c r="L25">
        <v>0.76</v>
      </c>
      <c r="M25">
        <v>0.01</v>
      </c>
      <c r="N25">
        <v>0.12</v>
      </c>
      <c r="O25">
        <v>0.05</v>
      </c>
      <c r="P25">
        <v>0.04</v>
      </c>
      <c r="Q25">
        <v>0.86</v>
      </c>
      <c r="R25">
        <v>0.7</v>
      </c>
      <c r="S25" s="11" t="str">
        <f t="shared" si="0"/>
        <v>Middle</v>
      </c>
      <c r="T25" s="11" t="str">
        <f t="shared" si="1"/>
        <v>Expert/Late</v>
      </c>
      <c r="U25" s="11" t="str">
        <f t="shared" si="2"/>
        <v>Finance &amp; Professional Services</v>
      </c>
      <c r="V25" s="11" t="str">
        <f t="shared" si="3"/>
        <v>Private_Professional</v>
      </c>
      <c r="W25" s="11">
        <f>SUM(I25:R25)</f>
        <v>3.5699999999999994</v>
      </c>
    </row>
    <row r="26" spans="1:23" x14ac:dyDescent="0.25">
      <c r="A26" t="s">
        <v>29</v>
      </c>
      <c r="B26">
        <v>125435</v>
      </c>
      <c r="C26">
        <v>15</v>
      </c>
      <c r="D26" t="s">
        <v>22</v>
      </c>
      <c r="E26">
        <v>0.1</v>
      </c>
      <c r="F26">
        <v>0.99</v>
      </c>
      <c r="G26">
        <v>0.17</v>
      </c>
      <c r="H26" t="s">
        <v>23</v>
      </c>
      <c r="I26">
        <v>0.17</v>
      </c>
      <c r="J26">
        <v>0.43</v>
      </c>
      <c r="K26">
        <v>0.4</v>
      </c>
      <c r="L26">
        <v>0.62</v>
      </c>
      <c r="M26">
        <v>0.64</v>
      </c>
      <c r="N26">
        <v>0.05</v>
      </c>
      <c r="O26">
        <v>0.37</v>
      </c>
      <c r="P26">
        <v>0.63</v>
      </c>
      <c r="Q26">
        <v>0.5</v>
      </c>
      <c r="R26">
        <v>0.86</v>
      </c>
      <c r="S26" s="11" t="str">
        <f t="shared" si="0"/>
        <v>High</v>
      </c>
      <c r="T26" s="11" t="str">
        <f t="shared" si="1"/>
        <v>Senior</v>
      </c>
      <c r="U26" t="str">
        <f t="shared" si="2"/>
        <v>Digital &amp; Technology</v>
      </c>
      <c r="V26" t="str">
        <f t="shared" si="3"/>
        <v>Digital_Creative</v>
      </c>
      <c r="W26" s="11">
        <f>SUM(I26:R26)</f>
        <v>4.67</v>
      </c>
    </row>
    <row r="27" spans="1:23" x14ac:dyDescent="0.25">
      <c r="A27" t="s">
        <v>26</v>
      </c>
      <c r="B27">
        <v>39540</v>
      </c>
      <c r="C27">
        <v>12</v>
      </c>
      <c r="D27" t="s">
        <v>25</v>
      </c>
      <c r="E27">
        <v>0.16</v>
      </c>
      <c r="F27">
        <v>0.56999999999999995</v>
      </c>
      <c r="G27">
        <v>0.56000000000000005</v>
      </c>
      <c r="H27" s="11" t="s">
        <v>27</v>
      </c>
      <c r="I27">
        <v>0.03</v>
      </c>
      <c r="J27">
        <v>0.59</v>
      </c>
      <c r="K27">
        <v>0.94</v>
      </c>
      <c r="L27">
        <v>0.57999999999999996</v>
      </c>
      <c r="M27">
        <v>0.39</v>
      </c>
      <c r="N27">
        <v>0.64</v>
      </c>
      <c r="O27">
        <v>0.46</v>
      </c>
      <c r="P27">
        <v>0.55000000000000004</v>
      </c>
      <c r="Q27">
        <v>0.94</v>
      </c>
      <c r="R27">
        <v>0.39</v>
      </c>
      <c r="S27" s="11" t="str">
        <f t="shared" si="0"/>
        <v>Middle</v>
      </c>
      <c r="T27" s="11" t="str">
        <f t="shared" si="1"/>
        <v>Senior</v>
      </c>
      <c r="U27" s="11" t="str">
        <f t="shared" si="2"/>
        <v>Digital &amp; Technology</v>
      </c>
      <c r="V27" s="11" t="str">
        <f t="shared" si="3"/>
        <v>Digital_Creative</v>
      </c>
      <c r="W27" s="11">
        <f>SUM(I27:R27)</f>
        <v>5.5100000000000007</v>
      </c>
    </row>
    <row r="28" spans="1:23" x14ac:dyDescent="0.25">
      <c r="A28" t="s">
        <v>30</v>
      </c>
      <c r="B28">
        <v>68304</v>
      </c>
      <c r="C28">
        <v>7</v>
      </c>
      <c r="D28" t="s">
        <v>19</v>
      </c>
      <c r="E28">
        <v>0.91</v>
      </c>
      <c r="F28">
        <v>0.7</v>
      </c>
      <c r="G28">
        <v>0.33</v>
      </c>
      <c r="H28" t="s">
        <v>27</v>
      </c>
      <c r="I28">
        <v>0.1</v>
      </c>
      <c r="J28">
        <v>0.02</v>
      </c>
      <c r="K28">
        <v>0.09</v>
      </c>
      <c r="L28">
        <v>0.68</v>
      </c>
      <c r="M28">
        <v>7.0000000000000007E-2</v>
      </c>
      <c r="N28">
        <v>0.32</v>
      </c>
      <c r="O28">
        <v>0.84</v>
      </c>
      <c r="P28">
        <v>0.02</v>
      </c>
      <c r="Q28">
        <v>0.81</v>
      </c>
      <c r="R28">
        <v>0.28000000000000003</v>
      </c>
      <c r="S28" s="11" t="str">
        <f t="shared" si="0"/>
        <v>Middle</v>
      </c>
      <c r="T28" s="11" t="str">
        <f t="shared" si="1"/>
        <v>Mid-Level</v>
      </c>
      <c r="U28" t="str">
        <f t="shared" si="2"/>
        <v>Transport &amp; Automotive Services</v>
      </c>
      <c r="V28" t="str">
        <f t="shared" si="3"/>
        <v>Manual_Trade_Service</v>
      </c>
      <c r="W28" s="11">
        <f t="shared" ref="W28:W32" si="8">SUM(I28:R28)</f>
        <v>3.2300000000000004</v>
      </c>
    </row>
    <row r="29" spans="1:23" x14ac:dyDescent="0.25">
      <c r="A29" t="s">
        <v>33</v>
      </c>
      <c r="B29">
        <v>33267</v>
      </c>
      <c r="C29">
        <v>25</v>
      </c>
      <c r="D29" t="s">
        <v>22</v>
      </c>
      <c r="E29">
        <v>0.7</v>
      </c>
      <c r="F29">
        <v>1.1299999999999999</v>
      </c>
      <c r="G29">
        <v>0.92</v>
      </c>
      <c r="H29" t="s">
        <v>20</v>
      </c>
      <c r="I29">
        <v>0.74</v>
      </c>
      <c r="J29">
        <v>0.8</v>
      </c>
      <c r="K29">
        <v>0.28000000000000003</v>
      </c>
      <c r="L29">
        <v>0.18</v>
      </c>
      <c r="M29">
        <v>0.75</v>
      </c>
      <c r="N29">
        <v>0.81</v>
      </c>
      <c r="O29">
        <v>0.99</v>
      </c>
      <c r="P29">
        <v>0.41</v>
      </c>
      <c r="Q29">
        <v>0.37</v>
      </c>
      <c r="R29">
        <v>0.78</v>
      </c>
      <c r="S29" s="11" t="str">
        <f t="shared" si="0"/>
        <v>Middle</v>
      </c>
      <c r="T29" s="11" t="str">
        <f t="shared" si="1"/>
        <v>Expert/Late</v>
      </c>
      <c r="U29" t="str">
        <f t="shared" si="2"/>
        <v>Customer Service</v>
      </c>
      <c r="V29" t="str">
        <f t="shared" si="3"/>
        <v>Manual_Trade_Service</v>
      </c>
      <c r="W29" s="11">
        <f t="shared" si="8"/>
        <v>6.11</v>
      </c>
    </row>
    <row r="30" spans="1:23" x14ac:dyDescent="0.25">
      <c r="A30" t="s">
        <v>32</v>
      </c>
      <c r="B30">
        <v>89031</v>
      </c>
      <c r="C30">
        <v>22</v>
      </c>
      <c r="D30" t="s">
        <v>19</v>
      </c>
      <c r="E30">
        <v>0.93</v>
      </c>
      <c r="F30">
        <v>1.36</v>
      </c>
      <c r="G30">
        <v>0.47</v>
      </c>
      <c r="H30" t="s">
        <v>27</v>
      </c>
      <c r="I30">
        <v>0.75</v>
      </c>
      <c r="J30">
        <v>0.75</v>
      </c>
      <c r="K30">
        <v>0.1</v>
      </c>
      <c r="L30">
        <v>0.9</v>
      </c>
      <c r="M30">
        <v>0.51</v>
      </c>
      <c r="N30">
        <v>0.83</v>
      </c>
      <c r="O30">
        <v>0.32</v>
      </c>
      <c r="P30">
        <v>0.9</v>
      </c>
      <c r="Q30">
        <v>0.39</v>
      </c>
      <c r="R30">
        <v>0.01</v>
      </c>
      <c r="S30" s="11" t="str">
        <f t="shared" si="0"/>
        <v>Middle</v>
      </c>
      <c r="T30" s="11" t="str">
        <f t="shared" si="1"/>
        <v>Expert/Late</v>
      </c>
      <c r="U30" t="str">
        <f t="shared" si="2"/>
        <v>Business &amp; Professional Services</v>
      </c>
      <c r="V30" t="str">
        <f t="shared" si="3"/>
        <v>Private_Professional</v>
      </c>
      <c r="W30" s="11">
        <f t="shared" si="8"/>
        <v>5.46</v>
      </c>
    </row>
    <row r="31" spans="1:23" x14ac:dyDescent="0.25">
      <c r="A31" t="s">
        <v>32</v>
      </c>
      <c r="B31">
        <v>102936</v>
      </c>
      <c r="C31">
        <v>18</v>
      </c>
      <c r="D31" t="s">
        <v>19</v>
      </c>
      <c r="E31">
        <v>0.09</v>
      </c>
      <c r="F31">
        <v>0.82</v>
      </c>
      <c r="G31">
        <v>0.68</v>
      </c>
      <c r="H31" t="s">
        <v>27</v>
      </c>
      <c r="I31">
        <v>0.95</v>
      </c>
      <c r="J31">
        <v>0.56999999999999995</v>
      </c>
      <c r="K31">
        <v>0.63</v>
      </c>
      <c r="L31">
        <v>0.45</v>
      </c>
      <c r="M31">
        <v>0.28999999999999998</v>
      </c>
      <c r="N31">
        <v>0.33</v>
      </c>
      <c r="O31">
        <v>0.67</v>
      </c>
      <c r="P31">
        <v>0.75</v>
      </c>
      <c r="Q31">
        <v>0.79</v>
      </c>
      <c r="R31">
        <v>0.79</v>
      </c>
      <c r="S31" s="11" t="str">
        <f t="shared" si="0"/>
        <v>High</v>
      </c>
      <c r="T31" s="11" t="str">
        <f t="shared" si="1"/>
        <v>Senior</v>
      </c>
      <c r="U31" t="str">
        <f t="shared" si="2"/>
        <v>Business &amp; Professional Services</v>
      </c>
      <c r="V31" t="str">
        <f t="shared" si="3"/>
        <v>Private_Professional</v>
      </c>
      <c r="W31" s="11">
        <f t="shared" si="8"/>
        <v>6.2200000000000006</v>
      </c>
    </row>
    <row r="32" spans="1:23" x14ac:dyDescent="0.25">
      <c r="A32" t="s">
        <v>31</v>
      </c>
      <c r="B32">
        <v>114076</v>
      </c>
      <c r="C32">
        <v>20</v>
      </c>
      <c r="D32" t="s">
        <v>19</v>
      </c>
      <c r="E32">
        <v>0.49</v>
      </c>
      <c r="F32">
        <v>0.56000000000000005</v>
      </c>
      <c r="G32">
        <v>0.19</v>
      </c>
      <c r="H32" t="s">
        <v>23</v>
      </c>
      <c r="I32">
        <v>0.44</v>
      </c>
      <c r="J32">
        <v>0.89</v>
      </c>
      <c r="K32">
        <v>0.35</v>
      </c>
      <c r="L32">
        <v>0.12</v>
      </c>
      <c r="M32">
        <v>0.14000000000000001</v>
      </c>
      <c r="N32">
        <v>0.76</v>
      </c>
      <c r="O32">
        <v>0.62</v>
      </c>
      <c r="P32">
        <v>0.1</v>
      </c>
      <c r="Q32">
        <v>0.08</v>
      </c>
      <c r="R32">
        <v>0.7</v>
      </c>
      <c r="S32" s="11" t="str">
        <f t="shared" si="0"/>
        <v>High</v>
      </c>
      <c r="T32" s="11" t="str">
        <f t="shared" si="1"/>
        <v>Senior</v>
      </c>
      <c r="U32" t="str">
        <f t="shared" si="2"/>
        <v>Education</v>
      </c>
      <c r="V32" t="str">
        <f t="shared" si="3"/>
        <v>Public_Sector</v>
      </c>
      <c r="W32" s="11">
        <f t="shared" si="8"/>
        <v>4.2</v>
      </c>
    </row>
    <row r="33" spans="1:23" x14ac:dyDescent="0.25">
      <c r="A33" t="s">
        <v>39</v>
      </c>
      <c r="B33">
        <v>69081</v>
      </c>
      <c r="C33">
        <v>8</v>
      </c>
      <c r="D33" t="s">
        <v>25</v>
      </c>
      <c r="E33">
        <v>0.82</v>
      </c>
      <c r="F33">
        <v>1.21</v>
      </c>
      <c r="G33">
        <v>0.72</v>
      </c>
      <c r="H33" s="11" t="s">
        <v>20</v>
      </c>
      <c r="I33">
        <v>0.08</v>
      </c>
      <c r="J33">
        <v>0.99</v>
      </c>
      <c r="K33">
        <v>0.37</v>
      </c>
      <c r="L33">
        <v>0.37</v>
      </c>
      <c r="M33">
        <v>0.81</v>
      </c>
      <c r="N33">
        <v>0.95</v>
      </c>
      <c r="O33">
        <v>0.99</v>
      </c>
      <c r="P33">
        <v>0.75</v>
      </c>
      <c r="Q33">
        <v>0.38</v>
      </c>
      <c r="R33">
        <v>0.08</v>
      </c>
      <c r="S33" s="11" t="str">
        <f t="shared" si="0"/>
        <v>Middle</v>
      </c>
      <c r="T33" s="11" t="str">
        <f t="shared" si="1"/>
        <v>Mid-Level</v>
      </c>
      <c r="U33" s="11" t="str">
        <f t="shared" si="2"/>
        <v>Retail &amp; Consumer Services</v>
      </c>
      <c r="V33" s="11" t="str">
        <f t="shared" si="3"/>
        <v>Manual_Trade_Service</v>
      </c>
      <c r="W33" s="11">
        <f>SUM(I33:R33)</f>
        <v>5.7700000000000005</v>
      </c>
    </row>
    <row r="34" spans="1:23" x14ac:dyDescent="0.25">
      <c r="A34" t="s">
        <v>39</v>
      </c>
      <c r="B34">
        <v>102124</v>
      </c>
      <c r="C34">
        <v>11</v>
      </c>
      <c r="D34" t="s">
        <v>38</v>
      </c>
      <c r="E34">
        <v>0.56000000000000005</v>
      </c>
      <c r="F34">
        <v>0.92</v>
      </c>
      <c r="G34">
        <v>0.93</v>
      </c>
      <c r="H34" t="s">
        <v>20</v>
      </c>
      <c r="I34">
        <v>0.11</v>
      </c>
      <c r="J34">
        <v>0.49</v>
      </c>
      <c r="K34">
        <v>0.01</v>
      </c>
      <c r="L34">
        <v>0.47</v>
      </c>
      <c r="M34">
        <v>0.06</v>
      </c>
      <c r="N34">
        <v>0.12</v>
      </c>
      <c r="O34">
        <v>0.12</v>
      </c>
      <c r="P34">
        <v>0.65</v>
      </c>
      <c r="Q34">
        <v>0.75</v>
      </c>
      <c r="R34">
        <v>0.57999999999999996</v>
      </c>
      <c r="S34" s="11" t="str">
        <f t="shared" si="0"/>
        <v>High</v>
      </c>
      <c r="T34" s="11" t="str">
        <f t="shared" si="1"/>
        <v>Senior</v>
      </c>
      <c r="U34" t="str">
        <f t="shared" si="2"/>
        <v>Retail &amp; Consumer Services</v>
      </c>
      <c r="V34" t="str">
        <f t="shared" si="3"/>
        <v>Manual_Trade_Service</v>
      </c>
      <c r="W34" s="11">
        <f>SUM(I34:R34)</f>
        <v>3.3600000000000003</v>
      </c>
    </row>
    <row r="35" spans="1:23" x14ac:dyDescent="0.25">
      <c r="A35" t="s">
        <v>41</v>
      </c>
      <c r="B35">
        <v>91629</v>
      </c>
      <c r="C35">
        <v>24</v>
      </c>
      <c r="D35" t="s">
        <v>25</v>
      </c>
      <c r="E35">
        <v>0.37</v>
      </c>
      <c r="F35">
        <v>0.79</v>
      </c>
      <c r="G35">
        <v>0.92</v>
      </c>
      <c r="H35" s="11" t="s">
        <v>20</v>
      </c>
      <c r="I35">
        <v>0.22</v>
      </c>
      <c r="J35">
        <v>0.96</v>
      </c>
      <c r="K35">
        <v>0.01</v>
      </c>
      <c r="L35">
        <v>0.97</v>
      </c>
      <c r="M35">
        <v>0.04</v>
      </c>
      <c r="N35">
        <v>0.89</v>
      </c>
      <c r="O35">
        <v>0.53</v>
      </c>
      <c r="P35">
        <v>0.99</v>
      </c>
      <c r="Q35">
        <v>7.0000000000000007E-2</v>
      </c>
      <c r="R35">
        <v>0.55000000000000004</v>
      </c>
      <c r="S35" s="11" t="str">
        <f t="shared" si="0"/>
        <v>Middle</v>
      </c>
      <c r="T35" s="11" t="str">
        <f t="shared" si="1"/>
        <v>Expert/Late</v>
      </c>
      <c r="U35" s="11" t="str">
        <f t="shared" si="2"/>
        <v>Transport &amp; Logistics</v>
      </c>
      <c r="V35" s="11" t="str">
        <f t="shared" si="3"/>
        <v>Manual_Trade_Service</v>
      </c>
      <c r="W35" s="11">
        <f>SUM(I35:R35)</f>
        <v>5.23</v>
      </c>
    </row>
    <row r="36" spans="1:23" x14ac:dyDescent="0.25">
      <c r="A36" t="s">
        <v>31</v>
      </c>
      <c r="B36">
        <v>43843</v>
      </c>
      <c r="C36">
        <v>24</v>
      </c>
      <c r="D36" t="s">
        <v>22</v>
      </c>
      <c r="E36">
        <v>0.52</v>
      </c>
      <c r="F36">
        <v>1.1299999999999999</v>
      </c>
      <c r="G36">
        <v>0.22</v>
      </c>
      <c r="H36" t="s">
        <v>23</v>
      </c>
      <c r="I36">
        <v>0.45</v>
      </c>
      <c r="J36">
        <v>0.63</v>
      </c>
      <c r="K36">
        <v>0.57999999999999996</v>
      </c>
      <c r="L36">
        <v>0.9</v>
      </c>
      <c r="M36">
        <v>0.05</v>
      </c>
      <c r="N36">
        <v>0.28000000000000003</v>
      </c>
      <c r="O36">
        <v>0.95</v>
      </c>
      <c r="P36">
        <v>0.89</v>
      </c>
      <c r="Q36">
        <v>0.46</v>
      </c>
      <c r="R36">
        <v>0.62</v>
      </c>
      <c r="S36" s="11" t="str">
        <f t="shared" si="0"/>
        <v>Middle</v>
      </c>
      <c r="T36" s="11" t="str">
        <f t="shared" si="1"/>
        <v>Expert/Late</v>
      </c>
      <c r="U36" t="str">
        <f t="shared" si="2"/>
        <v>Education</v>
      </c>
      <c r="V36" t="str">
        <f t="shared" si="3"/>
        <v>Public_Sector</v>
      </c>
      <c r="W36" s="11">
        <f t="shared" ref="W36:W46" si="9">SUM(I36:R36)</f>
        <v>5.81</v>
      </c>
    </row>
    <row r="37" spans="1:23" x14ac:dyDescent="0.25">
      <c r="A37" t="s">
        <v>30</v>
      </c>
      <c r="B37">
        <v>59703</v>
      </c>
      <c r="C37">
        <v>25</v>
      </c>
      <c r="D37" t="s">
        <v>38</v>
      </c>
      <c r="E37">
        <v>0.19</v>
      </c>
      <c r="F37">
        <v>0.96</v>
      </c>
      <c r="G37">
        <v>0.44</v>
      </c>
      <c r="H37" t="s">
        <v>27</v>
      </c>
      <c r="I37">
        <v>0.57999999999999996</v>
      </c>
      <c r="J37">
        <v>0.08</v>
      </c>
      <c r="K37">
        <v>0.97</v>
      </c>
      <c r="L37">
        <v>0.99</v>
      </c>
      <c r="M37">
        <v>0.7</v>
      </c>
      <c r="N37">
        <v>0.54</v>
      </c>
      <c r="O37">
        <v>0.31</v>
      </c>
      <c r="P37">
        <v>0.81</v>
      </c>
      <c r="Q37">
        <v>0.68</v>
      </c>
      <c r="R37">
        <v>0.16</v>
      </c>
      <c r="S37" s="11" t="str">
        <f t="shared" si="0"/>
        <v>Middle</v>
      </c>
      <c r="T37" s="11" t="str">
        <f t="shared" si="1"/>
        <v>Expert/Late</v>
      </c>
      <c r="U37" t="str">
        <f t="shared" si="2"/>
        <v>Transport &amp; Automotive Services</v>
      </c>
      <c r="V37" t="str">
        <f t="shared" si="3"/>
        <v>Manual_Trade_Service</v>
      </c>
      <c r="W37" s="11">
        <f t="shared" si="9"/>
        <v>5.82</v>
      </c>
    </row>
    <row r="38" spans="1:23" x14ac:dyDescent="0.25">
      <c r="A38" t="s">
        <v>30</v>
      </c>
      <c r="B38">
        <v>64349</v>
      </c>
      <c r="C38">
        <v>2</v>
      </c>
      <c r="D38" t="s">
        <v>38</v>
      </c>
      <c r="E38">
        <v>0.82</v>
      </c>
      <c r="F38">
        <v>1.45</v>
      </c>
      <c r="G38">
        <v>0.59</v>
      </c>
      <c r="H38" t="s">
        <v>27</v>
      </c>
      <c r="I38">
        <v>0.61</v>
      </c>
      <c r="J38">
        <v>0.42</v>
      </c>
      <c r="K38">
        <v>0.93</v>
      </c>
      <c r="L38">
        <v>0.87</v>
      </c>
      <c r="M38">
        <v>0.05</v>
      </c>
      <c r="N38">
        <v>0.03</v>
      </c>
      <c r="O38">
        <v>0.38</v>
      </c>
      <c r="P38">
        <v>0.81</v>
      </c>
      <c r="Q38">
        <v>0.99</v>
      </c>
      <c r="R38">
        <v>0.15</v>
      </c>
      <c r="S38" s="11" t="str">
        <f t="shared" si="0"/>
        <v>Middle</v>
      </c>
      <c r="T38" s="11" t="str">
        <f t="shared" si="1"/>
        <v>Entry/Junior</v>
      </c>
      <c r="U38" t="str">
        <f t="shared" si="2"/>
        <v>Transport &amp; Automotive Services</v>
      </c>
      <c r="V38" t="str">
        <f t="shared" si="3"/>
        <v>Manual_Trade_Service</v>
      </c>
      <c r="W38" s="11">
        <f t="shared" si="9"/>
        <v>5.24</v>
      </c>
    </row>
    <row r="39" spans="1:23" x14ac:dyDescent="0.25">
      <c r="A39" t="s">
        <v>33</v>
      </c>
      <c r="B39">
        <v>92292</v>
      </c>
      <c r="C39">
        <v>25</v>
      </c>
      <c r="D39" t="s">
        <v>38</v>
      </c>
      <c r="E39">
        <v>0.38</v>
      </c>
      <c r="F39">
        <v>1.47</v>
      </c>
      <c r="G39">
        <v>0.91</v>
      </c>
      <c r="H39" t="s">
        <v>20</v>
      </c>
      <c r="I39">
        <v>0.84</v>
      </c>
      <c r="J39">
        <v>0.47</v>
      </c>
      <c r="K39">
        <v>0.41</v>
      </c>
      <c r="L39">
        <v>0.27</v>
      </c>
      <c r="M39">
        <v>0.06</v>
      </c>
      <c r="N39">
        <v>0.86</v>
      </c>
      <c r="O39">
        <v>0.81</v>
      </c>
      <c r="P39">
        <v>1</v>
      </c>
      <c r="Q39">
        <v>1</v>
      </c>
      <c r="R39">
        <v>0.56000000000000005</v>
      </c>
      <c r="S39" s="11" t="str">
        <f t="shared" si="0"/>
        <v>Middle</v>
      </c>
      <c r="T39" s="11" t="str">
        <f t="shared" si="1"/>
        <v>Expert/Late</v>
      </c>
      <c r="U39" t="str">
        <f t="shared" si="2"/>
        <v>Customer Service</v>
      </c>
      <c r="V39" t="str">
        <f t="shared" si="3"/>
        <v>Manual_Trade_Service</v>
      </c>
      <c r="W39" s="11">
        <f t="shared" si="9"/>
        <v>6.2799999999999994</v>
      </c>
    </row>
    <row r="40" spans="1:23" x14ac:dyDescent="0.25">
      <c r="A40" t="s">
        <v>42</v>
      </c>
      <c r="B40">
        <v>53524</v>
      </c>
      <c r="C40">
        <v>20</v>
      </c>
      <c r="D40" t="s">
        <v>22</v>
      </c>
      <c r="E40">
        <v>0.94</v>
      </c>
      <c r="F40">
        <v>1.35</v>
      </c>
      <c r="G40">
        <v>0.4</v>
      </c>
      <c r="H40" t="s">
        <v>27</v>
      </c>
      <c r="I40">
        <v>0.45</v>
      </c>
      <c r="J40">
        <v>0.13</v>
      </c>
      <c r="K40">
        <v>0.95</v>
      </c>
      <c r="L40">
        <v>0.61</v>
      </c>
      <c r="M40">
        <v>0.23</v>
      </c>
      <c r="N40">
        <v>0.67</v>
      </c>
      <c r="O40">
        <v>0.62</v>
      </c>
      <c r="P40">
        <v>0.36</v>
      </c>
      <c r="Q40">
        <v>0.11</v>
      </c>
      <c r="R40">
        <v>0.67</v>
      </c>
      <c r="S40" s="11" t="str">
        <f t="shared" si="0"/>
        <v>Middle</v>
      </c>
      <c r="T40" s="11" t="str">
        <f t="shared" si="1"/>
        <v>Senior</v>
      </c>
      <c r="U40" t="str">
        <f t="shared" si="2"/>
        <v>Hospitality &amp; Catering</v>
      </c>
      <c r="V40" t="str">
        <f t="shared" si="3"/>
        <v>Manual_Trade_Service</v>
      </c>
      <c r="W40" s="11">
        <f t="shared" si="9"/>
        <v>4.8000000000000007</v>
      </c>
    </row>
    <row r="41" spans="1:23" x14ac:dyDescent="0.25">
      <c r="A41" t="s">
        <v>39</v>
      </c>
      <c r="B41">
        <v>88017</v>
      </c>
      <c r="C41">
        <v>21</v>
      </c>
      <c r="D41" t="s">
        <v>38</v>
      </c>
      <c r="E41">
        <v>0.77</v>
      </c>
      <c r="F41">
        <v>1.02</v>
      </c>
      <c r="G41">
        <v>0.91</v>
      </c>
      <c r="H41" t="s">
        <v>20</v>
      </c>
      <c r="I41">
        <v>0.55000000000000004</v>
      </c>
      <c r="J41">
        <v>0.56000000000000005</v>
      </c>
      <c r="K41">
        <v>0.88</v>
      </c>
      <c r="L41">
        <v>0.4</v>
      </c>
      <c r="M41">
        <v>0.13</v>
      </c>
      <c r="N41">
        <v>0.03</v>
      </c>
      <c r="O41">
        <v>0.76</v>
      </c>
      <c r="P41">
        <v>0.62</v>
      </c>
      <c r="Q41">
        <v>0.7</v>
      </c>
      <c r="R41">
        <v>0.21</v>
      </c>
      <c r="S41" s="11" t="str">
        <f t="shared" si="0"/>
        <v>Middle</v>
      </c>
      <c r="T41" s="11" t="str">
        <f t="shared" si="1"/>
        <v>Expert/Late</v>
      </c>
      <c r="U41" t="str">
        <f t="shared" si="2"/>
        <v>Retail &amp; Consumer Services</v>
      </c>
      <c r="V41" t="str">
        <f t="shared" si="3"/>
        <v>Manual_Trade_Service</v>
      </c>
      <c r="W41" s="11">
        <f t="shared" si="9"/>
        <v>4.84</v>
      </c>
    </row>
    <row r="42" spans="1:23" x14ac:dyDescent="0.25">
      <c r="A42" t="s">
        <v>37</v>
      </c>
      <c r="B42">
        <v>111317</v>
      </c>
      <c r="C42">
        <v>27</v>
      </c>
      <c r="D42" t="s">
        <v>22</v>
      </c>
      <c r="E42">
        <v>0.98</v>
      </c>
      <c r="F42">
        <v>1.1100000000000001</v>
      </c>
      <c r="G42">
        <v>0.55000000000000004</v>
      </c>
      <c r="H42" t="s">
        <v>27</v>
      </c>
      <c r="I42">
        <v>0.55000000000000004</v>
      </c>
      <c r="J42">
        <v>0.09</v>
      </c>
      <c r="K42">
        <v>0.73</v>
      </c>
      <c r="L42">
        <v>0.55000000000000004</v>
      </c>
      <c r="M42">
        <v>0.45</v>
      </c>
      <c r="N42">
        <v>0.91</v>
      </c>
      <c r="O42">
        <v>0.3</v>
      </c>
      <c r="P42">
        <v>0.52</v>
      </c>
      <c r="Q42">
        <v>0.7</v>
      </c>
      <c r="R42">
        <v>0.8</v>
      </c>
      <c r="S42" s="11" t="str">
        <f t="shared" si="0"/>
        <v>High</v>
      </c>
      <c r="T42" s="11" t="str">
        <f t="shared" si="1"/>
        <v>Expert/Late</v>
      </c>
      <c r="U42" t="str">
        <f t="shared" si="2"/>
        <v>Creative Industries</v>
      </c>
      <c r="V42" t="str">
        <f t="shared" si="3"/>
        <v>Digital_Creative</v>
      </c>
      <c r="W42" s="11">
        <f t="shared" si="9"/>
        <v>5.6</v>
      </c>
    </row>
    <row r="43" spans="1:23" x14ac:dyDescent="0.25">
      <c r="A43" t="s">
        <v>40</v>
      </c>
      <c r="B43">
        <v>144825</v>
      </c>
      <c r="C43">
        <v>23</v>
      </c>
      <c r="D43" t="s">
        <v>38</v>
      </c>
      <c r="E43">
        <v>0.84</v>
      </c>
      <c r="F43">
        <v>1.27</v>
      </c>
      <c r="G43">
        <v>7.0000000000000007E-2</v>
      </c>
      <c r="H43" t="s">
        <v>23</v>
      </c>
      <c r="I43">
        <v>0.05</v>
      </c>
      <c r="J43">
        <v>0.62</v>
      </c>
      <c r="K43">
        <v>0.35</v>
      </c>
      <c r="L43">
        <v>0.21</v>
      </c>
      <c r="M43">
        <v>0.57999999999999996</v>
      </c>
      <c r="N43">
        <v>0.34</v>
      </c>
      <c r="O43">
        <v>0.54</v>
      </c>
      <c r="P43">
        <v>0.46</v>
      </c>
      <c r="Q43">
        <v>0.57999999999999996</v>
      </c>
      <c r="R43">
        <v>0.4</v>
      </c>
      <c r="S43" s="11" t="str">
        <f t="shared" si="0"/>
        <v>High</v>
      </c>
      <c r="T43" s="11" t="str">
        <f t="shared" si="1"/>
        <v>Expert/Late</v>
      </c>
      <c r="U43" t="str">
        <f t="shared" si="2"/>
        <v>Health &amp; Social Care</v>
      </c>
      <c r="V43" t="str">
        <f t="shared" si="3"/>
        <v>Public_Sector</v>
      </c>
      <c r="W43" s="11">
        <f t="shared" si="9"/>
        <v>4.13</v>
      </c>
    </row>
    <row r="44" spans="1:23" x14ac:dyDescent="0.25">
      <c r="A44" t="s">
        <v>21</v>
      </c>
      <c r="B44">
        <v>52415</v>
      </c>
      <c r="C44">
        <v>7</v>
      </c>
      <c r="D44" t="s">
        <v>22</v>
      </c>
      <c r="E44">
        <v>0.18</v>
      </c>
      <c r="F44">
        <v>1.2</v>
      </c>
      <c r="G44">
        <v>0.15</v>
      </c>
      <c r="H44" t="s">
        <v>23</v>
      </c>
      <c r="I44">
        <v>0.87</v>
      </c>
      <c r="J44">
        <v>0.52</v>
      </c>
      <c r="K44">
        <v>0.97</v>
      </c>
      <c r="L44">
        <v>0.6</v>
      </c>
      <c r="M44">
        <v>0.22</v>
      </c>
      <c r="N44">
        <v>0.82</v>
      </c>
      <c r="O44">
        <v>0.35</v>
      </c>
      <c r="P44">
        <v>0.35</v>
      </c>
      <c r="Q44">
        <v>0.03</v>
      </c>
      <c r="R44">
        <v>0.55000000000000004</v>
      </c>
      <c r="S44" s="11" t="str">
        <f t="shared" si="0"/>
        <v>Middle</v>
      </c>
      <c r="T44" s="11" t="str">
        <f t="shared" si="1"/>
        <v>Mid-Level</v>
      </c>
      <c r="U44" t="str">
        <f t="shared" si="2"/>
        <v>Research &amp; Development</v>
      </c>
      <c r="V44" t="str">
        <f t="shared" si="3"/>
        <v>Digital_Creative</v>
      </c>
      <c r="W44" s="11">
        <f t="shared" si="9"/>
        <v>5.28</v>
      </c>
    </row>
    <row r="45" spans="1:23" x14ac:dyDescent="0.25">
      <c r="A45" t="s">
        <v>24</v>
      </c>
      <c r="B45">
        <v>134680</v>
      </c>
      <c r="C45">
        <v>11</v>
      </c>
      <c r="D45" t="s">
        <v>22</v>
      </c>
      <c r="E45">
        <v>0.21</v>
      </c>
      <c r="F45">
        <v>0.86</v>
      </c>
      <c r="G45">
        <v>0.83</v>
      </c>
      <c r="H45" t="s">
        <v>20</v>
      </c>
      <c r="I45">
        <v>0.69</v>
      </c>
      <c r="J45">
        <v>0.04</v>
      </c>
      <c r="K45">
        <v>0.8</v>
      </c>
      <c r="L45">
        <v>0.63</v>
      </c>
      <c r="M45">
        <v>0.08</v>
      </c>
      <c r="N45">
        <v>0.87</v>
      </c>
      <c r="O45">
        <v>0.92</v>
      </c>
      <c r="P45">
        <v>0.06</v>
      </c>
      <c r="Q45">
        <v>0.28000000000000003</v>
      </c>
      <c r="R45">
        <v>0.81</v>
      </c>
      <c r="S45" s="11" t="str">
        <f t="shared" si="0"/>
        <v>High</v>
      </c>
      <c r="T45" s="11" t="str">
        <f t="shared" si="1"/>
        <v>Senior</v>
      </c>
      <c r="U45" t="str">
        <f t="shared" si="2"/>
        <v>Construction</v>
      </c>
      <c r="V45" t="str">
        <f t="shared" si="3"/>
        <v>Manual_Trade_Service</v>
      </c>
      <c r="W45" s="11">
        <f t="shared" si="9"/>
        <v>5.18</v>
      </c>
    </row>
    <row r="46" spans="1:23" x14ac:dyDescent="0.25">
      <c r="A46" t="s">
        <v>33</v>
      </c>
      <c r="B46">
        <v>109714</v>
      </c>
      <c r="C46">
        <v>28</v>
      </c>
      <c r="D46" t="s">
        <v>22</v>
      </c>
      <c r="E46">
        <v>0.99</v>
      </c>
      <c r="F46">
        <v>1.04</v>
      </c>
      <c r="G46">
        <v>0.93</v>
      </c>
      <c r="H46" t="s">
        <v>20</v>
      </c>
      <c r="I46">
        <v>0.24</v>
      </c>
      <c r="J46">
        <v>0.76</v>
      </c>
      <c r="K46">
        <v>0.53</v>
      </c>
      <c r="L46">
        <v>0.72</v>
      </c>
      <c r="M46">
        <v>0.06</v>
      </c>
      <c r="N46">
        <v>0.15</v>
      </c>
      <c r="O46">
        <v>0.13</v>
      </c>
      <c r="P46">
        <v>0.69</v>
      </c>
      <c r="Q46">
        <v>0.84</v>
      </c>
      <c r="R46">
        <v>0.75</v>
      </c>
      <c r="S46" s="11" t="str">
        <f t="shared" si="0"/>
        <v>High</v>
      </c>
      <c r="T46" s="11" t="str">
        <f t="shared" si="1"/>
        <v>Expert/Late</v>
      </c>
      <c r="U46" t="str">
        <f t="shared" si="2"/>
        <v>Customer Service</v>
      </c>
      <c r="V46" t="str">
        <f t="shared" si="3"/>
        <v>Manual_Trade_Service</v>
      </c>
      <c r="W46" s="11">
        <f t="shared" si="9"/>
        <v>4.87</v>
      </c>
    </row>
    <row r="47" spans="1:23" x14ac:dyDescent="0.25">
      <c r="A47" t="s">
        <v>36</v>
      </c>
      <c r="B47">
        <v>97067</v>
      </c>
      <c r="C47">
        <v>12</v>
      </c>
      <c r="D47" t="s">
        <v>25</v>
      </c>
      <c r="E47">
        <v>0.87</v>
      </c>
      <c r="F47">
        <v>0.85</v>
      </c>
      <c r="G47">
        <v>0.46</v>
      </c>
      <c r="H47" s="11" t="s">
        <v>27</v>
      </c>
      <c r="I47">
        <v>0.1</v>
      </c>
      <c r="J47">
        <v>0.74</v>
      </c>
      <c r="K47">
        <v>0.18</v>
      </c>
      <c r="L47">
        <v>0.56000000000000005</v>
      </c>
      <c r="M47">
        <v>0.84</v>
      </c>
      <c r="N47">
        <v>0.09</v>
      </c>
      <c r="O47">
        <v>0.54</v>
      </c>
      <c r="P47">
        <v>0.23</v>
      </c>
      <c r="Q47">
        <v>0.34</v>
      </c>
      <c r="R47">
        <v>0.47</v>
      </c>
      <c r="S47" s="11" t="str">
        <f t="shared" si="0"/>
        <v>Middle</v>
      </c>
      <c r="T47" s="11" t="str">
        <f t="shared" si="1"/>
        <v>Senior</v>
      </c>
      <c r="U47" s="11" t="str">
        <f t="shared" si="2"/>
        <v>Digital &amp; Technology</v>
      </c>
      <c r="V47" s="11" t="str">
        <f t="shared" si="3"/>
        <v>Digital_Creative</v>
      </c>
      <c r="W47" s="11">
        <f>SUM(I47:R47)</f>
        <v>4.09</v>
      </c>
    </row>
    <row r="48" spans="1:23" x14ac:dyDescent="0.25">
      <c r="A48" t="s">
        <v>24</v>
      </c>
      <c r="B48">
        <v>37561</v>
      </c>
      <c r="C48">
        <v>2</v>
      </c>
      <c r="D48" t="s">
        <v>19</v>
      </c>
      <c r="E48">
        <v>0.65</v>
      </c>
      <c r="F48">
        <v>0.98</v>
      </c>
      <c r="G48">
        <v>0.85</v>
      </c>
      <c r="H48" t="s">
        <v>20</v>
      </c>
      <c r="I48">
        <v>0.74</v>
      </c>
      <c r="J48">
        <v>0.56000000000000005</v>
      </c>
      <c r="K48">
        <v>0.59</v>
      </c>
      <c r="L48">
        <v>0.56000000000000005</v>
      </c>
      <c r="M48">
        <v>0.38</v>
      </c>
      <c r="N48">
        <v>0.34</v>
      </c>
      <c r="O48">
        <v>0.9</v>
      </c>
      <c r="P48">
        <v>0.61</v>
      </c>
      <c r="Q48">
        <v>0.24</v>
      </c>
      <c r="R48">
        <v>0.5</v>
      </c>
      <c r="S48" s="11" t="str">
        <f t="shared" si="0"/>
        <v>Middle</v>
      </c>
      <c r="T48" s="11" t="str">
        <f t="shared" si="1"/>
        <v>Entry/Junior</v>
      </c>
      <c r="U48" t="str">
        <f t="shared" si="2"/>
        <v>Construction</v>
      </c>
      <c r="V48" t="str">
        <f t="shared" si="3"/>
        <v>Manual_Trade_Service</v>
      </c>
      <c r="W48" s="11">
        <f>SUM(I48:R48)</f>
        <v>5.4200000000000008</v>
      </c>
    </row>
    <row r="49" spans="1:23" x14ac:dyDescent="0.25">
      <c r="A49" t="s">
        <v>31</v>
      </c>
      <c r="B49">
        <v>142581</v>
      </c>
      <c r="C49">
        <v>4</v>
      </c>
      <c r="D49" t="s">
        <v>25</v>
      </c>
      <c r="E49">
        <v>0.93</v>
      </c>
      <c r="F49">
        <v>0.51</v>
      </c>
      <c r="G49">
        <v>0.11</v>
      </c>
      <c r="H49" s="11" t="s">
        <v>23</v>
      </c>
      <c r="I49">
        <v>0.37</v>
      </c>
      <c r="J49">
        <v>0.49</v>
      </c>
      <c r="K49">
        <v>0.85</v>
      </c>
      <c r="L49">
        <v>0.09</v>
      </c>
      <c r="M49">
        <v>0.81</v>
      </c>
      <c r="N49">
        <v>0.06</v>
      </c>
      <c r="O49">
        <v>0.84</v>
      </c>
      <c r="P49">
        <v>0.05</v>
      </c>
      <c r="Q49">
        <v>0.02</v>
      </c>
      <c r="R49">
        <v>0.7</v>
      </c>
      <c r="S49" s="11" t="str">
        <f t="shared" si="0"/>
        <v>High</v>
      </c>
      <c r="T49" s="11" t="str">
        <f t="shared" si="1"/>
        <v>Early Career</v>
      </c>
      <c r="U49" s="11" t="str">
        <f t="shared" si="2"/>
        <v>Education</v>
      </c>
      <c r="V49" s="11" t="str">
        <f t="shared" si="3"/>
        <v>Public_Sector</v>
      </c>
      <c r="W49" s="11">
        <f>SUM(I49:R49)</f>
        <v>4.28</v>
      </c>
    </row>
    <row r="50" spans="1:23" x14ac:dyDescent="0.25">
      <c r="A50" t="s">
        <v>34</v>
      </c>
      <c r="B50">
        <v>39111</v>
      </c>
      <c r="C50">
        <v>5</v>
      </c>
      <c r="D50" t="s">
        <v>38</v>
      </c>
      <c r="E50">
        <v>0.4</v>
      </c>
      <c r="F50">
        <v>1.47</v>
      </c>
      <c r="G50">
        <v>0.65</v>
      </c>
      <c r="H50" t="s">
        <v>27</v>
      </c>
      <c r="I50">
        <v>0.82</v>
      </c>
      <c r="J50">
        <v>0.26</v>
      </c>
      <c r="K50">
        <v>0.17</v>
      </c>
      <c r="L50">
        <v>0.67</v>
      </c>
      <c r="M50">
        <v>0.93</v>
      </c>
      <c r="N50">
        <v>0.56000000000000005</v>
      </c>
      <c r="O50">
        <v>0.56999999999999995</v>
      </c>
      <c r="P50">
        <v>0.28000000000000003</v>
      </c>
      <c r="Q50">
        <v>0.77</v>
      </c>
      <c r="R50">
        <v>0.19</v>
      </c>
      <c r="S50" s="11" t="str">
        <f t="shared" si="0"/>
        <v>Middle</v>
      </c>
      <c r="T50" s="11" t="str">
        <f t="shared" si="1"/>
        <v>Early Career</v>
      </c>
      <c r="U50" t="str">
        <f t="shared" si="2"/>
        <v>Digital &amp; Creative Industries</v>
      </c>
      <c r="V50" t="str">
        <f t="shared" si="3"/>
        <v>Digital_Creative</v>
      </c>
      <c r="W50" s="11">
        <f>SUM(I50:R50)</f>
        <v>5.22</v>
      </c>
    </row>
    <row r="51" spans="1:23" x14ac:dyDescent="0.25">
      <c r="A51" t="s">
        <v>39</v>
      </c>
      <c r="B51">
        <v>72101</v>
      </c>
      <c r="C51">
        <v>3</v>
      </c>
      <c r="D51" t="s">
        <v>25</v>
      </c>
      <c r="E51">
        <v>0.43</v>
      </c>
      <c r="F51">
        <v>1.01</v>
      </c>
      <c r="G51">
        <v>0.76</v>
      </c>
      <c r="H51" s="11" t="s">
        <v>20</v>
      </c>
      <c r="I51">
        <v>0.11</v>
      </c>
      <c r="J51">
        <v>0.61</v>
      </c>
      <c r="K51">
        <v>0.28999999999999998</v>
      </c>
      <c r="L51">
        <v>0.57999999999999996</v>
      </c>
      <c r="M51">
        <v>0.15</v>
      </c>
      <c r="N51">
        <v>0.48</v>
      </c>
      <c r="O51">
        <v>0.53</v>
      </c>
      <c r="P51">
        <v>0.05</v>
      </c>
      <c r="Q51">
        <v>0.34</v>
      </c>
      <c r="R51">
        <v>0.13</v>
      </c>
      <c r="S51" s="11" t="str">
        <f t="shared" si="0"/>
        <v>Middle</v>
      </c>
      <c r="T51" s="11" t="str">
        <f t="shared" si="1"/>
        <v>Early Career</v>
      </c>
      <c r="U51" s="11" t="str">
        <f t="shared" si="2"/>
        <v>Retail &amp; Consumer Services</v>
      </c>
      <c r="V51" s="11" t="str">
        <f t="shared" si="3"/>
        <v>Manual_Trade_Service</v>
      </c>
      <c r="W51" s="11">
        <f t="shared" ref="W51:W56" si="10">SUM(I51:R51)</f>
        <v>3.2699999999999996</v>
      </c>
    </row>
    <row r="52" spans="1:23" x14ac:dyDescent="0.25">
      <c r="A52" t="s">
        <v>18</v>
      </c>
      <c r="B52">
        <v>117958</v>
      </c>
      <c r="C52">
        <v>9</v>
      </c>
      <c r="D52" t="s">
        <v>25</v>
      </c>
      <c r="E52">
        <v>0.99</v>
      </c>
      <c r="F52">
        <v>0.82</v>
      </c>
      <c r="G52">
        <v>0.9</v>
      </c>
      <c r="H52" s="11" t="s">
        <v>20</v>
      </c>
      <c r="I52">
        <v>0.25</v>
      </c>
      <c r="J52">
        <v>0.68</v>
      </c>
      <c r="K52">
        <v>0.76</v>
      </c>
      <c r="L52">
        <v>0.6</v>
      </c>
      <c r="M52">
        <v>0.47</v>
      </c>
      <c r="N52">
        <v>0.41</v>
      </c>
      <c r="O52">
        <v>0.35</v>
      </c>
      <c r="P52">
        <v>0.93</v>
      </c>
      <c r="Q52">
        <v>0.83</v>
      </c>
      <c r="R52">
        <v>0.97</v>
      </c>
      <c r="S52" s="11" t="str">
        <f t="shared" si="0"/>
        <v>High</v>
      </c>
      <c r="T52" s="11" t="str">
        <f t="shared" si="1"/>
        <v>Mid-Level</v>
      </c>
      <c r="U52" s="11" t="str">
        <f t="shared" si="2"/>
        <v>Security &amp; Protective Services</v>
      </c>
      <c r="V52" s="11" t="str">
        <f t="shared" si="3"/>
        <v>Manual_Trade_Service</v>
      </c>
      <c r="W52" s="11">
        <f t="shared" si="10"/>
        <v>6.25</v>
      </c>
    </row>
    <row r="53" spans="1:23" x14ac:dyDescent="0.25">
      <c r="A53" t="s">
        <v>29</v>
      </c>
      <c r="B53">
        <v>97444</v>
      </c>
      <c r="C53">
        <v>23</v>
      </c>
      <c r="D53" t="s">
        <v>25</v>
      </c>
      <c r="E53">
        <v>0.99</v>
      </c>
      <c r="F53">
        <v>0.71</v>
      </c>
      <c r="G53">
        <v>0.14000000000000001</v>
      </c>
      <c r="H53" s="11" t="s">
        <v>23</v>
      </c>
      <c r="I53">
        <v>0.93</v>
      </c>
      <c r="J53">
        <v>0.72</v>
      </c>
      <c r="K53">
        <v>0.05</v>
      </c>
      <c r="L53">
        <v>0.78</v>
      </c>
      <c r="M53">
        <v>0.83</v>
      </c>
      <c r="N53">
        <v>0.75</v>
      </c>
      <c r="O53">
        <v>0.8</v>
      </c>
      <c r="P53">
        <v>0.83</v>
      </c>
      <c r="Q53">
        <v>0.19</v>
      </c>
      <c r="R53">
        <v>0.24</v>
      </c>
      <c r="S53" s="11" t="str">
        <f t="shared" si="0"/>
        <v>Middle</v>
      </c>
      <c r="T53" s="11" t="str">
        <f t="shared" si="1"/>
        <v>Expert/Late</v>
      </c>
      <c r="U53" s="11" t="str">
        <f t="shared" si="2"/>
        <v>Digital &amp; Technology</v>
      </c>
      <c r="V53" s="11" t="str">
        <f t="shared" si="3"/>
        <v>Digital_Creative</v>
      </c>
      <c r="W53" s="11">
        <f t="shared" si="10"/>
        <v>6.120000000000001</v>
      </c>
    </row>
    <row r="54" spans="1:23" x14ac:dyDescent="0.25">
      <c r="A54" t="s">
        <v>29</v>
      </c>
      <c r="B54">
        <v>30077</v>
      </c>
      <c r="C54">
        <v>25</v>
      </c>
      <c r="D54" t="s">
        <v>25</v>
      </c>
      <c r="E54">
        <v>0.91</v>
      </c>
      <c r="F54">
        <v>0.82</v>
      </c>
      <c r="G54">
        <v>0.2</v>
      </c>
      <c r="H54" s="11" t="s">
        <v>23</v>
      </c>
      <c r="I54">
        <v>0.68</v>
      </c>
      <c r="J54">
        <v>0.45</v>
      </c>
      <c r="K54">
        <v>0.71</v>
      </c>
      <c r="L54">
        <v>0.9</v>
      </c>
      <c r="M54">
        <v>0.62</v>
      </c>
      <c r="N54">
        <v>0.54</v>
      </c>
      <c r="O54">
        <v>0.44</v>
      </c>
      <c r="P54">
        <v>0.57999999999999996</v>
      </c>
      <c r="Q54">
        <v>0.36</v>
      </c>
      <c r="R54">
        <v>0.39</v>
      </c>
      <c r="S54" s="11" t="str">
        <f t="shared" si="0"/>
        <v>Low</v>
      </c>
      <c r="T54" s="11" t="str">
        <f t="shared" si="1"/>
        <v>Expert/Late</v>
      </c>
      <c r="U54" s="11" t="str">
        <f t="shared" si="2"/>
        <v>Digital &amp; Technology</v>
      </c>
      <c r="V54" s="11" t="str">
        <f t="shared" si="3"/>
        <v>Digital_Creative</v>
      </c>
      <c r="W54" s="11">
        <f t="shared" si="10"/>
        <v>5.6700000000000008</v>
      </c>
    </row>
    <row r="55" spans="1:23" x14ac:dyDescent="0.25">
      <c r="A55" t="s">
        <v>34</v>
      </c>
      <c r="B55">
        <v>148721</v>
      </c>
      <c r="C55">
        <v>13</v>
      </c>
      <c r="D55" t="s">
        <v>25</v>
      </c>
      <c r="E55">
        <v>7.0000000000000007E-2</v>
      </c>
      <c r="F55">
        <v>0.73</v>
      </c>
      <c r="G55">
        <v>0.52</v>
      </c>
      <c r="H55" s="11" t="s">
        <v>27</v>
      </c>
      <c r="I55">
        <v>0.43</v>
      </c>
      <c r="J55">
        <v>0.33</v>
      </c>
      <c r="K55">
        <v>0.73</v>
      </c>
      <c r="L55">
        <v>0.69</v>
      </c>
      <c r="M55">
        <v>0.17</v>
      </c>
      <c r="N55">
        <v>0.88</v>
      </c>
      <c r="O55">
        <v>0.5</v>
      </c>
      <c r="P55">
        <v>0.74</v>
      </c>
      <c r="Q55">
        <v>0.56999999999999995</v>
      </c>
      <c r="R55">
        <v>1</v>
      </c>
      <c r="S55" s="11" t="str">
        <f t="shared" si="0"/>
        <v>High</v>
      </c>
      <c r="T55" s="11" t="str">
        <f t="shared" si="1"/>
        <v>Senior</v>
      </c>
      <c r="U55" s="11" t="str">
        <f t="shared" si="2"/>
        <v>Digital &amp; Creative Industries</v>
      </c>
      <c r="V55" s="11" t="str">
        <f t="shared" si="3"/>
        <v>Digital_Creative</v>
      </c>
      <c r="W55" s="11">
        <f t="shared" si="10"/>
        <v>6.04</v>
      </c>
    </row>
    <row r="56" spans="1:23" x14ac:dyDescent="0.25">
      <c r="A56" t="s">
        <v>33</v>
      </c>
      <c r="B56">
        <v>127720</v>
      </c>
      <c r="C56">
        <v>0</v>
      </c>
      <c r="D56" t="s">
        <v>25</v>
      </c>
      <c r="E56">
        <v>0.71</v>
      </c>
      <c r="F56">
        <v>1.28</v>
      </c>
      <c r="G56">
        <v>0.74</v>
      </c>
      <c r="H56" s="11" t="s">
        <v>20</v>
      </c>
      <c r="I56">
        <v>0.2</v>
      </c>
      <c r="J56">
        <v>0.71</v>
      </c>
      <c r="K56">
        <v>0.49</v>
      </c>
      <c r="L56">
        <v>0.75</v>
      </c>
      <c r="M56">
        <v>0.1</v>
      </c>
      <c r="N56">
        <v>0.54</v>
      </c>
      <c r="O56">
        <v>0.38</v>
      </c>
      <c r="P56">
        <v>0.46</v>
      </c>
      <c r="Q56">
        <v>0.6</v>
      </c>
      <c r="R56">
        <v>0.5</v>
      </c>
      <c r="S56" s="11" t="str">
        <f t="shared" si="0"/>
        <v>High</v>
      </c>
      <c r="T56" s="11" t="str">
        <f t="shared" si="1"/>
        <v>Entry/Junior</v>
      </c>
      <c r="U56" s="11" t="str">
        <f t="shared" si="2"/>
        <v>Customer Service</v>
      </c>
      <c r="V56" s="11" t="str">
        <f t="shared" si="3"/>
        <v>Manual_Trade_Service</v>
      </c>
      <c r="W56" s="11">
        <f t="shared" si="10"/>
        <v>4.7299999999999995</v>
      </c>
    </row>
    <row r="57" spans="1:23" x14ac:dyDescent="0.25">
      <c r="A57" t="s">
        <v>36</v>
      </c>
      <c r="B57">
        <v>50103</v>
      </c>
      <c r="C57">
        <v>4</v>
      </c>
      <c r="D57" t="s">
        <v>19</v>
      </c>
      <c r="E57">
        <v>0.49</v>
      </c>
      <c r="F57">
        <v>0.91</v>
      </c>
      <c r="G57">
        <v>0.61</v>
      </c>
      <c r="H57" t="s">
        <v>27</v>
      </c>
      <c r="I57">
        <v>0.01</v>
      </c>
      <c r="J57">
        <v>0.6</v>
      </c>
      <c r="K57">
        <v>0.56999999999999995</v>
      </c>
      <c r="L57">
        <v>0.72</v>
      </c>
      <c r="M57">
        <v>0.6</v>
      </c>
      <c r="N57">
        <v>0.83</v>
      </c>
      <c r="O57">
        <v>0.96</v>
      </c>
      <c r="P57">
        <v>0.34</v>
      </c>
      <c r="Q57">
        <v>0.23</v>
      </c>
      <c r="R57">
        <v>0.42</v>
      </c>
      <c r="S57" s="11" t="str">
        <f t="shared" si="0"/>
        <v>Middle</v>
      </c>
      <c r="T57" s="11" t="str">
        <f t="shared" si="1"/>
        <v>Early Career</v>
      </c>
      <c r="U57" t="str">
        <f t="shared" si="2"/>
        <v>Digital &amp; Technology</v>
      </c>
      <c r="V57" t="str">
        <f t="shared" si="3"/>
        <v>Digital_Creative</v>
      </c>
      <c r="W57" s="11">
        <f>SUM(I57:R57)</f>
        <v>5.28</v>
      </c>
    </row>
    <row r="58" spans="1:23" x14ac:dyDescent="0.25">
      <c r="A58" t="s">
        <v>37</v>
      </c>
      <c r="B58">
        <v>145033</v>
      </c>
      <c r="C58">
        <v>13</v>
      </c>
      <c r="D58" t="s">
        <v>25</v>
      </c>
      <c r="E58">
        <v>0.61</v>
      </c>
      <c r="F58">
        <v>1.41</v>
      </c>
      <c r="G58">
        <v>0.36</v>
      </c>
      <c r="H58" s="11" t="s">
        <v>27</v>
      </c>
      <c r="I58">
        <v>0.1</v>
      </c>
      <c r="J58">
        <v>0.26</v>
      </c>
      <c r="K58">
        <v>0.73</v>
      </c>
      <c r="L58">
        <v>0.59</v>
      </c>
      <c r="M58">
        <v>0.1</v>
      </c>
      <c r="N58">
        <v>0.92</v>
      </c>
      <c r="O58">
        <v>0.79</v>
      </c>
      <c r="P58">
        <v>0.02</v>
      </c>
      <c r="Q58">
        <v>0.65</v>
      </c>
      <c r="R58">
        <v>0.77</v>
      </c>
      <c r="S58" s="11" t="str">
        <f t="shared" si="0"/>
        <v>High</v>
      </c>
      <c r="T58" s="11" t="str">
        <f t="shared" si="1"/>
        <v>Senior</v>
      </c>
      <c r="U58" s="11" t="str">
        <f t="shared" si="2"/>
        <v>Creative Industries</v>
      </c>
      <c r="V58" s="11" t="str">
        <f t="shared" si="3"/>
        <v>Digital_Creative</v>
      </c>
      <c r="W58" s="11">
        <f>SUM(I58:R58)</f>
        <v>4.93</v>
      </c>
    </row>
    <row r="59" spans="1:23" x14ac:dyDescent="0.25">
      <c r="A59" t="s">
        <v>40</v>
      </c>
      <c r="B59">
        <v>95310</v>
      </c>
      <c r="C59">
        <v>25</v>
      </c>
      <c r="D59" t="s">
        <v>38</v>
      </c>
      <c r="E59">
        <v>7.0000000000000007E-2</v>
      </c>
      <c r="F59">
        <v>0.57999999999999996</v>
      </c>
      <c r="G59">
        <v>0.08</v>
      </c>
      <c r="H59" t="s">
        <v>23</v>
      </c>
      <c r="I59">
        <v>0.84</v>
      </c>
      <c r="J59">
        <v>0.91</v>
      </c>
      <c r="K59">
        <v>0.12</v>
      </c>
      <c r="L59">
        <v>0.24</v>
      </c>
      <c r="M59">
        <v>0.17</v>
      </c>
      <c r="N59">
        <v>0.19</v>
      </c>
      <c r="O59">
        <v>0.84</v>
      </c>
      <c r="P59">
        <v>0.33</v>
      </c>
      <c r="Q59">
        <v>0.31</v>
      </c>
      <c r="R59">
        <v>0.23</v>
      </c>
      <c r="S59" s="11" t="str">
        <f t="shared" si="0"/>
        <v>Middle</v>
      </c>
      <c r="T59" s="11" t="str">
        <f t="shared" si="1"/>
        <v>Expert/Late</v>
      </c>
      <c r="U59" t="str">
        <f t="shared" si="2"/>
        <v>Health &amp; Social Care</v>
      </c>
      <c r="V59" t="str">
        <f t="shared" si="3"/>
        <v>Public_Sector</v>
      </c>
      <c r="W59" s="11">
        <f t="shared" ref="W59:W63" si="11">SUM(I59:R59)</f>
        <v>4.1800000000000006</v>
      </c>
    </row>
    <row r="60" spans="1:23" x14ac:dyDescent="0.25">
      <c r="A60" t="s">
        <v>30</v>
      </c>
      <c r="B60">
        <v>93374</v>
      </c>
      <c r="C60">
        <v>20</v>
      </c>
      <c r="D60" t="s">
        <v>19</v>
      </c>
      <c r="E60">
        <v>0.38</v>
      </c>
      <c r="F60">
        <v>1.24</v>
      </c>
      <c r="G60">
        <v>0.38</v>
      </c>
      <c r="H60" t="s">
        <v>27</v>
      </c>
      <c r="I60">
        <v>0.79</v>
      </c>
      <c r="J60">
        <v>0.6</v>
      </c>
      <c r="K60">
        <v>0.11</v>
      </c>
      <c r="L60">
        <v>0.41</v>
      </c>
      <c r="M60">
        <v>0.86</v>
      </c>
      <c r="N60">
        <v>0.92</v>
      </c>
      <c r="O60">
        <v>0.47</v>
      </c>
      <c r="P60">
        <v>0.48</v>
      </c>
      <c r="Q60">
        <v>0.92</v>
      </c>
      <c r="R60">
        <v>0.59</v>
      </c>
      <c r="S60" s="11" t="str">
        <f t="shared" si="0"/>
        <v>Middle</v>
      </c>
      <c r="T60" s="11" t="str">
        <f t="shared" si="1"/>
        <v>Senior</v>
      </c>
      <c r="U60" t="str">
        <f t="shared" si="2"/>
        <v>Transport &amp; Automotive Services</v>
      </c>
      <c r="V60" t="str">
        <f t="shared" si="3"/>
        <v>Manual_Trade_Service</v>
      </c>
      <c r="W60" s="11">
        <f t="shared" si="11"/>
        <v>6.15</v>
      </c>
    </row>
    <row r="61" spans="1:23" x14ac:dyDescent="0.25">
      <c r="A61" t="s">
        <v>21</v>
      </c>
      <c r="B61">
        <v>71914</v>
      </c>
      <c r="C61">
        <v>11</v>
      </c>
      <c r="D61" t="s">
        <v>19</v>
      </c>
      <c r="E61">
        <v>0.91</v>
      </c>
      <c r="F61">
        <v>0.75</v>
      </c>
      <c r="G61">
        <v>0.19</v>
      </c>
      <c r="H61" t="s">
        <v>23</v>
      </c>
      <c r="I61">
        <v>0.17</v>
      </c>
      <c r="J61">
        <v>0.03</v>
      </c>
      <c r="K61">
        <v>0.31</v>
      </c>
      <c r="L61">
        <v>0.78</v>
      </c>
      <c r="M61">
        <v>0.28000000000000003</v>
      </c>
      <c r="N61">
        <v>0.22</v>
      </c>
      <c r="O61">
        <v>0.21</v>
      </c>
      <c r="P61">
        <v>0.52</v>
      </c>
      <c r="Q61">
        <v>0.98</v>
      </c>
      <c r="R61">
        <v>0.46</v>
      </c>
      <c r="S61" s="11" t="str">
        <f t="shared" si="0"/>
        <v>Middle</v>
      </c>
      <c r="T61" s="11" t="str">
        <f t="shared" si="1"/>
        <v>Senior</v>
      </c>
      <c r="U61" t="str">
        <f t="shared" si="2"/>
        <v>Research &amp; Development</v>
      </c>
      <c r="V61" t="str">
        <f t="shared" si="3"/>
        <v>Digital_Creative</v>
      </c>
      <c r="W61" s="11">
        <f t="shared" si="11"/>
        <v>3.96</v>
      </c>
    </row>
    <row r="62" spans="1:23" x14ac:dyDescent="0.25">
      <c r="A62" t="s">
        <v>28</v>
      </c>
      <c r="B62">
        <v>132547</v>
      </c>
      <c r="C62">
        <v>21</v>
      </c>
      <c r="D62" t="s">
        <v>22</v>
      </c>
      <c r="E62">
        <v>0.86</v>
      </c>
      <c r="F62">
        <v>1.04</v>
      </c>
      <c r="G62">
        <v>0.37</v>
      </c>
      <c r="H62" t="s">
        <v>27</v>
      </c>
      <c r="I62">
        <v>0.3</v>
      </c>
      <c r="J62">
        <v>0.31</v>
      </c>
      <c r="K62">
        <v>0.4</v>
      </c>
      <c r="L62">
        <v>0.43</v>
      </c>
      <c r="M62">
        <v>0.8</v>
      </c>
      <c r="N62">
        <v>0.35</v>
      </c>
      <c r="O62">
        <v>0.47</v>
      </c>
      <c r="P62">
        <v>0.62</v>
      </c>
      <c r="Q62">
        <v>0.38</v>
      </c>
      <c r="R62">
        <v>0.84</v>
      </c>
      <c r="S62" s="11" t="str">
        <f t="shared" si="0"/>
        <v>High</v>
      </c>
      <c r="T62" s="11" t="str">
        <f t="shared" si="1"/>
        <v>Expert/Late</v>
      </c>
      <c r="U62" t="str">
        <f t="shared" si="2"/>
        <v>Finance &amp; Professional Services</v>
      </c>
      <c r="V62" t="str">
        <f t="shared" si="3"/>
        <v>Private_Professional</v>
      </c>
      <c r="W62" s="11">
        <f t="shared" si="11"/>
        <v>4.9000000000000004</v>
      </c>
    </row>
    <row r="63" spans="1:23" x14ac:dyDescent="0.25">
      <c r="A63" t="s">
        <v>34</v>
      </c>
      <c r="B63">
        <v>119106</v>
      </c>
      <c r="C63">
        <v>17</v>
      </c>
      <c r="D63" t="s">
        <v>19</v>
      </c>
      <c r="E63">
        <v>0.28999999999999998</v>
      </c>
      <c r="F63">
        <v>1.21</v>
      </c>
      <c r="G63">
        <v>0.51</v>
      </c>
      <c r="H63" t="s">
        <v>27</v>
      </c>
      <c r="I63">
        <v>0.53</v>
      </c>
      <c r="J63">
        <v>0.48</v>
      </c>
      <c r="K63">
        <v>0.5</v>
      </c>
      <c r="L63">
        <v>0.77</v>
      </c>
      <c r="M63">
        <v>0.1</v>
      </c>
      <c r="N63">
        <v>0.33</v>
      </c>
      <c r="O63">
        <v>0.08</v>
      </c>
      <c r="P63">
        <v>0.75</v>
      </c>
      <c r="Q63">
        <v>0.27</v>
      </c>
      <c r="R63">
        <v>0.9</v>
      </c>
      <c r="S63" s="11" t="str">
        <f t="shared" si="0"/>
        <v>High</v>
      </c>
      <c r="T63" s="11" t="str">
        <f t="shared" si="1"/>
        <v>Senior</v>
      </c>
      <c r="U63" t="str">
        <f t="shared" si="2"/>
        <v>Digital &amp; Creative Industries</v>
      </c>
      <c r="V63" t="str">
        <f t="shared" si="3"/>
        <v>Digital_Creative</v>
      </c>
      <c r="W63" s="11">
        <f t="shared" si="11"/>
        <v>4.7100000000000009</v>
      </c>
    </row>
    <row r="64" spans="1:23" x14ac:dyDescent="0.25">
      <c r="A64" t="s">
        <v>34</v>
      </c>
      <c r="B64">
        <v>82603</v>
      </c>
      <c r="C64">
        <v>0</v>
      </c>
      <c r="D64" t="s">
        <v>25</v>
      </c>
      <c r="E64">
        <v>0.03</v>
      </c>
      <c r="F64">
        <v>0.66</v>
      </c>
      <c r="G64">
        <v>0.59</v>
      </c>
      <c r="H64" s="11" t="s">
        <v>27</v>
      </c>
      <c r="I64">
        <v>0.66</v>
      </c>
      <c r="J64">
        <v>0.03</v>
      </c>
      <c r="K64">
        <v>0.22</v>
      </c>
      <c r="L64">
        <v>0.23</v>
      </c>
      <c r="M64">
        <v>0.67</v>
      </c>
      <c r="N64">
        <v>0.02</v>
      </c>
      <c r="O64">
        <v>0.1</v>
      </c>
      <c r="P64">
        <v>0.8</v>
      </c>
      <c r="Q64">
        <v>0.18</v>
      </c>
      <c r="R64">
        <v>0.65</v>
      </c>
      <c r="S64" s="11" t="str">
        <f t="shared" si="0"/>
        <v>Middle</v>
      </c>
      <c r="T64" s="11" t="str">
        <f t="shared" si="1"/>
        <v>Entry/Junior</v>
      </c>
      <c r="U64" s="11" t="str">
        <f t="shared" si="2"/>
        <v>Digital &amp; Creative Industries</v>
      </c>
      <c r="V64" s="11" t="str">
        <f t="shared" si="3"/>
        <v>Digital_Creative</v>
      </c>
      <c r="W64" s="11">
        <f>SUM(I64:R64)</f>
        <v>3.5600000000000005</v>
      </c>
    </row>
    <row r="65" spans="1:23" x14ac:dyDescent="0.25">
      <c r="A65" t="s">
        <v>18</v>
      </c>
      <c r="B65">
        <v>131358</v>
      </c>
      <c r="C65">
        <v>7</v>
      </c>
      <c r="D65" t="s">
        <v>38</v>
      </c>
      <c r="E65">
        <v>0.1</v>
      </c>
      <c r="F65">
        <v>0.74</v>
      </c>
      <c r="G65">
        <v>0.88</v>
      </c>
      <c r="H65" t="s">
        <v>20</v>
      </c>
      <c r="I65">
        <v>0.86</v>
      </c>
      <c r="J65">
        <v>0.83</v>
      </c>
      <c r="K65">
        <v>0.4</v>
      </c>
      <c r="L65">
        <v>0.67</v>
      </c>
      <c r="M65">
        <v>0.2</v>
      </c>
      <c r="N65">
        <v>0.28999999999999998</v>
      </c>
      <c r="O65">
        <v>0.9</v>
      </c>
      <c r="P65">
        <v>0.01</v>
      </c>
      <c r="Q65">
        <v>0.09</v>
      </c>
      <c r="R65">
        <v>0.21</v>
      </c>
      <c r="S65" s="11" t="str">
        <f t="shared" si="0"/>
        <v>High</v>
      </c>
      <c r="T65" s="11" t="str">
        <f t="shared" si="1"/>
        <v>Mid-Level</v>
      </c>
      <c r="U65" t="str">
        <f t="shared" si="2"/>
        <v>Security &amp; Protective Services</v>
      </c>
      <c r="V65" t="str">
        <f t="shared" si="3"/>
        <v>Manual_Trade_Service</v>
      </c>
      <c r="W65" s="11">
        <f>SUM(I65:R65)</f>
        <v>4.46</v>
      </c>
    </row>
    <row r="66" spans="1:23" x14ac:dyDescent="0.25">
      <c r="A66" t="s">
        <v>18</v>
      </c>
      <c r="B66">
        <v>83394</v>
      </c>
      <c r="C66">
        <v>15</v>
      </c>
      <c r="D66" t="s">
        <v>25</v>
      </c>
      <c r="E66">
        <v>0.18</v>
      </c>
      <c r="F66">
        <v>1.08</v>
      </c>
      <c r="G66">
        <v>0.81</v>
      </c>
      <c r="H66" s="11" t="s">
        <v>20</v>
      </c>
      <c r="I66">
        <v>0.89</v>
      </c>
      <c r="J66">
        <v>0.82</v>
      </c>
      <c r="K66">
        <v>0.34</v>
      </c>
      <c r="L66">
        <v>0.26</v>
      </c>
      <c r="M66">
        <v>0.38</v>
      </c>
      <c r="N66">
        <v>0.59</v>
      </c>
      <c r="O66">
        <v>0.27</v>
      </c>
      <c r="P66">
        <v>0.62</v>
      </c>
      <c r="Q66">
        <v>0.41</v>
      </c>
      <c r="R66">
        <v>0.55000000000000004</v>
      </c>
      <c r="S66" s="11" t="str">
        <f t="shared" si="0"/>
        <v>Middle</v>
      </c>
      <c r="T66" s="11" t="str">
        <f t="shared" si="1"/>
        <v>Senior</v>
      </c>
      <c r="U66" s="11" t="str">
        <f t="shared" si="2"/>
        <v>Security &amp; Protective Services</v>
      </c>
      <c r="V66" s="11" t="str">
        <f t="shared" si="3"/>
        <v>Manual_Trade_Service</v>
      </c>
      <c r="W66" s="11">
        <f>SUM(I66:R66)</f>
        <v>5.129999999999999</v>
      </c>
    </row>
    <row r="67" spans="1:23" x14ac:dyDescent="0.25">
      <c r="A67" t="s">
        <v>43</v>
      </c>
      <c r="B67">
        <v>92516</v>
      </c>
      <c r="C67">
        <v>11</v>
      </c>
      <c r="D67" t="s">
        <v>38</v>
      </c>
      <c r="E67">
        <v>0.22</v>
      </c>
      <c r="F67">
        <v>1.47</v>
      </c>
      <c r="G67">
        <v>0.24</v>
      </c>
      <c r="H67" t="s">
        <v>23</v>
      </c>
      <c r="I67">
        <v>0.11</v>
      </c>
      <c r="J67">
        <v>0.56999999999999995</v>
      </c>
      <c r="K67">
        <v>0.99</v>
      </c>
      <c r="L67">
        <v>0.47</v>
      </c>
      <c r="M67">
        <v>0.18</v>
      </c>
      <c r="N67">
        <v>0.48</v>
      </c>
      <c r="O67">
        <v>0.51</v>
      </c>
      <c r="P67">
        <v>0.74</v>
      </c>
      <c r="Q67">
        <v>0.7</v>
      </c>
      <c r="R67">
        <v>0.4</v>
      </c>
      <c r="S67" s="11" t="str">
        <f t="shared" ref="S67:S130" si="12">IF(B67&lt;30500,"Low", IF(B67&gt;100000,"High","Middle"))</f>
        <v>Middle</v>
      </c>
      <c r="T67" s="11" t="str">
        <f t="shared" ref="T67:T130" si="13">IF(C67&lt;=2,"Entry/Junior", IF(C67&lt;=5,"Early Career", IF(C67&lt;=10,"Mid-Level", IF(C67&lt;=20,"Senior","Expert/Late"))))</f>
        <v>Senior</v>
      </c>
      <c r="U67" t="str">
        <f t="shared" ref="U67:U130" si="14">IF(A67="Security Guard","Security &amp; Protective Services",IF(A67="Research Scientist","Research &amp; Development",IF(A67="Construction Worker","Construction",IF(A67="Software Engineer","Digital &amp; Technology",IF(A67="Financial Analyst","Finance &amp; Professional Services",IF(A67="AI Engineer","Digital &amp; Technology",IF(A67="Mechanic","Transport &amp; Automotive Services",IF(A67="Teacher","Education",IF(A67="HR Specialist","Business &amp; Professional Services",IF(A67="Customer Support","Customer Service",IF(A67="UX Researcher","Digital &amp; Creative Industries",IF(A67="Lawyer","Legal Services",IF(A67="Data Scientist","Digital &amp; Technology",IF(A67="Graphic Designer","Creative Industries",IF(A67="Retail Worker","Retail &amp; Consumer Services",IF(A67="Doctor","Health &amp; Social Care",IF(A67="Truck Driver","Transport &amp; Logistics",IF(A67="Chef","Hospitality &amp; Catering",IF(A67="Nurse","Health &amp; Social Care",IF(A67="Marketing Manager","Marketing &amp; Professional Services",""))))))))))))))))))))</f>
        <v>Health &amp; Social Care</v>
      </c>
      <c r="V67" t="str">
        <f t="shared" ref="V67:V130" si="15">IF(OR(A67="Teacher",A67="Doctor",A67="Nurse"),"Public_Sector",
 IF(OR(A67="Financial Analyst",A67="HR Specialist",A67="Lawyer",A67="Marketing Manager"),"Private_Professional",
 IF(OR(A67="Research Scientist",A67="Software Engineer",A67="AI Engineer",A67="UX Researcher",A67="Data Scientist",A67="Graphic Designer"),"Digital_Creative",
 IF(OR(A67="Security Guard",A67="Construction Worker",A67="Mechanic",A67="Customer Support",A67="Retail Worker",A67="Truck Driver",A67="Chef"),"Manual_Trade_Service",""))))</f>
        <v>Public_Sector</v>
      </c>
      <c r="W67" s="11">
        <f t="shared" ref="W67:W70" si="16">SUM(I67:R67)</f>
        <v>5.15</v>
      </c>
    </row>
    <row r="68" spans="1:23" x14ac:dyDescent="0.25">
      <c r="A68" t="s">
        <v>37</v>
      </c>
      <c r="B68">
        <v>53752</v>
      </c>
      <c r="C68">
        <v>21</v>
      </c>
      <c r="D68" t="s">
        <v>19</v>
      </c>
      <c r="E68">
        <v>0.65</v>
      </c>
      <c r="F68">
        <v>0.92</v>
      </c>
      <c r="G68">
        <v>0.35</v>
      </c>
      <c r="H68" t="s">
        <v>27</v>
      </c>
      <c r="I68">
        <v>0.9</v>
      </c>
      <c r="J68">
        <v>0.69</v>
      </c>
      <c r="K68">
        <v>0.68</v>
      </c>
      <c r="L68">
        <v>0.82</v>
      </c>
      <c r="M68">
        <v>0.53</v>
      </c>
      <c r="N68">
        <v>0.82</v>
      </c>
      <c r="O68">
        <v>0.5</v>
      </c>
      <c r="P68">
        <v>7.0000000000000007E-2</v>
      </c>
      <c r="Q68">
        <v>0.41</v>
      </c>
      <c r="R68">
        <v>0.5</v>
      </c>
      <c r="S68" s="11" t="str">
        <f t="shared" si="12"/>
        <v>Middle</v>
      </c>
      <c r="T68" s="11" t="str">
        <f t="shared" si="13"/>
        <v>Expert/Late</v>
      </c>
      <c r="U68" t="str">
        <f t="shared" si="14"/>
        <v>Creative Industries</v>
      </c>
      <c r="V68" t="str">
        <f t="shared" si="15"/>
        <v>Digital_Creative</v>
      </c>
      <c r="W68" s="11">
        <f t="shared" si="16"/>
        <v>5.9200000000000008</v>
      </c>
    </row>
    <row r="69" spans="1:23" x14ac:dyDescent="0.25">
      <c r="A69" t="s">
        <v>29</v>
      </c>
      <c r="B69">
        <v>108411</v>
      </c>
      <c r="C69">
        <v>22</v>
      </c>
      <c r="D69" t="s">
        <v>22</v>
      </c>
      <c r="E69">
        <v>0.11</v>
      </c>
      <c r="F69">
        <v>0.64</v>
      </c>
      <c r="G69">
        <v>0.12</v>
      </c>
      <c r="H69" t="s">
        <v>23</v>
      </c>
      <c r="I69">
        <v>0.27</v>
      </c>
      <c r="J69">
        <v>0.73</v>
      </c>
      <c r="K69">
        <v>0.25</v>
      </c>
      <c r="L69">
        <v>0.63</v>
      </c>
      <c r="M69">
        <v>0.49</v>
      </c>
      <c r="N69">
        <v>0.56999999999999995</v>
      </c>
      <c r="O69">
        <v>0.84</v>
      </c>
      <c r="P69">
        <v>0.4</v>
      </c>
      <c r="Q69">
        <v>0.77</v>
      </c>
      <c r="R69">
        <v>0.42</v>
      </c>
      <c r="S69" s="11" t="str">
        <f t="shared" si="12"/>
        <v>High</v>
      </c>
      <c r="T69" s="11" t="str">
        <f t="shared" si="13"/>
        <v>Expert/Late</v>
      </c>
      <c r="U69" t="str">
        <f t="shared" si="14"/>
        <v>Digital &amp; Technology</v>
      </c>
      <c r="V69" t="str">
        <f t="shared" si="15"/>
        <v>Digital_Creative</v>
      </c>
      <c r="W69" s="11">
        <f t="shared" si="16"/>
        <v>5.3699999999999992</v>
      </c>
    </row>
    <row r="70" spans="1:23" x14ac:dyDescent="0.25">
      <c r="A70" t="s">
        <v>42</v>
      </c>
      <c r="B70">
        <v>116145</v>
      </c>
      <c r="C70">
        <v>27</v>
      </c>
      <c r="D70" t="s">
        <v>19</v>
      </c>
      <c r="E70">
        <v>0.96</v>
      </c>
      <c r="F70">
        <v>0.68</v>
      </c>
      <c r="G70">
        <v>0.34</v>
      </c>
      <c r="H70" t="s">
        <v>27</v>
      </c>
      <c r="I70">
        <v>0.77</v>
      </c>
      <c r="J70">
        <v>7.0000000000000007E-2</v>
      </c>
      <c r="K70">
        <v>0.84</v>
      </c>
      <c r="L70">
        <v>0.44</v>
      </c>
      <c r="M70">
        <v>0.92</v>
      </c>
      <c r="N70">
        <v>0.72</v>
      </c>
      <c r="O70">
        <v>0.61</v>
      </c>
      <c r="P70">
        <v>0.95</v>
      </c>
      <c r="Q70">
        <v>0.4</v>
      </c>
      <c r="R70">
        <v>0.95</v>
      </c>
      <c r="S70" s="11" t="str">
        <f t="shared" si="12"/>
        <v>High</v>
      </c>
      <c r="T70" s="11" t="str">
        <f t="shared" si="13"/>
        <v>Expert/Late</v>
      </c>
      <c r="U70" t="str">
        <f t="shared" si="14"/>
        <v>Hospitality &amp; Catering</v>
      </c>
      <c r="V70" t="str">
        <f t="shared" si="15"/>
        <v>Manual_Trade_Service</v>
      </c>
      <c r="W70" s="11">
        <f t="shared" si="16"/>
        <v>6.6700000000000008</v>
      </c>
    </row>
    <row r="71" spans="1:23" x14ac:dyDescent="0.25">
      <c r="A71" t="s">
        <v>36</v>
      </c>
      <c r="B71">
        <v>124613</v>
      </c>
      <c r="C71">
        <v>4</v>
      </c>
      <c r="D71" t="s">
        <v>25</v>
      </c>
      <c r="E71">
        <v>0.48</v>
      </c>
      <c r="F71">
        <v>0.77</v>
      </c>
      <c r="G71">
        <v>0.52</v>
      </c>
      <c r="H71" s="11" t="s">
        <v>27</v>
      </c>
      <c r="I71">
        <v>0.16</v>
      </c>
      <c r="J71">
        <v>0.84</v>
      </c>
      <c r="K71">
        <v>0.85</v>
      </c>
      <c r="L71">
        <v>0.96</v>
      </c>
      <c r="M71">
        <v>0.15</v>
      </c>
      <c r="N71">
        <v>0.62</v>
      </c>
      <c r="O71">
        <v>0.47</v>
      </c>
      <c r="P71">
        <v>0.34</v>
      </c>
      <c r="Q71">
        <v>0.35</v>
      </c>
      <c r="R71">
        <v>0.41</v>
      </c>
      <c r="S71" s="11" t="str">
        <f t="shared" si="12"/>
        <v>High</v>
      </c>
      <c r="T71" s="11" t="str">
        <f t="shared" si="13"/>
        <v>Early Career</v>
      </c>
      <c r="U71" s="11" t="str">
        <f t="shared" si="14"/>
        <v>Digital &amp; Technology</v>
      </c>
      <c r="V71" s="11" t="str">
        <f t="shared" si="15"/>
        <v>Digital_Creative</v>
      </c>
      <c r="W71" s="11">
        <f>SUM(I71:R71)</f>
        <v>5.1499999999999995</v>
      </c>
    </row>
    <row r="72" spans="1:23" x14ac:dyDescent="0.25">
      <c r="A72" t="s">
        <v>44</v>
      </c>
      <c r="B72">
        <v>30060</v>
      </c>
      <c r="C72">
        <v>10</v>
      </c>
      <c r="D72" t="s">
        <v>22</v>
      </c>
      <c r="E72">
        <v>0.6</v>
      </c>
      <c r="F72">
        <v>0.96</v>
      </c>
      <c r="G72">
        <v>0.33</v>
      </c>
      <c r="H72" t="s">
        <v>27</v>
      </c>
      <c r="I72">
        <v>0.08</v>
      </c>
      <c r="J72">
        <v>0</v>
      </c>
      <c r="K72">
        <v>0.97</v>
      </c>
      <c r="L72">
        <v>0.01</v>
      </c>
      <c r="M72">
        <v>0.1</v>
      </c>
      <c r="N72">
        <v>0.31</v>
      </c>
      <c r="O72">
        <v>0.81</v>
      </c>
      <c r="P72">
        <v>0.96</v>
      </c>
      <c r="Q72">
        <v>0.79</v>
      </c>
      <c r="R72">
        <v>0.69</v>
      </c>
      <c r="S72" s="11" t="str">
        <f t="shared" si="12"/>
        <v>Low</v>
      </c>
      <c r="T72" s="11" t="str">
        <f t="shared" si="13"/>
        <v>Mid-Level</v>
      </c>
      <c r="U72" t="str">
        <f t="shared" si="14"/>
        <v>Marketing &amp; Professional Services</v>
      </c>
      <c r="V72" t="str">
        <f t="shared" si="15"/>
        <v>Private_Professional</v>
      </c>
      <c r="W72" s="11">
        <f>SUM(I72:R72)</f>
        <v>4.7200000000000006</v>
      </c>
    </row>
    <row r="73" spans="1:23" x14ac:dyDescent="0.25">
      <c r="A73" t="s">
        <v>44</v>
      </c>
      <c r="B73">
        <v>87134</v>
      </c>
      <c r="C73">
        <v>11</v>
      </c>
      <c r="D73" t="s">
        <v>25</v>
      </c>
      <c r="E73">
        <v>0.54</v>
      </c>
      <c r="F73">
        <v>1.37</v>
      </c>
      <c r="G73">
        <v>0.59</v>
      </c>
      <c r="H73" s="11" t="s">
        <v>27</v>
      </c>
      <c r="I73">
        <v>0.81</v>
      </c>
      <c r="J73">
        <v>0.66</v>
      </c>
      <c r="K73">
        <v>0.69</v>
      </c>
      <c r="L73">
        <v>0.85</v>
      </c>
      <c r="M73">
        <v>0.25</v>
      </c>
      <c r="N73">
        <v>0.49</v>
      </c>
      <c r="O73">
        <v>0.22</v>
      </c>
      <c r="P73">
        <v>0.99</v>
      </c>
      <c r="Q73">
        <v>0.94</v>
      </c>
      <c r="R73">
        <v>0.04</v>
      </c>
      <c r="S73" s="11" t="str">
        <f t="shared" si="12"/>
        <v>Middle</v>
      </c>
      <c r="T73" s="11" t="str">
        <f t="shared" si="13"/>
        <v>Senior</v>
      </c>
      <c r="U73" s="11" t="str">
        <f t="shared" si="14"/>
        <v>Marketing &amp; Professional Services</v>
      </c>
      <c r="V73" s="11" t="str">
        <f t="shared" si="15"/>
        <v>Private_Professional</v>
      </c>
      <c r="W73" s="11">
        <f>SUM(I73:R73)</f>
        <v>5.94</v>
      </c>
    </row>
    <row r="74" spans="1:23" x14ac:dyDescent="0.25">
      <c r="A74" t="s">
        <v>24</v>
      </c>
      <c r="B74">
        <v>67641</v>
      </c>
      <c r="C74">
        <v>15</v>
      </c>
      <c r="D74" t="s">
        <v>22</v>
      </c>
      <c r="E74">
        <v>0.93</v>
      </c>
      <c r="F74">
        <v>0.68</v>
      </c>
      <c r="G74">
        <v>0.84</v>
      </c>
      <c r="H74" t="s">
        <v>20</v>
      </c>
      <c r="I74">
        <v>0.92</v>
      </c>
      <c r="J74">
        <v>0.03</v>
      </c>
      <c r="K74">
        <v>0.7</v>
      </c>
      <c r="L74">
        <v>0.3</v>
      </c>
      <c r="M74">
        <v>0.92</v>
      </c>
      <c r="N74">
        <v>0.97</v>
      </c>
      <c r="O74">
        <v>0.94</v>
      </c>
      <c r="P74">
        <v>0.47</v>
      </c>
      <c r="Q74">
        <v>0.86</v>
      </c>
      <c r="R74">
        <v>0.84</v>
      </c>
      <c r="S74" s="11" t="str">
        <f t="shared" si="12"/>
        <v>Middle</v>
      </c>
      <c r="T74" s="11" t="str">
        <f t="shared" si="13"/>
        <v>Senior</v>
      </c>
      <c r="U74" t="str">
        <f t="shared" si="14"/>
        <v>Construction</v>
      </c>
      <c r="V74" t="str">
        <f t="shared" si="15"/>
        <v>Manual_Trade_Service</v>
      </c>
      <c r="W74" s="11">
        <f t="shared" ref="W74:W76" si="17">SUM(I74:R74)</f>
        <v>6.9499999999999993</v>
      </c>
    </row>
    <row r="75" spans="1:23" x14ac:dyDescent="0.25">
      <c r="A75" t="s">
        <v>21</v>
      </c>
      <c r="B75">
        <v>67265</v>
      </c>
      <c r="C75">
        <v>26</v>
      </c>
      <c r="D75" t="s">
        <v>19</v>
      </c>
      <c r="E75">
        <v>0.83</v>
      </c>
      <c r="F75">
        <v>0.54</v>
      </c>
      <c r="G75">
        <v>0.2</v>
      </c>
      <c r="H75" t="s">
        <v>23</v>
      </c>
      <c r="I75">
        <v>0.23</v>
      </c>
      <c r="J75">
        <v>0.12</v>
      </c>
      <c r="K75">
        <v>0.08</v>
      </c>
      <c r="L75">
        <v>0.7</v>
      </c>
      <c r="M75">
        <v>0.34</v>
      </c>
      <c r="N75">
        <v>0.72</v>
      </c>
      <c r="O75">
        <v>7.0000000000000007E-2</v>
      </c>
      <c r="P75">
        <v>0.32</v>
      </c>
      <c r="Q75">
        <v>0.54</v>
      </c>
      <c r="R75">
        <v>0.79</v>
      </c>
      <c r="S75" s="11" t="str">
        <f t="shared" si="12"/>
        <v>Middle</v>
      </c>
      <c r="T75" s="11" t="str">
        <f t="shared" si="13"/>
        <v>Expert/Late</v>
      </c>
      <c r="U75" t="str">
        <f t="shared" si="14"/>
        <v>Research &amp; Development</v>
      </c>
      <c r="V75" t="str">
        <f t="shared" si="15"/>
        <v>Digital_Creative</v>
      </c>
      <c r="W75" s="11">
        <f t="shared" si="17"/>
        <v>3.9099999999999997</v>
      </c>
    </row>
    <row r="76" spans="1:23" x14ac:dyDescent="0.25">
      <c r="A76" t="s">
        <v>33</v>
      </c>
      <c r="B76">
        <v>145608</v>
      </c>
      <c r="C76">
        <v>12</v>
      </c>
      <c r="D76" t="s">
        <v>19</v>
      </c>
      <c r="E76">
        <v>0.63</v>
      </c>
      <c r="F76">
        <v>1.39</v>
      </c>
      <c r="G76">
        <v>0.85</v>
      </c>
      <c r="H76" t="s">
        <v>20</v>
      </c>
      <c r="I76">
        <v>0.23</v>
      </c>
      <c r="J76">
        <v>0.02</v>
      </c>
      <c r="K76">
        <v>0.87</v>
      </c>
      <c r="L76">
        <v>0.02</v>
      </c>
      <c r="M76">
        <v>0.87</v>
      </c>
      <c r="N76">
        <v>0.53</v>
      </c>
      <c r="O76">
        <v>0.94</v>
      </c>
      <c r="P76">
        <v>0.8</v>
      </c>
      <c r="Q76">
        <v>1</v>
      </c>
      <c r="R76">
        <v>0.35</v>
      </c>
      <c r="S76" s="11" t="str">
        <f t="shared" si="12"/>
        <v>High</v>
      </c>
      <c r="T76" s="11" t="str">
        <f t="shared" si="13"/>
        <v>Senior</v>
      </c>
      <c r="U76" t="str">
        <f t="shared" si="14"/>
        <v>Customer Service</v>
      </c>
      <c r="V76" t="str">
        <f t="shared" si="15"/>
        <v>Manual_Trade_Service</v>
      </c>
      <c r="W76" s="11">
        <f t="shared" si="17"/>
        <v>5.63</v>
      </c>
    </row>
    <row r="77" spans="1:23" x14ac:dyDescent="0.25">
      <c r="A77" t="s">
        <v>30</v>
      </c>
      <c r="B77">
        <v>59629</v>
      </c>
      <c r="C77">
        <v>16</v>
      </c>
      <c r="D77" t="s">
        <v>25</v>
      </c>
      <c r="E77">
        <v>0.4</v>
      </c>
      <c r="F77">
        <v>0.98</v>
      </c>
      <c r="G77">
        <v>0.55000000000000004</v>
      </c>
      <c r="H77" s="11" t="s">
        <v>27</v>
      </c>
      <c r="I77">
        <v>0.87</v>
      </c>
      <c r="J77">
        <v>0.98</v>
      </c>
      <c r="K77">
        <v>0.77</v>
      </c>
      <c r="L77">
        <v>0.42</v>
      </c>
      <c r="M77">
        <v>0.42</v>
      </c>
      <c r="N77">
        <v>0.74</v>
      </c>
      <c r="O77">
        <v>0.24</v>
      </c>
      <c r="P77">
        <v>0.11</v>
      </c>
      <c r="Q77">
        <v>0.35</v>
      </c>
      <c r="R77">
        <v>0.28999999999999998</v>
      </c>
      <c r="S77" s="11" t="str">
        <f t="shared" si="12"/>
        <v>Middle</v>
      </c>
      <c r="T77" s="11" t="str">
        <f t="shared" si="13"/>
        <v>Senior</v>
      </c>
      <c r="U77" s="11" t="str">
        <f t="shared" si="14"/>
        <v>Transport &amp; Automotive Services</v>
      </c>
      <c r="V77" s="11" t="str">
        <f t="shared" si="15"/>
        <v>Manual_Trade_Service</v>
      </c>
      <c r="W77" s="11">
        <f>SUM(I77:R77)</f>
        <v>5.19</v>
      </c>
    </row>
    <row r="78" spans="1:23" x14ac:dyDescent="0.25">
      <c r="A78" t="s">
        <v>36</v>
      </c>
      <c r="B78">
        <v>85619</v>
      </c>
      <c r="C78">
        <v>17</v>
      </c>
      <c r="D78" t="s">
        <v>38</v>
      </c>
      <c r="E78">
        <v>0.23</v>
      </c>
      <c r="F78">
        <v>0.54</v>
      </c>
      <c r="G78">
        <v>0.31</v>
      </c>
      <c r="H78" t="s">
        <v>27</v>
      </c>
      <c r="I78">
        <v>0.99</v>
      </c>
      <c r="J78">
        <v>0.43</v>
      </c>
      <c r="K78">
        <v>0.38</v>
      </c>
      <c r="L78">
        <v>0.68</v>
      </c>
      <c r="M78">
        <v>0.22</v>
      </c>
      <c r="N78">
        <v>0.95</v>
      </c>
      <c r="O78">
        <v>0.79</v>
      </c>
      <c r="P78">
        <v>0.09</v>
      </c>
      <c r="Q78">
        <v>0.42</v>
      </c>
      <c r="R78">
        <v>0.88</v>
      </c>
      <c r="S78" s="11" t="str">
        <f t="shared" si="12"/>
        <v>Middle</v>
      </c>
      <c r="T78" s="11" t="str">
        <f t="shared" si="13"/>
        <v>Senior</v>
      </c>
      <c r="U78" t="str">
        <f t="shared" si="14"/>
        <v>Digital &amp; Technology</v>
      </c>
      <c r="V78" t="str">
        <f t="shared" si="15"/>
        <v>Digital_Creative</v>
      </c>
      <c r="W78" s="11">
        <f t="shared" ref="W78:W79" si="18">SUM(I78:R78)</f>
        <v>5.83</v>
      </c>
    </row>
    <row r="79" spans="1:23" x14ac:dyDescent="0.25">
      <c r="A79" t="s">
        <v>26</v>
      </c>
      <c r="B79">
        <v>136506</v>
      </c>
      <c r="C79">
        <v>29</v>
      </c>
      <c r="D79" t="s">
        <v>22</v>
      </c>
      <c r="E79">
        <v>0.61</v>
      </c>
      <c r="F79">
        <v>0.67</v>
      </c>
      <c r="G79">
        <v>0.7</v>
      </c>
      <c r="H79" t="s">
        <v>27</v>
      </c>
      <c r="I79">
        <v>0.23</v>
      </c>
      <c r="J79">
        <v>0.94</v>
      </c>
      <c r="K79">
        <v>0.65</v>
      </c>
      <c r="L79">
        <v>0.61</v>
      </c>
      <c r="M79">
        <v>0.51</v>
      </c>
      <c r="N79">
        <v>0.23</v>
      </c>
      <c r="O79">
        <v>0.18</v>
      </c>
      <c r="P79">
        <v>0.22</v>
      </c>
      <c r="Q79">
        <v>0.19</v>
      </c>
      <c r="R79">
        <v>0.78</v>
      </c>
      <c r="S79" s="11" t="str">
        <f t="shared" si="12"/>
        <v>High</v>
      </c>
      <c r="T79" s="11" t="str">
        <f t="shared" si="13"/>
        <v>Expert/Late</v>
      </c>
      <c r="U79" t="str">
        <f t="shared" si="14"/>
        <v>Digital &amp; Technology</v>
      </c>
      <c r="V79" t="str">
        <f t="shared" si="15"/>
        <v>Digital_Creative</v>
      </c>
      <c r="W79" s="11">
        <f t="shared" si="18"/>
        <v>4.54</v>
      </c>
    </row>
    <row r="80" spans="1:23" x14ac:dyDescent="0.25">
      <c r="A80" t="s">
        <v>21</v>
      </c>
      <c r="B80">
        <v>148533</v>
      </c>
      <c r="C80">
        <v>4</v>
      </c>
      <c r="D80" t="s">
        <v>25</v>
      </c>
      <c r="E80">
        <v>0.06</v>
      </c>
      <c r="F80">
        <v>1.47</v>
      </c>
      <c r="G80">
        <v>0.27</v>
      </c>
      <c r="H80" s="11" t="s">
        <v>23</v>
      </c>
      <c r="I80">
        <v>0.93</v>
      </c>
      <c r="J80">
        <v>0.99</v>
      </c>
      <c r="K80">
        <v>0.17</v>
      </c>
      <c r="L80">
        <v>0.4</v>
      </c>
      <c r="M80">
        <v>0.76</v>
      </c>
      <c r="N80">
        <v>0.7</v>
      </c>
      <c r="O80">
        <v>0.15</v>
      </c>
      <c r="P80">
        <v>0.82</v>
      </c>
      <c r="Q80">
        <v>0.22</v>
      </c>
      <c r="R80">
        <v>0.22</v>
      </c>
      <c r="S80" s="11" t="str">
        <f t="shared" si="12"/>
        <v>High</v>
      </c>
      <c r="T80" s="11" t="str">
        <f t="shared" si="13"/>
        <v>Early Career</v>
      </c>
      <c r="U80" s="11" t="str">
        <f t="shared" si="14"/>
        <v>Research &amp; Development</v>
      </c>
      <c r="V80" s="11" t="str">
        <f t="shared" si="15"/>
        <v>Digital_Creative</v>
      </c>
      <c r="W80" s="11">
        <f>SUM(I80:R80)</f>
        <v>5.36</v>
      </c>
    </row>
    <row r="81" spans="1:23" x14ac:dyDescent="0.25">
      <c r="A81" t="s">
        <v>28</v>
      </c>
      <c r="B81">
        <v>105758</v>
      </c>
      <c r="C81">
        <v>24</v>
      </c>
      <c r="D81" t="s">
        <v>38</v>
      </c>
      <c r="E81">
        <v>0.59</v>
      </c>
      <c r="F81">
        <v>1.08</v>
      </c>
      <c r="G81">
        <v>0.34</v>
      </c>
      <c r="H81" t="s">
        <v>27</v>
      </c>
      <c r="I81">
        <v>0.88</v>
      </c>
      <c r="J81">
        <v>0.27</v>
      </c>
      <c r="K81">
        <v>0.13</v>
      </c>
      <c r="L81">
        <v>0.89</v>
      </c>
      <c r="M81">
        <v>0.96</v>
      </c>
      <c r="N81">
        <v>0.86</v>
      </c>
      <c r="O81">
        <v>0.81</v>
      </c>
      <c r="P81">
        <v>0.66</v>
      </c>
      <c r="Q81">
        <v>0.55000000000000004</v>
      </c>
      <c r="R81">
        <v>0.09</v>
      </c>
      <c r="S81" s="11" t="str">
        <f t="shared" si="12"/>
        <v>High</v>
      </c>
      <c r="T81" s="11" t="str">
        <f t="shared" si="13"/>
        <v>Expert/Late</v>
      </c>
      <c r="U81" t="str">
        <f t="shared" si="14"/>
        <v>Finance &amp; Professional Services</v>
      </c>
      <c r="V81" t="str">
        <f t="shared" si="15"/>
        <v>Private_Professional</v>
      </c>
      <c r="W81" s="11">
        <f t="shared" ref="W81:W86" si="19">SUM(I81:R81)</f>
        <v>6.1</v>
      </c>
    </row>
    <row r="82" spans="1:23" x14ac:dyDescent="0.25">
      <c r="A82" t="s">
        <v>44</v>
      </c>
      <c r="B82">
        <v>55559</v>
      </c>
      <c r="C82">
        <v>27</v>
      </c>
      <c r="D82" t="s">
        <v>19</v>
      </c>
      <c r="E82">
        <v>0.37</v>
      </c>
      <c r="F82">
        <v>0.76</v>
      </c>
      <c r="G82">
        <v>0.59</v>
      </c>
      <c r="H82" t="s">
        <v>27</v>
      </c>
      <c r="I82">
        <v>0.5</v>
      </c>
      <c r="J82">
        <v>0.08</v>
      </c>
      <c r="K82">
        <v>0.22</v>
      </c>
      <c r="L82">
        <v>0.68</v>
      </c>
      <c r="M82">
        <v>0.08</v>
      </c>
      <c r="N82">
        <v>0.85</v>
      </c>
      <c r="O82">
        <v>0.5</v>
      </c>
      <c r="P82">
        <v>0.48</v>
      </c>
      <c r="Q82">
        <v>0.59</v>
      </c>
      <c r="R82">
        <v>0.82</v>
      </c>
      <c r="S82" s="11" t="str">
        <f t="shared" si="12"/>
        <v>Middle</v>
      </c>
      <c r="T82" s="11" t="str">
        <f t="shared" si="13"/>
        <v>Expert/Late</v>
      </c>
      <c r="U82" t="str">
        <f t="shared" si="14"/>
        <v>Marketing &amp; Professional Services</v>
      </c>
      <c r="V82" t="str">
        <f t="shared" si="15"/>
        <v>Private_Professional</v>
      </c>
      <c r="W82" s="11">
        <f t="shared" si="19"/>
        <v>4.8</v>
      </c>
    </row>
    <row r="83" spans="1:23" x14ac:dyDescent="0.25">
      <c r="A83" t="s">
        <v>28</v>
      </c>
      <c r="B83">
        <v>31591</v>
      </c>
      <c r="C83">
        <v>7</v>
      </c>
      <c r="D83" t="s">
        <v>19</v>
      </c>
      <c r="E83">
        <v>0.68</v>
      </c>
      <c r="F83">
        <v>1.07</v>
      </c>
      <c r="G83">
        <v>0.41</v>
      </c>
      <c r="H83" t="s">
        <v>27</v>
      </c>
      <c r="I83">
        <v>0.88</v>
      </c>
      <c r="J83">
        <v>0.8</v>
      </c>
      <c r="K83">
        <v>0.66</v>
      </c>
      <c r="L83">
        <v>0.85</v>
      </c>
      <c r="M83">
        <v>0.87</v>
      </c>
      <c r="N83">
        <v>0.71</v>
      </c>
      <c r="O83">
        <v>0.84</v>
      </c>
      <c r="P83">
        <v>0.7</v>
      </c>
      <c r="Q83">
        <v>0.68</v>
      </c>
      <c r="R83">
        <v>0.62</v>
      </c>
      <c r="S83" s="11" t="str">
        <f t="shared" si="12"/>
        <v>Middle</v>
      </c>
      <c r="T83" s="11" t="str">
        <f t="shared" si="13"/>
        <v>Mid-Level</v>
      </c>
      <c r="U83" t="str">
        <f t="shared" si="14"/>
        <v>Finance &amp; Professional Services</v>
      </c>
      <c r="V83" t="str">
        <f t="shared" si="15"/>
        <v>Private_Professional</v>
      </c>
      <c r="W83" s="11">
        <f t="shared" si="19"/>
        <v>7.61</v>
      </c>
    </row>
    <row r="84" spans="1:23" x14ac:dyDescent="0.25">
      <c r="A84" t="s">
        <v>28</v>
      </c>
      <c r="B84">
        <v>32469</v>
      </c>
      <c r="C84">
        <v>27</v>
      </c>
      <c r="D84" t="s">
        <v>19</v>
      </c>
      <c r="E84">
        <v>0.16</v>
      </c>
      <c r="F84">
        <v>1.38</v>
      </c>
      <c r="G84">
        <v>0.65</v>
      </c>
      <c r="H84" t="s">
        <v>27</v>
      </c>
      <c r="I84">
        <v>0.03</v>
      </c>
      <c r="J84">
        <v>0.83</v>
      </c>
      <c r="K84">
        <v>0.13</v>
      </c>
      <c r="L84">
        <v>0.34</v>
      </c>
      <c r="M84">
        <v>0.74</v>
      </c>
      <c r="N84">
        <v>0.16</v>
      </c>
      <c r="O84">
        <v>0.82</v>
      </c>
      <c r="P84">
        <v>0.83</v>
      </c>
      <c r="Q84">
        <v>0.51</v>
      </c>
      <c r="R84">
        <v>0.01</v>
      </c>
      <c r="S84" s="11" t="str">
        <f t="shared" si="12"/>
        <v>Middle</v>
      </c>
      <c r="T84" s="11" t="str">
        <f t="shared" si="13"/>
        <v>Expert/Late</v>
      </c>
      <c r="U84" t="str">
        <f t="shared" si="14"/>
        <v>Finance &amp; Professional Services</v>
      </c>
      <c r="V84" t="str">
        <f t="shared" si="15"/>
        <v>Private_Professional</v>
      </c>
      <c r="W84" s="11">
        <f t="shared" si="19"/>
        <v>4.4000000000000004</v>
      </c>
    </row>
    <row r="85" spans="1:23" x14ac:dyDescent="0.25">
      <c r="A85" t="s">
        <v>44</v>
      </c>
      <c r="B85">
        <v>117263</v>
      </c>
      <c r="C85">
        <v>12</v>
      </c>
      <c r="D85" t="s">
        <v>38</v>
      </c>
      <c r="E85">
        <v>0.62</v>
      </c>
      <c r="F85">
        <v>1.48</v>
      </c>
      <c r="G85">
        <v>0.55000000000000004</v>
      </c>
      <c r="H85" t="s">
        <v>27</v>
      </c>
      <c r="I85">
        <v>0.26</v>
      </c>
      <c r="J85">
        <v>0.63</v>
      </c>
      <c r="K85">
        <v>0.54</v>
      </c>
      <c r="L85">
        <v>0.78</v>
      </c>
      <c r="M85">
        <v>0.11</v>
      </c>
      <c r="N85">
        <v>0.76</v>
      </c>
      <c r="O85">
        <v>0.54</v>
      </c>
      <c r="P85">
        <v>0.96</v>
      </c>
      <c r="Q85">
        <v>0.34</v>
      </c>
      <c r="R85">
        <v>0.63</v>
      </c>
      <c r="S85" s="11" t="str">
        <f t="shared" si="12"/>
        <v>High</v>
      </c>
      <c r="T85" s="11" t="str">
        <f t="shared" si="13"/>
        <v>Senior</v>
      </c>
      <c r="U85" t="str">
        <f t="shared" si="14"/>
        <v>Marketing &amp; Professional Services</v>
      </c>
      <c r="V85" t="str">
        <f t="shared" si="15"/>
        <v>Private_Professional</v>
      </c>
      <c r="W85" s="11">
        <f t="shared" si="19"/>
        <v>5.55</v>
      </c>
    </row>
    <row r="86" spans="1:23" x14ac:dyDescent="0.25">
      <c r="A86" t="s">
        <v>39</v>
      </c>
      <c r="B86">
        <v>121357</v>
      </c>
      <c r="C86">
        <v>4</v>
      </c>
      <c r="D86" t="s">
        <v>19</v>
      </c>
      <c r="E86">
        <v>0.1</v>
      </c>
      <c r="F86">
        <v>1.44</v>
      </c>
      <c r="G86">
        <v>0.87</v>
      </c>
      <c r="H86" t="s">
        <v>20</v>
      </c>
      <c r="I86">
        <v>7.0000000000000007E-2</v>
      </c>
      <c r="J86">
        <v>0.3</v>
      </c>
      <c r="K86">
        <v>0.71</v>
      </c>
      <c r="L86">
        <v>7.0000000000000007E-2</v>
      </c>
      <c r="M86">
        <v>0.57999999999999996</v>
      </c>
      <c r="N86">
        <v>0.35</v>
      </c>
      <c r="O86">
        <v>0.62</v>
      </c>
      <c r="P86">
        <v>0.05</v>
      </c>
      <c r="Q86">
        <v>0.87</v>
      </c>
      <c r="R86">
        <v>0.97</v>
      </c>
      <c r="S86" s="11" t="str">
        <f t="shared" si="12"/>
        <v>High</v>
      </c>
      <c r="T86" s="11" t="str">
        <f t="shared" si="13"/>
        <v>Early Career</v>
      </c>
      <c r="U86" t="str">
        <f t="shared" si="14"/>
        <v>Retail &amp; Consumer Services</v>
      </c>
      <c r="V86" t="str">
        <f t="shared" si="15"/>
        <v>Manual_Trade_Service</v>
      </c>
      <c r="W86" s="11">
        <f t="shared" si="19"/>
        <v>4.59</v>
      </c>
    </row>
    <row r="87" spans="1:23" x14ac:dyDescent="0.25">
      <c r="A87" t="s">
        <v>43</v>
      </c>
      <c r="B87">
        <v>54860</v>
      </c>
      <c r="C87">
        <v>11</v>
      </c>
      <c r="D87" t="s">
        <v>25</v>
      </c>
      <c r="E87">
        <v>0.75</v>
      </c>
      <c r="F87">
        <v>0.63</v>
      </c>
      <c r="G87">
        <v>0.24</v>
      </c>
      <c r="H87" s="11" t="s">
        <v>23</v>
      </c>
      <c r="I87">
        <v>0.02</v>
      </c>
      <c r="J87">
        <v>0.02</v>
      </c>
      <c r="K87">
        <v>0.32</v>
      </c>
      <c r="L87">
        <v>0.49</v>
      </c>
      <c r="M87">
        <v>0.77</v>
      </c>
      <c r="N87">
        <v>0.68</v>
      </c>
      <c r="O87">
        <v>0.45</v>
      </c>
      <c r="P87">
        <v>0.27</v>
      </c>
      <c r="Q87">
        <v>1</v>
      </c>
      <c r="R87">
        <v>0.43</v>
      </c>
      <c r="S87" s="11" t="str">
        <f t="shared" si="12"/>
        <v>Middle</v>
      </c>
      <c r="T87" s="11" t="str">
        <f t="shared" si="13"/>
        <v>Senior</v>
      </c>
      <c r="U87" s="11" t="str">
        <f t="shared" si="14"/>
        <v>Health &amp; Social Care</v>
      </c>
      <c r="V87" s="11" t="str">
        <f t="shared" si="15"/>
        <v>Public_Sector</v>
      </c>
      <c r="W87" s="11">
        <f>SUM(I87:R87)</f>
        <v>4.45</v>
      </c>
    </row>
    <row r="88" spans="1:23" x14ac:dyDescent="0.25">
      <c r="A88" t="s">
        <v>39</v>
      </c>
      <c r="B88">
        <v>36540</v>
      </c>
      <c r="C88">
        <v>8</v>
      </c>
      <c r="D88" t="s">
        <v>22</v>
      </c>
      <c r="E88">
        <v>0.16</v>
      </c>
      <c r="F88">
        <v>1.29</v>
      </c>
      <c r="G88">
        <v>0.87</v>
      </c>
      <c r="H88" t="s">
        <v>20</v>
      </c>
      <c r="I88">
        <v>0.22</v>
      </c>
      <c r="J88">
        <v>0.08</v>
      </c>
      <c r="K88">
        <v>0.68</v>
      </c>
      <c r="L88">
        <v>0.65</v>
      </c>
      <c r="M88">
        <v>0.27</v>
      </c>
      <c r="N88">
        <v>0.95</v>
      </c>
      <c r="O88">
        <v>0.15</v>
      </c>
      <c r="P88">
        <v>0.43</v>
      </c>
      <c r="Q88">
        <v>0.94</v>
      </c>
      <c r="R88">
        <v>0.42</v>
      </c>
      <c r="S88" s="11" t="str">
        <f t="shared" si="12"/>
        <v>Middle</v>
      </c>
      <c r="T88" s="11" t="str">
        <f t="shared" si="13"/>
        <v>Mid-Level</v>
      </c>
      <c r="U88" t="str">
        <f t="shared" si="14"/>
        <v>Retail &amp; Consumer Services</v>
      </c>
      <c r="V88" t="str">
        <f t="shared" si="15"/>
        <v>Manual_Trade_Service</v>
      </c>
      <c r="W88" s="11">
        <f>SUM(I88:R88)</f>
        <v>4.7899999999999991</v>
      </c>
    </row>
    <row r="89" spans="1:23" x14ac:dyDescent="0.25">
      <c r="A89" t="s">
        <v>39</v>
      </c>
      <c r="B89">
        <v>58602</v>
      </c>
      <c r="C89">
        <v>19</v>
      </c>
      <c r="D89" t="s">
        <v>25</v>
      </c>
      <c r="E89">
        <v>0.4</v>
      </c>
      <c r="F89">
        <v>0.77</v>
      </c>
      <c r="G89">
        <v>0.95</v>
      </c>
      <c r="H89" s="11" t="s">
        <v>20</v>
      </c>
      <c r="I89">
        <v>0.41</v>
      </c>
      <c r="J89">
        <v>0.89</v>
      </c>
      <c r="K89">
        <v>0.23</v>
      </c>
      <c r="L89">
        <v>0.21</v>
      </c>
      <c r="M89">
        <v>0.03</v>
      </c>
      <c r="N89">
        <v>0.65</v>
      </c>
      <c r="O89">
        <v>0.37</v>
      </c>
      <c r="P89">
        <v>0.86</v>
      </c>
      <c r="Q89">
        <v>0.47</v>
      </c>
      <c r="R89">
        <v>0.97</v>
      </c>
      <c r="S89" s="11" t="str">
        <f t="shared" si="12"/>
        <v>Middle</v>
      </c>
      <c r="T89" s="11" t="str">
        <f t="shared" si="13"/>
        <v>Senior</v>
      </c>
      <c r="U89" s="11" t="str">
        <f t="shared" si="14"/>
        <v>Retail &amp; Consumer Services</v>
      </c>
      <c r="V89" s="11" t="str">
        <f t="shared" si="15"/>
        <v>Manual_Trade_Service</v>
      </c>
      <c r="W89" s="11">
        <f>SUM(I89:R89)</f>
        <v>5.09</v>
      </c>
    </row>
    <row r="90" spans="1:23" x14ac:dyDescent="0.25">
      <c r="A90" t="s">
        <v>35</v>
      </c>
      <c r="B90">
        <v>69341</v>
      </c>
      <c r="C90">
        <v>24</v>
      </c>
      <c r="D90" t="s">
        <v>22</v>
      </c>
      <c r="E90">
        <v>0.87</v>
      </c>
      <c r="F90">
        <v>1.28</v>
      </c>
      <c r="G90">
        <v>0.61</v>
      </c>
      <c r="H90" t="s">
        <v>27</v>
      </c>
      <c r="I90">
        <v>0.84</v>
      </c>
      <c r="J90">
        <v>0.76</v>
      </c>
      <c r="K90">
        <v>0.63</v>
      </c>
      <c r="L90">
        <v>0.13</v>
      </c>
      <c r="M90">
        <v>0.03</v>
      </c>
      <c r="N90">
        <v>0.92</v>
      </c>
      <c r="O90">
        <v>0.62</v>
      </c>
      <c r="P90">
        <v>0.8</v>
      </c>
      <c r="Q90">
        <v>0.48</v>
      </c>
      <c r="R90">
        <v>0.12</v>
      </c>
      <c r="S90" s="11" t="str">
        <f t="shared" si="12"/>
        <v>Middle</v>
      </c>
      <c r="T90" s="11" t="str">
        <f t="shared" si="13"/>
        <v>Expert/Late</v>
      </c>
      <c r="U90" t="str">
        <f t="shared" si="14"/>
        <v>Legal Services</v>
      </c>
      <c r="V90" t="str">
        <f t="shared" si="15"/>
        <v>Private_Professional</v>
      </c>
      <c r="W90" s="11">
        <f t="shared" ref="W90:W93" si="20">SUM(I90:R90)</f>
        <v>5.3299999999999992</v>
      </c>
    </row>
    <row r="91" spans="1:23" x14ac:dyDescent="0.25">
      <c r="A91" t="s">
        <v>40</v>
      </c>
      <c r="B91">
        <v>41536</v>
      </c>
      <c r="C91">
        <v>29</v>
      </c>
      <c r="D91" t="s">
        <v>22</v>
      </c>
      <c r="E91">
        <v>0.69</v>
      </c>
      <c r="F91">
        <v>0.93</v>
      </c>
      <c r="G91">
        <v>0.1</v>
      </c>
      <c r="H91" t="s">
        <v>23</v>
      </c>
      <c r="I91">
        <v>0.49</v>
      </c>
      <c r="J91">
        <v>0.06</v>
      </c>
      <c r="K91">
        <v>0.57999999999999996</v>
      </c>
      <c r="L91">
        <v>0.27</v>
      </c>
      <c r="M91">
        <v>0.8</v>
      </c>
      <c r="N91">
        <v>0.31</v>
      </c>
      <c r="O91">
        <v>0.46</v>
      </c>
      <c r="P91">
        <v>0.01</v>
      </c>
      <c r="Q91">
        <v>7.0000000000000007E-2</v>
      </c>
      <c r="R91">
        <v>0.39</v>
      </c>
      <c r="S91" s="11" t="str">
        <f t="shared" si="12"/>
        <v>Middle</v>
      </c>
      <c r="T91" s="11" t="str">
        <f t="shared" si="13"/>
        <v>Expert/Late</v>
      </c>
      <c r="U91" t="str">
        <f t="shared" si="14"/>
        <v>Health &amp; Social Care</v>
      </c>
      <c r="V91" t="str">
        <f t="shared" si="15"/>
        <v>Public_Sector</v>
      </c>
      <c r="W91" s="11">
        <f t="shared" si="20"/>
        <v>3.44</v>
      </c>
    </row>
    <row r="92" spans="1:23" x14ac:dyDescent="0.25">
      <c r="A92" t="s">
        <v>44</v>
      </c>
      <c r="B92">
        <v>113309</v>
      </c>
      <c r="C92">
        <v>14</v>
      </c>
      <c r="D92" t="s">
        <v>19</v>
      </c>
      <c r="E92">
        <v>0.6</v>
      </c>
      <c r="F92">
        <v>0.79</v>
      </c>
      <c r="G92">
        <v>0.57999999999999996</v>
      </c>
      <c r="H92" t="s">
        <v>27</v>
      </c>
      <c r="I92">
        <v>0.86</v>
      </c>
      <c r="J92">
        <v>0.78</v>
      </c>
      <c r="K92">
        <v>0.04</v>
      </c>
      <c r="L92">
        <v>0.48</v>
      </c>
      <c r="M92">
        <v>0.1</v>
      </c>
      <c r="N92">
        <v>0.24</v>
      </c>
      <c r="O92">
        <v>0.99</v>
      </c>
      <c r="P92">
        <v>0.14000000000000001</v>
      </c>
      <c r="Q92">
        <v>0.5</v>
      </c>
      <c r="R92">
        <v>0.62</v>
      </c>
      <c r="S92" s="11" t="str">
        <f t="shared" si="12"/>
        <v>High</v>
      </c>
      <c r="T92" s="11" t="str">
        <f t="shared" si="13"/>
        <v>Senior</v>
      </c>
      <c r="U92" t="str">
        <f t="shared" si="14"/>
        <v>Marketing &amp; Professional Services</v>
      </c>
      <c r="V92" t="str">
        <f t="shared" si="15"/>
        <v>Private_Professional</v>
      </c>
      <c r="W92" s="11">
        <f t="shared" si="20"/>
        <v>4.7500000000000009</v>
      </c>
    </row>
    <row r="93" spans="1:23" x14ac:dyDescent="0.25">
      <c r="A93" t="s">
        <v>29</v>
      </c>
      <c r="B93">
        <v>78787</v>
      </c>
      <c r="C93">
        <v>0</v>
      </c>
      <c r="D93" t="s">
        <v>19</v>
      </c>
      <c r="E93">
        <v>0.56000000000000005</v>
      </c>
      <c r="F93">
        <v>0.51</v>
      </c>
      <c r="G93">
        <v>0.13</v>
      </c>
      <c r="H93" t="s">
        <v>23</v>
      </c>
      <c r="I93">
        <v>0.52</v>
      </c>
      <c r="J93">
        <v>0.09</v>
      </c>
      <c r="K93">
        <v>0.35</v>
      </c>
      <c r="L93">
        <v>0.03</v>
      </c>
      <c r="M93">
        <v>0.08</v>
      </c>
      <c r="N93">
        <v>0.4</v>
      </c>
      <c r="O93">
        <v>0.13</v>
      </c>
      <c r="P93">
        <v>0.56999999999999995</v>
      </c>
      <c r="Q93">
        <v>0.69</v>
      </c>
      <c r="R93">
        <v>0.8</v>
      </c>
      <c r="S93" s="11" t="str">
        <f t="shared" si="12"/>
        <v>Middle</v>
      </c>
      <c r="T93" s="11" t="str">
        <f t="shared" si="13"/>
        <v>Entry/Junior</v>
      </c>
      <c r="U93" t="str">
        <f t="shared" si="14"/>
        <v>Digital &amp; Technology</v>
      </c>
      <c r="V93" t="str">
        <f t="shared" si="15"/>
        <v>Digital_Creative</v>
      </c>
      <c r="W93" s="11">
        <f t="shared" si="20"/>
        <v>3.66</v>
      </c>
    </row>
    <row r="94" spans="1:23" x14ac:dyDescent="0.25">
      <c r="A94" t="s">
        <v>37</v>
      </c>
      <c r="B94">
        <v>98577</v>
      </c>
      <c r="C94">
        <v>9</v>
      </c>
      <c r="D94" t="s">
        <v>25</v>
      </c>
      <c r="E94">
        <v>0.17</v>
      </c>
      <c r="F94">
        <v>0.6</v>
      </c>
      <c r="G94">
        <v>0.55000000000000004</v>
      </c>
      <c r="H94" s="11" t="s">
        <v>27</v>
      </c>
      <c r="I94">
        <v>0.71</v>
      </c>
      <c r="J94">
        <v>0.03</v>
      </c>
      <c r="K94">
        <v>0.94</v>
      </c>
      <c r="L94">
        <v>0.05</v>
      </c>
      <c r="M94">
        <v>0.54</v>
      </c>
      <c r="N94">
        <v>0.71</v>
      </c>
      <c r="O94">
        <v>0.87</v>
      </c>
      <c r="P94">
        <v>0.71</v>
      </c>
      <c r="Q94">
        <v>0.8</v>
      </c>
      <c r="R94">
        <v>0.34</v>
      </c>
      <c r="S94" s="11" t="str">
        <f t="shared" si="12"/>
        <v>Middle</v>
      </c>
      <c r="T94" s="11" t="str">
        <f t="shared" si="13"/>
        <v>Mid-Level</v>
      </c>
      <c r="U94" s="11" t="str">
        <f t="shared" si="14"/>
        <v>Creative Industries</v>
      </c>
      <c r="V94" s="11" t="str">
        <f t="shared" si="15"/>
        <v>Digital_Creative</v>
      </c>
      <c r="W94" s="11">
        <f>SUM(I94:R94)</f>
        <v>5.7</v>
      </c>
    </row>
    <row r="95" spans="1:23" x14ac:dyDescent="0.25">
      <c r="A95" t="s">
        <v>24</v>
      </c>
      <c r="B95">
        <v>54826</v>
      </c>
      <c r="C95">
        <v>6</v>
      </c>
      <c r="D95" t="s">
        <v>19</v>
      </c>
      <c r="E95">
        <v>0.66</v>
      </c>
      <c r="F95">
        <v>1.05</v>
      </c>
      <c r="G95">
        <v>0.85</v>
      </c>
      <c r="H95" t="s">
        <v>20</v>
      </c>
      <c r="I95">
        <v>0.78</v>
      </c>
      <c r="J95">
        <v>0.48</v>
      </c>
      <c r="K95">
        <v>0.04</v>
      </c>
      <c r="L95">
        <v>0.16</v>
      </c>
      <c r="M95">
        <v>0.44</v>
      </c>
      <c r="N95">
        <v>0.72</v>
      </c>
      <c r="O95">
        <v>0.59</v>
      </c>
      <c r="P95">
        <v>0.65</v>
      </c>
      <c r="Q95">
        <v>0.48</v>
      </c>
      <c r="R95">
        <v>0.62</v>
      </c>
      <c r="S95" s="11" t="str">
        <f t="shared" si="12"/>
        <v>Middle</v>
      </c>
      <c r="T95" s="11" t="str">
        <f t="shared" si="13"/>
        <v>Mid-Level</v>
      </c>
      <c r="U95" t="str">
        <f t="shared" si="14"/>
        <v>Construction</v>
      </c>
      <c r="V95" t="str">
        <f t="shared" si="15"/>
        <v>Manual_Trade_Service</v>
      </c>
      <c r="W95" s="11">
        <f t="shared" ref="W95:W98" si="21">SUM(I95:R95)</f>
        <v>4.96</v>
      </c>
    </row>
    <row r="96" spans="1:23" x14ac:dyDescent="0.25">
      <c r="A96" t="s">
        <v>44</v>
      </c>
      <c r="B96">
        <v>61890</v>
      </c>
      <c r="C96">
        <v>22</v>
      </c>
      <c r="D96" t="s">
        <v>19</v>
      </c>
      <c r="E96">
        <v>0.47</v>
      </c>
      <c r="F96">
        <v>1.24</v>
      </c>
      <c r="G96">
        <v>0.65</v>
      </c>
      <c r="H96" t="s">
        <v>27</v>
      </c>
      <c r="I96">
        <v>0.43</v>
      </c>
      <c r="J96">
        <v>0.04</v>
      </c>
      <c r="K96">
        <v>0.16</v>
      </c>
      <c r="L96">
        <v>0.02</v>
      </c>
      <c r="M96">
        <v>0.65</v>
      </c>
      <c r="N96">
        <v>0.33</v>
      </c>
      <c r="O96">
        <v>0.54</v>
      </c>
      <c r="P96">
        <v>0.49</v>
      </c>
      <c r="Q96">
        <v>0.08</v>
      </c>
      <c r="R96">
        <v>0.4</v>
      </c>
      <c r="S96" s="11" t="str">
        <f t="shared" si="12"/>
        <v>Middle</v>
      </c>
      <c r="T96" s="11" t="str">
        <f t="shared" si="13"/>
        <v>Expert/Late</v>
      </c>
      <c r="U96" t="str">
        <f t="shared" si="14"/>
        <v>Marketing &amp; Professional Services</v>
      </c>
      <c r="V96" t="str">
        <f t="shared" si="15"/>
        <v>Private_Professional</v>
      </c>
      <c r="W96" s="11">
        <f t="shared" si="21"/>
        <v>3.14</v>
      </c>
    </row>
    <row r="97" spans="1:23" x14ac:dyDescent="0.25">
      <c r="A97" t="s">
        <v>32</v>
      </c>
      <c r="B97">
        <v>75500</v>
      </c>
      <c r="C97">
        <v>28</v>
      </c>
      <c r="D97" t="s">
        <v>38</v>
      </c>
      <c r="E97">
        <v>0.42</v>
      </c>
      <c r="F97">
        <v>0.7</v>
      </c>
      <c r="G97">
        <v>0.64</v>
      </c>
      <c r="H97" t="s">
        <v>27</v>
      </c>
      <c r="I97">
        <v>0.17</v>
      </c>
      <c r="J97">
        <v>0.96</v>
      </c>
      <c r="K97">
        <v>0.42</v>
      </c>
      <c r="L97">
        <v>0.85</v>
      </c>
      <c r="M97">
        <v>0.63</v>
      </c>
      <c r="N97">
        <v>0.74</v>
      </c>
      <c r="O97">
        <v>0.77</v>
      </c>
      <c r="P97">
        <v>0.5</v>
      </c>
      <c r="Q97">
        <v>0.54</v>
      </c>
      <c r="R97">
        <v>0.51</v>
      </c>
      <c r="S97" s="11" t="str">
        <f t="shared" si="12"/>
        <v>Middle</v>
      </c>
      <c r="T97" s="11" t="str">
        <f t="shared" si="13"/>
        <v>Expert/Late</v>
      </c>
      <c r="U97" t="str">
        <f t="shared" si="14"/>
        <v>Business &amp; Professional Services</v>
      </c>
      <c r="V97" t="str">
        <f t="shared" si="15"/>
        <v>Private_Professional</v>
      </c>
      <c r="W97" s="11">
        <f t="shared" si="21"/>
        <v>6.089999999999999</v>
      </c>
    </row>
    <row r="98" spans="1:23" x14ac:dyDescent="0.25">
      <c r="A98" t="s">
        <v>41</v>
      </c>
      <c r="B98">
        <v>95128</v>
      </c>
      <c r="C98">
        <v>3</v>
      </c>
      <c r="D98" t="s">
        <v>22</v>
      </c>
      <c r="E98">
        <v>0.03</v>
      </c>
      <c r="F98">
        <v>0.9</v>
      </c>
      <c r="G98">
        <v>0.85</v>
      </c>
      <c r="H98" t="s">
        <v>20</v>
      </c>
      <c r="I98">
        <v>0.6</v>
      </c>
      <c r="J98">
        <v>0.79</v>
      </c>
      <c r="K98">
        <v>0.66</v>
      </c>
      <c r="L98">
        <v>0.99</v>
      </c>
      <c r="M98">
        <v>0.28000000000000003</v>
      </c>
      <c r="N98">
        <v>0.36</v>
      </c>
      <c r="O98">
        <v>0.38</v>
      </c>
      <c r="P98">
        <v>0.47</v>
      </c>
      <c r="Q98">
        <v>0.84</v>
      </c>
      <c r="R98">
        <v>0.24</v>
      </c>
      <c r="S98" s="11" t="str">
        <f t="shared" si="12"/>
        <v>Middle</v>
      </c>
      <c r="T98" s="11" t="str">
        <f t="shared" si="13"/>
        <v>Early Career</v>
      </c>
      <c r="U98" t="str">
        <f t="shared" si="14"/>
        <v>Transport &amp; Logistics</v>
      </c>
      <c r="V98" t="str">
        <f t="shared" si="15"/>
        <v>Manual_Trade_Service</v>
      </c>
      <c r="W98" s="11">
        <f t="shared" si="21"/>
        <v>5.61</v>
      </c>
    </row>
    <row r="99" spans="1:23" x14ac:dyDescent="0.25">
      <c r="A99" t="s">
        <v>34</v>
      </c>
      <c r="B99">
        <v>49975</v>
      </c>
      <c r="C99">
        <v>3</v>
      </c>
      <c r="D99" t="s">
        <v>25</v>
      </c>
      <c r="E99">
        <v>0.91</v>
      </c>
      <c r="F99">
        <v>0.68</v>
      </c>
      <c r="G99">
        <v>0.4</v>
      </c>
      <c r="H99" s="11" t="s">
        <v>27</v>
      </c>
      <c r="I99">
        <v>0.97</v>
      </c>
      <c r="J99">
        <v>0.18</v>
      </c>
      <c r="K99">
        <v>0.85</v>
      </c>
      <c r="L99">
        <v>0.49</v>
      </c>
      <c r="M99">
        <v>0.25</v>
      </c>
      <c r="N99">
        <v>0.87</v>
      </c>
      <c r="O99">
        <v>0.45</v>
      </c>
      <c r="P99">
        <v>0.51</v>
      </c>
      <c r="Q99">
        <v>0.36</v>
      </c>
      <c r="R99">
        <v>0.59</v>
      </c>
      <c r="S99" s="11" t="str">
        <f t="shared" si="12"/>
        <v>Middle</v>
      </c>
      <c r="T99" s="11" t="str">
        <f t="shared" si="13"/>
        <v>Early Career</v>
      </c>
      <c r="U99" s="11" t="str">
        <f t="shared" si="14"/>
        <v>Digital &amp; Creative Industries</v>
      </c>
      <c r="V99" s="11" t="str">
        <f t="shared" si="15"/>
        <v>Digital_Creative</v>
      </c>
      <c r="W99" s="11">
        <f>SUM(I99:R99)</f>
        <v>5.5200000000000005</v>
      </c>
    </row>
    <row r="100" spans="1:23" x14ac:dyDescent="0.25">
      <c r="A100" t="s">
        <v>42</v>
      </c>
      <c r="B100">
        <v>75893</v>
      </c>
      <c r="C100">
        <v>16</v>
      </c>
      <c r="D100" t="s">
        <v>19</v>
      </c>
      <c r="E100">
        <v>0.39</v>
      </c>
      <c r="F100">
        <v>1.47</v>
      </c>
      <c r="G100">
        <v>0.4</v>
      </c>
      <c r="H100" t="s">
        <v>27</v>
      </c>
      <c r="I100">
        <v>0.66</v>
      </c>
      <c r="J100">
        <v>0.33</v>
      </c>
      <c r="K100">
        <v>0.77</v>
      </c>
      <c r="L100">
        <v>0.13</v>
      </c>
      <c r="M100">
        <v>0.97</v>
      </c>
      <c r="N100">
        <v>0.45</v>
      </c>
      <c r="O100">
        <v>0.24</v>
      </c>
      <c r="P100">
        <v>7.0000000000000007E-2</v>
      </c>
      <c r="Q100">
        <v>0.17</v>
      </c>
      <c r="R100">
        <v>0.52</v>
      </c>
      <c r="S100" s="11" t="str">
        <f t="shared" si="12"/>
        <v>Middle</v>
      </c>
      <c r="T100" s="11" t="str">
        <f t="shared" si="13"/>
        <v>Senior</v>
      </c>
      <c r="U100" t="str">
        <f t="shared" si="14"/>
        <v>Hospitality &amp; Catering</v>
      </c>
      <c r="V100" t="str">
        <f t="shared" si="15"/>
        <v>Manual_Trade_Service</v>
      </c>
      <c r="W100" s="11">
        <f>SUM(I100:R100)</f>
        <v>4.3100000000000005</v>
      </c>
    </row>
    <row r="101" spans="1:23" x14ac:dyDescent="0.25">
      <c r="A101" t="s">
        <v>32</v>
      </c>
      <c r="B101">
        <v>106619</v>
      </c>
      <c r="C101">
        <v>29</v>
      </c>
      <c r="D101" t="s">
        <v>25</v>
      </c>
      <c r="E101">
        <v>0.15</v>
      </c>
      <c r="F101">
        <v>0.95</v>
      </c>
      <c r="G101">
        <v>0.54</v>
      </c>
      <c r="H101" s="11" t="s">
        <v>27</v>
      </c>
      <c r="I101">
        <v>0.95</v>
      </c>
      <c r="J101">
        <v>0.25</v>
      </c>
      <c r="K101">
        <v>0.36</v>
      </c>
      <c r="L101">
        <v>0.38</v>
      </c>
      <c r="M101">
        <v>0.61</v>
      </c>
      <c r="N101">
        <v>0.36</v>
      </c>
      <c r="O101">
        <v>0.53</v>
      </c>
      <c r="P101">
        <v>0.78</v>
      </c>
      <c r="Q101">
        <v>0.71</v>
      </c>
      <c r="R101">
        <v>0.45</v>
      </c>
      <c r="S101" s="11" t="str">
        <f t="shared" si="12"/>
        <v>High</v>
      </c>
      <c r="T101" s="11" t="str">
        <f t="shared" si="13"/>
        <v>Expert/Late</v>
      </c>
      <c r="U101" s="11" t="str">
        <f t="shared" si="14"/>
        <v>Business &amp; Professional Services</v>
      </c>
      <c r="V101" s="11" t="str">
        <f t="shared" si="15"/>
        <v>Private_Professional</v>
      </c>
      <c r="W101" s="11">
        <f t="shared" ref="W101:W107" si="22">SUM(I101:R101)</f>
        <v>5.38</v>
      </c>
    </row>
    <row r="102" spans="1:23" x14ac:dyDescent="0.25">
      <c r="A102" t="s">
        <v>32</v>
      </c>
      <c r="B102">
        <v>113310</v>
      </c>
      <c r="C102">
        <v>14</v>
      </c>
      <c r="D102" t="s">
        <v>25</v>
      </c>
      <c r="E102">
        <v>0.56000000000000005</v>
      </c>
      <c r="F102">
        <v>1.04</v>
      </c>
      <c r="G102">
        <v>0.31</v>
      </c>
      <c r="H102" s="11" t="s">
        <v>27</v>
      </c>
      <c r="I102">
        <v>0.99</v>
      </c>
      <c r="J102">
        <v>0.12</v>
      </c>
      <c r="K102">
        <v>0.23</v>
      </c>
      <c r="L102">
        <v>0.05</v>
      </c>
      <c r="M102">
        <v>0.64</v>
      </c>
      <c r="N102">
        <v>0.22</v>
      </c>
      <c r="O102">
        <v>0.18</v>
      </c>
      <c r="P102">
        <v>0.09</v>
      </c>
      <c r="Q102">
        <v>0.1</v>
      </c>
      <c r="R102">
        <v>0.57999999999999996</v>
      </c>
      <c r="S102" s="11" t="str">
        <f t="shared" si="12"/>
        <v>High</v>
      </c>
      <c r="T102" s="11" t="str">
        <f t="shared" si="13"/>
        <v>Senior</v>
      </c>
      <c r="U102" s="11" t="str">
        <f t="shared" si="14"/>
        <v>Business &amp; Professional Services</v>
      </c>
      <c r="V102" s="11" t="str">
        <f t="shared" si="15"/>
        <v>Private_Professional</v>
      </c>
      <c r="W102" s="11">
        <f t="shared" si="22"/>
        <v>3.2</v>
      </c>
    </row>
    <row r="103" spans="1:23" x14ac:dyDescent="0.25">
      <c r="A103" t="s">
        <v>29</v>
      </c>
      <c r="B103">
        <v>55611</v>
      </c>
      <c r="C103">
        <v>9</v>
      </c>
      <c r="D103" t="s">
        <v>25</v>
      </c>
      <c r="E103">
        <v>0.4</v>
      </c>
      <c r="F103">
        <v>0.98</v>
      </c>
      <c r="G103">
        <v>0.22</v>
      </c>
      <c r="H103" s="11" t="s">
        <v>23</v>
      </c>
      <c r="I103">
        <v>0.02</v>
      </c>
      <c r="J103">
        <v>0.32</v>
      </c>
      <c r="K103">
        <v>0.97</v>
      </c>
      <c r="L103">
        <v>0.57999999999999996</v>
      </c>
      <c r="M103">
        <v>0.25</v>
      </c>
      <c r="N103">
        <v>0.52</v>
      </c>
      <c r="O103">
        <v>0.34</v>
      </c>
      <c r="P103">
        <v>0.53</v>
      </c>
      <c r="Q103">
        <v>0.13</v>
      </c>
      <c r="R103">
        <v>0.13</v>
      </c>
      <c r="S103" s="11" t="str">
        <f t="shared" si="12"/>
        <v>Middle</v>
      </c>
      <c r="T103" s="11" t="str">
        <f t="shared" si="13"/>
        <v>Mid-Level</v>
      </c>
      <c r="U103" s="11" t="str">
        <f t="shared" si="14"/>
        <v>Digital &amp; Technology</v>
      </c>
      <c r="V103" s="11" t="str">
        <f t="shared" si="15"/>
        <v>Digital_Creative</v>
      </c>
      <c r="W103" s="11">
        <f t="shared" si="22"/>
        <v>3.79</v>
      </c>
    </row>
    <row r="104" spans="1:23" x14ac:dyDescent="0.25">
      <c r="A104" t="s">
        <v>41</v>
      </c>
      <c r="B104">
        <v>108131</v>
      </c>
      <c r="C104">
        <v>15</v>
      </c>
      <c r="D104" t="s">
        <v>38</v>
      </c>
      <c r="E104">
        <v>0.94</v>
      </c>
      <c r="F104">
        <v>1.23</v>
      </c>
      <c r="G104">
        <v>0.74</v>
      </c>
      <c r="H104" t="s">
        <v>20</v>
      </c>
      <c r="I104">
        <v>0.19</v>
      </c>
      <c r="J104">
        <v>0.73</v>
      </c>
      <c r="K104">
        <v>0.16</v>
      </c>
      <c r="L104">
        <v>0.23</v>
      </c>
      <c r="M104">
        <v>0.96</v>
      </c>
      <c r="N104">
        <v>0.26</v>
      </c>
      <c r="O104">
        <v>0.66</v>
      </c>
      <c r="P104">
        <v>0.98</v>
      </c>
      <c r="Q104">
        <v>0.37</v>
      </c>
      <c r="R104">
        <v>0.02</v>
      </c>
      <c r="S104" s="11" t="str">
        <f t="shared" si="12"/>
        <v>High</v>
      </c>
      <c r="T104" s="11" t="str">
        <f t="shared" si="13"/>
        <v>Senior</v>
      </c>
      <c r="U104" t="str">
        <f t="shared" si="14"/>
        <v>Transport &amp; Logistics</v>
      </c>
      <c r="V104" t="str">
        <f t="shared" si="15"/>
        <v>Manual_Trade_Service</v>
      </c>
      <c r="W104" s="11">
        <f t="shared" si="22"/>
        <v>4.5599999999999996</v>
      </c>
    </row>
    <row r="105" spans="1:23" x14ac:dyDescent="0.25">
      <c r="A105" t="s">
        <v>21</v>
      </c>
      <c r="B105">
        <v>58625</v>
      </c>
      <c r="C105">
        <v>16</v>
      </c>
      <c r="D105" t="s">
        <v>38</v>
      </c>
      <c r="E105">
        <v>0.83</v>
      </c>
      <c r="F105">
        <v>1.36</v>
      </c>
      <c r="G105">
        <v>0.24</v>
      </c>
      <c r="H105" t="s">
        <v>23</v>
      </c>
      <c r="I105">
        <v>0.11</v>
      </c>
      <c r="J105">
        <v>0.8</v>
      </c>
      <c r="K105">
        <v>0.92</v>
      </c>
      <c r="L105">
        <v>0.6</v>
      </c>
      <c r="M105">
        <v>0.94</v>
      </c>
      <c r="N105">
        <v>0.83</v>
      </c>
      <c r="O105">
        <v>0.67</v>
      </c>
      <c r="P105">
        <v>0.57999999999999996</v>
      </c>
      <c r="Q105">
        <v>0.35</v>
      </c>
      <c r="R105">
        <v>0.16</v>
      </c>
      <c r="S105" s="11" t="str">
        <f t="shared" si="12"/>
        <v>Middle</v>
      </c>
      <c r="T105" s="11" t="str">
        <f t="shared" si="13"/>
        <v>Senior</v>
      </c>
      <c r="U105" t="str">
        <f t="shared" si="14"/>
        <v>Research &amp; Development</v>
      </c>
      <c r="V105" t="str">
        <f t="shared" si="15"/>
        <v>Digital_Creative</v>
      </c>
      <c r="W105" s="11">
        <f t="shared" si="22"/>
        <v>5.96</v>
      </c>
    </row>
    <row r="106" spans="1:23" x14ac:dyDescent="0.25">
      <c r="A106" t="s">
        <v>35</v>
      </c>
      <c r="B106">
        <v>47087</v>
      </c>
      <c r="C106">
        <v>5</v>
      </c>
      <c r="D106" t="s">
        <v>38</v>
      </c>
      <c r="E106">
        <v>0.32</v>
      </c>
      <c r="F106">
        <v>1.37</v>
      </c>
      <c r="G106">
        <v>0.7</v>
      </c>
      <c r="H106" t="s">
        <v>27</v>
      </c>
      <c r="I106">
        <v>0.75</v>
      </c>
      <c r="J106">
        <v>0.09</v>
      </c>
      <c r="K106">
        <v>0.28999999999999998</v>
      </c>
      <c r="L106">
        <v>0.11</v>
      </c>
      <c r="M106">
        <v>0.65</v>
      </c>
      <c r="N106">
        <v>0.77</v>
      </c>
      <c r="O106">
        <v>0.93</v>
      </c>
      <c r="P106">
        <v>0.44</v>
      </c>
      <c r="Q106">
        <v>0.9</v>
      </c>
      <c r="R106">
        <v>0.88</v>
      </c>
      <c r="S106" s="11" t="str">
        <f t="shared" si="12"/>
        <v>Middle</v>
      </c>
      <c r="T106" s="11" t="str">
        <f t="shared" si="13"/>
        <v>Early Career</v>
      </c>
      <c r="U106" t="str">
        <f t="shared" si="14"/>
        <v>Legal Services</v>
      </c>
      <c r="V106" t="str">
        <f t="shared" si="15"/>
        <v>Private_Professional</v>
      </c>
      <c r="W106" s="11">
        <f t="shared" si="22"/>
        <v>5.8100000000000005</v>
      </c>
    </row>
    <row r="107" spans="1:23" x14ac:dyDescent="0.25">
      <c r="A107" t="s">
        <v>33</v>
      </c>
      <c r="B107">
        <v>143942</v>
      </c>
      <c r="C107">
        <v>18</v>
      </c>
      <c r="D107" t="s">
        <v>38</v>
      </c>
      <c r="E107">
        <v>0.87</v>
      </c>
      <c r="F107">
        <v>0.88</v>
      </c>
      <c r="G107">
        <v>0.77</v>
      </c>
      <c r="H107" t="s">
        <v>20</v>
      </c>
      <c r="I107">
        <v>0.65</v>
      </c>
      <c r="J107">
        <v>0.33</v>
      </c>
      <c r="K107">
        <v>0.63</v>
      </c>
      <c r="L107">
        <v>0.61</v>
      </c>
      <c r="M107">
        <v>0.56000000000000005</v>
      </c>
      <c r="N107">
        <v>0.38</v>
      </c>
      <c r="O107">
        <v>0.55000000000000004</v>
      </c>
      <c r="P107">
        <v>0.6</v>
      </c>
      <c r="Q107">
        <v>0.55000000000000004</v>
      </c>
      <c r="R107">
        <v>0.44</v>
      </c>
      <c r="S107" s="11" t="str">
        <f t="shared" si="12"/>
        <v>High</v>
      </c>
      <c r="T107" s="11" t="str">
        <f t="shared" si="13"/>
        <v>Senior</v>
      </c>
      <c r="U107" t="str">
        <f t="shared" si="14"/>
        <v>Customer Service</v>
      </c>
      <c r="V107" t="str">
        <f t="shared" si="15"/>
        <v>Manual_Trade_Service</v>
      </c>
      <c r="W107" s="11">
        <f t="shared" si="22"/>
        <v>5.3</v>
      </c>
    </row>
    <row r="108" spans="1:23" x14ac:dyDescent="0.25">
      <c r="A108" t="s">
        <v>30</v>
      </c>
      <c r="B108">
        <v>109973</v>
      </c>
      <c r="C108">
        <v>25</v>
      </c>
      <c r="D108" t="s">
        <v>25</v>
      </c>
      <c r="E108">
        <v>0.59</v>
      </c>
      <c r="F108">
        <v>0.67</v>
      </c>
      <c r="G108">
        <v>0.56000000000000005</v>
      </c>
      <c r="H108" s="11" t="s">
        <v>27</v>
      </c>
      <c r="I108">
        <v>0.76</v>
      </c>
      <c r="J108">
        <v>0.5</v>
      </c>
      <c r="K108">
        <v>0.54</v>
      </c>
      <c r="L108">
        <v>0.95</v>
      </c>
      <c r="M108">
        <v>0.85</v>
      </c>
      <c r="N108">
        <v>0.91</v>
      </c>
      <c r="O108">
        <v>0.81</v>
      </c>
      <c r="P108">
        <v>0.11</v>
      </c>
      <c r="Q108">
        <v>0.15</v>
      </c>
      <c r="R108">
        <v>0.53</v>
      </c>
      <c r="S108" s="11" t="str">
        <f t="shared" si="12"/>
        <v>High</v>
      </c>
      <c r="T108" s="11" t="str">
        <f t="shared" si="13"/>
        <v>Expert/Late</v>
      </c>
      <c r="U108" s="11" t="str">
        <f t="shared" si="14"/>
        <v>Transport &amp; Automotive Services</v>
      </c>
      <c r="V108" s="11" t="str">
        <f t="shared" si="15"/>
        <v>Manual_Trade_Service</v>
      </c>
      <c r="W108" s="11">
        <f>SUM(I108:R108)</f>
        <v>6.1100000000000012</v>
      </c>
    </row>
    <row r="109" spans="1:23" x14ac:dyDescent="0.25">
      <c r="A109" t="s">
        <v>41</v>
      </c>
      <c r="B109">
        <v>57598</v>
      </c>
      <c r="C109">
        <v>11</v>
      </c>
      <c r="D109" t="s">
        <v>22</v>
      </c>
      <c r="E109">
        <v>0.48</v>
      </c>
      <c r="F109">
        <v>0.89</v>
      </c>
      <c r="G109">
        <v>0.84</v>
      </c>
      <c r="H109" t="s">
        <v>20</v>
      </c>
      <c r="I109">
        <v>0.75</v>
      </c>
      <c r="J109">
        <v>0.72</v>
      </c>
      <c r="K109">
        <v>0.52</v>
      </c>
      <c r="L109">
        <v>0.82</v>
      </c>
      <c r="M109">
        <v>0.43</v>
      </c>
      <c r="N109">
        <v>0.9</v>
      </c>
      <c r="O109">
        <v>7.0000000000000007E-2</v>
      </c>
      <c r="P109">
        <v>0.95</v>
      </c>
      <c r="Q109">
        <v>0.65</v>
      </c>
      <c r="R109">
        <v>0.38</v>
      </c>
      <c r="S109" s="11" t="str">
        <f t="shared" si="12"/>
        <v>Middle</v>
      </c>
      <c r="T109" s="11" t="str">
        <f t="shared" si="13"/>
        <v>Senior</v>
      </c>
      <c r="U109" t="str">
        <f t="shared" si="14"/>
        <v>Transport &amp; Logistics</v>
      </c>
      <c r="V109" t="str">
        <f t="shared" si="15"/>
        <v>Manual_Trade_Service</v>
      </c>
      <c r="W109" s="11">
        <f t="shared" ref="W109:W110" si="23">SUM(I109:R109)</f>
        <v>6.1900000000000013</v>
      </c>
    </row>
    <row r="110" spans="1:23" x14ac:dyDescent="0.25">
      <c r="A110" t="s">
        <v>40</v>
      </c>
      <c r="B110">
        <v>75379</v>
      </c>
      <c r="C110">
        <v>20</v>
      </c>
      <c r="D110" t="s">
        <v>38</v>
      </c>
      <c r="E110">
        <v>0.48</v>
      </c>
      <c r="F110">
        <v>0.69</v>
      </c>
      <c r="G110">
        <v>0.09</v>
      </c>
      <c r="H110" t="s">
        <v>23</v>
      </c>
      <c r="I110">
        <v>0.62</v>
      </c>
      <c r="J110">
        <v>0.52</v>
      </c>
      <c r="K110">
        <v>0.67</v>
      </c>
      <c r="L110">
        <v>0.93</v>
      </c>
      <c r="M110">
        <v>0.53</v>
      </c>
      <c r="N110">
        <v>0.57999999999999996</v>
      </c>
      <c r="O110">
        <v>0.09</v>
      </c>
      <c r="P110">
        <v>0.72</v>
      </c>
      <c r="Q110">
        <v>0.4</v>
      </c>
      <c r="R110">
        <v>0.98</v>
      </c>
      <c r="S110" s="11" t="str">
        <f t="shared" si="12"/>
        <v>Middle</v>
      </c>
      <c r="T110" s="11" t="str">
        <f t="shared" si="13"/>
        <v>Senior</v>
      </c>
      <c r="U110" t="str">
        <f t="shared" si="14"/>
        <v>Health &amp; Social Care</v>
      </c>
      <c r="V110" t="str">
        <f t="shared" si="15"/>
        <v>Public_Sector</v>
      </c>
      <c r="W110" s="11">
        <f t="shared" si="23"/>
        <v>6.0400000000000009</v>
      </c>
    </row>
    <row r="111" spans="1:23" x14ac:dyDescent="0.25">
      <c r="A111" t="s">
        <v>32</v>
      </c>
      <c r="B111">
        <v>130441</v>
      </c>
      <c r="C111">
        <v>24</v>
      </c>
      <c r="D111" t="s">
        <v>25</v>
      </c>
      <c r="E111">
        <v>0.52</v>
      </c>
      <c r="F111">
        <v>0.62</v>
      </c>
      <c r="G111">
        <v>0.64</v>
      </c>
      <c r="H111" s="11" t="s">
        <v>27</v>
      </c>
      <c r="I111">
        <v>0.8</v>
      </c>
      <c r="J111">
        <v>0.18</v>
      </c>
      <c r="K111">
        <v>0.3</v>
      </c>
      <c r="L111">
        <v>0.79</v>
      </c>
      <c r="M111">
        <v>0.19</v>
      </c>
      <c r="N111">
        <v>0.92</v>
      </c>
      <c r="O111">
        <v>0.42</v>
      </c>
      <c r="P111">
        <v>0.09</v>
      </c>
      <c r="Q111">
        <v>0.82</v>
      </c>
      <c r="R111">
        <v>0.37</v>
      </c>
      <c r="S111" s="11" t="str">
        <f t="shared" si="12"/>
        <v>High</v>
      </c>
      <c r="T111" s="11" t="str">
        <f t="shared" si="13"/>
        <v>Expert/Late</v>
      </c>
      <c r="U111" s="11" t="str">
        <f t="shared" si="14"/>
        <v>Business &amp; Professional Services</v>
      </c>
      <c r="V111" s="11" t="str">
        <f t="shared" si="15"/>
        <v>Private_Professional</v>
      </c>
      <c r="W111" s="11">
        <f t="shared" ref="W111:W115" si="24">SUM(I111:R111)</f>
        <v>4.88</v>
      </c>
    </row>
    <row r="112" spans="1:23" x14ac:dyDescent="0.25">
      <c r="A112" t="s">
        <v>34</v>
      </c>
      <c r="B112">
        <v>72668</v>
      </c>
      <c r="C112">
        <v>9</v>
      </c>
      <c r="D112" t="s">
        <v>25</v>
      </c>
      <c r="E112">
        <v>0.11</v>
      </c>
      <c r="F112">
        <v>0.5</v>
      </c>
      <c r="G112">
        <v>0.56000000000000005</v>
      </c>
      <c r="H112" s="11" t="s">
        <v>27</v>
      </c>
      <c r="I112">
        <v>0.52</v>
      </c>
      <c r="J112">
        <v>0.59</v>
      </c>
      <c r="K112">
        <v>0.79</v>
      </c>
      <c r="L112">
        <v>0.65</v>
      </c>
      <c r="M112">
        <v>0.17</v>
      </c>
      <c r="N112">
        <v>0.36</v>
      </c>
      <c r="O112">
        <v>0.91</v>
      </c>
      <c r="P112">
        <v>0.77</v>
      </c>
      <c r="Q112">
        <v>0.56000000000000005</v>
      </c>
      <c r="R112">
        <v>0.26</v>
      </c>
      <c r="S112" s="11" t="str">
        <f t="shared" si="12"/>
        <v>Middle</v>
      </c>
      <c r="T112" s="11" t="str">
        <f t="shared" si="13"/>
        <v>Mid-Level</v>
      </c>
      <c r="U112" s="11" t="str">
        <f t="shared" si="14"/>
        <v>Digital &amp; Creative Industries</v>
      </c>
      <c r="V112" s="11" t="str">
        <f t="shared" si="15"/>
        <v>Digital_Creative</v>
      </c>
      <c r="W112" s="11">
        <f t="shared" si="24"/>
        <v>5.58</v>
      </c>
    </row>
    <row r="113" spans="1:23" x14ac:dyDescent="0.25">
      <c r="A113" t="s">
        <v>36</v>
      </c>
      <c r="B113">
        <v>140641</v>
      </c>
      <c r="C113">
        <v>23</v>
      </c>
      <c r="D113" t="s">
        <v>19</v>
      </c>
      <c r="E113">
        <v>0.82</v>
      </c>
      <c r="F113">
        <v>0.92</v>
      </c>
      <c r="G113">
        <v>0.56999999999999995</v>
      </c>
      <c r="H113" t="s">
        <v>27</v>
      </c>
      <c r="I113">
        <v>0.1</v>
      </c>
      <c r="J113">
        <v>0.62</v>
      </c>
      <c r="K113">
        <v>0.45</v>
      </c>
      <c r="L113">
        <v>0.59</v>
      </c>
      <c r="M113">
        <v>0.17</v>
      </c>
      <c r="N113">
        <v>0.74</v>
      </c>
      <c r="O113">
        <v>0.86</v>
      </c>
      <c r="P113">
        <v>0.22</v>
      </c>
      <c r="Q113">
        <v>0.1</v>
      </c>
      <c r="R113">
        <v>0.02</v>
      </c>
      <c r="S113" s="11" t="str">
        <f t="shared" si="12"/>
        <v>High</v>
      </c>
      <c r="T113" s="11" t="str">
        <f t="shared" si="13"/>
        <v>Expert/Late</v>
      </c>
      <c r="U113" t="str">
        <f t="shared" si="14"/>
        <v>Digital &amp; Technology</v>
      </c>
      <c r="V113" t="str">
        <f t="shared" si="15"/>
        <v>Digital_Creative</v>
      </c>
      <c r="W113" s="11">
        <f t="shared" si="24"/>
        <v>3.87</v>
      </c>
    </row>
    <row r="114" spans="1:23" x14ac:dyDescent="0.25">
      <c r="A114" t="s">
        <v>44</v>
      </c>
      <c r="B114">
        <v>46014</v>
      </c>
      <c r="C114">
        <v>2</v>
      </c>
      <c r="D114" t="s">
        <v>22</v>
      </c>
      <c r="E114">
        <v>0.61</v>
      </c>
      <c r="F114">
        <v>1.05</v>
      </c>
      <c r="G114">
        <v>0.39</v>
      </c>
      <c r="H114" t="s">
        <v>27</v>
      </c>
      <c r="I114">
        <v>0.39</v>
      </c>
      <c r="J114">
        <v>0.59</v>
      </c>
      <c r="K114">
        <v>0.5</v>
      </c>
      <c r="L114">
        <v>0.99</v>
      </c>
      <c r="M114">
        <v>0.14000000000000001</v>
      </c>
      <c r="N114">
        <v>0.7</v>
      </c>
      <c r="O114">
        <v>0.4</v>
      </c>
      <c r="P114">
        <v>0.43</v>
      </c>
      <c r="Q114">
        <v>0.72</v>
      </c>
      <c r="R114">
        <v>0.69</v>
      </c>
      <c r="S114" s="11" t="str">
        <f t="shared" si="12"/>
        <v>Middle</v>
      </c>
      <c r="T114" s="11" t="str">
        <f t="shared" si="13"/>
        <v>Entry/Junior</v>
      </c>
      <c r="U114" t="str">
        <f t="shared" si="14"/>
        <v>Marketing &amp; Professional Services</v>
      </c>
      <c r="V114" t="str">
        <f t="shared" si="15"/>
        <v>Private_Professional</v>
      </c>
      <c r="W114" s="11">
        <f t="shared" si="24"/>
        <v>5.5499999999999989</v>
      </c>
    </row>
    <row r="115" spans="1:23" x14ac:dyDescent="0.25">
      <c r="A115" t="s">
        <v>36</v>
      </c>
      <c r="B115">
        <v>92438</v>
      </c>
      <c r="C115">
        <v>23</v>
      </c>
      <c r="D115" t="s">
        <v>38</v>
      </c>
      <c r="E115">
        <v>0.13</v>
      </c>
      <c r="F115">
        <v>0.6</v>
      </c>
      <c r="G115">
        <v>0.59</v>
      </c>
      <c r="H115" t="s">
        <v>27</v>
      </c>
      <c r="I115">
        <v>0.57999999999999996</v>
      </c>
      <c r="J115">
        <v>0.27</v>
      </c>
      <c r="K115">
        <v>0.08</v>
      </c>
      <c r="L115">
        <v>0.09</v>
      </c>
      <c r="M115">
        <v>0.89</v>
      </c>
      <c r="N115">
        <v>0.19</v>
      </c>
      <c r="O115">
        <v>0.32</v>
      </c>
      <c r="P115">
        <v>0.23</v>
      </c>
      <c r="Q115">
        <v>0.35</v>
      </c>
      <c r="R115">
        <v>7.0000000000000007E-2</v>
      </c>
      <c r="S115" s="11" t="str">
        <f t="shared" si="12"/>
        <v>Middle</v>
      </c>
      <c r="T115" s="11" t="str">
        <f t="shared" si="13"/>
        <v>Expert/Late</v>
      </c>
      <c r="U115" t="str">
        <f t="shared" si="14"/>
        <v>Digital &amp; Technology</v>
      </c>
      <c r="V115" t="str">
        <f t="shared" si="15"/>
        <v>Digital_Creative</v>
      </c>
      <c r="W115" s="11">
        <f t="shared" si="24"/>
        <v>3.07</v>
      </c>
    </row>
    <row r="116" spans="1:23" x14ac:dyDescent="0.25">
      <c r="A116" t="s">
        <v>40</v>
      </c>
      <c r="B116">
        <v>102240</v>
      </c>
      <c r="C116">
        <v>27</v>
      </c>
      <c r="D116" t="s">
        <v>25</v>
      </c>
      <c r="E116">
        <v>7.0000000000000007E-2</v>
      </c>
      <c r="F116">
        <v>1.3</v>
      </c>
      <c r="G116">
        <v>0.11</v>
      </c>
      <c r="H116" s="11" t="s">
        <v>23</v>
      </c>
      <c r="I116">
        <v>0.54</v>
      </c>
      <c r="J116">
        <v>0.88</v>
      </c>
      <c r="K116">
        <v>0.65</v>
      </c>
      <c r="L116">
        <v>0.53</v>
      </c>
      <c r="M116">
        <v>0.32</v>
      </c>
      <c r="N116">
        <v>0.33</v>
      </c>
      <c r="O116">
        <v>0.67</v>
      </c>
      <c r="P116">
        <v>0.99</v>
      </c>
      <c r="Q116">
        <v>0.66</v>
      </c>
      <c r="R116">
        <v>0.56000000000000005</v>
      </c>
      <c r="S116" s="11" t="str">
        <f t="shared" si="12"/>
        <v>High</v>
      </c>
      <c r="T116" s="11" t="str">
        <f t="shared" si="13"/>
        <v>Expert/Late</v>
      </c>
      <c r="U116" s="11" t="str">
        <f t="shared" si="14"/>
        <v>Health &amp; Social Care</v>
      </c>
      <c r="V116" s="11" t="str">
        <f t="shared" si="15"/>
        <v>Public_Sector</v>
      </c>
      <c r="W116" s="11">
        <f>SUM(I116:R116)</f>
        <v>6.129999999999999</v>
      </c>
    </row>
    <row r="117" spans="1:23" x14ac:dyDescent="0.25">
      <c r="A117" t="s">
        <v>41</v>
      </c>
      <c r="B117">
        <v>39686</v>
      </c>
      <c r="C117">
        <v>29</v>
      </c>
      <c r="D117" t="s">
        <v>22</v>
      </c>
      <c r="E117">
        <v>0.33</v>
      </c>
      <c r="F117">
        <v>1.08</v>
      </c>
      <c r="G117">
        <v>0.72</v>
      </c>
      <c r="H117" t="s">
        <v>20</v>
      </c>
      <c r="I117">
        <v>0.96</v>
      </c>
      <c r="J117">
        <v>0.63</v>
      </c>
      <c r="K117">
        <v>0.75</v>
      </c>
      <c r="L117">
        <v>0.17</v>
      </c>
      <c r="M117">
        <v>0.41</v>
      </c>
      <c r="N117">
        <v>0.42</v>
      </c>
      <c r="O117">
        <v>0.82</v>
      </c>
      <c r="P117">
        <v>0</v>
      </c>
      <c r="Q117">
        <v>0.3</v>
      </c>
      <c r="R117">
        <v>0.98</v>
      </c>
      <c r="S117" s="11" t="str">
        <f t="shared" si="12"/>
        <v>Middle</v>
      </c>
      <c r="T117" s="11" t="str">
        <f t="shared" si="13"/>
        <v>Expert/Late</v>
      </c>
      <c r="U117" t="str">
        <f t="shared" si="14"/>
        <v>Transport &amp; Logistics</v>
      </c>
      <c r="V117" t="str">
        <f t="shared" si="15"/>
        <v>Manual_Trade_Service</v>
      </c>
      <c r="W117" s="11">
        <f t="shared" ref="W117:W120" si="25">SUM(I117:R117)</f>
        <v>5.4399999999999995</v>
      </c>
    </row>
    <row r="118" spans="1:23" x14ac:dyDescent="0.25">
      <c r="A118" t="s">
        <v>30</v>
      </c>
      <c r="B118">
        <v>40754</v>
      </c>
      <c r="C118">
        <v>15</v>
      </c>
      <c r="D118" t="s">
        <v>22</v>
      </c>
      <c r="E118">
        <v>0.38</v>
      </c>
      <c r="F118">
        <v>0.62</v>
      </c>
      <c r="G118">
        <v>0.69</v>
      </c>
      <c r="H118" t="s">
        <v>27</v>
      </c>
      <c r="I118">
        <v>0.02</v>
      </c>
      <c r="J118">
        <v>0.74</v>
      </c>
      <c r="K118">
        <v>0.77</v>
      </c>
      <c r="L118">
        <v>0.24</v>
      </c>
      <c r="M118">
        <v>0.67</v>
      </c>
      <c r="N118">
        <v>0.09</v>
      </c>
      <c r="O118">
        <v>0.26</v>
      </c>
      <c r="P118">
        <v>0.79</v>
      </c>
      <c r="Q118">
        <v>0.86</v>
      </c>
      <c r="R118">
        <v>0.61</v>
      </c>
      <c r="S118" s="11" t="str">
        <f t="shared" si="12"/>
        <v>Middle</v>
      </c>
      <c r="T118" s="11" t="str">
        <f t="shared" si="13"/>
        <v>Senior</v>
      </c>
      <c r="U118" t="str">
        <f t="shared" si="14"/>
        <v>Transport &amp; Automotive Services</v>
      </c>
      <c r="V118" t="str">
        <f t="shared" si="15"/>
        <v>Manual_Trade_Service</v>
      </c>
      <c r="W118" s="11">
        <f t="shared" si="25"/>
        <v>5.0500000000000007</v>
      </c>
    </row>
    <row r="119" spans="1:23" x14ac:dyDescent="0.25">
      <c r="A119" t="s">
        <v>39</v>
      </c>
      <c r="B119">
        <v>40699</v>
      </c>
      <c r="C119">
        <v>5</v>
      </c>
      <c r="D119" t="s">
        <v>38</v>
      </c>
      <c r="E119">
        <v>0.16</v>
      </c>
      <c r="F119">
        <v>0.56000000000000005</v>
      </c>
      <c r="G119">
        <v>0.73</v>
      </c>
      <c r="H119" t="s">
        <v>20</v>
      </c>
      <c r="I119">
        <v>0.23</v>
      </c>
      <c r="J119">
        <v>0.34</v>
      </c>
      <c r="K119">
        <v>0.38</v>
      </c>
      <c r="L119">
        <v>0.35</v>
      </c>
      <c r="M119">
        <v>0.24</v>
      </c>
      <c r="N119">
        <v>0.51</v>
      </c>
      <c r="O119">
        <v>0.83</v>
      </c>
      <c r="P119">
        <v>0.28000000000000003</v>
      </c>
      <c r="Q119">
        <v>0.94</v>
      </c>
      <c r="R119">
        <v>0.87</v>
      </c>
      <c r="S119" s="11" t="str">
        <f t="shared" si="12"/>
        <v>Middle</v>
      </c>
      <c r="T119" s="11" t="str">
        <f t="shared" si="13"/>
        <v>Early Career</v>
      </c>
      <c r="U119" t="str">
        <f t="shared" si="14"/>
        <v>Retail &amp; Consumer Services</v>
      </c>
      <c r="V119" t="str">
        <f t="shared" si="15"/>
        <v>Manual_Trade_Service</v>
      </c>
      <c r="W119" s="11">
        <f t="shared" si="25"/>
        <v>4.97</v>
      </c>
    </row>
    <row r="120" spans="1:23" x14ac:dyDescent="0.25">
      <c r="A120" t="s">
        <v>32</v>
      </c>
      <c r="B120">
        <v>120373</v>
      </c>
      <c r="C120">
        <v>2</v>
      </c>
      <c r="D120" t="s">
        <v>22</v>
      </c>
      <c r="E120">
        <v>0.79</v>
      </c>
      <c r="F120">
        <v>1.07</v>
      </c>
      <c r="G120">
        <v>0.53</v>
      </c>
      <c r="H120" t="s">
        <v>27</v>
      </c>
      <c r="I120">
        <v>0.39</v>
      </c>
      <c r="J120">
        <v>0.5</v>
      </c>
      <c r="K120">
        <v>0.4</v>
      </c>
      <c r="L120">
        <v>0.54</v>
      </c>
      <c r="M120">
        <v>0.63</v>
      </c>
      <c r="N120">
        <v>0.67</v>
      </c>
      <c r="O120">
        <v>0.53</v>
      </c>
      <c r="P120">
        <v>0.72</v>
      </c>
      <c r="Q120">
        <v>0.14000000000000001</v>
      </c>
      <c r="R120">
        <v>0.21</v>
      </c>
      <c r="S120" s="11" t="str">
        <f t="shared" si="12"/>
        <v>High</v>
      </c>
      <c r="T120" s="11" t="str">
        <f t="shared" si="13"/>
        <v>Entry/Junior</v>
      </c>
      <c r="U120" t="str">
        <f t="shared" si="14"/>
        <v>Business &amp; Professional Services</v>
      </c>
      <c r="V120" t="str">
        <f t="shared" si="15"/>
        <v>Private_Professional</v>
      </c>
      <c r="W120" s="11">
        <f t="shared" si="25"/>
        <v>4.7299999999999995</v>
      </c>
    </row>
    <row r="121" spans="1:23" x14ac:dyDescent="0.25">
      <c r="A121" t="s">
        <v>26</v>
      </c>
      <c r="B121">
        <v>70461</v>
      </c>
      <c r="C121">
        <v>8</v>
      </c>
      <c r="D121" t="s">
        <v>25</v>
      </c>
      <c r="E121">
        <v>0.32</v>
      </c>
      <c r="F121">
        <v>0.52</v>
      </c>
      <c r="G121">
        <v>0.36</v>
      </c>
      <c r="H121" s="11" t="s">
        <v>27</v>
      </c>
      <c r="I121">
        <v>0.22</v>
      </c>
      <c r="J121">
        <v>0.96</v>
      </c>
      <c r="K121">
        <v>0.56999999999999995</v>
      </c>
      <c r="L121">
        <v>0.93</v>
      </c>
      <c r="M121">
        <v>0.57999999999999996</v>
      </c>
      <c r="N121">
        <v>0.48</v>
      </c>
      <c r="O121">
        <v>0.31</v>
      </c>
      <c r="P121">
        <v>0.61</v>
      </c>
      <c r="Q121">
        <v>0.14000000000000001</v>
      </c>
      <c r="R121">
        <v>0.9</v>
      </c>
      <c r="S121" s="11" t="str">
        <f t="shared" si="12"/>
        <v>Middle</v>
      </c>
      <c r="T121" s="11" t="str">
        <f t="shared" si="13"/>
        <v>Mid-Level</v>
      </c>
      <c r="U121" s="11" t="str">
        <f t="shared" si="14"/>
        <v>Digital &amp; Technology</v>
      </c>
      <c r="V121" s="11" t="str">
        <f t="shared" si="15"/>
        <v>Digital_Creative</v>
      </c>
      <c r="W121" s="11">
        <f t="shared" ref="W121:W124" si="26">SUM(I121:R121)</f>
        <v>5.7</v>
      </c>
    </row>
    <row r="122" spans="1:23" x14ac:dyDescent="0.25">
      <c r="A122" t="s">
        <v>32</v>
      </c>
      <c r="B122">
        <v>103965</v>
      </c>
      <c r="C122">
        <v>28</v>
      </c>
      <c r="D122" t="s">
        <v>25</v>
      </c>
      <c r="E122">
        <v>0.32</v>
      </c>
      <c r="F122">
        <v>1.45</v>
      </c>
      <c r="G122">
        <v>0.63</v>
      </c>
      <c r="H122" s="11" t="s">
        <v>27</v>
      </c>
      <c r="I122">
        <v>0.67</v>
      </c>
      <c r="J122">
        <v>0.12</v>
      </c>
      <c r="K122">
        <v>0.48</v>
      </c>
      <c r="L122">
        <v>0.51</v>
      </c>
      <c r="M122">
        <v>0.23</v>
      </c>
      <c r="N122">
        <v>0.08</v>
      </c>
      <c r="O122">
        <v>0.78</v>
      </c>
      <c r="P122">
        <v>0.12</v>
      </c>
      <c r="Q122">
        <v>0.59</v>
      </c>
      <c r="R122">
        <v>0.94</v>
      </c>
      <c r="S122" s="11" t="str">
        <f t="shared" si="12"/>
        <v>High</v>
      </c>
      <c r="T122" s="11" t="str">
        <f t="shared" si="13"/>
        <v>Expert/Late</v>
      </c>
      <c r="U122" s="11" t="str">
        <f t="shared" si="14"/>
        <v>Business &amp; Professional Services</v>
      </c>
      <c r="V122" s="11" t="str">
        <f t="shared" si="15"/>
        <v>Private_Professional</v>
      </c>
      <c r="W122" s="11">
        <f t="shared" si="26"/>
        <v>4.5199999999999996</v>
      </c>
    </row>
    <row r="123" spans="1:23" x14ac:dyDescent="0.25">
      <c r="A123" t="s">
        <v>21</v>
      </c>
      <c r="B123">
        <v>58179</v>
      </c>
      <c r="C123">
        <v>17</v>
      </c>
      <c r="D123" t="s">
        <v>22</v>
      </c>
      <c r="E123">
        <v>0.28000000000000003</v>
      </c>
      <c r="F123">
        <v>1.35</v>
      </c>
      <c r="G123">
        <v>0.05</v>
      </c>
      <c r="H123" t="s">
        <v>23</v>
      </c>
      <c r="I123">
        <v>0.02</v>
      </c>
      <c r="J123">
        <v>0.6</v>
      </c>
      <c r="K123">
        <v>0.36</v>
      </c>
      <c r="L123">
        <v>0.39</v>
      </c>
      <c r="M123">
        <v>0.56000000000000005</v>
      </c>
      <c r="N123">
        <v>0.19</v>
      </c>
      <c r="O123">
        <v>0.21</v>
      </c>
      <c r="P123">
        <v>0.48</v>
      </c>
      <c r="Q123">
        <v>0.75</v>
      </c>
      <c r="R123">
        <v>0.62</v>
      </c>
      <c r="S123" s="11" t="str">
        <f t="shared" si="12"/>
        <v>Middle</v>
      </c>
      <c r="T123" s="11" t="str">
        <f t="shared" si="13"/>
        <v>Senior</v>
      </c>
      <c r="U123" t="str">
        <f t="shared" si="14"/>
        <v>Research &amp; Development</v>
      </c>
      <c r="V123" t="str">
        <f t="shared" si="15"/>
        <v>Digital_Creative</v>
      </c>
      <c r="W123" s="11">
        <f t="shared" si="26"/>
        <v>4.18</v>
      </c>
    </row>
    <row r="124" spans="1:23" x14ac:dyDescent="0.25">
      <c r="A124" t="s">
        <v>40</v>
      </c>
      <c r="B124">
        <v>125694</v>
      </c>
      <c r="C124">
        <v>8</v>
      </c>
      <c r="D124" t="s">
        <v>22</v>
      </c>
      <c r="E124">
        <v>0.43</v>
      </c>
      <c r="F124">
        <v>0.67</v>
      </c>
      <c r="G124">
        <v>7.0000000000000007E-2</v>
      </c>
      <c r="H124" t="s">
        <v>23</v>
      </c>
      <c r="I124">
        <v>0.78</v>
      </c>
      <c r="J124">
        <v>0.27</v>
      </c>
      <c r="K124">
        <v>0.18</v>
      </c>
      <c r="L124">
        <v>0.69</v>
      </c>
      <c r="M124">
        <v>0.62</v>
      </c>
      <c r="N124">
        <v>0.63</v>
      </c>
      <c r="O124">
        <v>0.23</v>
      </c>
      <c r="P124">
        <v>0.23</v>
      </c>
      <c r="Q124">
        <v>0.22</v>
      </c>
      <c r="R124">
        <v>0.17</v>
      </c>
      <c r="S124" s="11" t="str">
        <f t="shared" si="12"/>
        <v>High</v>
      </c>
      <c r="T124" s="11" t="str">
        <f t="shared" si="13"/>
        <v>Mid-Level</v>
      </c>
      <c r="U124" t="str">
        <f t="shared" si="14"/>
        <v>Health &amp; Social Care</v>
      </c>
      <c r="V124" t="str">
        <f t="shared" si="15"/>
        <v>Public_Sector</v>
      </c>
      <c r="W124" s="11">
        <f t="shared" si="26"/>
        <v>4.0200000000000005</v>
      </c>
    </row>
    <row r="125" spans="1:23" x14ac:dyDescent="0.25">
      <c r="A125" t="s">
        <v>42</v>
      </c>
      <c r="B125">
        <v>128723</v>
      </c>
      <c r="C125">
        <v>27</v>
      </c>
      <c r="D125" t="s">
        <v>25</v>
      </c>
      <c r="E125">
        <v>0.85</v>
      </c>
      <c r="F125">
        <v>1.22</v>
      </c>
      <c r="G125">
        <v>0.62</v>
      </c>
      <c r="H125" s="11" t="s">
        <v>27</v>
      </c>
      <c r="I125">
        <v>0.4</v>
      </c>
      <c r="J125">
        <v>0.65</v>
      </c>
      <c r="K125">
        <v>0.35</v>
      </c>
      <c r="L125">
        <v>0.53</v>
      </c>
      <c r="M125">
        <v>0.48</v>
      </c>
      <c r="N125">
        <v>0.18</v>
      </c>
      <c r="O125">
        <v>0.39</v>
      </c>
      <c r="P125">
        <v>0.96</v>
      </c>
      <c r="Q125">
        <v>0.25</v>
      </c>
      <c r="R125">
        <v>0.13</v>
      </c>
      <c r="S125" s="11" t="str">
        <f t="shared" si="12"/>
        <v>High</v>
      </c>
      <c r="T125" s="11" t="str">
        <f t="shared" si="13"/>
        <v>Expert/Late</v>
      </c>
      <c r="U125" s="11" t="str">
        <f t="shared" si="14"/>
        <v>Hospitality &amp; Catering</v>
      </c>
      <c r="V125" s="11" t="str">
        <f t="shared" si="15"/>
        <v>Manual_Trade_Service</v>
      </c>
      <c r="W125" s="11">
        <f>SUM(I125:R125)</f>
        <v>4.32</v>
      </c>
    </row>
    <row r="126" spans="1:23" x14ac:dyDescent="0.25">
      <c r="A126" t="s">
        <v>28</v>
      </c>
      <c r="B126">
        <v>36548</v>
      </c>
      <c r="C126">
        <v>21</v>
      </c>
      <c r="D126" t="s">
        <v>38</v>
      </c>
      <c r="E126">
        <v>0.79</v>
      </c>
      <c r="F126">
        <v>1.08</v>
      </c>
      <c r="G126">
        <v>0.56999999999999995</v>
      </c>
      <c r="H126" t="s">
        <v>27</v>
      </c>
      <c r="I126">
        <v>0.19</v>
      </c>
      <c r="J126">
        <v>0.62</v>
      </c>
      <c r="K126">
        <v>0.32</v>
      </c>
      <c r="L126">
        <v>0.83</v>
      </c>
      <c r="M126">
        <v>0.63</v>
      </c>
      <c r="N126">
        <v>0.2</v>
      </c>
      <c r="O126">
        <v>0.06</v>
      </c>
      <c r="P126">
        <v>0.04</v>
      </c>
      <c r="Q126">
        <v>0.37</v>
      </c>
      <c r="R126">
        <v>0.27</v>
      </c>
      <c r="S126" s="11" t="str">
        <f t="shared" si="12"/>
        <v>Middle</v>
      </c>
      <c r="T126" s="11" t="str">
        <f t="shared" si="13"/>
        <v>Expert/Late</v>
      </c>
      <c r="U126" t="str">
        <f t="shared" si="14"/>
        <v>Finance &amp; Professional Services</v>
      </c>
      <c r="V126" t="str">
        <f t="shared" si="15"/>
        <v>Private_Professional</v>
      </c>
      <c r="W126" s="11">
        <f t="shared" ref="W126:W128" si="27">SUM(I126:R126)</f>
        <v>3.5300000000000002</v>
      </c>
    </row>
    <row r="127" spans="1:23" x14ac:dyDescent="0.25">
      <c r="A127" t="s">
        <v>21</v>
      </c>
      <c r="B127">
        <v>40634</v>
      </c>
      <c r="C127">
        <v>20</v>
      </c>
      <c r="D127" t="s">
        <v>22</v>
      </c>
      <c r="E127">
        <v>0.84</v>
      </c>
      <c r="F127">
        <v>0.6</v>
      </c>
      <c r="G127">
        <v>0.17</v>
      </c>
      <c r="H127" t="s">
        <v>23</v>
      </c>
      <c r="I127">
        <v>0.15</v>
      </c>
      <c r="J127">
        <v>0.32</v>
      </c>
      <c r="K127">
        <v>0.74</v>
      </c>
      <c r="L127">
        <v>0.48</v>
      </c>
      <c r="M127">
        <v>0.38</v>
      </c>
      <c r="N127">
        <v>0.39</v>
      </c>
      <c r="O127">
        <v>0.46</v>
      </c>
      <c r="P127">
        <v>0.79</v>
      </c>
      <c r="Q127">
        <v>0.89</v>
      </c>
      <c r="R127">
        <v>0.96</v>
      </c>
      <c r="S127" s="11" t="str">
        <f t="shared" si="12"/>
        <v>Middle</v>
      </c>
      <c r="T127" s="11" t="str">
        <f t="shared" si="13"/>
        <v>Senior</v>
      </c>
      <c r="U127" t="str">
        <f t="shared" si="14"/>
        <v>Research &amp; Development</v>
      </c>
      <c r="V127" t="str">
        <f t="shared" si="15"/>
        <v>Digital_Creative</v>
      </c>
      <c r="W127" s="11">
        <f t="shared" si="27"/>
        <v>5.56</v>
      </c>
    </row>
    <row r="128" spans="1:23" x14ac:dyDescent="0.25">
      <c r="A128" t="s">
        <v>32</v>
      </c>
      <c r="B128">
        <v>62784</v>
      </c>
      <c r="C128">
        <v>23</v>
      </c>
      <c r="D128" t="s">
        <v>19</v>
      </c>
      <c r="E128">
        <v>0.32</v>
      </c>
      <c r="F128">
        <v>1.19</v>
      </c>
      <c r="G128">
        <v>0.48</v>
      </c>
      <c r="H128" t="s">
        <v>27</v>
      </c>
      <c r="I128">
        <v>0.25</v>
      </c>
      <c r="J128">
        <v>0.84</v>
      </c>
      <c r="K128">
        <v>0.04</v>
      </c>
      <c r="L128">
        <v>0.9</v>
      </c>
      <c r="M128">
        <v>0.46</v>
      </c>
      <c r="N128">
        <v>0.64</v>
      </c>
      <c r="O128">
        <v>0.66</v>
      </c>
      <c r="P128">
        <v>0.9</v>
      </c>
      <c r="Q128">
        <v>0.64</v>
      </c>
      <c r="R128">
        <v>0.61</v>
      </c>
      <c r="S128" s="11" t="str">
        <f t="shared" si="12"/>
        <v>Middle</v>
      </c>
      <c r="T128" s="11" t="str">
        <f t="shared" si="13"/>
        <v>Expert/Late</v>
      </c>
      <c r="U128" t="str">
        <f t="shared" si="14"/>
        <v>Business &amp; Professional Services</v>
      </c>
      <c r="V128" t="str">
        <f t="shared" si="15"/>
        <v>Private_Professional</v>
      </c>
      <c r="W128" s="11">
        <f t="shared" si="27"/>
        <v>5.94</v>
      </c>
    </row>
    <row r="129" spans="1:23" x14ac:dyDescent="0.25">
      <c r="A129" t="s">
        <v>43</v>
      </c>
      <c r="B129">
        <v>37099</v>
      </c>
      <c r="C129">
        <v>22</v>
      </c>
      <c r="D129" t="s">
        <v>25</v>
      </c>
      <c r="E129">
        <v>0.52</v>
      </c>
      <c r="F129">
        <v>0.65</v>
      </c>
      <c r="G129">
        <v>0.23</v>
      </c>
      <c r="H129" s="11" t="s">
        <v>23</v>
      </c>
      <c r="I129">
        <v>0.51</v>
      </c>
      <c r="J129">
        <v>0.68</v>
      </c>
      <c r="K129">
        <v>0.04</v>
      </c>
      <c r="L129">
        <v>0.08</v>
      </c>
      <c r="M129">
        <v>0.72</v>
      </c>
      <c r="N129">
        <v>7.0000000000000007E-2</v>
      </c>
      <c r="O129">
        <v>7.0000000000000007E-2</v>
      </c>
      <c r="P129">
        <v>0.01</v>
      </c>
      <c r="Q129">
        <v>0.96</v>
      </c>
      <c r="R129">
        <v>0.74</v>
      </c>
      <c r="S129" s="11" t="str">
        <f t="shared" si="12"/>
        <v>Middle</v>
      </c>
      <c r="T129" s="11" t="str">
        <f t="shared" si="13"/>
        <v>Expert/Late</v>
      </c>
      <c r="U129" s="11" t="str">
        <f t="shared" si="14"/>
        <v>Health &amp; Social Care</v>
      </c>
      <c r="V129" s="11" t="str">
        <f t="shared" si="15"/>
        <v>Public_Sector</v>
      </c>
      <c r="W129" s="11">
        <f>SUM(I129:R129)</f>
        <v>3.88</v>
      </c>
    </row>
    <row r="130" spans="1:23" x14ac:dyDescent="0.25">
      <c r="A130" t="s">
        <v>37</v>
      </c>
      <c r="B130">
        <v>74857</v>
      </c>
      <c r="C130">
        <v>13</v>
      </c>
      <c r="D130" t="s">
        <v>38</v>
      </c>
      <c r="E130">
        <v>0.99</v>
      </c>
      <c r="F130">
        <v>1.47</v>
      </c>
      <c r="G130">
        <v>0.68</v>
      </c>
      <c r="H130" t="s">
        <v>27</v>
      </c>
      <c r="I130">
        <v>0.78</v>
      </c>
      <c r="J130">
        <v>0.35</v>
      </c>
      <c r="K130">
        <v>0.41</v>
      </c>
      <c r="L130">
        <v>0.55000000000000004</v>
      </c>
      <c r="M130">
        <v>0.83</v>
      </c>
      <c r="N130">
        <v>7.0000000000000007E-2</v>
      </c>
      <c r="O130">
        <v>0.42</v>
      </c>
      <c r="P130">
        <v>0.08</v>
      </c>
      <c r="Q130">
        <v>0.51</v>
      </c>
      <c r="R130">
        <v>0.9</v>
      </c>
      <c r="S130" s="11" t="str">
        <f t="shared" si="12"/>
        <v>Middle</v>
      </c>
      <c r="T130" s="11" t="str">
        <f t="shared" si="13"/>
        <v>Senior</v>
      </c>
      <c r="U130" t="str">
        <f t="shared" si="14"/>
        <v>Creative Industries</v>
      </c>
      <c r="V130" t="str">
        <f t="shared" si="15"/>
        <v>Digital_Creative</v>
      </c>
      <c r="W130" s="11">
        <f t="shared" ref="W130:W132" si="28">SUM(I130:R130)</f>
        <v>4.9000000000000004</v>
      </c>
    </row>
    <row r="131" spans="1:23" x14ac:dyDescent="0.25">
      <c r="A131" t="s">
        <v>36</v>
      </c>
      <c r="B131">
        <v>91063</v>
      </c>
      <c r="C131">
        <v>7</v>
      </c>
      <c r="D131" t="s">
        <v>19</v>
      </c>
      <c r="E131">
        <v>0.62</v>
      </c>
      <c r="F131">
        <v>0.88</v>
      </c>
      <c r="G131">
        <v>0.38</v>
      </c>
      <c r="H131" t="s">
        <v>27</v>
      </c>
      <c r="I131">
        <v>0.12</v>
      </c>
      <c r="J131">
        <v>0.62</v>
      </c>
      <c r="K131">
        <v>0.77</v>
      </c>
      <c r="L131">
        <v>0.64</v>
      </c>
      <c r="M131">
        <v>0.53</v>
      </c>
      <c r="N131">
        <v>0.04</v>
      </c>
      <c r="O131">
        <v>0.97</v>
      </c>
      <c r="P131">
        <v>0.8</v>
      </c>
      <c r="Q131">
        <v>0.28999999999999998</v>
      </c>
      <c r="R131">
        <v>0.98</v>
      </c>
      <c r="S131" s="11" t="str">
        <f t="shared" ref="S131:S194" si="29">IF(B131&lt;30500,"Low", IF(B131&gt;100000,"High","Middle"))</f>
        <v>Middle</v>
      </c>
      <c r="T131" s="11" t="str">
        <f t="shared" ref="T131:T194" si="30">IF(C131&lt;=2,"Entry/Junior", IF(C131&lt;=5,"Early Career", IF(C131&lt;=10,"Mid-Level", IF(C131&lt;=20,"Senior","Expert/Late"))))</f>
        <v>Mid-Level</v>
      </c>
      <c r="U131" t="str">
        <f t="shared" ref="U131:U194" si="31">IF(A131="Security Guard","Security &amp; Protective Services",IF(A131="Research Scientist","Research &amp; Development",IF(A131="Construction Worker","Construction",IF(A131="Software Engineer","Digital &amp; Technology",IF(A131="Financial Analyst","Finance &amp; Professional Services",IF(A131="AI Engineer","Digital &amp; Technology",IF(A131="Mechanic","Transport &amp; Automotive Services",IF(A131="Teacher","Education",IF(A131="HR Specialist","Business &amp; Professional Services",IF(A131="Customer Support","Customer Service",IF(A131="UX Researcher","Digital &amp; Creative Industries",IF(A131="Lawyer","Legal Services",IF(A131="Data Scientist","Digital &amp; Technology",IF(A131="Graphic Designer","Creative Industries",IF(A131="Retail Worker","Retail &amp; Consumer Services",IF(A131="Doctor","Health &amp; Social Care",IF(A131="Truck Driver","Transport &amp; Logistics",IF(A131="Chef","Hospitality &amp; Catering",IF(A131="Nurse","Health &amp; Social Care",IF(A131="Marketing Manager","Marketing &amp; Professional Services",""))))))))))))))))))))</f>
        <v>Digital &amp; Technology</v>
      </c>
      <c r="V131" t="str">
        <f t="shared" ref="V131:V194" si="32">IF(OR(A131="Teacher",A131="Doctor",A131="Nurse"),"Public_Sector",
 IF(OR(A131="Financial Analyst",A131="HR Specialist",A131="Lawyer",A131="Marketing Manager"),"Private_Professional",
 IF(OR(A131="Research Scientist",A131="Software Engineer",A131="AI Engineer",A131="UX Researcher",A131="Data Scientist",A131="Graphic Designer"),"Digital_Creative",
 IF(OR(A131="Security Guard",A131="Construction Worker",A131="Mechanic",A131="Customer Support",A131="Retail Worker",A131="Truck Driver",A131="Chef"),"Manual_Trade_Service",""))))</f>
        <v>Digital_Creative</v>
      </c>
      <c r="W131" s="11">
        <f t="shared" si="28"/>
        <v>5.76</v>
      </c>
    </row>
    <row r="132" spans="1:23" x14ac:dyDescent="0.25">
      <c r="A132" t="s">
        <v>18</v>
      </c>
      <c r="B132">
        <v>89765</v>
      </c>
      <c r="C132">
        <v>12</v>
      </c>
      <c r="D132" t="s">
        <v>22</v>
      </c>
      <c r="E132">
        <v>0.57999999999999996</v>
      </c>
      <c r="F132">
        <v>1.25</v>
      </c>
      <c r="G132">
        <v>0.9</v>
      </c>
      <c r="H132" t="s">
        <v>20</v>
      </c>
      <c r="I132">
        <v>0.66</v>
      </c>
      <c r="J132">
        <v>0.13</v>
      </c>
      <c r="K132">
        <v>0.34</v>
      </c>
      <c r="L132">
        <v>0.93</v>
      </c>
      <c r="M132">
        <v>0.22</v>
      </c>
      <c r="N132">
        <v>0.37</v>
      </c>
      <c r="O132">
        <v>0.43</v>
      </c>
      <c r="P132">
        <v>0.44</v>
      </c>
      <c r="Q132">
        <v>0.61</v>
      </c>
      <c r="R132">
        <v>0.94</v>
      </c>
      <c r="S132" s="11" t="str">
        <f t="shared" si="29"/>
        <v>Middle</v>
      </c>
      <c r="T132" s="11" t="str">
        <f t="shared" si="30"/>
        <v>Senior</v>
      </c>
      <c r="U132" t="str">
        <f t="shared" si="31"/>
        <v>Security &amp; Protective Services</v>
      </c>
      <c r="V132" t="str">
        <f t="shared" si="32"/>
        <v>Manual_Trade_Service</v>
      </c>
      <c r="W132" s="11">
        <f t="shared" si="28"/>
        <v>5.07</v>
      </c>
    </row>
    <row r="133" spans="1:23" x14ac:dyDescent="0.25">
      <c r="A133" t="s">
        <v>30</v>
      </c>
      <c r="B133">
        <v>32461</v>
      </c>
      <c r="C133">
        <v>19</v>
      </c>
      <c r="D133" t="s">
        <v>25</v>
      </c>
      <c r="E133">
        <v>0.12</v>
      </c>
      <c r="F133">
        <v>0.7</v>
      </c>
      <c r="G133">
        <v>0.65</v>
      </c>
      <c r="H133" s="11" t="s">
        <v>27</v>
      </c>
      <c r="I133">
        <v>0.65</v>
      </c>
      <c r="J133">
        <v>0.28999999999999998</v>
      </c>
      <c r="K133">
        <v>0.82</v>
      </c>
      <c r="L133">
        <v>0.86</v>
      </c>
      <c r="M133">
        <v>0.85</v>
      </c>
      <c r="N133">
        <v>0.92</v>
      </c>
      <c r="O133">
        <v>0.25</v>
      </c>
      <c r="P133">
        <v>0.76</v>
      </c>
      <c r="Q133">
        <v>0.46</v>
      </c>
      <c r="R133">
        <v>0.84</v>
      </c>
      <c r="S133" s="11" t="str">
        <f t="shared" si="29"/>
        <v>Middle</v>
      </c>
      <c r="T133" s="11" t="str">
        <f t="shared" si="30"/>
        <v>Senior</v>
      </c>
      <c r="U133" s="11" t="str">
        <f t="shared" si="31"/>
        <v>Transport &amp; Automotive Services</v>
      </c>
      <c r="V133" s="11" t="str">
        <f t="shared" si="32"/>
        <v>Manual_Trade_Service</v>
      </c>
      <c r="W133" s="11">
        <f>SUM(I133:R133)</f>
        <v>6.6999999999999993</v>
      </c>
    </row>
    <row r="134" spans="1:23" x14ac:dyDescent="0.25">
      <c r="A134" t="s">
        <v>31</v>
      </c>
      <c r="B134">
        <v>53911</v>
      </c>
      <c r="C134">
        <v>13</v>
      </c>
      <c r="D134" t="s">
        <v>19</v>
      </c>
      <c r="E134">
        <v>0.78</v>
      </c>
      <c r="F134">
        <v>1.1599999999999999</v>
      </c>
      <c r="G134">
        <v>0.09</v>
      </c>
      <c r="H134" t="s">
        <v>23</v>
      </c>
      <c r="I134">
        <v>0.55000000000000004</v>
      </c>
      <c r="J134">
        <v>0.98</v>
      </c>
      <c r="K134">
        <v>0.94</v>
      </c>
      <c r="L134">
        <v>0.04</v>
      </c>
      <c r="M134">
        <v>0.16</v>
      </c>
      <c r="N134">
        <v>0.13</v>
      </c>
      <c r="O134">
        <v>0.73</v>
      </c>
      <c r="P134">
        <v>0.82</v>
      </c>
      <c r="Q134">
        <v>0.21</v>
      </c>
      <c r="R134">
        <v>0.51</v>
      </c>
      <c r="S134" s="11" t="str">
        <f t="shared" si="29"/>
        <v>Middle</v>
      </c>
      <c r="T134" s="11" t="str">
        <f t="shared" si="30"/>
        <v>Senior</v>
      </c>
      <c r="U134" t="str">
        <f t="shared" si="31"/>
        <v>Education</v>
      </c>
      <c r="V134" t="str">
        <f t="shared" si="32"/>
        <v>Public_Sector</v>
      </c>
      <c r="W134" s="11">
        <f t="shared" ref="W134:W137" si="33">SUM(I134:R134)</f>
        <v>5.0699999999999994</v>
      </c>
    </row>
    <row r="135" spans="1:23" x14ac:dyDescent="0.25">
      <c r="A135" t="s">
        <v>28</v>
      </c>
      <c r="B135">
        <v>50567</v>
      </c>
      <c r="C135">
        <v>11</v>
      </c>
      <c r="D135" t="s">
        <v>38</v>
      </c>
      <c r="E135">
        <v>0.73</v>
      </c>
      <c r="F135">
        <v>1.04</v>
      </c>
      <c r="G135">
        <v>0.54</v>
      </c>
      <c r="H135" t="s">
        <v>27</v>
      </c>
      <c r="I135">
        <v>0.51</v>
      </c>
      <c r="J135">
        <v>0.3</v>
      </c>
      <c r="K135">
        <v>0.56999999999999995</v>
      </c>
      <c r="L135">
        <v>0.69</v>
      </c>
      <c r="M135">
        <v>0.87</v>
      </c>
      <c r="N135">
        <v>0.64</v>
      </c>
      <c r="O135">
        <v>0.76</v>
      </c>
      <c r="P135">
        <v>0.16</v>
      </c>
      <c r="Q135">
        <v>0.46</v>
      </c>
      <c r="R135">
        <v>0.01</v>
      </c>
      <c r="S135" s="11" t="str">
        <f t="shared" si="29"/>
        <v>Middle</v>
      </c>
      <c r="T135" s="11" t="str">
        <f t="shared" si="30"/>
        <v>Senior</v>
      </c>
      <c r="U135" t="str">
        <f t="shared" si="31"/>
        <v>Finance &amp; Professional Services</v>
      </c>
      <c r="V135" t="str">
        <f t="shared" si="32"/>
        <v>Private_Professional</v>
      </c>
      <c r="W135" s="11">
        <f t="shared" si="33"/>
        <v>4.97</v>
      </c>
    </row>
    <row r="136" spans="1:23" x14ac:dyDescent="0.25">
      <c r="A136" t="s">
        <v>44</v>
      </c>
      <c r="B136">
        <v>52656</v>
      </c>
      <c r="C136">
        <v>11</v>
      </c>
      <c r="D136" t="s">
        <v>38</v>
      </c>
      <c r="E136">
        <v>0.73</v>
      </c>
      <c r="F136">
        <v>1.49</v>
      </c>
      <c r="G136">
        <v>0.34</v>
      </c>
      <c r="H136" t="s">
        <v>27</v>
      </c>
      <c r="I136">
        <v>0.4</v>
      </c>
      <c r="J136">
        <v>0.8</v>
      </c>
      <c r="K136">
        <v>0.2</v>
      </c>
      <c r="L136">
        <v>0.56000000000000005</v>
      </c>
      <c r="M136">
        <v>0.73</v>
      </c>
      <c r="N136">
        <v>0.62</v>
      </c>
      <c r="O136">
        <v>0.19</v>
      </c>
      <c r="P136">
        <v>0.36</v>
      </c>
      <c r="Q136">
        <v>0.78</v>
      </c>
      <c r="R136">
        <v>0.55000000000000004</v>
      </c>
      <c r="S136" s="11" t="str">
        <f t="shared" si="29"/>
        <v>Middle</v>
      </c>
      <c r="T136" s="11" t="str">
        <f t="shared" si="30"/>
        <v>Senior</v>
      </c>
      <c r="U136" t="str">
        <f t="shared" si="31"/>
        <v>Marketing &amp; Professional Services</v>
      </c>
      <c r="V136" t="str">
        <f t="shared" si="32"/>
        <v>Private_Professional</v>
      </c>
      <c r="W136" s="11">
        <f t="shared" si="33"/>
        <v>5.19</v>
      </c>
    </row>
    <row r="137" spans="1:23" x14ac:dyDescent="0.25">
      <c r="A137" t="s">
        <v>21</v>
      </c>
      <c r="B137">
        <v>77701</v>
      </c>
      <c r="C137">
        <v>9</v>
      </c>
      <c r="D137" t="s">
        <v>38</v>
      </c>
      <c r="E137">
        <v>0.76</v>
      </c>
      <c r="F137">
        <v>0.54</v>
      </c>
      <c r="G137">
        <v>0.24</v>
      </c>
      <c r="H137" t="s">
        <v>23</v>
      </c>
      <c r="I137">
        <v>0.2</v>
      </c>
      <c r="J137">
        <v>0.96</v>
      </c>
      <c r="K137">
        <v>0.37</v>
      </c>
      <c r="L137">
        <v>0.33</v>
      </c>
      <c r="M137">
        <v>0.15</v>
      </c>
      <c r="N137">
        <v>0.31</v>
      </c>
      <c r="O137">
        <v>0.88</v>
      </c>
      <c r="P137">
        <v>1</v>
      </c>
      <c r="Q137">
        <v>0.37</v>
      </c>
      <c r="R137">
        <v>0.45</v>
      </c>
      <c r="S137" s="11" t="str">
        <f t="shared" si="29"/>
        <v>Middle</v>
      </c>
      <c r="T137" s="11" t="str">
        <f t="shared" si="30"/>
        <v>Mid-Level</v>
      </c>
      <c r="U137" t="str">
        <f t="shared" si="31"/>
        <v>Research &amp; Development</v>
      </c>
      <c r="V137" t="str">
        <f t="shared" si="32"/>
        <v>Digital_Creative</v>
      </c>
      <c r="W137" s="11">
        <f t="shared" si="33"/>
        <v>5.0199999999999996</v>
      </c>
    </row>
    <row r="138" spans="1:23" x14ac:dyDescent="0.25">
      <c r="A138" t="s">
        <v>37</v>
      </c>
      <c r="B138">
        <v>137539</v>
      </c>
      <c r="C138">
        <v>9</v>
      </c>
      <c r="D138" t="s">
        <v>25</v>
      </c>
      <c r="E138">
        <v>0.89</v>
      </c>
      <c r="F138">
        <v>1.0900000000000001</v>
      </c>
      <c r="G138">
        <v>0.46</v>
      </c>
      <c r="H138" s="11" t="s">
        <v>27</v>
      </c>
      <c r="I138">
        <v>0.41</v>
      </c>
      <c r="J138">
        <v>0.7</v>
      </c>
      <c r="K138">
        <v>0</v>
      </c>
      <c r="L138">
        <v>0.62</v>
      </c>
      <c r="M138">
        <v>0.36</v>
      </c>
      <c r="N138">
        <v>0.79</v>
      </c>
      <c r="O138">
        <v>0.09</v>
      </c>
      <c r="P138">
        <v>0.59</v>
      </c>
      <c r="Q138">
        <v>0.48</v>
      </c>
      <c r="R138">
        <v>0.64</v>
      </c>
      <c r="S138" s="11" t="str">
        <f t="shared" si="29"/>
        <v>High</v>
      </c>
      <c r="T138" s="11" t="str">
        <f t="shared" si="30"/>
        <v>Mid-Level</v>
      </c>
      <c r="U138" s="11" t="str">
        <f t="shared" si="31"/>
        <v>Creative Industries</v>
      </c>
      <c r="V138" s="11" t="str">
        <f t="shared" si="32"/>
        <v>Digital_Creative</v>
      </c>
      <c r="W138" s="11">
        <f t="shared" ref="W138:W143" si="34">SUM(I138:R138)</f>
        <v>4.6799999999999988</v>
      </c>
    </row>
    <row r="139" spans="1:23" x14ac:dyDescent="0.25">
      <c r="A139" t="s">
        <v>21</v>
      </c>
      <c r="B139">
        <v>46087</v>
      </c>
      <c r="C139">
        <v>4</v>
      </c>
      <c r="D139" t="s">
        <v>25</v>
      </c>
      <c r="E139">
        <v>0.57999999999999996</v>
      </c>
      <c r="F139">
        <v>1.06</v>
      </c>
      <c r="G139">
        <v>0.19</v>
      </c>
      <c r="H139" s="11" t="s">
        <v>23</v>
      </c>
      <c r="I139">
        <v>0.6</v>
      </c>
      <c r="J139">
        <v>0.68</v>
      </c>
      <c r="K139">
        <v>0.8</v>
      </c>
      <c r="L139">
        <v>0.27</v>
      </c>
      <c r="M139">
        <v>0.83</v>
      </c>
      <c r="N139">
        <v>0.5</v>
      </c>
      <c r="O139">
        <v>0.08</v>
      </c>
      <c r="P139">
        <v>0.06</v>
      </c>
      <c r="Q139">
        <v>0.33</v>
      </c>
      <c r="R139">
        <v>0.78</v>
      </c>
      <c r="S139" s="11" t="str">
        <f t="shared" si="29"/>
        <v>Middle</v>
      </c>
      <c r="T139" s="11" t="str">
        <f t="shared" si="30"/>
        <v>Early Career</v>
      </c>
      <c r="U139" s="11" t="str">
        <f t="shared" si="31"/>
        <v>Research &amp; Development</v>
      </c>
      <c r="V139" s="11" t="str">
        <f t="shared" si="32"/>
        <v>Digital_Creative</v>
      </c>
      <c r="W139" s="11">
        <f t="shared" si="34"/>
        <v>4.9300000000000006</v>
      </c>
    </row>
    <row r="140" spans="1:23" x14ac:dyDescent="0.25">
      <c r="A140" t="s">
        <v>35</v>
      </c>
      <c r="B140">
        <v>67861</v>
      </c>
      <c r="C140">
        <v>20</v>
      </c>
      <c r="D140" t="s">
        <v>22</v>
      </c>
      <c r="E140">
        <v>0.79</v>
      </c>
      <c r="F140">
        <v>1.02</v>
      </c>
      <c r="G140">
        <v>0.48</v>
      </c>
      <c r="H140" t="s">
        <v>27</v>
      </c>
      <c r="I140">
        <v>0.15</v>
      </c>
      <c r="J140">
        <v>0.33</v>
      </c>
      <c r="K140">
        <v>0.43</v>
      </c>
      <c r="L140">
        <v>0.09</v>
      </c>
      <c r="M140">
        <v>0.22</v>
      </c>
      <c r="N140">
        <v>0.6</v>
      </c>
      <c r="O140">
        <v>0.74</v>
      </c>
      <c r="P140">
        <v>1</v>
      </c>
      <c r="Q140">
        <v>0.93</v>
      </c>
      <c r="R140">
        <v>0.64</v>
      </c>
      <c r="S140" s="11" t="str">
        <f t="shared" si="29"/>
        <v>Middle</v>
      </c>
      <c r="T140" s="11" t="str">
        <f t="shared" si="30"/>
        <v>Senior</v>
      </c>
      <c r="U140" t="str">
        <f t="shared" si="31"/>
        <v>Legal Services</v>
      </c>
      <c r="V140" t="str">
        <f t="shared" si="32"/>
        <v>Private_Professional</v>
      </c>
      <c r="W140" s="11">
        <f t="shared" si="34"/>
        <v>5.129999999999999</v>
      </c>
    </row>
    <row r="141" spans="1:23" x14ac:dyDescent="0.25">
      <c r="A141" t="s">
        <v>24</v>
      </c>
      <c r="B141">
        <v>89792</v>
      </c>
      <c r="C141">
        <v>5</v>
      </c>
      <c r="D141" t="s">
        <v>19</v>
      </c>
      <c r="E141">
        <v>0.64</v>
      </c>
      <c r="F141">
        <v>1.29</v>
      </c>
      <c r="G141">
        <v>0.73</v>
      </c>
      <c r="H141" t="s">
        <v>20</v>
      </c>
      <c r="I141">
        <v>0.41</v>
      </c>
      <c r="J141">
        <v>0.84</v>
      </c>
      <c r="K141">
        <v>0.38</v>
      </c>
      <c r="L141">
        <v>0.56999999999999995</v>
      </c>
      <c r="M141">
        <v>0.59</v>
      </c>
      <c r="N141">
        <v>0.18</v>
      </c>
      <c r="O141">
        <v>0.36</v>
      </c>
      <c r="P141">
        <v>0.33</v>
      </c>
      <c r="Q141">
        <v>0.03</v>
      </c>
      <c r="R141">
        <v>0.02</v>
      </c>
      <c r="S141" s="11" t="str">
        <f t="shared" si="29"/>
        <v>Middle</v>
      </c>
      <c r="T141" s="11" t="str">
        <f t="shared" si="30"/>
        <v>Early Career</v>
      </c>
      <c r="U141" t="str">
        <f t="shared" si="31"/>
        <v>Construction</v>
      </c>
      <c r="V141" t="str">
        <f t="shared" si="32"/>
        <v>Manual_Trade_Service</v>
      </c>
      <c r="W141" s="11">
        <f t="shared" si="34"/>
        <v>3.7099999999999995</v>
      </c>
    </row>
    <row r="142" spans="1:23" x14ac:dyDescent="0.25">
      <c r="A142" t="s">
        <v>42</v>
      </c>
      <c r="B142">
        <v>36397</v>
      </c>
      <c r="C142">
        <v>21</v>
      </c>
      <c r="D142" t="s">
        <v>38</v>
      </c>
      <c r="E142">
        <v>0.27</v>
      </c>
      <c r="F142">
        <v>1.02</v>
      </c>
      <c r="G142">
        <v>0.42</v>
      </c>
      <c r="H142" t="s">
        <v>27</v>
      </c>
      <c r="I142">
        <v>0.94</v>
      </c>
      <c r="J142">
        <v>0.26</v>
      </c>
      <c r="K142">
        <v>0.43</v>
      </c>
      <c r="L142">
        <v>0.87</v>
      </c>
      <c r="M142">
        <v>0.84</v>
      </c>
      <c r="N142">
        <v>0.19</v>
      </c>
      <c r="O142">
        <v>0.8</v>
      </c>
      <c r="P142">
        <v>0.46</v>
      </c>
      <c r="Q142">
        <v>0.48</v>
      </c>
      <c r="R142">
        <v>0.13</v>
      </c>
      <c r="S142" s="11" t="str">
        <f t="shared" si="29"/>
        <v>Middle</v>
      </c>
      <c r="T142" s="11" t="str">
        <f t="shared" si="30"/>
        <v>Expert/Late</v>
      </c>
      <c r="U142" t="str">
        <f t="shared" si="31"/>
        <v>Hospitality &amp; Catering</v>
      </c>
      <c r="V142" t="str">
        <f t="shared" si="32"/>
        <v>Manual_Trade_Service</v>
      </c>
      <c r="W142" s="11">
        <f t="shared" si="34"/>
        <v>5.3999999999999995</v>
      </c>
    </row>
    <row r="143" spans="1:23" x14ac:dyDescent="0.25">
      <c r="A143" t="s">
        <v>36</v>
      </c>
      <c r="B143">
        <v>49715</v>
      </c>
      <c r="C143">
        <v>29</v>
      </c>
      <c r="D143" t="s">
        <v>19</v>
      </c>
      <c r="E143">
        <v>0.73</v>
      </c>
      <c r="F143">
        <v>1</v>
      </c>
      <c r="G143">
        <v>0.47</v>
      </c>
      <c r="H143" t="s">
        <v>27</v>
      </c>
      <c r="I143">
        <v>0.73</v>
      </c>
      <c r="J143">
        <v>0.77</v>
      </c>
      <c r="K143">
        <v>0.16</v>
      </c>
      <c r="L143">
        <v>0.61</v>
      </c>
      <c r="M143">
        <v>0.14000000000000001</v>
      </c>
      <c r="N143">
        <v>0.75</v>
      </c>
      <c r="O143">
        <v>0.66</v>
      </c>
      <c r="P143">
        <v>0.96</v>
      </c>
      <c r="Q143">
        <v>7.0000000000000007E-2</v>
      </c>
      <c r="R143">
        <v>0.06</v>
      </c>
      <c r="S143" s="11" t="str">
        <f t="shared" si="29"/>
        <v>Middle</v>
      </c>
      <c r="T143" s="11" t="str">
        <f t="shared" si="30"/>
        <v>Expert/Late</v>
      </c>
      <c r="U143" t="str">
        <f t="shared" si="31"/>
        <v>Digital &amp; Technology</v>
      </c>
      <c r="V143" t="str">
        <f t="shared" si="32"/>
        <v>Digital_Creative</v>
      </c>
      <c r="W143" s="11">
        <f t="shared" si="34"/>
        <v>4.91</v>
      </c>
    </row>
    <row r="144" spans="1:23" x14ac:dyDescent="0.25">
      <c r="A144" t="s">
        <v>35</v>
      </c>
      <c r="B144">
        <v>122573</v>
      </c>
      <c r="C144">
        <v>21</v>
      </c>
      <c r="D144" t="s">
        <v>25</v>
      </c>
      <c r="E144">
        <v>0.26</v>
      </c>
      <c r="F144">
        <v>0.75</v>
      </c>
      <c r="G144">
        <v>0.66</v>
      </c>
      <c r="H144" s="11" t="s">
        <v>27</v>
      </c>
      <c r="I144">
        <v>0.25</v>
      </c>
      <c r="J144">
        <v>0.27</v>
      </c>
      <c r="K144">
        <v>0.76</v>
      </c>
      <c r="L144">
        <v>0.45</v>
      </c>
      <c r="M144">
        <v>0.78</v>
      </c>
      <c r="N144">
        <v>7.0000000000000007E-2</v>
      </c>
      <c r="O144">
        <v>0.49</v>
      </c>
      <c r="P144">
        <v>0.03</v>
      </c>
      <c r="Q144">
        <v>0.06</v>
      </c>
      <c r="R144">
        <v>0.91</v>
      </c>
      <c r="S144" s="11" t="str">
        <f t="shared" si="29"/>
        <v>High</v>
      </c>
      <c r="T144" s="11" t="str">
        <f t="shared" si="30"/>
        <v>Expert/Late</v>
      </c>
      <c r="U144" s="11" t="str">
        <f t="shared" si="31"/>
        <v>Legal Services</v>
      </c>
      <c r="V144" s="11" t="str">
        <f t="shared" si="32"/>
        <v>Private_Professional</v>
      </c>
      <c r="W144" s="11">
        <f>SUM(I144:R144)</f>
        <v>4.0699999999999994</v>
      </c>
    </row>
    <row r="145" spans="1:23" x14ac:dyDescent="0.25">
      <c r="A145" t="s">
        <v>37</v>
      </c>
      <c r="B145">
        <v>133864</v>
      </c>
      <c r="C145">
        <v>20</v>
      </c>
      <c r="D145" t="s">
        <v>19</v>
      </c>
      <c r="E145">
        <v>0.53</v>
      </c>
      <c r="F145">
        <v>0.91</v>
      </c>
      <c r="G145">
        <v>0.44</v>
      </c>
      <c r="H145" t="s">
        <v>27</v>
      </c>
      <c r="I145">
        <v>0.9</v>
      </c>
      <c r="J145">
        <v>0.02</v>
      </c>
      <c r="K145">
        <v>0.66</v>
      </c>
      <c r="L145">
        <v>0.96</v>
      </c>
      <c r="M145">
        <v>0.56000000000000005</v>
      </c>
      <c r="N145">
        <v>0.94</v>
      </c>
      <c r="O145">
        <v>0.05</v>
      </c>
      <c r="P145">
        <v>0.42</v>
      </c>
      <c r="Q145">
        <v>0.26</v>
      </c>
      <c r="R145">
        <v>0.73</v>
      </c>
      <c r="S145" s="11" t="str">
        <f t="shared" si="29"/>
        <v>High</v>
      </c>
      <c r="T145" s="11" t="str">
        <f t="shared" si="30"/>
        <v>Senior</v>
      </c>
      <c r="U145" t="str">
        <f t="shared" si="31"/>
        <v>Creative Industries</v>
      </c>
      <c r="V145" t="str">
        <f t="shared" si="32"/>
        <v>Digital_Creative</v>
      </c>
      <c r="W145" s="11">
        <f t="shared" ref="W145:W149" si="35">SUM(I145:R145)</f>
        <v>5.5</v>
      </c>
    </row>
    <row r="146" spans="1:23" x14ac:dyDescent="0.25">
      <c r="A146" t="s">
        <v>42</v>
      </c>
      <c r="B146">
        <v>48745</v>
      </c>
      <c r="C146">
        <v>20</v>
      </c>
      <c r="D146" t="s">
        <v>19</v>
      </c>
      <c r="E146">
        <v>0.26</v>
      </c>
      <c r="F146">
        <v>1.1499999999999999</v>
      </c>
      <c r="G146">
        <v>0.38</v>
      </c>
      <c r="H146" t="s">
        <v>27</v>
      </c>
      <c r="I146">
        <v>0.56999999999999995</v>
      </c>
      <c r="J146">
        <v>0.46</v>
      </c>
      <c r="K146">
        <v>0.97</v>
      </c>
      <c r="L146">
        <v>0.61</v>
      </c>
      <c r="M146">
        <v>0.35</v>
      </c>
      <c r="N146">
        <v>0.11</v>
      </c>
      <c r="O146">
        <v>0.15</v>
      </c>
      <c r="P146">
        <v>0.23</v>
      </c>
      <c r="Q146">
        <v>0.25</v>
      </c>
      <c r="R146">
        <v>0.85</v>
      </c>
      <c r="S146" s="11" t="str">
        <f t="shared" si="29"/>
        <v>Middle</v>
      </c>
      <c r="T146" s="11" t="str">
        <f t="shared" si="30"/>
        <v>Senior</v>
      </c>
      <c r="U146" t="str">
        <f t="shared" si="31"/>
        <v>Hospitality &amp; Catering</v>
      </c>
      <c r="V146" t="str">
        <f t="shared" si="32"/>
        <v>Manual_Trade_Service</v>
      </c>
      <c r="W146" s="11">
        <f t="shared" si="35"/>
        <v>4.55</v>
      </c>
    </row>
    <row r="147" spans="1:23" x14ac:dyDescent="0.25">
      <c r="A147" t="s">
        <v>40</v>
      </c>
      <c r="B147">
        <v>49446</v>
      </c>
      <c r="C147">
        <v>0</v>
      </c>
      <c r="D147" t="s">
        <v>19</v>
      </c>
      <c r="E147">
        <v>0.52</v>
      </c>
      <c r="F147">
        <v>0.61</v>
      </c>
      <c r="G147">
        <v>0.27</v>
      </c>
      <c r="H147" t="s">
        <v>23</v>
      </c>
      <c r="I147">
        <v>0.72</v>
      </c>
      <c r="J147">
        <v>7.0000000000000007E-2</v>
      </c>
      <c r="K147">
        <v>0.71</v>
      </c>
      <c r="L147">
        <v>0.54</v>
      </c>
      <c r="M147">
        <v>0.08</v>
      </c>
      <c r="N147">
        <v>0.46</v>
      </c>
      <c r="O147">
        <v>0.48</v>
      </c>
      <c r="P147">
        <v>0.17</v>
      </c>
      <c r="Q147">
        <v>0.95</v>
      </c>
      <c r="R147">
        <v>0.85</v>
      </c>
      <c r="S147" s="11" t="str">
        <f t="shared" si="29"/>
        <v>Middle</v>
      </c>
      <c r="T147" s="11" t="str">
        <f t="shared" si="30"/>
        <v>Entry/Junior</v>
      </c>
      <c r="U147" t="str">
        <f t="shared" si="31"/>
        <v>Health &amp; Social Care</v>
      </c>
      <c r="V147" t="str">
        <f t="shared" si="32"/>
        <v>Public_Sector</v>
      </c>
      <c r="W147" s="11">
        <f t="shared" si="35"/>
        <v>5.0299999999999994</v>
      </c>
    </row>
    <row r="148" spans="1:23" x14ac:dyDescent="0.25">
      <c r="A148" t="s">
        <v>43</v>
      </c>
      <c r="B148">
        <v>98673</v>
      </c>
      <c r="C148">
        <v>9</v>
      </c>
      <c r="D148" t="s">
        <v>19</v>
      </c>
      <c r="E148">
        <v>0.46</v>
      </c>
      <c r="F148">
        <v>0.91</v>
      </c>
      <c r="G148">
        <v>0.21</v>
      </c>
      <c r="H148" t="s">
        <v>23</v>
      </c>
      <c r="I148">
        <v>0.55000000000000004</v>
      </c>
      <c r="J148">
        <v>0.06</v>
      </c>
      <c r="K148">
        <v>0.51</v>
      </c>
      <c r="L148">
        <v>0.81</v>
      </c>
      <c r="M148">
        <v>0.46</v>
      </c>
      <c r="N148">
        <v>0.05</v>
      </c>
      <c r="O148">
        <v>0.79</v>
      </c>
      <c r="P148">
        <v>0.2</v>
      </c>
      <c r="Q148">
        <v>0.26</v>
      </c>
      <c r="R148">
        <v>0.16</v>
      </c>
      <c r="S148" s="11" t="str">
        <f t="shared" si="29"/>
        <v>Middle</v>
      </c>
      <c r="T148" s="11" t="str">
        <f t="shared" si="30"/>
        <v>Mid-Level</v>
      </c>
      <c r="U148" t="str">
        <f t="shared" si="31"/>
        <v>Health &amp; Social Care</v>
      </c>
      <c r="V148" t="str">
        <f t="shared" si="32"/>
        <v>Public_Sector</v>
      </c>
      <c r="W148" s="11">
        <f t="shared" si="35"/>
        <v>3.8500000000000005</v>
      </c>
    </row>
    <row r="149" spans="1:23" x14ac:dyDescent="0.25">
      <c r="A149" t="s">
        <v>33</v>
      </c>
      <c r="B149">
        <v>93870</v>
      </c>
      <c r="C149">
        <v>3</v>
      </c>
      <c r="D149" t="s">
        <v>22</v>
      </c>
      <c r="E149">
        <v>0.76</v>
      </c>
      <c r="F149">
        <v>1.02</v>
      </c>
      <c r="G149">
        <v>0.75</v>
      </c>
      <c r="H149" t="s">
        <v>20</v>
      </c>
      <c r="I149">
        <v>0.88</v>
      </c>
      <c r="J149">
        <v>0.88</v>
      </c>
      <c r="K149">
        <v>0.87</v>
      </c>
      <c r="L149">
        <v>0.24</v>
      </c>
      <c r="M149">
        <v>0.45</v>
      </c>
      <c r="N149">
        <v>0.98</v>
      </c>
      <c r="O149">
        <v>0.77</v>
      </c>
      <c r="P149">
        <v>0.03</v>
      </c>
      <c r="Q149">
        <v>7.0000000000000007E-2</v>
      </c>
      <c r="R149">
        <v>0.46</v>
      </c>
      <c r="S149" s="11" t="str">
        <f t="shared" si="29"/>
        <v>Middle</v>
      </c>
      <c r="T149" s="11" t="str">
        <f t="shared" si="30"/>
        <v>Early Career</v>
      </c>
      <c r="U149" t="str">
        <f t="shared" si="31"/>
        <v>Customer Service</v>
      </c>
      <c r="V149" t="str">
        <f t="shared" si="32"/>
        <v>Manual_Trade_Service</v>
      </c>
      <c r="W149" s="11">
        <f t="shared" si="35"/>
        <v>5.6300000000000008</v>
      </c>
    </row>
    <row r="150" spans="1:23" x14ac:dyDescent="0.25">
      <c r="A150" t="s">
        <v>28</v>
      </c>
      <c r="B150">
        <v>72951</v>
      </c>
      <c r="C150">
        <v>11</v>
      </c>
      <c r="D150" t="s">
        <v>25</v>
      </c>
      <c r="E150">
        <v>0.54</v>
      </c>
      <c r="F150">
        <v>1</v>
      </c>
      <c r="G150">
        <v>0.34</v>
      </c>
      <c r="H150" s="11" t="s">
        <v>27</v>
      </c>
      <c r="I150">
        <v>0.66</v>
      </c>
      <c r="J150">
        <v>0.82</v>
      </c>
      <c r="K150">
        <v>0.38</v>
      </c>
      <c r="L150">
        <v>0.78</v>
      </c>
      <c r="M150">
        <v>0.96</v>
      </c>
      <c r="N150">
        <v>0.2</v>
      </c>
      <c r="O150">
        <v>0.52</v>
      </c>
      <c r="P150">
        <v>0.28999999999999998</v>
      </c>
      <c r="Q150">
        <v>0.79</v>
      </c>
      <c r="R150">
        <v>0.57999999999999996</v>
      </c>
      <c r="S150" s="11" t="str">
        <f t="shared" si="29"/>
        <v>Middle</v>
      </c>
      <c r="T150" s="11" t="str">
        <f t="shared" si="30"/>
        <v>Senior</v>
      </c>
      <c r="U150" s="11" t="str">
        <f t="shared" si="31"/>
        <v>Finance &amp; Professional Services</v>
      </c>
      <c r="V150" s="11" t="str">
        <f t="shared" si="32"/>
        <v>Private_Professional</v>
      </c>
      <c r="W150" s="11">
        <f t="shared" ref="W150:W156" si="36">SUM(I150:R150)</f>
        <v>5.98</v>
      </c>
    </row>
    <row r="151" spans="1:23" x14ac:dyDescent="0.25">
      <c r="A151" t="s">
        <v>24</v>
      </c>
      <c r="B151">
        <v>37239</v>
      </c>
      <c r="C151">
        <v>22</v>
      </c>
      <c r="D151" t="s">
        <v>25</v>
      </c>
      <c r="E151">
        <v>0.64</v>
      </c>
      <c r="F151">
        <v>0.7</v>
      </c>
      <c r="G151">
        <v>0.92</v>
      </c>
      <c r="H151" s="11" t="s">
        <v>20</v>
      </c>
      <c r="I151">
        <v>0.52</v>
      </c>
      <c r="J151">
        <v>0.45</v>
      </c>
      <c r="K151">
        <v>0.56000000000000005</v>
      </c>
      <c r="L151">
        <v>0.17</v>
      </c>
      <c r="M151">
        <v>0.61</v>
      </c>
      <c r="N151">
        <v>0.36</v>
      </c>
      <c r="O151">
        <v>0.9</v>
      </c>
      <c r="P151">
        <v>0.17</v>
      </c>
      <c r="Q151">
        <v>0.51</v>
      </c>
      <c r="R151">
        <v>0.6</v>
      </c>
      <c r="S151" s="11" t="str">
        <f t="shared" si="29"/>
        <v>Middle</v>
      </c>
      <c r="T151" s="11" t="str">
        <f t="shared" si="30"/>
        <v>Expert/Late</v>
      </c>
      <c r="U151" s="11" t="str">
        <f t="shared" si="31"/>
        <v>Construction</v>
      </c>
      <c r="V151" s="11" t="str">
        <f t="shared" si="32"/>
        <v>Manual_Trade_Service</v>
      </c>
      <c r="W151" s="11">
        <f t="shared" si="36"/>
        <v>4.8499999999999996</v>
      </c>
    </row>
    <row r="152" spans="1:23" x14ac:dyDescent="0.25">
      <c r="A152" t="s">
        <v>33</v>
      </c>
      <c r="B152">
        <v>149798</v>
      </c>
      <c r="C152">
        <v>7</v>
      </c>
      <c r="D152" t="s">
        <v>22</v>
      </c>
      <c r="E152">
        <v>0.89</v>
      </c>
      <c r="F152">
        <v>1.1499999999999999</v>
      </c>
      <c r="G152">
        <v>0.74</v>
      </c>
      <c r="H152" t="s">
        <v>20</v>
      </c>
      <c r="I152">
        <v>0.44</v>
      </c>
      <c r="J152">
        <v>0.62</v>
      </c>
      <c r="K152">
        <v>0.08</v>
      </c>
      <c r="L152">
        <v>0.88</v>
      </c>
      <c r="M152">
        <v>0.8</v>
      </c>
      <c r="N152">
        <v>0.51</v>
      </c>
      <c r="O152">
        <v>0.97</v>
      </c>
      <c r="P152">
        <v>0.42</v>
      </c>
      <c r="Q152">
        <v>0.98</v>
      </c>
      <c r="R152">
        <v>0.67</v>
      </c>
      <c r="S152" s="11" t="str">
        <f t="shared" si="29"/>
        <v>High</v>
      </c>
      <c r="T152" s="11" t="str">
        <f t="shared" si="30"/>
        <v>Mid-Level</v>
      </c>
      <c r="U152" t="str">
        <f t="shared" si="31"/>
        <v>Customer Service</v>
      </c>
      <c r="V152" t="str">
        <f t="shared" si="32"/>
        <v>Manual_Trade_Service</v>
      </c>
      <c r="W152" s="11">
        <f t="shared" si="36"/>
        <v>6.3699999999999992</v>
      </c>
    </row>
    <row r="153" spans="1:23" x14ac:dyDescent="0.25">
      <c r="A153" t="s">
        <v>18</v>
      </c>
      <c r="B153">
        <v>149052</v>
      </c>
      <c r="C153">
        <v>1</v>
      </c>
      <c r="D153" t="s">
        <v>38</v>
      </c>
      <c r="E153">
        <v>0.17</v>
      </c>
      <c r="F153">
        <v>1.38</v>
      </c>
      <c r="G153">
        <v>0.81</v>
      </c>
      <c r="H153" t="s">
        <v>20</v>
      </c>
      <c r="I153">
        <v>0.16</v>
      </c>
      <c r="J153">
        <v>0.01</v>
      </c>
      <c r="K153">
        <v>0.56000000000000005</v>
      </c>
      <c r="L153">
        <v>0.53</v>
      </c>
      <c r="M153">
        <v>0.72</v>
      </c>
      <c r="N153">
        <v>0.89</v>
      </c>
      <c r="O153">
        <v>0.08</v>
      </c>
      <c r="P153">
        <v>0.73</v>
      </c>
      <c r="Q153">
        <v>0.19</v>
      </c>
      <c r="R153">
        <v>0.86</v>
      </c>
      <c r="S153" s="11" t="str">
        <f t="shared" si="29"/>
        <v>High</v>
      </c>
      <c r="T153" s="11" t="str">
        <f t="shared" si="30"/>
        <v>Entry/Junior</v>
      </c>
      <c r="U153" t="str">
        <f t="shared" si="31"/>
        <v>Security &amp; Protective Services</v>
      </c>
      <c r="V153" t="str">
        <f t="shared" si="32"/>
        <v>Manual_Trade_Service</v>
      </c>
      <c r="W153" s="11">
        <f t="shared" si="36"/>
        <v>4.7300000000000004</v>
      </c>
    </row>
    <row r="154" spans="1:23" x14ac:dyDescent="0.25">
      <c r="A154" t="s">
        <v>31</v>
      </c>
      <c r="B154">
        <v>39587</v>
      </c>
      <c r="C154">
        <v>5</v>
      </c>
      <c r="D154" t="s">
        <v>38</v>
      </c>
      <c r="E154">
        <v>0.54</v>
      </c>
      <c r="F154">
        <v>1.21</v>
      </c>
      <c r="G154">
        <v>0.13</v>
      </c>
      <c r="H154" t="s">
        <v>23</v>
      </c>
      <c r="I154">
        <v>0.47</v>
      </c>
      <c r="J154">
        <v>0.82</v>
      </c>
      <c r="K154">
        <v>0.46</v>
      </c>
      <c r="L154">
        <v>0.36</v>
      </c>
      <c r="M154">
        <v>0.49</v>
      </c>
      <c r="N154">
        <v>0.83</v>
      </c>
      <c r="O154">
        <v>0.34</v>
      </c>
      <c r="P154">
        <v>0.17</v>
      </c>
      <c r="Q154">
        <v>0.71</v>
      </c>
      <c r="R154">
        <v>0.83</v>
      </c>
      <c r="S154" s="11" t="str">
        <f t="shared" si="29"/>
        <v>Middle</v>
      </c>
      <c r="T154" s="11" t="str">
        <f t="shared" si="30"/>
        <v>Early Career</v>
      </c>
      <c r="U154" t="str">
        <f t="shared" si="31"/>
        <v>Education</v>
      </c>
      <c r="V154" t="str">
        <f t="shared" si="32"/>
        <v>Public_Sector</v>
      </c>
      <c r="W154" s="11">
        <f t="shared" si="36"/>
        <v>5.4799999999999995</v>
      </c>
    </row>
    <row r="155" spans="1:23" x14ac:dyDescent="0.25">
      <c r="A155" t="s">
        <v>44</v>
      </c>
      <c r="B155">
        <v>120301</v>
      </c>
      <c r="C155">
        <v>0</v>
      </c>
      <c r="D155" t="s">
        <v>19</v>
      </c>
      <c r="E155">
        <v>0.24</v>
      </c>
      <c r="F155">
        <v>0.64</v>
      </c>
      <c r="G155">
        <v>0.44</v>
      </c>
      <c r="H155" t="s">
        <v>27</v>
      </c>
      <c r="I155">
        <v>0.45</v>
      </c>
      <c r="J155">
        <v>0.75</v>
      </c>
      <c r="K155">
        <v>0.65</v>
      </c>
      <c r="L155">
        <v>0.62</v>
      </c>
      <c r="M155">
        <v>0.35</v>
      </c>
      <c r="N155">
        <v>0.84</v>
      </c>
      <c r="O155">
        <v>0.47</v>
      </c>
      <c r="P155">
        <v>0.98</v>
      </c>
      <c r="Q155">
        <v>0.63</v>
      </c>
      <c r="R155">
        <v>0.13</v>
      </c>
      <c r="S155" s="11" t="str">
        <f t="shared" si="29"/>
        <v>High</v>
      </c>
      <c r="T155" s="11" t="str">
        <f t="shared" si="30"/>
        <v>Entry/Junior</v>
      </c>
      <c r="U155" t="str">
        <f t="shared" si="31"/>
        <v>Marketing &amp; Professional Services</v>
      </c>
      <c r="V155" t="str">
        <f t="shared" si="32"/>
        <v>Private_Professional</v>
      </c>
      <c r="W155" s="11">
        <f t="shared" si="36"/>
        <v>5.8699999999999992</v>
      </c>
    </row>
    <row r="156" spans="1:23" x14ac:dyDescent="0.25">
      <c r="A156" t="s">
        <v>32</v>
      </c>
      <c r="B156">
        <v>117969</v>
      </c>
      <c r="C156">
        <v>1</v>
      </c>
      <c r="D156" t="s">
        <v>22</v>
      </c>
      <c r="E156">
        <v>0.31</v>
      </c>
      <c r="F156">
        <v>0.5</v>
      </c>
      <c r="G156">
        <v>0.56999999999999995</v>
      </c>
      <c r="H156" t="s">
        <v>27</v>
      </c>
      <c r="I156">
        <v>0.17</v>
      </c>
      <c r="J156">
        <v>0.66</v>
      </c>
      <c r="K156">
        <v>0.99</v>
      </c>
      <c r="L156">
        <v>7.0000000000000007E-2</v>
      </c>
      <c r="M156">
        <v>0.08</v>
      </c>
      <c r="N156">
        <v>0.34</v>
      </c>
      <c r="O156">
        <v>0.87</v>
      </c>
      <c r="P156">
        <v>0.22</v>
      </c>
      <c r="Q156">
        <v>0.36</v>
      </c>
      <c r="R156">
        <v>7.0000000000000007E-2</v>
      </c>
      <c r="S156" s="11" t="str">
        <f t="shared" si="29"/>
        <v>High</v>
      </c>
      <c r="T156" s="11" t="str">
        <f t="shared" si="30"/>
        <v>Entry/Junior</v>
      </c>
      <c r="U156" t="str">
        <f t="shared" si="31"/>
        <v>Business &amp; Professional Services</v>
      </c>
      <c r="V156" t="str">
        <f t="shared" si="32"/>
        <v>Private_Professional</v>
      </c>
      <c r="W156" s="11">
        <f t="shared" si="36"/>
        <v>3.83</v>
      </c>
    </row>
    <row r="157" spans="1:23" x14ac:dyDescent="0.25">
      <c r="A157" t="s">
        <v>18</v>
      </c>
      <c r="B157">
        <v>39528</v>
      </c>
      <c r="C157">
        <v>20</v>
      </c>
      <c r="D157" t="s">
        <v>25</v>
      </c>
      <c r="E157">
        <v>0.41</v>
      </c>
      <c r="F157">
        <v>1.26</v>
      </c>
      <c r="G157">
        <v>0.93</v>
      </c>
      <c r="H157" s="11" t="s">
        <v>20</v>
      </c>
      <c r="I157">
        <v>0.23</v>
      </c>
      <c r="J157">
        <v>0.81</v>
      </c>
      <c r="K157">
        <v>0.06</v>
      </c>
      <c r="L157">
        <v>0.9</v>
      </c>
      <c r="M157">
        <v>0.65</v>
      </c>
      <c r="N157">
        <v>0.87</v>
      </c>
      <c r="O157">
        <v>0</v>
      </c>
      <c r="P157">
        <v>0.17</v>
      </c>
      <c r="Q157">
        <v>0.39</v>
      </c>
      <c r="R157">
        <v>0.38</v>
      </c>
      <c r="S157" s="11" t="str">
        <f t="shared" si="29"/>
        <v>Middle</v>
      </c>
      <c r="T157" s="11" t="str">
        <f t="shared" si="30"/>
        <v>Senior</v>
      </c>
      <c r="U157" s="11" t="str">
        <f t="shared" si="31"/>
        <v>Security &amp; Protective Services</v>
      </c>
      <c r="V157" s="11" t="str">
        <f t="shared" si="32"/>
        <v>Manual_Trade_Service</v>
      </c>
      <c r="W157" s="11">
        <f>SUM(I157:R157)</f>
        <v>4.46</v>
      </c>
    </row>
    <row r="158" spans="1:23" x14ac:dyDescent="0.25">
      <c r="A158" t="s">
        <v>31</v>
      </c>
      <c r="B158">
        <v>95677</v>
      </c>
      <c r="C158">
        <v>3</v>
      </c>
      <c r="D158" t="s">
        <v>19</v>
      </c>
      <c r="E158">
        <v>0.38</v>
      </c>
      <c r="F158">
        <v>0.63</v>
      </c>
      <c r="G158">
        <v>0.15</v>
      </c>
      <c r="H158" t="s">
        <v>23</v>
      </c>
      <c r="I158">
        <v>0.8</v>
      </c>
      <c r="J158">
        <v>0.48</v>
      </c>
      <c r="K158">
        <v>0.02</v>
      </c>
      <c r="L158">
        <v>0.42</v>
      </c>
      <c r="M158">
        <v>0.03</v>
      </c>
      <c r="N158">
        <v>0.97</v>
      </c>
      <c r="O158">
        <v>0.13</v>
      </c>
      <c r="P158">
        <v>0.71</v>
      </c>
      <c r="Q158">
        <v>0.97</v>
      </c>
      <c r="R158">
        <v>0.83</v>
      </c>
      <c r="S158" s="11" t="str">
        <f t="shared" si="29"/>
        <v>Middle</v>
      </c>
      <c r="T158" s="11" t="str">
        <f t="shared" si="30"/>
        <v>Early Career</v>
      </c>
      <c r="U158" t="str">
        <f t="shared" si="31"/>
        <v>Education</v>
      </c>
      <c r="V158" t="str">
        <f t="shared" si="32"/>
        <v>Public_Sector</v>
      </c>
      <c r="W158" s="11">
        <f t="shared" ref="W158:W159" si="37">SUM(I158:R158)</f>
        <v>5.3599999999999994</v>
      </c>
    </row>
    <row r="159" spans="1:23" x14ac:dyDescent="0.25">
      <c r="A159" t="s">
        <v>32</v>
      </c>
      <c r="B159">
        <v>51778</v>
      </c>
      <c r="C159">
        <v>8</v>
      </c>
      <c r="D159" t="s">
        <v>38</v>
      </c>
      <c r="E159">
        <v>0.84</v>
      </c>
      <c r="F159">
        <v>1.48</v>
      </c>
      <c r="G159">
        <v>0.55000000000000004</v>
      </c>
      <c r="H159" t="s">
        <v>27</v>
      </c>
      <c r="I159">
        <v>0.56000000000000005</v>
      </c>
      <c r="J159">
        <v>0.63</v>
      </c>
      <c r="K159">
        <v>0.53</v>
      </c>
      <c r="L159">
        <v>0.64</v>
      </c>
      <c r="M159">
        <v>0.45</v>
      </c>
      <c r="N159">
        <v>0.22</v>
      </c>
      <c r="O159">
        <v>0.12</v>
      </c>
      <c r="P159">
        <v>7.0000000000000007E-2</v>
      </c>
      <c r="Q159">
        <v>0.26</v>
      </c>
      <c r="R159">
        <v>0.05</v>
      </c>
      <c r="S159" s="11" t="str">
        <f t="shared" si="29"/>
        <v>Middle</v>
      </c>
      <c r="T159" s="11" t="str">
        <f t="shared" si="30"/>
        <v>Mid-Level</v>
      </c>
      <c r="U159" t="str">
        <f t="shared" si="31"/>
        <v>Business &amp; Professional Services</v>
      </c>
      <c r="V159" t="str">
        <f t="shared" si="32"/>
        <v>Private_Professional</v>
      </c>
      <c r="W159" s="11">
        <f t="shared" si="37"/>
        <v>3.5300000000000002</v>
      </c>
    </row>
    <row r="160" spans="1:23" x14ac:dyDescent="0.25">
      <c r="A160" t="s">
        <v>35</v>
      </c>
      <c r="B160">
        <v>36816</v>
      </c>
      <c r="C160">
        <v>23</v>
      </c>
      <c r="D160" t="s">
        <v>25</v>
      </c>
      <c r="E160">
        <v>0.28000000000000003</v>
      </c>
      <c r="F160">
        <v>1.32</v>
      </c>
      <c r="G160">
        <v>0.33</v>
      </c>
      <c r="H160" s="11" t="s">
        <v>27</v>
      </c>
      <c r="I160">
        <v>0.23</v>
      </c>
      <c r="J160">
        <v>0.73</v>
      </c>
      <c r="K160">
        <v>0.6</v>
      </c>
      <c r="L160">
        <v>0.06</v>
      </c>
      <c r="M160">
        <v>0.88</v>
      </c>
      <c r="N160">
        <v>0.88</v>
      </c>
      <c r="O160">
        <v>0.33</v>
      </c>
      <c r="P160">
        <v>0.34</v>
      </c>
      <c r="Q160">
        <v>0.99</v>
      </c>
      <c r="R160">
        <v>0.63</v>
      </c>
      <c r="S160" s="11" t="str">
        <f t="shared" si="29"/>
        <v>Middle</v>
      </c>
      <c r="T160" s="11" t="str">
        <f t="shared" si="30"/>
        <v>Expert/Late</v>
      </c>
      <c r="U160" s="11" t="str">
        <f t="shared" si="31"/>
        <v>Legal Services</v>
      </c>
      <c r="V160" s="11" t="str">
        <f t="shared" si="32"/>
        <v>Private_Professional</v>
      </c>
      <c r="W160" s="11">
        <f>SUM(I160:R160)</f>
        <v>5.67</v>
      </c>
    </row>
    <row r="161" spans="1:23" x14ac:dyDescent="0.25">
      <c r="A161" t="s">
        <v>21</v>
      </c>
      <c r="B161">
        <v>53567</v>
      </c>
      <c r="C161">
        <v>28</v>
      </c>
      <c r="D161" t="s">
        <v>38</v>
      </c>
      <c r="E161">
        <v>0.84</v>
      </c>
      <c r="F161">
        <v>0.79</v>
      </c>
      <c r="G161">
        <v>0.16</v>
      </c>
      <c r="H161" t="s">
        <v>23</v>
      </c>
      <c r="I161">
        <v>0.27</v>
      </c>
      <c r="J161">
        <v>0.79</v>
      </c>
      <c r="K161">
        <v>0.56999999999999995</v>
      </c>
      <c r="L161">
        <v>0.66</v>
      </c>
      <c r="M161">
        <v>0.25</v>
      </c>
      <c r="N161">
        <v>0.22</v>
      </c>
      <c r="O161">
        <v>0.49</v>
      </c>
      <c r="P161">
        <v>0.74</v>
      </c>
      <c r="Q161">
        <v>0.53</v>
      </c>
      <c r="R161">
        <v>0.03</v>
      </c>
      <c r="S161" s="11" t="str">
        <f t="shared" si="29"/>
        <v>Middle</v>
      </c>
      <c r="T161" s="11" t="str">
        <f t="shared" si="30"/>
        <v>Expert/Late</v>
      </c>
      <c r="U161" t="str">
        <f t="shared" si="31"/>
        <v>Research &amp; Development</v>
      </c>
      <c r="V161" t="str">
        <f t="shared" si="32"/>
        <v>Digital_Creative</v>
      </c>
      <c r="W161" s="11">
        <f t="shared" ref="W161:W168" si="38">SUM(I161:R161)</f>
        <v>4.5500000000000007</v>
      </c>
    </row>
    <row r="162" spans="1:23" x14ac:dyDescent="0.25">
      <c r="A162" t="s">
        <v>35</v>
      </c>
      <c r="B162">
        <v>121170</v>
      </c>
      <c r="C162">
        <v>16</v>
      </c>
      <c r="D162" t="s">
        <v>38</v>
      </c>
      <c r="E162">
        <v>0.06</v>
      </c>
      <c r="F162">
        <v>1.46</v>
      </c>
      <c r="G162">
        <v>0.31</v>
      </c>
      <c r="H162" t="s">
        <v>27</v>
      </c>
      <c r="I162">
        <v>0.69</v>
      </c>
      <c r="J162">
        <v>0.08</v>
      </c>
      <c r="K162">
        <v>0.91</v>
      </c>
      <c r="L162">
        <v>0.46</v>
      </c>
      <c r="M162">
        <v>0.14000000000000001</v>
      </c>
      <c r="N162">
        <v>0.34</v>
      </c>
      <c r="O162">
        <v>0.16</v>
      </c>
      <c r="P162">
        <v>0.17</v>
      </c>
      <c r="Q162">
        <v>0.95</v>
      </c>
      <c r="R162">
        <v>0.45</v>
      </c>
      <c r="S162" s="11" t="str">
        <f t="shared" si="29"/>
        <v>High</v>
      </c>
      <c r="T162" s="11" t="str">
        <f t="shared" si="30"/>
        <v>Senior</v>
      </c>
      <c r="U162" t="str">
        <f t="shared" si="31"/>
        <v>Legal Services</v>
      </c>
      <c r="V162" t="str">
        <f t="shared" si="32"/>
        <v>Private_Professional</v>
      </c>
      <c r="W162" s="11">
        <f t="shared" si="38"/>
        <v>4.3500000000000005</v>
      </c>
    </row>
    <row r="163" spans="1:23" x14ac:dyDescent="0.25">
      <c r="A163" t="s">
        <v>29</v>
      </c>
      <c r="B163">
        <v>91944</v>
      </c>
      <c r="C163">
        <v>28</v>
      </c>
      <c r="D163" t="s">
        <v>38</v>
      </c>
      <c r="E163">
        <v>0.64</v>
      </c>
      <c r="F163">
        <v>1.18</v>
      </c>
      <c r="G163">
        <v>0.08</v>
      </c>
      <c r="H163" t="s">
        <v>23</v>
      </c>
      <c r="I163">
        <v>0.23</v>
      </c>
      <c r="J163">
        <v>0.79</v>
      </c>
      <c r="K163">
        <v>0.97</v>
      </c>
      <c r="L163">
        <v>0.26</v>
      </c>
      <c r="M163">
        <v>0.27</v>
      </c>
      <c r="N163">
        <v>0.47</v>
      </c>
      <c r="O163">
        <v>0.98</v>
      </c>
      <c r="P163">
        <v>0.27</v>
      </c>
      <c r="Q163">
        <v>0.41</v>
      </c>
      <c r="R163">
        <v>0.89</v>
      </c>
      <c r="S163" s="11" t="str">
        <f t="shared" si="29"/>
        <v>Middle</v>
      </c>
      <c r="T163" s="11" t="str">
        <f t="shared" si="30"/>
        <v>Expert/Late</v>
      </c>
      <c r="U163" t="str">
        <f t="shared" si="31"/>
        <v>Digital &amp; Technology</v>
      </c>
      <c r="V163" t="str">
        <f t="shared" si="32"/>
        <v>Digital_Creative</v>
      </c>
      <c r="W163" s="11">
        <f t="shared" si="38"/>
        <v>5.54</v>
      </c>
    </row>
    <row r="164" spans="1:23" x14ac:dyDescent="0.25">
      <c r="A164" t="s">
        <v>18</v>
      </c>
      <c r="B164">
        <v>123905</v>
      </c>
      <c r="C164">
        <v>16</v>
      </c>
      <c r="D164" t="s">
        <v>38</v>
      </c>
      <c r="E164">
        <v>0.04</v>
      </c>
      <c r="F164">
        <v>1.1000000000000001</v>
      </c>
      <c r="G164">
        <v>0.93</v>
      </c>
      <c r="H164" t="s">
        <v>20</v>
      </c>
      <c r="I164">
        <v>0.24</v>
      </c>
      <c r="J164">
        <v>0.47</v>
      </c>
      <c r="K164">
        <v>0.45</v>
      </c>
      <c r="L164">
        <v>0.47</v>
      </c>
      <c r="M164">
        <v>0.62</v>
      </c>
      <c r="N164">
        <v>0.47</v>
      </c>
      <c r="O164">
        <v>0.45</v>
      </c>
      <c r="P164">
        <v>0.47</v>
      </c>
      <c r="Q164">
        <v>0.59</v>
      </c>
      <c r="R164">
        <v>0.54</v>
      </c>
      <c r="S164" s="11" t="str">
        <f t="shared" si="29"/>
        <v>High</v>
      </c>
      <c r="T164" s="11" t="str">
        <f t="shared" si="30"/>
        <v>Senior</v>
      </c>
      <c r="U164" t="str">
        <f t="shared" si="31"/>
        <v>Security &amp; Protective Services</v>
      </c>
      <c r="V164" t="str">
        <f t="shared" si="32"/>
        <v>Manual_Trade_Service</v>
      </c>
      <c r="W164" s="11">
        <f t="shared" si="38"/>
        <v>4.7699999999999996</v>
      </c>
    </row>
    <row r="165" spans="1:23" x14ac:dyDescent="0.25">
      <c r="A165" t="s">
        <v>31</v>
      </c>
      <c r="B165">
        <v>73056</v>
      </c>
      <c r="C165">
        <v>13</v>
      </c>
      <c r="D165" t="s">
        <v>19</v>
      </c>
      <c r="E165">
        <v>0.05</v>
      </c>
      <c r="F165">
        <v>1.33</v>
      </c>
      <c r="G165">
        <v>0.26</v>
      </c>
      <c r="H165" t="s">
        <v>23</v>
      </c>
      <c r="I165">
        <v>0.28000000000000003</v>
      </c>
      <c r="J165">
        <v>0.46</v>
      </c>
      <c r="K165">
        <v>0.44</v>
      </c>
      <c r="L165">
        <v>0.22</v>
      </c>
      <c r="M165">
        <v>0.4</v>
      </c>
      <c r="N165">
        <v>0.04</v>
      </c>
      <c r="O165">
        <v>0.28000000000000003</v>
      </c>
      <c r="P165">
        <v>0.82</v>
      </c>
      <c r="Q165">
        <v>0.28000000000000003</v>
      </c>
      <c r="R165">
        <v>0.82</v>
      </c>
      <c r="S165" s="11" t="str">
        <f t="shared" si="29"/>
        <v>Middle</v>
      </c>
      <c r="T165" s="11" t="str">
        <f t="shared" si="30"/>
        <v>Senior</v>
      </c>
      <c r="U165" t="str">
        <f t="shared" si="31"/>
        <v>Education</v>
      </c>
      <c r="V165" t="str">
        <f t="shared" si="32"/>
        <v>Public_Sector</v>
      </c>
      <c r="W165" s="11">
        <f t="shared" si="38"/>
        <v>4.04</v>
      </c>
    </row>
    <row r="166" spans="1:23" x14ac:dyDescent="0.25">
      <c r="A166" t="s">
        <v>41</v>
      </c>
      <c r="B166">
        <v>89156</v>
      </c>
      <c r="C166">
        <v>18</v>
      </c>
      <c r="D166" t="s">
        <v>19</v>
      </c>
      <c r="E166">
        <v>0.88</v>
      </c>
      <c r="F166">
        <v>1.07</v>
      </c>
      <c r="G166">
        <v>0.71</v>
      </c>
      <c r="H166" t="s">
        <v>20</v>
      </c>
      <c r="I166">
        <v>0.68</v>
      </c>
      <c r="J166">
        <v>0.04</v>
      </c>
      <c r="K166">
        <v>0.45</v>
      </c>
      <c r="L166">
        <v>0.93</v>
      </c>
      <c r="M166">
        <v>0.17</v>
      </c>
      <c r="N166">
        <v>0.39</v>
      </c>
      <c r="O166">
        <v>0.73</v>
      </c>
      <c r="P166">
        <v>0.88</v>
      </c>
      <c r="Q166">
        <v>0.67</v>
      </c>
      <c r="R166">
        <v>0.26</v>
      </c>
      <c r="S166" s="11" t="str">
        <f t="shared" si="29"/>
        <v>Middle</v>
      </c>
      <c r="T166" s="11" t="str">
        <f t="shared" si="30"/>
        <v>Senior</v>
      </c>
      <c r="U166" t="str">
        <f t="shared" si="31"/>
        <v>Transport &amp; Logistics</v>
      </c>
      <c r="V166" t="str">
        <f t="shared" si="32"/>
        <v>Manual_Trade_Service</v>
      </c>
      <c r="W166" s="11">
        <f t="shared" si="38"/>
        <v>5.2</v>
      </c>
    </row>
    <row r="167" spans="1:23" x14ac:dyDescent="0.25">
      <c r="A167" t="s">
        <v>44</v>
      </c>
      <c r="B167">
        <v>102124</v>
      </c>
      <c r="C167">
        <v>15</v>
      </c>
      <c r="D167" t="s">
        <v>22</v>
      </c>
      <c r="E167">
        <v>0.3</v>
      </c>
      <c r="F167">
        <v>1.22</v>
      </c>
      <c r="G167">
        <v>0.68</v>
      </c>
      <c r="H167" t="s">
        <v>27</v>
      </c>
      <c r="I167">
        <v>0.72</v>
      </c>
      <c r="J167">
        <v>0.86</v>
      </c>
      <c r="K167">
        <v>0</v>
      </c>
      <c r="L167">
        <v>0.72</v>
      </c>
      <c r="M167">
        <v>0.83</v>
      </c>
      <c r="N167">
        <v>0.04</v>
      </c>
      <c r="O167">
        <v>0.87</v>
      </c>
      <c r="P167">
        <v>0.26</v>
      </c>
      <c r="Q167">
        <v>0.67</v>
      </c>
      <c r="R167">
        <v>0.8</v>
      </c>
      <c r="S167" s="11" t="str">
        <f t="shared" si="29"/>
        <v>High</v>
      </c>
      <c r="T167" s="11" t="str">
        <f t="shared" si="30"/>
        <v>Senior</v>
      </c>
      <c r="U167" t="str">
        <f t="shared" si="31"/>
        <v>Marketing &amp; Professional Services</v>
      </c>
      <c r="V167" t="str">
        <f t="shared" si="32"/>
        <v>Private_Professional</v>
      </c>
      <c r="W167" s="11">
        <f t="shared" si="38"/>
        <v>5.77</v>
      </c>
    </row>
    <row r="168" spans="1:23" x14ac:dyDescent="0.25">
      <c r="A168" t="s">
        <v>40</v>
      </c>
      <c r="B168">
        <v>54995</v>
      </c>
      <c r="C168">
        <v>17</v>
      </c>
      <c r="D168" t="s">
        <v>22</v>
      </c>
      <c r="E168">
        <v>0.09</v>
      </c>
      <c r="F168">
        <v>1.1000000000000001</v>
      </c>
      <c r="G168">
        <v>0.19</v>
      </c>
      <c r="H168" t="s">
        <v>23</v>
      </c>
      <c r="I168">
        <v>0.9</v>
      </c>
      <c r="J168">
        <v>0.4</v>
      </c>
      <c r="K168">
        <v>0.32</v>
      </c>
      <c r="L168">
        <v>0.75</v>
      </c>
      <c r="M168">
        <v>0.41</v>
      </c>
      <c r="N168">
        <v>0.65</v>
      </c>
      <c r="O168">
        <v>0.65</v>
      </c>
      <c r="P168">
        <v>0.89</v>
      </c>
      <c r="Q168">
        <v>0.6</v>
      </c>
      <c r="R168">
        <v>0.5</v>
      </c>
      <c r="S168" s="11" t="str">
        <f t="shared" si="29"/>
        <v>Middle</v>
      </c>
      <c r="T168" s="11" t="str">
        <f t="shared" si="30"/>
        <v>Senior</v>
      </c>
      <c r="U168" t="str">
        <f t="shared" si="31"/>
        <v>Health &amp; Social Care</v>
      </c>
      <c r="V168" t="str">
        <f t="shared" si="32"/>
        <v>Public_Sector</v>
      </c>
      <c r="W168" s="11">
        <f t="shared" si="38"/>
        <v>6.0699999999999994</v>
      </c>
    </row>
    <row r="169" spans="1:23" x14ac:dyDescent="0.25">
      <c r="A169" t="s">
        <v>30</v>
      </c>
      <c r="B169">
        <v>100194</v>
      </c>
      <c r="C169">
        <v>21</v>
      </c>
      <c r="D169" t="s">
        <v>25</v>
      </c>
      <c r="E169">
        <v>0.12</v>
      </c>
      <c r="F169">
        <v>0.65</v>
      </c>
      <c r="G169">
        <v>0.37</v>
      </c>
      <c r="H169" s="11" t="s">
        <v>27</v>
      </c>
      <c r="I169">
        <v>0.64</v>
      </c>
      <c r="J169">
        <v>0.74</v>
      </c>
      <c r="K169">
        <v>0.53</v>
      </c>
      <c r="L169">
        <v>0.83</v>
      </c>
      <c r="M169">
        <v>0.99</v>
      </c>
      <c r="N169">
        <v>0.82</v>
      </c>
      <c r="O169">
        <v>0.69</v>
      </c>
      <c r="P169">
        <v>0.53</v>
      </c>
      <c r="Q169">
        <v>0.45</v>
      </c>
      <c r="R169">
        <v>0.08</v>
      </c>
      <c r="S169" s="11" t="str">
        <f t="shared" si="29"/>
        <v>High</v>
      </c>
      <c r="T169" s="11" t="str">
        <f t="shared" si="30"/>
        <v>Expert/Late</v>
      </c>
      <c r="U169" s="11" t="str">
        <f t="shared" si="31"/>
        <v>Transport &amp; Automotive Services</v>
      </c>
      <c r="V169" s="11" t="str">
        <f t="shared" si="32"/>
        <v>Manual_Trade_Service</v>
      </c>
      <c r="W169" s="11">
        <f t="shared" ref="W169:W178" si="39">SUM(I169:R169)</f>
        <v>6.3000000000000007</v>
      </c>
    </row>
    <row r="170" spans="1:23" x14ac:dyDescent="0.25">
      <c r="A170" t="s">
        <v>35</v>
      </c>
      <c r="B170">
        <v>97534</v>
      </c>
      <c r="C170">
        <v>25</v>
      </c>
      <c r="D170" t="s">
        <v>25</v>
      </c>
      <c r="E170">
        <v>0.91</v>
      </c>
      <c r="F170">
        <v>1.31</v>
      </c>
      <c r="G170">
        <v>0.39</v>
      </c>
      <c r="H170" s="11" t="s">
        <v>27</v>
      </c>
      <c r="I170">
        <v>0.47</v>
      </c>
      <c r="J170">
        <v>0.82</v>
      </c>
      <c r="K170">
        <v>7.0000000000000007E-2</v>
      </c>
      <c r="L170">
        <v>0.39</v>
      </c>
      <c r="M170">
        <v>0.85</v>
      </c>
      <c r="N170">
        <v>0.4</v>
      </c>
      <c r="O170">
        <v>0.08</v>
      </c>
      <c r="P170">
        <v>0.54</v>
      </c>
      <c r="Q170">
        <v>0.86</v>
      </c>
      <c r="R170">
        <v>0.59</v>
      </c>
      <c r="S170" s="11" t="str">
        <f t="shared" si="29"/>
        <v>Middle</v>
      </c>
      <c r="T170" s="11" t="str">
        <f t="shared" si="30"/>
        <v>Expert/Late</v>
      </c>
      <c r="U170" s="11" t="str">
        <f t="shared" si="31"/>
        <v>Legal Services</v>
      </c>
      <c r="V170" s="11" t="str">
        <f t="shared" si="32"/>
        <v>Private_Professional</v>
      </c>
      <c r="W170" s="11">
        <f t="shared" si="39"/>
        <v>5.07</v>
      </c>
    </row>
    <row r="171" spans="1:23" x14ac:dyDescent="0.25">
      <c r="A171" t="s">
        <v>34</v>
      </c>
      <c r="B171">
        <v>123547</v>
      </c>
      <c r="C171">
        <v>1</v>
      </c>
      <c r="D171" t="s">
        <v>25</v>
      </c>
      <c r="E171">
        <v>0.38</v>
      </c>
      <c r="F171">
        <v>0.95</v>
      </c>
      <c r="G171">
        <v>0.53</v>
      </c>
      <c r="H171" s="11" t="s">
        <v>27</v>
      </c>
      <c r="I171">
        <v>0.76</v>
      </c>
      <c r="J171">
        <v>0.1</v>
      </c>
      <c r="K171">
        <v>0.89</v>
      </c>
      <c r="L171">
        <v>0.01</v>
      </c>
      <c r="M171">
        <v>0.37</v>
      </c>
      <c r="N171">
        <v>0.03</v>
      </c>
      <c r="O171">
        <v>0.39</v>
      </c>
      <c r="P171">
        <v>0.53</v>
      </c>
      <c r="Q171">
        <v>0.51</v>
      </c>
      <c r="R171">
        <v>0.17</v>
      </c>
      <c r="S171" s="11" t="str">
        <f t="shared" si="29"/>
        <v>High</v>
      </c>
      <c r="T171" s="11" t="str">
        <f t="shared" si="30"/>
        <v>Entry/Junior</v>
      </c>
      <c r="U171" s="11" t="str">
        <f t="shared" si="31"/>
        <v>Digital &amp; Creative Industries</v>
      </c>
      <c r="V171" s="11" t="str">
        <f t="shared" si="32"/>
        <v>Digital_Creative</v>
      </c>
      <c r="W171" s="11">
        <f t="shared" si="39"/>
        <v>3.76</v>
      </c>
    </row>
    <row r="172" spans="1:23" x14ac:dyDescent="0.25">
      <c r="A172" t="s">
        <v>29</v>
      </c>
      <c r="B172">
        <v>111926</v>
      </c>
      <c r="C172">
        <v>3</v>
      </c>
      <c r="D172" t="s">
        <v>38</v>
      </c>
      <c r="E172">
        <v>0.04</v>
      </c>
      <c r="F172">
        <v>1.26</v>
      </c>
      <c r="G172">
        <v>0.28999999999999998</v>
      </c>
      <c r="H172" t="s">
        <v>23</v>
      </c>
      <c r="I172">
        <v>0.34</v>
      </c>
      <c r="J172">
        <v>0.52</v>
      </c>
      <c r="K172">
        <v>0.38</v>
      </c>
      <c r="L172">
        <v>0.01</v>
      </c>
      <c r="M172">
        <v>0.39</v>
      </c>
      <c r="N172">
        <v>0.79</v>
      </c>
      <c r="O172">
        <v>0.6</v>
      </c>
      <c r="P172">
        <v>0.1</v>
      </c>
      <c r="Q172">
        <v>0.85</v>
      </c>
      <c r="R172">
        <v>0.53</v>
      </c>
      <c r="S172" s="11" t="str">
        <f t="shared" si="29"/>
        <v>High</v>
      </c>
      <c r="T172" s="11" t="str">
        <f t="shared" si="30"/>
        <v>Early Career</v>
      </c>
      <c r="U172" t="str">
        <f t="shared" si="31"/>
        <v>Digital &amp; Technology</v>
      </c>
      <c r="V172" t="str">
        <f t="shared" si="32"/>
        <v>Digital_Creative</v>
      </c>
      <c r="W172" s="11">
        <f t="shared" si="39"/>
        <v>4.5100000000000007</v>
      </c>
    </row>
    <row r="173" spans="1:23" x14ac:dyDescent="0.25">
      <c r="A173" t="s">
        <v>32</v>
      </c>
      <c r="B173">
        <v>107487</v>
      </c>
      <c r="C173">
        <v>19</v>
      </c>
      <c r="D173" t="s">
        <v>38</v>
      </c>
      <c r="E173">
        <v>0.57999999999999996</v>
      </c>
      <c r="F173">
        <v>1.06</v>
      </c>
      <c r="G173">
        <v>0.34</v>
      </c>
      <c r="H173" t="s">
        <v>27</v>
      </c>
      <c r="I173">
        <v>0.17</v>
      </c>
      <c r="J173">
        <v>0.97</v>
      </c>
      <c r="K173">
        <v>0.23</v>
      </c>
      <c r="L173">
        <v>0.98</v>
      </c>
      <c r="M173">
        <v>0.53</v>
      </c>
      <c r="N173">
        <v>0.14000000000000001</v>
      </c>
      <c r="O173">
        <v>0.1</v>
      </c>
      <c r="P173">
        <v>0.21</v>
      </c>
      <c r="Q173">
        <v>0.93</v>
      </c>
      <c r="R173">
        <v>0.41</v>
      </c>
      <c r="S173" s="11" t="str">
        <f t="shared" si="29"/>
        <v>High</v>
      </c>
      <c r="T173" s="11" t="str">
        <f t="shared" si="30"/>
        <v>Senior</v>
      </c>
      <c r="U173" t="str">
        <f t="shared" si="31"/>
        <v>Business &amp; Professional Services</v>
      </c>
      <c r="V173" t="str">
        <f t="shared" si="32"/>
        <v>Private_Professional</v>
      </c>
      <c r="W173" s="11">
        <f t="shared" si="39"/>
        <v>4.67</v>
      </c>
    </row>
    <row r="174" spans="1:23" x14ac:dyDescent="0.25">
      <c r="A174" t="s">
        <v>32</v>
      </c>
      <c r="B174">
        <v>107362</v>
      </c>
      <c r="C174">
        <v>17</v>
      </c>
      <c r="D174" t="s">
        <v>19</v>
      </c>
      <c r="E174">
        <v>0.31</v>
      </c>
      <c r="F174">
        <v>0.65</v>
      </c>
      <c r="G174">
        <v>0.5</v>
      </c>
      <c r="H174" t="s">
        <v>27</v>
      </c>
      <c r="I174">
        <v>0.13</v>
      </c>
      <c r="J174">
        <v>0.84</v>
      </c>
      <c r="K174">
        <v>0.37</v>
      </c>
      <c r="L174">
        <v>0.37</v>
      </c>
      <c r="M174">
        <v>0.47</v>
      </c>
      <c r="N174">
        <v>0.44</v>
      </c>
      <c r="O174">
        <v>0.99</v>
      </c>
      <c r="P174">
        <v>0.55000000000000004</v>
      </c>
      <c r="Q174">
        <v>0.09</v>
      </c>
      <c r="R174">
        <v>0.61</v>
      </c>
      <c r="S174" s="11" t="str">
        <f t="shared" si="29"/>
        <v>High</v>
      </c>
      <c r="T174" s="11" t="str">
        <f t="shared" si="30"/>
        <v>Senior</v>
      </c>
      <c r="U174" t="str">
        <f t="shared" si="31"/>
        <v>Business &amp; Professional Services</v>
      </c>
      <c r="V174" t="str">
        <f t="shared" si="32"/>
        <v>Private_Professional</v>
      </c>
      <c r="W174" s="11">
        <f t="shared" si="39"/>
        <v>4.8599999999999994</v>
      </c>
    </row>
    <row r="175" spans="1:23" x14ac:dyDescent="0.25">
      <c r="A175" t="s">
        <v>28</v>
      </c>
      <c r="B175">
        <v>44973</v>
      </c>
      <c r="C175">
        <v>19</v>
      </c>
      <c r="D175" t="s">
        <v>19</v>
      </c>
      <c r="E175">
        <v>0.03</v>
      </c>
      <c r="F175">
        <v>1.47</v>
      </c>
      <c r="G175">
        <v>0.61</v>
      </c>
      <c r="H175" t="s">
        <v>27</v>
      </c>
      <c r="I175">
        <v>0.98</v>
      </c>
      <c r="J175">
        <v>0.48</v>
      </c>
      <c r="K175">
        <v>0.53</v>
      </c>
      <c r="L175">
        <v>0.17</v>
      </c>
      <c r="M175">
        <v>0.25</v>
      </c>
      <c r="N175">
        <v>0.84</v>
      </c>
      <c r="O175">
        <v>0.36</v>
      </c>
      <c r="P175">
        <v>0.83</v>
      </c>
      <c r="Q175">
        <v>0.71</v>
      </c>
      <c r="R175">
        <v>0.18</v>
      </c>
      <c r="S175" s="11" t="str">
        <f t="shared" si="29"/>
        <v>Middle</v>
      </c>
      <c r="T175" s="11" t="str">
        <f t="shared" si="30"/>
        <v>Senior</v>
      </c>
      <c r="U175" t="str">
        <f t="shared" si="31"/>
        <v>Finance &amp; Professional Services</v>
      </c>
      <c r="V175" t="str">
        <f t="shared" si="32"/>
        <v>Private_Professional</v>
      </c>
      <c r="W175" s="11">
        <f t="shared" si="39"/>
        <v>5.3299999999999992</v>
      </c>
    </row>
    <row r="176" spans="1:23" x14ac:dyDescent="0.25">
      <c r="A176" t="s">
        <v>21</v>
      </c>
      <c r="B176">
        <v>30340</v>
      </c>
      <c r="C176">
        <v>13</v>
      </c>
      <c r="D176" t="s">
        <v>19</v>
      </c>
      <c r="E176">
        <v>0.68</v>
      </c>
      <c r="F176">
        <v>0.74</v>
      </c>
      <c r="G176">
        <v>0.26</v>
      </c>
      <c r="H176" t="s">
        <v>23</v>
      </c>
      <c r="I176">
        <v>0.54</v>
      </c>
      <c r="J176">
        <v>0.17</v>
      </c>
      <c r="K176">
        <v>0.57999999999999996</v>
      </c>
      <c r="L176">
        <v>1</v>
      </c>
      <c r="M176">
        <v>0.15</v>
      </c>
      <c r="N176">
        <v>0.82</v>
      </c>
      <c r="O176">
        <v>0.21</v>
      </c>
      <c r="P176">
        <v>0.78</v>
      </c>
      <c r="Q176">
        <v>0.73</v>
      </c>
      <c r="R176">
        <v>0.3</v>
      </c>
      <c r="S176" s="11" t="str">
        <f t="shared" si="29"/>
        <v>Low</v>
      </c>
      <c r="T176" s="11" t="str">
        <f t="shared" si="30"/>
        <v>Senior</v>
      </c>
      <c r="U176" t="str">
        <f t="shared" si="31"/>
        <v>Research &amp; Development</v>
      </c>
      <c r="V176" t="str">
        <f t="shared" si="32"/>
        <v>Digital_Creative</v>
      </c>
      <c r="W176" s="11">
        <f t="shared" si="39"/>
        <v>5.28</v>
      </c>
    </row>
    <row r="177" spans="1:23" x14ac:dyDescent="0.25">
      <c r="A177" t="s">
        <v>40</v>
      </c>
      <c r="B177">
        <v>104965</v>
      </c>
      <c r="C177">
        <v>24</v>
      </c>
      <c r="D177" t="s">
        <v>38</v>
      </c>
      <c r="E177">
        <v>0.79</v>
      </c>
      <c r="F177">
        <v>0.96</v>
      </c>
      <c r="G177">
        <v>0.23</v>
      </c>
      <c r="H177" t="s">
        <v>23</v>
      </c>
      <c r="I177">
        <v>0.15</v>
      </c>
      <c r="J177">
        <v>0.85</v>
      </c>
      <c r="K177">
        <v>0.71</v>
      </c>
      <c r="L177">
        <v>0.91</v>
      </c>
      <c r="M177">
        <v>0.13</v>
      </c>
      <c r="N177">
        <v>0.59</v>
      </c>
      <c r="O177">
        <v>0.6</v>
      </c>
      <c r="P177">
        <v>0.35</v>
      </c>
      <c r="Q177">
        <v>0.46</v>
      </c>
      <c r="R177">
        <v>0.04</v>
      </c>
      <c r="S177" s="11" t="str">
        <f t="shared" si="29"/>
        <v>High</v>
      </c>
      <c r="T177" s="11" t="str">
        <f t="shared" si="30"/>
        <v>Expert/Late</v>
      </c>
      <c r="U177" t="str">
        <f t="shared" si="31"/>
        <v>Health &amp; Social Care</v>
      </c>
      <c r="V177" t="str">
        <f t="shared" si="32"/>
        <v>Public_Sector</v>
      </c>
      <c r="W177" s="11">
        <f t="shared" si="39"/>
        <v>4.79</v>
      </c>
    </row>
    <row r="178" spans="1:23" x14ac:dyDescent="0.25">
      <c r="A178" t="s">
        <v>41</v>
      </c>
      <c r="B178">
        <v>74789</v>
      </c>
      <c r="C178">
        <v>10</v>
      </c>
      <c r="D178" t="s">
        <v>19</v>
      </c>
      <c r="E178">
        <v>0.55000000000000004</v>
      </c>
      <c r="F178">
        <v>0.56000000000000005</v>
      </c>
      <c r="G178">
        <v>0.87</v>
      </c>
      <c r="H178" t="s">
        <v>20</v>
      </c>
      <c r="I178">
        <v>0.47</v>
      </c>
      <c r="J178">
        <v>0.03</v>
      </c>
      <c r="K178">
        <v>0.97</v>
      </c>
      <c r="L178">
        <v>0.95</v>
      </c>
      <c r="M178">
        <v>0.51</v>
      </c>
      <c r="N178">
        <v>0.09</v>
      </c>
      <c r="O178">
        <v>0.75</v>
      </c>
      <c r="P178">
        <v>0.49</v>
      </c>
      <c r="Q178">
        <v>0.3</v>
      </c>
      <c r="R178">
        <v>0.49</v>
      </c>
      <c r="S178" s="11" t="str">
        <f t="shared" si="29"/>
        <v>Middle</v>
      </c>
      <c r="T178" s="11" t="str">
        <f t="shared" si="30"/>
        <v>Mid-Level</v>
      </c>
      <c r="U178" t="str">
        <f t="shared" si="31"/>
        <v>Transport &amp; Logistics</v>
      </c>
      <c r="V178" t="str">
        <f t="shared" si="32"/>
        <v>Manual_Trade_Service</v>
      </c>
      <c r="W178" s="11">
        <f t="shared" si="39"/>
        <v>5.05</v>
      </c>
    </row>
    <row r="179" spans="1:23" x14ac:dyDescent="0.25">
      <c r="A179" t="s">
        <v>18</v>
      </c>
      <c r="B179">
        <v>88954</v>
      </c>
      <c r="C179">
        <v>0</v>
      </c>
      <c r="D179" t="s">
        <v>25</v>
      </c>
      <c r="E179">
        <v>0.56000000000000005</v>
      </c>
      <c r="F179">
        <v>0.94</v>
      </c>
      <c r="G179">
        <v>0.85</v>
      </c>
      <c r="H179" s="11" t="s">
        <v>20</v>
      </c>
      <c r="I179">
        <v>0.92</v>
      </c>
      <c r="J179">
        <v>0.36</v>
      </c>
      <c r="K179">
        <v>0.73</v>
      </c>
      <c r="L179">
        <v>0.89</v>
      </c>
      <c r="M179">
        <v>0.46</v>
      </c>
      <c r="N179">
        <v>0.44</v>
      </c>
      <c r="O179">
        <v>0.6</v>
      </c>
      <c r="P179">
        <v>0.59</v>
      </c>
      <c r="Q179">
        <v>0.81</v>
      </c>
      <c r="R179">
        <v>0.48</v>
      </c>
      <c r="S179" s="11" t="str">
        <f t="shared" si="29"/>
        <v>Middle</v>
      </c>
      <c r="T179" s="11" t="str">
        <f t="shared" si="30"/>
        <v>Entry/Junior</v>
      </c>
      <c r="U179" s="11" t="str">
        <f t="shared" si="31"/>
        <v>Security &amp; Protective Services</v>
      </c>
      <c r="V179" s="11" t="str">
        <f t="shared" si="32"/>
        <v>Manual_Trade_Service</v>
      </c>
      <c r="W179" s="11">
        <f>SUM(I179:R179)</f>
        <v>6.2799999999999994</v>
      </c>
    </row>
    <row r="180" spans="1:23" x14ac:dyDescent="0.25">
      <c r="A180" t="s">
        <v>31</v>
      </c>
      <c r="B180">
        <v>78456</v>
      </c>
      <c r="C180">
        <v>7</v>
      </c>
      <c r="D180" t="s">
        <v>22</v>
      </c>
      <c r="E180">
        <v>0.85</v>
      </c>
      <c r="F180">
        <v>0.94</v>
      </c>
      <c r="G180">
        <v>0.26</v>
      </c>
      <c r="H180" t="s">
        <v>23</v>
      </c>
      <c r="I180">
        <v>0.89</v>
      </c>
      <c r="J180">
        <v>0.06</v>
      </c>
      <c r="K180">
        <v>0.88</v>
      </c>
      <c r="L180">
        <v>0.45</v>
      </c>
      <c r="M180">
        <v>0.51</v>
      </c>
      <c r="N180">
        <v>0.63</v>
      </c>
      <c r="O180">
        <v>0.93</v>
      </c>
      <c r="P180">
        <v>0.02</v>
      </c>
      <c r="Q180">
        <v>0.48</v>
      </c>
      <c r="R180">
        <v>0.69</v>
      </c>
      <c r="S180" s="11" t="str">
        <f t="shared" si="29"/>
        <v>Middle</v>
      </c>
      <c r="T180" s="11" t="str">
        <f t="shared" si="30"/>
        <v>Mid-Level</v>
      </c>
      <c r="U180" t="str">
        <f t="shared" si="31"/>
        <v>Education</v>
      </c>
      <c r="V180" t="str">
        <f t="shared" si="32"/>
        <v>Public_Sector</v>
      </c>
      <c r="W180" s="11">
        <f>SUM(I180:R180)</f>
        <v>5.5399999999999991</v>
      </c>
    </row>
    <row r="181" spans="1:23" x14ac:dyDescent="0.25">
      <c r="A181" t="s">
        <v>28</v>
      </c>
      <c r="B181">
        <v>116698</v>
      </c>
      <c r="C181">
        <v>2</v>
      </c>
      <c r="D181" t="s">
        <v>25</v>
      </c>
      <c r="E181">
        <v>0.69</v>
      </c>
      <c r="F181">
        <v>0.63</v>
      </c>
      <c r="G181">
        <v>0.42</v>
      </c>
      <c r="H181" s="11" t="s">
        <v>27</v>
      </c>
      <c r="I181">
        <v>0.36</v>
      </c>
      <c r="J181">
        <v>0.8</v>
      </c>
      <c r="K181">
        <v>0.28000000000000003</v>
      </c>
      <c r="L181">
        <v>0.21</v>
      </c>
      <c r="M181">
        <v>0.96</v>
      </c>
      <c r="N181">
        <v>0.01</v>
      </c>
      <c r="O181">
        <v>1</v>
      </c>
      <c r="P181">
        <v>0.68</v>
      </c>
      <c r="Q181">
        <v>0.83</v>
      </c>
      <c r="R181">
        <v>0.28999999999999998</v>
      </c>
      <c r="S181" s="11" t="str">
        <f t="shared" si="29"/>
        <v>High</v>
      </c>
      <c r="T181" s="11" t="str">
        <f t="shared" si="30"/>
        <v>Entry/Junior</v>
      </c>
      <c r="U181" s="11" t="str">
        <f t="shared" si="31"/>
        <v>Finance &amp; Professional Services</v>
      </c>
      <c r="V181" s="11" t="str">
        <f t="shared" si="32"/>
        <v>Private_Professional</v>
      </c>
      <c r="W181" s="11">
        <f t="shared" ref="W181:W186" si="40">SUM(I181:R181)</f>
        <v>5.42</v>
      </c>
    </row>
    <row r="182" spans="1:23" x14ac:dyDescent="0.25">
      <c r="A182" t="s">
        <v>42</v>
      </c>
      <c r="B182">
        <v>40886</v>
      </c>
      <c r="C182">
        <v>2</v>
      </c>
      <c r="D182" t="s">
        <v>25</v>
      </c>
      <c r="E182">
        <v>0.74</v>
      </c>
      <c r="F182">
        <v>1.33</v>
      </c>
      <c r="G182">
        <v>0.6</v>
      </c>
      <c r="H182" s="11" t="s">
        <v>27</v>
      </c>
      <c r="I182">
        <v>0.14000000000000001</v>
      </c>
      <c r="J182">
        <v>0.75</v>
      </c>
      <c r="K182">
        <v>0.77</v>
      </c>
      <c r="L182">
        <v>0.66</v>
      </c>
      <c r="M182">
        <v>0.77</v>
      </c>
      <c r="N182">
        <v>0.85</v>
      </c>
      <c r="O182">
        <v>0.61</v>
      </c>
      <c r="P182">
        <v>0.09</v>
      </c>
      <c r="Q182">
        <v>0.49</v>
      </c>
      <c r="R182">
        <v>0.08</v>
      </c>
      <c r="S182" s="11" t="str">
        <f t="shared" si="29"/>
        <v>Middle</v>
      </c>
      <c r="T182" s="11" t="str">
        <f t="shared" si="30"/>
        <v>Entry/Junior</v>
      </c>
      <c r="U182" s="11" t="str">
        <f t="shared" si="31"/>
        <v>Hospitality &amp; Catering</v>
      </c>
      <c r="V182" s="11" t="str">
        <f t="shared" si="32"/>
        <v>Manual_Trade_Service</v>
      </c>
      <c r="W182" s="11">
        <f t="shared" si="40"/>
        <v>5.2100000000000009</v>
      </c>
    </row>
    <row r="183" spans="1:23" x14ac:dyDescent="0.25">
      <c r="A183" t="s">
        <v>29</v>
      </c>
      <c r="B183">
        <v>78511</v>
      </c>
      <c r="C183">
        <v>3</v>
      </c>
      <c r="D183" t="s">
        <v>25</v>
      </c>
      <c r="E183">
        <v>0.41</v>
      </c>
      <c r="F183">
        <v>0.56999999999999995</v>
      </c>
      <c r="G183">
        <v>0.14000000000000001</v>
      </c>
      <c r="H183" s="11" t="s">
        <v>23</v>
      </c>
      <c r="I183">
        <v>0.11</v>
      </c>
      <c r="J183">
        <v>0.81</v>
      </c>
      <c r="K183">
        <v>0.95</v>
      </c>
      <c r="L183">
        <v>7.0000000000000007E-2</v>
      </c>
      <c r="M183">
        <v>0.96</v>
      </c>
      <c r="N183">
        <v>0.52</v>
      </c>
      <c r="O183">
        <v>0.3</v>
      </c>
      <c r="P183">
        <v>0.08</v>
      </c>
      <c r="Q183">
        <v>0.5</v>
      </c>
      <c r="R183">
        <v>0.79</v>
      </c>
      <c r="S183" s="11" t="str">
        <f t="shared" si="29"/>
        <v>Middle</v>
      </c>
      <c r="T183" s="11" t="str">
        <f t="shared" si="30"/>
        <v>Early Career</v>
      </c>
      <c r="U183" s="11" t="str">
        <f t="shared" si="31"/>
        <v>Digital &amp; Technology</v>
      </c>
      <c r="V183" s="11" t="str">
        <f t="shared" si="32"/>
        <v>Digital_Creative</v>
      </c>
      <c r="W183" s="11">
        <f t="shared" si="40"/>
        <v>5.0900000000000007</v>
      </c>
    </row>
    <row r="184" spans="1:23" x14ac:dyDescent="0.25">
      <c r="A184" t="s">
        <v>29</v>
      </c>
      <c r="B184">
        <v>136127</v>
      </c>
      <c r="C184">
        <v>5</v>
      </c>
      <c r="D184" t="s">
        <v>19</v>
      </c>
      <c r="E184">
        <v>0.05</v>
      </c>
      <c r="F184">
        <v>0.56999999999999995</v>
      </c>
      <c r="G184">
        <v>0.15</v>
      </c>
      <c r="H184" t="s">
        <v>23</v>
      </c>
      <c r="I184">
        <v>0.3</v>
      </c>
      <c r="J184">
        <v>0.23</v>
      </c>
      <c r="K184">
        <v>0.28000000000000003</v>
      </c>
      <c r="L184">
        <v>0.8</v>
      </c>
      <c r="M184">
        <v>0.93</v>
      </c>
      <c r="N184">
        <v>0.41</v>
      </c>
      <c r="O184">
        <v>0.91</v>
      </c>
      <c r="P184">
        <v>0.32</v>
      </c>
      <c r="Q184">
        <v>0.48</v>
      </c>
      <c r="R184">
        <v>0.23</v>
      </c>
      <c r="S184" s="11" t="str">
        <f t="shared" si="29"/>
        <v>High</v>
      </c>
      <c r="T184" s="11" t="str">
        <f t="shared" si="30"/>
        <v>Early Career</v>
      </c>
      <c r="U184" t="str">
        <f t="shared" si="31"/>
        <v>Digital &amp; Technology</v>
      </c>
      <c r="V184" t="str">
        <f t="shared" si="32"/>
        <v>Digital_Creative</v>
      </c>
      <c r="W184" s="11">
        <f t="shared" si="40"/>
        <v>4.8900000000000006</v>
      </c>
    </row>
    <row r="185" spans="1:23" x14ac:dyDescent="0.25">
      <c r="A185" t="s">
        <v>41</v>
      </c>
      <c r="B185">
        <v>45592</v>
      </c>
      <c r="C185">
        <v>29</v>
      </c>
      <c r="D185" t="s">
        <v>38</v>
      </c>
      <c r="E185">
        <v>0.98</v>
      </c>
      <c r="F185">
        <v>1.1000000000000001</v>
      </c>
      <c r="G185">
        <v>0.79</v>
      </c>
      <c r="H185" t="s">
        <v>20</v>
      </c>
      <c r="I185">
        <v>0.65</v>
      </c>
      <c r="J185">
        <v>0.12</v>
      </c>
      <c r="K185">
        <v>0.89</v>
      </c>
      <c r="L185">
        <v>0.5</v>
      </c>
      <c r="M185">
        <v>0.45</v>
      </c>
      <c r="N185">
        <v>0.59</v>
      </c>
      <c r="O185">
        <v>0.62</v>
      </c>
      <c r="P185">
        <v>7.0000000000000007E-2</v>
      </c>
      <c r="Q185">
        <v>0.68</v>
      </c>
      <c r="R185">
        <v>0.24</v>
      </c>
      <c r="S185" s="11" t="str">
        <f t="shared" si="29"/>
        <v>Middle</v>
      </c>
      <c r="T185" s="11" t="str">
        <f t="shared" si="30"/>
        <v>Expert/Late</v>
      </c>
      <c r="U185" t="str">
        <f t="shared" si="31"/>
        <v>Transport &amp; Logistics</v>
      </c>
      <c r="V185" t="str">
        <f t="shared" si="32"/>
        <v>Manual_Trade_Service</v>
      </c>
      <c r="W185" s="11">
        <f t="shared" si="40"/>
        <v>4.8100000000000005</v>
      </c>
    </row>
    <row r="186" spans="1:23" x14ac:dyDescent="0.25">
      <c r="A186" t="s">
        <v>18</v>
      </c>
      <c r="B186">
        <v>134859</v>
      </c>
      <c r="C186">
        <v>13</v>
      </c>
      <c r="D186" t="s">
        <v>19</v>
      </c>
      <c r="E186">
        <v>0.82</v>
      </c>
      <c r="F186">
        <v>1.3</v>
      </c>
      <c r="G186">
        <v>0.84</v>
      </c>
      <c r="H186" t="s">
        <v>20</v>
      </c>
      <c r="I186">
        <v>0.52</v>
      </c>
      <c r="J186">
        <v>0.14000000000000001</v>
      </c>
      <c r="K186">
        <v>0.78</v>
      </c>
      <c r="L186">
        <v>0.27</v>
      </c>
      <c r="M186">
        <v>0.5</v>
      </c>
      <c r="N186">
        <v>0.28000000000000003</v>
      </c>
      <c r="O186">
        <v>0.13</v>
      </c>
      <c r="P186">
        <v>0.63</v>
      </c>
      <c r="Q186">
        <v>0.05</v>
      </c>
      <c r="R186">
        <v>0.75</v>
      </c>
      <c r="S186" s="11" t="str">
        <f t="shared" si="29"/>
        <v>High</v>
      </c>
      <c r="T186" s="11" t="str">
        <f t="shared" si="30"/>
        <v>Senior</v>
      </c>
      <c r="U186" t="str">
        <f t="shared" si="31"/>
        <v>Security &amp; Protective Services</v>
      </c>
      <c r="V186" t="str">
        <f t="shared" si="32"/>
        <v>Manual_Trade_Service</v>
      </c>
      <c r="W186" s="11">
        <f t="shared" si="40"/>
        <v>4.05</v>
      </c>
    </row>
    <row r="187" spans="1:23" x14ac:dyDescent="0.25">
      <c r="A187" t="s">
        <v>43</v>
      </c>
      <c r="B187">
        <v>119678</v>
      </c>
      <c r="C187">
        <v>24</v>
      </c>
      <c r="D187" t="s">
        <v>25</v>
      </c>
      <c r="E187">
        <v>0</v>
      </c>
      <c r="F187">
        <v>1.01</v>
      </c>
      <c r="G187">
        <v>0.06</v>
      </c>
      <c r="H187" s="11" t="s">
        <v>23</v>
      </c>
      <c r="I187">
        <v>0.28000000000000003</v>
      </c>
      <c r="J187">
        <v>0.71</v>
      </c>
      <c r="K187">
        <v>0.06</v>
      </c>
      <c r="L187">
        <v>0.84</v>
      </c>
      <c r="M187">
        <v>0</v>
      </c>
      <c r="N187">
        <v>0.25</v>
      </c>
      <c r="O187">
        <v>0.74</v>
      </c>
      <c r="P187">
        <v>0.32</v>
      </c>
      <c r="Q187">
        <v>0.1</v>
      </c>
      <c r="R187">
        <v>0.36</v>
      </c>
      <c r="S187" s="11" t="str">
        <f t="shared" si="29"/>
        <v>High</v>
      </c>
      <c r="T187" s="11" t="str">
        <f t="shared" si="30"/>
        <v>Expert/Late</v>
      </c>
      <c r="U187" s="11" t="str">
        <f t="shared" si="31"/>
        <v>Health &amp; Social Care</v>
      </c>
      <c r="V187" s="11" t="str">
        <f t="shared" si="32"/>
        <v>Public_Sector</v>
      </c>
      <c r="W187" s="11">
        <f>SUM(I187:R187)</f>
        <v>3.6599999999999997</v>
      </c>
    </row>
    <row r="188" spans="1:23" x14ac:dyDescent="0.25">
      <c r="A188" t="s">
        <v>34</v>
      </c>
      <c r="B188">
        <v>62402</v>
      </c>
      <c r="C188">
        <v>8</v>
      </c>
      <c r="D188" t="s">
        <v>19</v>
      </c>
      <c r="E188">
        <v>0.84</v>
      </c>
      <c r="F188">
        <v>0.81</v>
      </c>
      <c r="G188">
        <v>0.62</v>
      </c>
      <c r="H188" t="s">
        <v>27</v>
      </c>
      <c r="I188">
        <v>0.89</v>
      </c>
      <c r="J188">
        <v>0.43</v>
      </c>
      <c r="K188">
        <v>0.91</v>
      </c>
      <c r="L188">
        <v>0.38</v>
      </c>
      <c r="M188">
        <v>0.96</v>
      </c>
      <c r="N188">
        <v>0.09</v>
      </c>
      <c r="O188">
        <v>0.69</v>
      </c>
      <c r="P188">
        <v>0.49</v>
      </c>
      <c r="Q188">
        <v>0.39</v>
      </c>
      <c r="R188">
        <v>0.63</v>
      </c>
      <c r="S188" s="11" t="str">
        <f t="shared" si="29"/>
        <v>Middle</v>
      </c>
      <c r="T188" s="11" t="str">
        <f t="shared" si="30"/>
        <v>Mid-Level</v>
      </c>
      <c r="U188" t="str">
        <f t="shared" si="31"/>
        <v>Digital &amp; Creative Industries</v>
      </c>
      <c r="V188" t="str">
        <f t="shared" si="32"/>
        <v>Digital_Creative</v>
      </c>
      <c r="W188" s="11">
        <f t="shared" ref="W188:W191" si="41">SUM(I188:R188)</f>
        <v>5.8599999999999994</v>
      </c>
    </row>
    <row r="189" spans="1:23" x14ac:dyDescent="0.25">
      <c r="A189" t="s">
        <v>30</v>
      </c>
      <c r="B189">
        <v>53478</v>
      </c>
      <c r="C189">
        <v>9</v>
      </c>
      <c r="D189" t="s">
        <v>38</v>
      </c>
      <c r="E189">
        <v>0.14000000000000001</v>
      </c>
      <c r="F189">
        <v>0.75</v>
      </c>
      <c r="G189">
        <v>0.65</v>
      </c>
      <c r="H189" t="s">
        <v>27</v>
      </c>
      <c r="I189">
        <v>0.18</v>
      </c>
      <c r="J189">
        <v>0.28000000000000003</v>
      </c>
      <c r="K189">
        <v>0.13</v>
      </c>
      <c r="L189">
        <v>0.68</v>
      </c>
      <c r="M189">
        <v>0.94</v>
      </c>
      <c r="N189">
        <v>0.27</v>
      </c>
      <c r="O189">
        <v>0.48</v>
      </c>
      <c r="P189">
        <v>0.63</v>
      </c>
      <c r="Q189">
        <v>1</v>
      </c>
      <c r="R189">
        <v>0.1</v>
      </c>
      <c r="S189" s="11" t="str">
        <f t="shared" si="29"/>
        <v>Middle</v>
      </c>
      <c r="T189" s="11" t="str">
        <f t="shared" si="30"/>
        <v>Mid-Level</v>
      </c>
      <c r="U189" t="str">
        <f t="shared" si="31"/>
        <v>Transport &amp; Automotive Services</v>
      </c>
      <c r="V189" t="str">
        <f t="shared" si="32"/>
        <v>Manual_Trade_Service</v>
      </c>
      <c r="W189" s="11">
        <f t="shared" si="41"/>
        <v>4.6899999999999995</v>
      </c>
    </row>
    <row r="190" spans="1:23" x14ac:dyDescent="0.25">
      <c r="A190" t="s">
        <v>35</v>
      </c>
      <c r="B190">
        <v>52005</v>
      </c>
      <c r="C190">
        <v>15</v>
      </c>
      <c r="D190" t="s">
        <v>38</v>
      </c>
      <c r="E190">
        <v>0.39</v>
      </c>
      <c r="F190">
        <v>1.37</v>
      </c>
      <c r="G190">
        <v>0.49</v>
      </c>
      <c r="H190" t="s">
        <v>27</v>
      </c>
      <c r="I190">
        <v>0.11</v>
      </c>
      <c r="J190">
        <v>0.63</v>
      </c>
      <c r="K190">
        <v>0.77</v>
      </c>
      <c r="L190">
        <v>0</v>
      </c>
      <c r="M190">
        <v>0.86</v>
      </c>
      <c r="N190">
        <v>0.19</v>
      </c>
      <c r="O190">
        <v>0.55000000000000004</v>
      </c>
      <c r="P190">
        <v>0.42</v>
      </c>
      <c r="Q190">
        <v>0.72</v>
      </c>
      <c r="R190">
        <v>0.37</v>
      </c>
      <c r="S190" s="11" t="str">
        <f t="shared" si="29"/>
        <v>Middle</v>
      </c>
      <c r="T190" s="11" t="str">
        <f t="shared" si="30"/>
        <v>Senior</v>
      </c>
      <c r="U190" t="str">
        <f t="shared" si="31"/>
        <v>Legal Services</v>
      </c>
      <c r="V190" t="str">
        <f t="shared" si="32"/>
        <v>Private_Professional</v>
      </c>
      <c r="W190" s="11">
        <f t="shared" si="41"/>
        <v>4.62</v>
      </c>
    </row>
    <row r="191" spans="1:23" x14ac:dyDescent="0.25">
      <c r="A191" t="s">
        <v>18</v>
      </c>
      <c r="B191">
        <v>82389</v>
      </c>
      <c r="C191">
        <v>10</v>
      </c>
      <c r="D191" t="s">
        <v>38</v>
      </c>
      <c r="E191">
        <v>0.73</v>
      </c>
      <c r="F191">
        <v>1.1499999999999999</v>
      </c>
      <c r="G191">
        <v>0.9</v>
      </c>
      <c r="H191" t="s">
        <v>20</v>
      </c>
      <c r="I191">
        <v>0.75</v>
      </c>
      <c r="J191">
        <v>0.04</v>
      </c>
      <c r="K191">
        <v>0.39</v>
      </c>
      <c r="L191">
        <v>0.93</v>
      </c>
      <c r="M191">
        <v>0.13</v>
      </c>
      <c r="N191">
        <v>0.74</v>
      </c>
      <c r="O191">
        <v>0.97</v>
      </c>
      <c r="P191">
        <v>0.05</v>
      </c>
      <c r="Q191">
        <v>0.68</v>
      </c>
      <c r="R191">
        <v>0.47</v>
      </c>
      <c r="S191" s="11" t="str">
        <f t="shared" si="29"/>
        <v>Middle</v>
      </c>
      <c r="T191" s="11" t="str">
        <f t="shared" si="30"/>
        <v>Mid-Level</v>
      </c>
      <c r="U191" t="str">
        <f t="shared" si="31"/>
        <v>Security &amp; Protective Services</v>
      </c>
      <c r="V191" t="str">
        <f t="shared" si="32"/>
        <v>Manual_Trade_Service</v>
      </c>
      <c r="W191" s="11">
        <f t="shared" si="41"/>
        <v>5.1499999999999995</v>
      </c>
    </row>
    <row r="192" spans="1:23" x14ac:dyDescent="0.25">
      <c r="A192" t="s">
        <v>42</v>
      </c>
      <c r="B192">
        <v>84336</v>
      </c>
      <c r="C192">
        <v>3</v>
      </c>
      <c r="D192" t="s">
        <v>25</v>
      </c>
      <c r="E192">
        <v>0.09</v>
      </c>
      <c r="F192">
        <v>0.54</v>
      </c>
      <c r="G192">
        <v>0.56999999999999995</v>
      </c>
      <c r="H192" s="11" t="s">
        <v>27</v>
      </c>
      <c r="I192">
        <v>0.82</v>
      </c>
      <c r="J192">
        <v>0.78</v>
      </c>
      <c r="K192">
        <v>0.54</v>
      </c>
      <c r="L192">
        <v>0.1</v>
      </c>
      <c r="M192">
        <v>0.69</v>
      </c>
      <c r="N192">
        <v>0.24</v>
      </c>
      <c r="O192">
        <v>0.91</v>
      </c>
      <c r="P192">
        <v>0.84</v>
      </c>
      <c r="Q192">
        <v>0.71</v>
      </c>
      <c r="R192">
        <v>0.95</v>
      </c>
      <c r="S192" s="11" t="str">
        <f t="shared" si="29"/>
        <v>Middle</v>
      </c>
      <c r="T192" s="11" t="str">
        <f t="shared" si="30"/>
        <v>Early Career</v>
      </c>
      <c r="U192" s="11" t="str">
        <f t="shared" si="31"/>
        <v>Hospitality &amp; Catering</v>
      </c>
      <c r="V192" s="11" t="str">
        <f t="shared" si="32"/>
        <v>Manual_Trade_Service</v>
      </c>
      <c r="W192" s="11">
        <f t="shared" ref="W192:W202" si="42">SUM(I192:R192)</f>
        <v>6.58</v>
      </c>
    </row>
    <row r="193" spans="1:23" x14ac:dyDescent="0.25">
      <c r="A193" t="s">
        <v>28</v>
      </c>
      <c r="B193">
        <v>112594</v>
      </c>
      <c r="C193">
        <v>24</v>
      </c>
      <c r="D193" t="s">
        <v>25</v>
      </c>
      <c r="E193">
        <v>0.74</v>
      </c>
      <c r="F193">
        <v>0.83</v>
      </c>
      <c r="G193">
        <v>0.66</v>
      </c>
      <c r="H193" s="11" t="s">
        <v>27</v>
      </c>
      <c r="I193">
        <v>0.27</v>
      </c>
      <c r="J193">
        <v>0.72</v>
      </c>
      <c r="K193">
        <v>0.88</v>
      </c>
      <c r="L193">
        <v>0.04</v>
      </c>
      <c r="M193">
        <v>0.4</v>
      </c>
      <c r="N193">
        <v>0.76</v>
      </c>
      <c r="O193">
        <v>0.45</v>
      </c>
      <c r="P193">
        <v>0.27</v>
      </c>
      <c r="Q193">
        <v>0.22</v>
      </c>
      <c r="R193">
        <v>0.13</v>
      </c>
      <c r="S193" s="11" t="str">
        <f t="shared" si="29"/>
        <v>High</v>
      </c>
      <c r="T193" s="11" t="str">
        <f t="shared" si="30"/>
        <v>Expert/Late</v>
      </c>
      <c r="U193" s="11" t="str">
        <f t="shared" si="31"/>
        <v>Finance &amp; Professional Services</v>
      </c>
      <c r="V193" s="11" t="str">
        <f t="shared" si="32"/>
        <v>Private_Professional</v>
      </c>
      <c r="W193" s="11">
        <f t="shared" si="42"/>
        <v>4.1400000000000006</v>
      </c>
    </row>
    <row r="194" spans="1:23" x14ac:dyDescent="0.25">
      <c r="A194" t="s">
        <v>18</v>
      </c>
      <c r="B194">
        <v>85243</v>
      </c>
      <c r="C194">
        <v>26</v>
      </c>
      <c r="D194" t="s">
        <v>38</v>
      </c>
      <c r="E194">
        <v>0.57999999999999996</v>
      </c>
      <c r="F194">
        <v>0.57999999999999996</v>
      </c>
      <c r="G194">
        <v>0.8</v>
      </c>
      <c r="H194" t="s">
        <v>20</v>
      </c>
      <c r="I194">
        <v>0.37</v>
      </c>
      <c r="J194">
        <v>0.18</v>
      </c>
      <c r="K194">
        <v>0.44</v>
      </c>
      <c r="L194">
        <v>0.33</v>
      </c>
      <c r="M194">
        <v>0.34</v>
      </c>
      <c r="N194">
        <v>0.74</v>
      </c>
      <c r="O194">
        <v>0.22</v>
      </c>
      <c r="P194">
        <v>0.64</v>
      </c>
      <c r="Q194">
        <v>0.56999999999999995</v>
      </c>
      <c r="R194">
        <v>0.56999999999999995</v>
      </c>
      <c r="S194" s="11" t="str">
        <f t="shared" si="29"/>
        <v>Middle</v>
      </c>
      <c r="T194" s="11" t="str">
        <f t="shared" si="30"/>
        <v>Expert/Late</v>
      </c>
      <c r="U194" t="str">
        <f t="shared" si="31"/>
        <v>Security &amp; Protective Services</v>
      </c>
      <c r="V194" t="str">
        <f t="shared" si="32"/>
        <v>Manual_Trade_Service</v>
      </c>
      <c r="W194" s="11">
        <f t="shared" si="42"/>
        <v>4.4000000000000004</v>
      </c>
    </row>
    <row r="195" spans="1:23" x14ac:dyDescent="0.25">
      <c r="A195" t="s">
        <v>34</v>
      </c>
      <c r="B195">
        <v>85668</v>
      </c>
      <c r="C195">
        <v>3</v>
      </c>
      <c r="D195" t="s">
        <v>19</v>
      </c>
      <c r="E195">
        <v>0.55000000000000004</v>
      </c>
      <c r="F195">
        <v>1.38</v>
      </c>
      <c r="G195">
        <v>0.56999999999999995</v>
      </c>
      <c r="H195" t="s">
        <v>27</v>
      </c>
      <c r="I195">
        <v>0.55000000000000004</v>
      </c>
      <c r="J195">
        <v>0.83</v>
      </c>
      <c r="K195">
        <v>0.61</v>
      </c>
      <c r="L195">
        <v>0.28999999999999998</v>
      </c>
      <c r="M195">
        <v>0.21</v>
      </c>
      <c r="N195">
        <v>0.15</v>
      </c>
      <c r="O195">
        <v>0.9</v>
      </c>
      <c r="P195">
        <v>0.71</v>
      </c>
      <c r="Q195">
        <v>0.94</v>
      </c>
      <c r="R195">
        <v>0.6</v>
      </c>
      <c r="S195" s="11" t="str">
        <f t="shared" ref="S195:S258" si="43">IF(B195&lt;30500,"Low", IF(B195&gt;100000,"High","Middle"))</f>
        <v>Middle</v>
      </c>
      <c r="T195" s="11" t="str">
        <f t="shared" ref="T195:T258" si="44">IF(C195&lt;=2,"Entry/Junior", IF(C195&lt;=5,"Early Career", IF(C195&lt;=10,"Mid-Level", IF(C195&lt;=20,"Senior","Expert/Late"))))</f>
        <v>Early Career</v>
      </c>
      <c r="U195" t="str">
        <f t="shared" ref="U195:U258" si="45">IF(A195="Security Guard","Security &amp; Protective Services",IF(A195="Research Scientist","Research &amp; Development",IF(A195="Construction Worker","Construction",IF(A195="Software Engineer","Digital &amp; Technology",IF(A195="Financial Analyst","Finance &amp; Professional Services",IF(A195="AI Engineer","Digital &amp; Technology",IF(A195="Mechanic","Transport &amp; Automotive Services",IF(A195="Teacher","Education",IF(A195="HR Specialist","Business &amp; Professional Services",IF(A195="Customer Support","Customer Service",IF(A195="UX Researcher","Digital &amp; Creative Industries",IF(A195="Lawyer","Legal Services",IF(A195="Data Scientist","Digital &amp; Technology",IF(A195="Graphic Designer","Creative Industries",IF(A195="Retail Worker","Retail &amp; Consumer Services",IF(A195="Doctor","Health &amp; Social Care",IF(A195="Truck Driver","Transport &amp; Logistics",IF(A195="Chef","Hospitality &amp; Catering",IF(A195="Nurse","Health &amp; Social Care",IF(A195="Marketing Manager","Marketing &amp; Professional Services",""))))))))))))))))))))</f>
        <v>Digital &amp; Creative Industries</v>
      </c>
      <c r="V195" t="str">
        <f t="shared" ref="V195:V258" si="46">IF(OR(A195="Teacher",A195="Doctor",A195="Nurse"),"Public_Sector",
 IF(OR(A195="Financial Analyst",A195="HR Specialist",A195="Lawyer",A195="Marketing Manager"),"Private_Professional",
 IF(OR(A195="Research Scientist",A195="Software Engineer",A195="AI Engineer",A195="UX Researcher",A195="Data Scientist",A195="Graphic Designer"),"Digital_Creative",
 IF(OR(A195="Security Guard",A195="Construction Worker",A195="Mechanic",A195="Customer Support",A195="Retail Worker",A195="Truck Driver",A195="Chef"),"Manual_Trade_Service",""))))</f>
        <v>Digital_Creative</v>
      </c>
      <c r="W195" s="11">
        <f t="shared" si="42"/>
        <v>5.7899999999999991</v>
      </c>
    </row>
    <row r="196" spans="1:23" x14ac:dyDescent="0.25">
      <c r="A196" t="s">
        <v>26</v>
      </c>
      <c r="B196">
        <v>82428</v>
      </c>
      <c r="C196">
        <v>14</v>
      </c>
      <c r="D196" t="s">
        <v>38</v>
      </c>
      <c r="E196">
        <v>0.06</v>
      </c>
      <c r="F196">
        <v>1.17</v>
      </c>
      <c r="G196">
        <v>0.53</v>
      </c>
      <c r="H196" t="s">
        <v>27</v>
      </c>
      <c r="I196">
        <v>0.99</v>
      </c>
      <c r="J196">
        <v>0.24</v>
      </c>
      <c r="K196">
        <v>0.53</v>
      </c>
      <c r="L196">
        <v>0.65</v>
      </c>
      <c r="M196">
        <v>0.64</v>
      </c>
      <c r="N196">
        <v>0.56000000000000005</v>
      </c>
      <c r="O196">
        <v>0.78</v>
      </c>
      <c r="P196">
        <v>0.2</v>
      </c>
      <c r="Q196">
        <v>0.73</v>
      </c>
      <c r="R196">
        <v>0.62</v>
      </c>
      <c r="S196" s="11" t="str">
        <f t="shared" si="43"/>
        <v>Middle</v>
      </c>
      <c r="T196" s="11" t="str">
        <f t="shared" si="44"/>
        <v>Senior</v>
      </c>
      <c r="U196" t="str">
        <f t="shared" si="45"/>
        <v>Digital &amp; Technology</v>
      </c>
      <c r="V196" t="str">
        <f t="shared" si="46"/>
        <v>Digital_Creative</v>
      </c>
      <c r="W196" s="11">
        <f t="shared" si="42"/>
        <v>5.94</v>
      </c>
    </row>
    <row r="197" spans="1:23" x14ac:dyDescent="0.25">
      <c r="A197" t="s">
        <v>36</v>
      </c>
      <c r="B197">
        <v>107240</v>
      </c>
      <c r="C197">
        <v>25</v>
      </c>
      <c r="D197" t="s">
        <v>38</v>
      </c>
      <c r="E197">
        <v>0.85</v>
      </c>
      <c r="F197">
        <v>0.82</v>
      </c>
      <c r="G197">
        <v>0.41</v>
      </c>
      <c r="H197" t="s">
        <v>27</v>
      </c>
      <c r="I197">
        <v>0.98</v>
      </c>
      <c r="J197">
        <v>0.53</v>
      </c>
      <c r="K197">
        <v>0.91</v>
      </c>
      <c r="L197">
        <v>0.16</v>
      </c>
      <c r="M197">
        <v>0.64</v>
      </c>
      <c r="N197">
        <v>0.81</v>
      </c>
      <c r="O197">
        <v>0.95</v>
      </c>
      <c r="P197">
        <v>0.34</v>
      </c>
      <c r="Q197">
        <v>0.72</v>
      </c>
      <c r="R197">
        <v>0.54</v>
      </c>
      <c r="S197" s="11" t="str">
        <f t="shared" si="43"/>
        <v>High</v>
      </c>
      <c r="T197" s="11" t="str">
        <f t="shared" si="44"/>
        <v>Expert/Late</v>
      </c>
      <c r="U197" t="str">
        <f t="shared" si="45"/>
        <v>Digital &amp; Technology</v>
      </c>
      <c r="V197" t="str">
        <f t="shared" si="46"/>
        <v>Digital_Creative</v>
      </c>
      <c r="W197" s="11">
        <f t="shared" si="42"/>
        <v>6.58</v>
      </c>
    </row>
    <row r="198" spans="1:23" x14ac:dyDescent="0.25">
      <c r="A198" t="s">
        <v>34</v>
      </c>
      <c r="B198">
        <v>120270</v>
      </c>
      <c r="C198">
        <v>8</v>
      </c>
      <c r="D198" t="s">
        <v>19</v>
      </c>
      <c r="E198">
        <v>0.69</v>
      </c>
      <c r="F198">
        <v>1.19</v>
      </c>
      <c r="G198">
        <v>0.67</v>
      </c>
      <c r="H198" t="s">
        <v>27</v>
      </c>
      <c r="I198">
        <v>0.5</v>
      </c>
      <c r="J198">
        <v>0.23</v>
      </c>
      <c r="K198">
        <v>0.04</v>
      </c>
      <c r="L198">
        <v>0.42</v>
      </c>
      <c r="M198">
        <v>0.3</v>
      </c>
      <c r="N198">
        <v>0.76</v>
      </c>
      <c r="O198">
        <v>0.35</v>
      </c>
      <c r="P198">
        <v>0.95</v>
      </c>
      <c r="Q198">
        <v>0.96</v>
      </c>
      <c r="R198">
        <v>0.62</v>
      </c>
      <c r="S198" s="11" t="str">
        <f t="shared" si="43"/>
        <v>High</v>
      </c>
      <c r="T198" s="11" t="str">
        <f t="shared" si="44"/>
        <v>Mid-Level</v>
      </c>
      <c r="U198" t="str">
        <f t="shared" si="45"/>
        <v>Digital &amp; Creative Industries</v>
      </c>
      <c r="V198" t="str">
        <f t="shared" si="46"/>
        <v>Digital_Creative</v>
      </c>
      <c r="W198" s="11">
        <f t="shared" si="42"/>
        <v>5.13</v>
      </c>
    </row>
    <row r="199" spans="1:23" x14ac:dyDescent="0.25">
      <c r="A199" t="s">
        <v>29</v>
      </c>
      <c r="B199">
        <v>74605</v>
      </c>
      <c r="C199">
        <v>21</v>
      </c>
      <c r="D199" t="s">
        <v>19</v>
      </c>
      <c r="E199">
        <v>0.76</v>
      </c>
      <c r="F199">
        <v>1.05</v>
      </c>
      <c r="G199">
        <v>0.1</v>
      </c>
      <c r="H199" t="s">
        <v>23</v>
      </c>
      <c r="I199">
        <v>0.46</v>
      </c>
      <c r="J199">
        <v>0.56000000000000005</v>
      </c>
      <c r="K199">
        <v>0.86</v>
      </c>
      <c r="L199">
        <v>0.48</v>
      </c>
      <c r="M199">
        <v>0.9</v>
      </c>
      <c r="N199">
        <v>0.67</v>
      </c>
      <c r="O199">
        <v>0.14000000000000001</v>
      </c>
      <c r="P199">
        <v>0.99</v>
      </c>
      <c r="Q199">
        <v>0.53</v>
      </c>
      <c r="R199">
        <v>0.39</v>
      </c>
      <c r="S199" s="11" t="str">
        <f t="shared" si="43"/>
        <v>Middle</v>
      </c>
      <c r="T199" s="11" t="str">
        <f t="shared" si="44"/>
        <v>Expert/Late</v>
      </c>
      <c r="U199" t="str">
        <f t="shared" si="45"/>
        <v>Digital &amp; Technology</v>
      </c>
      <c r="V199" t="str">
        <f t="shared" si="46"/>
        <v>Digital_Creative</v>
      </c>
      <c r="W199" s="11">
        <f t="shared" si="42"/>
        <v>5.9799999999999995</v>
      </c>
    </row>
    <row r="200" spans="1:23" x14ac:dyDescent="0.25">
      <c r="A200" t="s">
        <v>34</v>
      </c>
      <c r="B200">
        <v>140059</v>
      </c>
      <c r="C200">
        <v>5</v>
      </c>
      <c r="D200" t="s">
        <v>38</v>
      </c>
      <c r="E200">
        <v>0.11</v>
      </c>
      <c r="F200">
        <v>1.1399999999999999</v>
      </c>
      <c r="G200">
        <v>0.5</v>
      </c>
      <c r="H200" t="s">
        <v>27</v>
      </c>
      <c r="I200">
        <v>0.41</v>
      </c>
      <c r="J200">
        <v>0.95</v>
      </c>
      <c r="K200">
        <v>0.52</v>
      </c>
      <c r="L200">
        <v>0.22</v>
      </c>
      <c r="M200">
        <v>0.46</v>
      </c>
      <c r="N200">
        <v>0.92</v>
      </c>
      <c r="O200">
        <v>0.18</v>
      </c>
      <c r="P200">
        <v>0.21</v>
      </c>
      <c r="Q200">
        <v>0.01</v>
      </c>
      <c r="R200">
        <v>0.01</v>
      </c>
      <c r="S200" s="11" t="str">
        <f t="shared" si="43"/>
        <v>High</v>
      </c>
      <c r="T200" s="11" t="str">
        <f t="shared" si="44"/>
        <v>Early Career</v>
      </c>
      <c r="U200" t="str">
        <f t="shared" si="45"/>
        <v>Digital &amp; Creative Industries</v>
      </c>
      <c r="V200" t="str">
        <f t="shared" si="46"/>
        <v>Digital_Creative</v>
      </c>
      <c r="W200" s="11">
        <f t="shared" si="42"/>
        <v>3.8899999999999997</v>
      </c>
    </row>
    <row r="201" spans="1:23" x14ac:dyDescent="0.25">
      <c r="A201" t="s">
        <v>30</v>
      </c>
      <c r="B201">
        <v>96155</v>
      </c>
      <c r="C201">
        <v>18</v>
      </c>
      <c r="D201" t="s">
        <v>38</v>
      </c>
      <c r="E201">
        <v>0.73</v>
      </c>
      <c r="F201">
        <v>0.86</v>
      </c>
      <c r="G201">
        <v>0.57999999999999996</v>
      </c>
      <c r="H201" t="s">
        <v>27</v>
      </c>
      <c r="I201">
        <v>0.4</v>
      </c>
      <c r="J201">
        <v>0.95</v>
      </c>
      <c r="K201">
        <v>0.97</v>
      </c>
      <c r="L201">
        <v>0.39</v>
      </c>
      <c r="M201">
        <v>0.85</v>
      </c>
      <c r="N201">
        <v>0.77</v>
      </c>
      <c r="O201">
        <v>0.31</v>
      </c>
      <c r="P201">
        <v>0.23</v>
      </c>
      <c r="Q201">
        <v>0.46</v>
      </c>
      <c r="R201">
        <v>0.78</v>
      </c>
      <c r="S201" s="11" t="str">
        <f t="shared" si="43"/>
        <v>Middle</v>
      </c>
      <c r="T201" s="11" t="str">
        <f t="shared" si="44"/>
        <v>Senior</v>
      </c>
      <c r="U201" t="str">
        <f t="shared" si="45"/>
        <v>Transport &amp; Automotive Services</v>
      </c>
      <c r="V201" t="str">
        <f t="shared" si="46"/>
        <v>Manual_Trade_Service</v>
      </c>
      <c r="W201" s="11">
        <f t="shared" si="42"/>
        <v>6.11</v>
      </c>
    </row>
    <row r="202" spans="1:23" x14ac:dyDescent="0.25">
      <c r="A202" t="s">
        <v>24</v>
      </c>
      <c r="B202">
        <v>131971</v>
      </c>
      <c r="C202">
        <v>23</v>
      </c>
      <c r="D202" t="s">
        <v>19</v>
      </c>
      <c r="E202">
        <v>0.76</v>
      </c>
      <c r="F202">
        <v>1.36</v>
      </c>
      <c r="G202">
        <v>0.85</v>
      </c>
      <c r="H202" t="s">
        <v>20</v>
      </c>
      <c r="I202">
        <v>0.84</v>
      </c>
      <c r="J202">
        <v>0.78</v>
      </c>
      <c r="K202">
        <v>0.38</v>
      </c>
      <c r="L202">
        <v>0.55000000000000004</v>
      </c>
      <c r="M202">
        <v>0.8</v>
      </c>
      <c r="N202">
        <v>0.05</v>
      </c>
      <c r="O202">
        <v>0.81</v>
      </c>
      <c r="P202">
        <v>0.18</v>
      </c>
      <c r="Q202">
        <v>0.51</v>
      </c>
      <c r="R202">
        <v>0.81</v>
      </c>
      <c r="S202" s="11" t="str">
        <f t="shared" si="43"/>
        <v>High</v>
      </c>
      <c r="T202" s="11" t="str">
        <f t="shared" si="44"/>
        <v>Expert/Late</v>
      </c>
      <c r="U202" t="str">
        <f t="shared" si="45"/>
        <v>Construction</v>
      </c>
      <c r="V202" t="str">
        <f t="shared" si="46"/>
        <v>Manual_Trade_Service</v>
      </c>
      <c r="W202" s="11">
        <f t="shared" si="42"/>
        <v>5.7099999999999991</v>
      </c>
    </row>
    <row r="203" spans="1:23" x14ac:dyDescent="0.25">
      <c r="A203" t="s">
        <v>31</v>
      </c>
      <c r="B203">
        <v>57413</v>
      </c>
      <c r="C203">
        <v>4</v>
      </c>
      <c r="D203" t="s">
        <v>25</v>
      </c>
      <c r="E203">
        <v>0.25</v>
      </c>
      <c r="F203">
        <v>0.9</v>
      </c>
      <c r="G203">
        <v>0.27</v>
      </c>
      <c r="H203" s="11" t="s">
        <v>23</v>
      </c>
      <c r="I203">
        <v>0</v>
      </c>
      <c r="J203">
        <v>0.9</v>
      </c>
      <c r="K203">
        <v>0.15</v>
      </c>
      <c r="L203">
        <v>0.99</v>
      </c>
      <c r="M203">
        <v>0.95</v>
      </c>
      <c r="N203">
        <v>0.49</v>
      </c>
      <c r="O203">
        <v>0.51</v>
      </c>
      <c r="P203">
        <v>0.48</v>
      </c>
      <c r="Q203">
        <v>0.64</v>
      </c>
      <c r="R203">
        <v>0.09</v>
      </c>
      <c r="S203" s="11" t="str">
        <f t="shared" si="43"/>
        <v>Middle</v>
      </c>
      <c r="T203" s="11" t="str">
        <f t="shared" si="44"/>
        <v>Early Career</v>
      </c>
      <c r="U203" s="11" t="str">
        <f t="shared" si="45"/>
        <v>Education</v>
      </c>
      <c r="V203" s="11" t="str">
        <f t="shared" si="46"/>
        <v>Public_Sector</v>
      </c>
      <c r="W203" s="11">
        <f>SUM(I203:R203)</f>
        <v>5.2</v>
      </c>
    </row>
    <row r="204" spans="1:23" x14ac:dyDescent="0.25">
      <c r="A204" t="s">
        <v>26</v>
      </c>
      <c r="B204">
        <v>138125</v>
      </c>
      <c r="C204">
        <v>2</v>
      </c>
      <c r="D204" t="s">
        <v>38</v>
      </c>
      <c r="E204">
        <v>0.06</v>
      </c>
      <c r="F204">
        <v>0.94</v>
      </c>
      <c r="G204">
        <v>0.41</v>
      </c>
      <c r="H204" t="s">
        <v>27</v>
      </c>
      <c r="I204">
        <v>0.62</v>
      </c>
      <c r="J204">
        <v>0.99</v>
      </c>
      <c r="K204">
        <v>0.39</v>
      </c>
      <c r="L204">
        <v>0.56999999999999995</v>
      </c>
      <c r="M204">
        <v>0.42</v>
      </c>
      <c r="N204">
        <v>0.85</v>
      </c>
      <c r="O204">
        <v>0.9</v>
      </c>
      <c r="P204">
        <v>0.88</v>
      </c>
      <c r="Q204">
        <v>0.97</v>
      </c>
      <c r="R204">
        <v>0.03</v>
      </c>
      <c r="S204" s="11" t="str">
        <f t="shared" si="43"/>
        <v>High</v>
      </c>
      <c r="T204" s="11" t="str">
        <f t="shared" si="44"/>
        <v>Entry/Junior</v>
      </c>
      <c r="U204" t="str">
        <f t="shared" si="45"/>
        <v>Digital &amp; Technology</v>
      </c>
      <c r="V204" t="str">
        <f t="shared" si="46"/>
        <v>Digital_Creative</v>
      </c>
      <c r="W204" s="11">
        <f t="shared" ref="W204:W210" si="47">SUM(I204:R204)</f>
        <v>6.62</v>
      </c>
    </row>
    <row r="205" spans="1:23" x14ac:dyDescent="0.25">
      <c r="A205" t="s">
        <v>32</v>
      </c>
      <c r="B205">
        <v>42602</v>
      </c>
      <c r="C205">
        <v>10</v>
      </c>
      <c r="D205" t="s">
        <v>22</v>
      </c>
      <c r="E205">
        <v>0.75</v>
      </c>
      <c r="F205">
        <v>0.73</v>
      </c>
      <c r="G205">
        <v>0.68</v>
      </c>
      <c r="H205" t="s">
        <v>27</v>
      </c>
      <c r="I205">
        <v>0.15</v>
      </c>
      <c r="J205">
        <v>0.68</v>
      </c>
      <c r="K205">
        <v>0.22</v>
      </c>
      <c r="L205">
        <v>0.43</v>
      </c>
      <c r="M205">
        <v>0.72</v>
      </c>
      <c r="N205">
        <v>0.56000000000000005</v>
      </c>
      <c r="O205">
        <v>0.43</v>
      </c>
      <c r="P205">
        <v>0.33</v>
      </c>
      <c r="Q205">
        <v>0.84</v>
      </c>
      <c r="R205">
        <v>0.14000000000000001</v>
      </c>
      <c r="S205" s="11" t="str">
        <f t="shared" si="43"/>
        <v>Middle</v>
      </c>
      <c r="T205" s="11" t="str">
        <f t="shared" si="44"/>
        <v>Mid-Level</v>
      </c>
      <c r="U205" t="str">
        <f t="shared" si="45"/>
        <v>Business &amp; Professional Services</v>
      </c>
      <c r="V205" t="str">
        <f t="shared" si="46"/>
        <v>Private_Professional</v>
      </c>
      <c r="W205" s="11">
        <f t="shared" si="47"/>
        <v>4.5</v>
      </c>
    </row>
    <row r="206" spans="1:23" x14ac:dyDescent="0.25">
      <c r="A206" t="s">
        <v>21</v>
      </c>
      <c r="B206">
        <v>110070</v>
      </c>
      <c r="C206">
        <v>14</v>
      </c>
      <c r="D206" t="s">
        <v>19</v>
      </c>
      <c r="E206">
        <v>0.9</v>
      </c>
      <c r="F206">
        <v>1.35</v>
      </c>
      <c r="G206">
        <v>0.15</v>
      </c>
      <c r="H206" t="s">
        <v>23</v>
      </c>
      <c r="I206">
        <v>0.76</v>
      </c>
      <c r="J206">
        <v>0.82</v>
      </c>
      <c r="K206">
        <v>0.89</v>
      </c>
      <c r="L206">
        <v>0.54</v>
      </c>
      <c r="M206">
        <v>0.2</v>
      </c>
      <c r="N206">
        <v>0.26</v>
      </c>
      <c r="O206">
        <v>0.3</v>
      </c>
      <c r="P206">
        <v>0.59</v>
      </c>
      <c r="Q206">
        <v>0.03</v>
      </c>
      <c r="R206">
        <v>0.64</v>
      </c>
      <c r="S206" s="11" t="str">
        <f t="shared" si="43"/>
        <v>High</v>
      </c>
      <c r="T206" s="11" t="str">
        <f t="shared" si="44"/>
        <v>Senior</v>
      </c>
      <c r="U206" t="str">
        <f t="shared" si="45"/>
        <v>Research &amp; Development</v>
      </c>
      <c r="V206" t="str">
        <f t="shared" si="46"/>
        <v>Digital_Creative</v>
      </c>
      <c r="W206" s="11">
        <f t="shared" si="47"/>
        <v>5.03</v>
      </c>
    </row>
    <row r="207" spans="1:23" x14ac:dyDescent="0.25">
      <c r="A207" t="s">
        <v>34</v>
      </c>
      <c r="B207">
        <v>50954</v>
      </c>
      <c r="C207">
        <v>3</v>
      </c>
      <c r="D207" t="s">
        <v>19</v>
      </c>
      <c r="E207">
        <v>0.3</v>
      </c>
      <c r="F207">
        <v>1.38</v>
      </c>
      <c r="G207">
        <v>0.48</v>
      </c>
      <c r="H207" t="s">
        <v>27</v>
      </c>
      <c r="I207">
        <v>0.1</v>
      </c>
      <c r="J207">
        <v>0.83</v>
      </c>
      <c r="K207">
        <v>0.05</v>
      </c>
      <c r="L207">
        <v>0.73</v>
      </c>
      <c r="M207">
        <v>0.77</v>
      </c>
      <c r="N207">
        <v>0.35</v>
      </c>
      <c r="O207">
        <v>0.82</v>
      </c>
      <c r="P207">
        <v>0.52</v>
      </c>
      <c r="Q207">
        <v>0.46</v>
      </c>
      <c r="R207">
        <v>0.05</v>
      </c>
      <c r="S207" s="11" t="str">
        <f t="shared" si="43"/>
        <v>Middle</v>
      </c>
      <c r="T207" s="11" t="str">
        <f t="shared" si="44"/>
        <v>Early Career</v>
      </c>
      <c r="U207" t="str">
        <f t="shared" si="45"/>
        <v>Digital &amp; Creative Industries</v>
      </c>
      <c r="V207" t="str">
        <f t="shared" si="46"/>
        <v>Digital_Creative</v>
      </c>
      <c r="W207" s="11">
        <f t="shared" si="47"/>
        <v>4.68</v>
      </c>
    </row>
    <row r="208" spans="1:23" x14ac:dyDescent="0.25">
      <c r="A208" t="s">
        <v>33</v>
      </c>
      <c r="B208">
        <v>118691</v>
      </c>
      <c r="C208">
        <v>22</v>
      </c>
      <c r="D208" t="s">
        <v>22</v>
      </c>
      <c r="E208">
        <v>0.93</v>
      </c>
      <c r="F208">
        <v>0.89</v>
      </c>
      <c r="G208">
        <v>0.84</v>
      </c>
      <c r="H208" t="s">
        <v>20</v>
      </c>
      <c r="I208">
        <v>0.53</v>
      </c>
      <c r="J208">
        <v>0.59</v>
      </c>
      <c r="K208">
        <v>0.06</v>
      </c>
      <c r="L208">
        <v>0.36</v>
      </c>
      <c r="M208">
        <v>0.72</v>
      </c>
      <c r="N208">
        <v>0.2</v>
      </c>
      <c r="O208">
        <v>0.2</v>
      </c>
      <c r="P208">
        <v>0.01</v>
      </c>
      <c r="Q208">
        <v>0.44</v>
      </c>
      <c r="R208">
        <v>0.88</v>
      </c>
      <c r="S208" s="11" t="str">
        <f t="shared" si="43"/>
        <v>High</v>
      </c>
      <c r="T208" s="11" t="str">
        <f t="shared" si="44"/>
        <v>Expert/Late</v>
      </c>
      <c r="U208" t="str">
        <f t="shared" si="45"/>
        <v>Customer Service</v>
      </c>
      <c r="V208" t="str">
        <f t="shared" si="46"/>
        <v>Manual_Trade_Service</v>
      </c>
      <c r="W208" s="11">
        <f t="shared" si="47"/>
        <v>3.9899999999999998</v>
      </c>
    </row>
    <row r="209" spans="1:23" x14ac:dyDescent="0.25">
      <c r="A209" t="s">
        <v>35</v>
      </c>
      <c r="B209">
        <v>120453</v>
      </c>
      <c r="C209">
        <v>14</v>
      </c>
      <c r="D209" t="s">
        <v>38</v>
      </c>
      <c r="E209">
        <v>0.19</v>
      </c>
      <c r="F209">
        <v>0.81</v>
      </c>
      <c r="G209">
        <v>0.59</v>
      </c>
      <c r="H209" t="s">
        <v>27</v>
      </c>
      <c r="I209">
        <v>0.64</v>
      </c>
      <c r="J209">
        <v>0.42</v>
      </c>
      <c r="K209">
        <v>0.76</v>
      </c>
      <c r="L209">
        <v>0.61</v>
      </c>
      <c r="M209">
        <v>0.9</v>
      </c>
      <c r="N209">
        <v>0.82</v>
      </c>
      <c r="O209">
        <v>0.25</v>
      </c>
      <c r="P209">
        <v>0.27</v>
      </c>
      <c r="Q209">
        <v>0.13</v>
      </c>
      <c r="R209">
        <v>0.34</v>
      </c>
      <c r="S209" s="11" t="str">
        <f t="shared" si="43"/>
        <v>High</v>
      </c>
      <c r="T209" s="11" t="str">
        <f t="shared" si="44"/>
        <v>Senior</v>
      </c>
      <c r="U209" t="str">
        <f t="shared" si="45"/>
        <v>Legal Services</v>
      </c>
      <c r="V209" t="str">
        <f t="shared" si="46"/>
        <v>Private_Professional</v>
      </c>
      <c r="W209" s="11">
        <f t="shared" si="47"/>
        <v>5.14</v>
      </c>
    </row>
    <row r="210" spans="1:23" x14ac:dyDescent="0.25">
      <c r="A210" t="s">
        <v>26</v>
      </c>
      <c r="B210">
        <v>37214</v>
      </c>
      <c r="C210">
        <v>21</v>
      </c>
      <c r="D210" t="s">
        <v>22</v>
      </c>
      <c r="E210">
        <v>0.41</v>
      </c>
      <c r="F210">
        <v>0.72</v>
      </c>
      <c r="G210">
        <v>0.6</v>
      </c>
      <c r="H210" t="s">
        <v>27</v>
      </c>
      <c r="I210">
        <v>0.54</v>
      </c>
      <c r="J210">
        <v>0.15</v>
      </c>
      <c r="K210">
        <v>0.38</v>
      </c>
      <c r="L210">
        <v>0.41</v>
      </c>
      <c r="M210">
        <v>0.75</v>
      </c>
      <c r="N210">
        <v>0.02</v>
      </c>
      <c r="O210">
        <v>0.27</v>
      </c>
      <c r="P210">
        <v>0.52</v>
      </c>
      <c r="Q210">
        <v>0.27</v>
      </c>
      <c r="R210">
        <v>0.63</v>
      </c>
      <c r="S210" s="11" t="str">
        <f t="shared" si="43"/>
        <v>Middle</v>
      </c>
      <c r="T210" s="11" t="str">
        <f t="shared" si="44"/>
        <v>Expert/Late</v>
      </c>
      <c r="U210" t="str">
        <f t="shared" si="45"/>
        <v>Digital &amp; Technology</v>
      </c>
      <c r="V210" t="str">
        <f t="shared" si="46"/>
        <v>Digital_Creative</v>
      </c>
      <c r="W210" s="11">
        <f t="shared" si="47"/>
        <v>3.94</v>
      </c>
    </row>
    <row r="211" spans="1:23" x14ac:dyDescent="0.25">
      <c r="A211" t="s">
        <v>21</v>
      </c>
      <c r="B211">
        <v>139269</v>
      </c>
      <c r="C211">
        <v>24</v>
      </c>
      <c r="D211" t="s">
        <v>25</v>
      </c>
      <c r="E211">
        <v>0.36</v>
      </c>
      <c r="F211">
        <v>1.45</v>
      </c>
      <c r="G211">
        <v>0.21</v>
      </c>
      <c r="H211" s="11" t="s">
        <v>23</v>
      </c>
      <c r="I211">
        <v>0.13</v>
      </c>
      <c r="J211">
        <v>0.56000000000000005</v>
      </c>
      <c r="K211">
        <v>0.78</v>
      </c>
      <c r="L211">
        <v>0.71</v>
      </c>
      <c r="M211">
        <v>0.17</v>
      </c>
      <c r="N211">
        <v>0.97</v>
      </c>
      <c r="O211">
        <v>0.45</v>
      </c>
      <c r="P211">
        <v>0.16</v>
      </c>
      <c r="Q211">
        <v>0.18</v>
      </c>
      <c r="R211">
        <v>0.1</v>
      </c>
      <c r="S211" s="11" t="str">
        <f t="shared" si="43"/>
        <v>High</v>
      </c>
      <c r="T211" s="11" t="str">
        <f t="shared" si="44"/>
        <v>Expert/Late</v>
      </c>
      <c r="U211" s="11" t="str">
        <f t="shared" si="45"/>
        <v>Research &amp; Development</v>
      </c>
      <c r="V211" s="11" t="str">
        <f t="shared" si="46"/>
        <v>Digital_Creative</v>
      </c>
      <c r="W211" s="11">
        <f>SUM(I211:R211)</f>
        <v>4.21</v>
      </c>
    </row>
    <row r="212" spans="1:23" x14ac:dyDescent="0.25">
      <c r="A212" t="s">
        <v>24</v>
      </c>
      <c r="B212">
        <v>119285</v>
      </c>
      <c r="C212">
        <v>0</v>
      </c>
      <c r="D212" t="s">
        <v>22</v>
      </c>
      <c r="E212">
        <v>0.12</v>
      </c>
      <c r="F212">
        <v>0.63</v>
      </c>
      <c r="G212">
        <v>0.91</v>
      </c>
      <c r="H212" t="s">
        <v>20</v>
      </c>
      <c r="I212">
        <v>0.34</v>
      </c>
      <c r="J212">
        <v>0.03</v>
      </c>
      <c r="K212">
        <v>0.05</v>
      </c>
      <c r="L212">
        <v>0.14000000000000001</v>
      </c>
      <c r="M212">
        <v>0.21</v>
      </c>
      <c r="N212">
        <v>0.67</v>
      </c>
      <c r="O212">
        <v>0.16</v>
      </c>
      <c r="P212">
        <v>0.12</v>
      </c>
      <c r="Q212">
        <v>0.76</v>
      </c>
      <c r="R212">
        <v>0.67</v>
      </c>
      <c r="S212" s="11" t="str">
        <f t="shared" si="43"/>
        <v>High</v>
      </c>
      <c r="T212" s="11" t="str">
        <f t="shared" si="44"/>
        <v>Entry/Junior</v>
      </c>
      <c r="U212" t="str">
        <f t="shared" si="45"/>
        <v>Construction</v>
      </c>
      <c r="V212" t="str">
        <f t="shared" si="46"/>
        <v>Manual_Trade_Service</v>
      </c>
      <c r="W212" s="11">
        <f t="shared" ref="W212:W214" si="48">SUM(I212:R212)</f>
        <v>3.1499999999999995</v>
      </c>
    </row>
    <row r="213" spans="1:23" x14ac:dyDescent="0.25">
      <c r="A213" t="s">
        <v>21</v>
      </c>
      <c r="B213">
        <v>122268</v>
      </c>
      <c r="C213">
        <v>22</v>
      </c>
      <c r="D213" t="s">
        <v>38</v>
      </c>
      <c r="E213">
        <v>0.55000000000000004</v>
      </c>
      <c r="F213">
        <v>0.81</v>
      </c>
      <c r="G213">
        <v>0.17</v>
      </c>
      <c r="H213" t="s">
        <v>23</v>
      </c>
      <c r="I213">
        <v>0.51</v>
      </c>
      <c r="J213">
        <v>0.39</v>
      </c>
      <c r="K213">
        <v>0.91</v>
      </c>
      <c r="L213">
        <v>0.02</v>
      </c>
      <c r="M213">
        <v>0.78</v>
      </c>
      <c r="N213">
        <v>0.12</v>
      </c>
      <c r="O213">
        <v>0.8</v>
      </c>
      <c r="P213">
        <v>0.62</v>
      </c>
      <c r="Q213">
        <v>0.84</v>
      </c>
      <c r="R213">
        <v>0.1</v>
      </c>
      <c r="S213" s="11" t="str">
        <f t="shared" si="43"/>
        <v>High</v>
      </c>
      <c r="T213" s="11" t="str">
        <f t="shared" si="44"/>
        <v>Expert/Late</v>
      </c>
      <c r="U213" t="str">
        <f t="shared" si="45"/>
        <v>Research &amp; Development</v>
      </c>
      <c r="V213" t="str">
        <f t="shared" si="46"/>
        <v>Digital_Creative</v>
      </c>
      <c r="W213" s="11">
        <f t="shared" si="48"/>
        <v>5.09</v>
      </c>
    </row>
    <row r="214" spans="1:23" x14ac:dyDescent="0.25">
      <c r="A214" t="s">
        <v>33</v>
      </c>
      <c r="B214">
        <v>118791</v>
      </c>
      <c r="C214">
        <v>26</v>
      </c>
      <c r="D214" t="s">
        <v>38</v>
      </c>
      <c r="E214">
        <v>0.5</v>
      </c>
      <c r="F214">
        <v>1.21</v>
      </c>
      <c r="G214">
        <v>0.83</v>
      </c>
      <c r="H214" t="s">
        <v>20</v>
      </c>
      <c r="I214">
        <v>0.54</v>
      </c>
      <c r="J214">
        <v>0.43</v>
      </c>
      <c r="K214">
        <v>0.31</v>
      </c>
      <c r="L214">
        <v>0.48</v>
      </c>
      <c r="M214">
        <v>0.12</v>
      </c>
      <c r="N214">
        <v>0.96</v>
      </c>
      <c r="O214">
        <v>0.71</v>
      </c>
      <c r="P214">
        <v>0.95</v>
      </c>
      <c r="Q214">
        <v>0.23</v>
      </c>
      <c r="R214">
        <v>0.88</v>
      </c>
      <c r="S214" s="11" t="str">
        <f t="shared" si="43"/>
        <v>High</v>
      </c>
      <c r="T214" s="11" t="str">
        <f t="shared" si="44"/>
        <v>Expert/Late</v>
      </c>
      <c r="U214" t="str">
        <f t="shared" si="45"/>
        <v>Customer Service</v>
      </c>
      <c r="V214" t="str">
        <f t="shared" si="46"/>
        <v>Manual_Trade_Service</v>
      </c>
      <c r="W214" s="11">
        <f t="shared" si="48"/>
        <v>5.61</v>
      </c>
    </row>
    <row r="215" spans="1:23" x14ac:dyDescent="0.25">
      <c r="A215" t="s">
        <v>33</v>
      </c>
      <c r="B215">
        <v>86408</v>
      </c>
      <c r="C215">
        <v>19</v>
      </c>
      <c r="D215" t="s">
        <v>25</v>
      </c>
      <c r="E215">
        <v>0.68</v>
      </c>
      <c r="F215">
        <v>1.1299999999999999</v>
      </c>
      <c r="G215">
        <v>0.78</v>
      </c>
      <c r="H215" s="11" t="s">
        <v>20</v>
      </c>
      <c r="I215">
        <v>0.82</v>
      </c>
      <c r="J215">
        <v>0.5</v>
      </c>
      <c r="K215">
        <v>7.0000000000000007E-2</v>
      </c>
      <c r="L215">
        <v>0.31</v>
      </c>
      <c r="M215">
        <v>0.94</v>
      </c>
      <c r="N215">
        <v>0.85</v>
      </c>
      <c r="O215">
        <v>0.98</v>
      </c>
      <c r="P215">
        <v>0.63</v>
      </c>
      <c r="Q215">
        <v>0.25</v>
      </c>
      <c r="R215">
        <v>0.16</v>
      </c>
      <c r="S215" s="11" t="str">
        <f t="shared" si="43"/>
        <v>Middle</v>
      </c>
      <c r="T215" s="11" t="str">
        <f t="shared" si="44"/>
        <v>Senior</v>
      </c>
      <c r="U215" s="11" t="str">
        <f t="shared" si="45"/>
        <v>Customer Service</v>
      </c>
      <c r="V215" s="11" t="str">
        <f t="shared" si="46"/>
        <v>Manual_Trade_Service</v>
      </c>
      <c r="W215" s="11">
        <f>SUM(I215:R215)</f>
        <v>5.51</v>
      </c>
    </row>
    <row r="216" spans="1:23" x14ac:dyDescent="0.25">
      <c r="A216" t="s">
        <v>28</v>
      </c>
      <c r="B216">
        <v>136464</v>
      </c>
      <c r="C216">
        <v>16</v>
      </c>
      <c r="D216" t="s">
        <v>22</v>
      </c>
      <c r="E216">
        <v>0.02</v>
      </c>
      <c r="F216">
        <v>0.89</v>
      </c>
      <c r="G216">
        <v>0.38</v>
      </c>
      <c r="H216" t="s">
        <v>27</v>
      </c>
      <c r="I216">
        <v>0.41</v>
      </c>
      <c r="J216">
        <v>0.93</v>
      </c>
      <c r="K216">
        <v>0.43</v>
      </c>
      <c r="L216">
        <v>0.88</v>
      </c>
      <c r="M216">
        <v>0.61</v>
      </c>
      <c r="N216">
        <v>0.25</v>
      </c>
      <c r="O216">
        <v>0.36</v>
      </c>
      <c r="P216">
        <v>0.08</v>
      </c>
      <c r="Q216">
        <v>0.33</v>
      </c>
      <c r="R216">
        <v>0.68</v>
      </c>
      <c r="S216" s="11" t="str">
        <f t="shared" si="43"/>
        <v>High</v>
      </c>
      <c r="T216" s="11" t="str">
        <f t="shared" si="44"/>
        <v>Senior</v>
      </c>
      <c r="U216" t="str">
        <f t="shared" si="45"/>
        <v>Finance &amp; Professional Services</v>
      </c>
      <c r="V216" t="str">
        <f t="shared" si="46"/>
        <v>Private_Professional</v>
      </c>
      <c r="W216" s="11">
        <f t="shared" ref="W216:W219" si="49">SUM(I216:R216)</f>
        <v>4.9599999999999991</v>
      </c>
    </row>
    <row r="217" spans="1:23" x14ac:dyDescent="0.25">
      <c r="A217" t="s">
        <v>37</v>
      </c>
      <c r="B217">
        <v>56049</v>
      </c>
      <c r="C217">
        <v>29</v>
      </c>
      <c r="D217" t="s">
        <v>38</v>
      </c>
      <c r="E217">
        <v>0.37</v>
      </c>
      <c r="F217">
        <v>1.44</v>
      </c>
      <c r="G217">
        <v>0.56000000000000005</v>
      </c>
      <c r="H217" t="s">
        <v>27</v>
      </c>
      <c r="I217">
        <v>0.67</v>
      </c>
      <c r="J217">
        <v>0.63</v>
      </c>
      <c r="K217">
        <v>0.2</v>
      </c>
      <c r="L217">
        <v>0.42</v>
      </c>
      <c r="M217">
        <v>0.75</v>
      </c>
      <c r="N217">
        <v>0.1</v>
      </c>
      <c r="O217">
        <v>0.28000000000000003</v>
      </c>
      <c r="P217">
        <v>0.28000000000000003</v>
      </c>
      <c r="Q217">
        <v>0.43</v>
      </c>
      <c r="R217">
        <v>0.98</v>
      </c>
      <c r="S217" s="11" t="str">
        <f t="shared" si="43"/>
        <v>Middle</v>
      </c>
      <c r="T217" s="11" t="str">
        <f t="shared" si="44"/>
        <v>Expert/Late</v>
      </c>
      <c r="U217" t="str">
        <f t="shared" si="45"/>
        <v>Creative Industries</v>
      </c>
      <c r="V217" t="str">
        <f t="shared" si="46"/>
        <v>Digital_Creative</v>
      </c>
      <c r="W217" s="11">
        <f t="shared" si="49"/>
        <v>4.74</v>
      </c>
    </row>
    <row r="218" spans="1:23" x14ac:dyDescent="0.25">
      <c r="A218" t="s">
        <v>37</v>
      </c>
      <c r="B218">
        <v>84845</v>
      </c>
      <c r="C218">
        <v>28</v>
      </c>
      <c r="D218" t="s">
        <v>22</v>
      </c>
      <c r="E218">
        <v>0.98</v>
      </c>
      <c r="F218">
        <v>0.6</v>
      </c>
      <c r="G218">
        <v>0.52</v>
      </c>
      <c r="H218" t="s">
        <v>27</v>
      </c>
      <c r="I218">
        <v>0.98</v>
      </c>
      <c r="J218">
        <v>0.56000000000000005</v>
      </c>
      <c r="K218">
        <v>0.19</v>
      </c>
      <c r="L218">
        <v>0.57999999999999996</v>
      </c>
      <c r="M218">
        <v>0.2</v>
      </c>
      <c r="N218">
        <v>0.52</v>
      </c>
      <c r="O218">
        <v>7.0000000000000007E-2</v>
      </c>
      <c r="P218">
        <v>0.61</v>
      </c>
      <c r="Q218">
        <v>0.52</v>
      </c>
      <c r="R218">
        <v>0.74</v>
      </c>
      <c r="S218" s="11" t="str">
        <f t="shared" si="43"/>
        <v>Middle</v>
      </c>
      <c r="T218" s="11" t="str">
        <f t="shared" si="44"/>
        <v>Expert/Late</v>
      </c>
      <c r="U218" t="str">
        <f t="shared" si="45"/>
        <v>Creative Industries</v>
      </c>
      <c r="V218" t="str">
        <f t="shared" si="46"/>
        <v>Digital_Creative</v>
      </c>
      <c r="W218" s="11">
        <f t="shared" si="49"/>
        <v>4.9700000000000006</v>
      </c>
    </row>
    <row r="219" spans="1:23" x14ac:dyDescent="0.25">
      <c r="A219" t="s">
        <v>37</v>
      </c>
      <c r="B219">
        <v>133937</v>
      </c>
      <c r="C219">
        <v>27</v>
      </c>
      <c r="D219" t="s">
        <v>19</v>
      </c>
      <c r="E219">
        <v>0.55000000000000004</v>
      </c>
      <c r="F219">
        <v>1.19</v>
      </c>
      <c r="G219">
        <v>0.36</v>
      </c>
      <c r="H219" t="s">
        <v>27</v>
      </c>
      <c r="I219">
        <v>0.6</v>
      </c>
      <c r="J219">
        <v>0.17</v>
      </c>
      <c r="K219">
        <v>0.93</v>
      </c>
      <c r="L219">
        <v>7.0000000000000007E-2</v>
      </c>
      <c r="M219">
        <v>0.43</v>
      </c>
      <c r="N219">
        <v>0.7</v>
      </c>
      <c r="O219">
        <v>0.46</v>
      </c>
      <c r="P219">
        <v>0.09</v>
      </c>
      <c r="Q219">
        <v>0.55000000000000004</v>
      </c>
      <c r="R219">
        <v>0.64</v>
      </c>
      <c r="S219" s="11" t="str">
        <f t="shared" si="43"/>
        <v>High</v>
      </c>
      <c r="T219" s="11" t="str">
        <f t="shared" si="44"/>
        <v>Expert/Late</v>
      </c>
      <c r="U219" t="str">
        <f t="shared" si="45"/>
        <v>Creative Industries</v>
      </c>
      <c r="V219" t="str">
        <f t="shared" si="46"/>
        <v>Digital_Creative</v>
      </c>
      <c r="W219" s="11">
        <f t="shared" si="49"/>
        <v>4.6399999999999997</v>
      </c>
    </row>
    <row r="220" spans="1:23" x14ac:dyDescent="0.25">
      <c r="A220" t="s">
        <v>29</v>
      </c>
      <c r="B220">
        <v>143557</v>
      </c>
      <c r="C220">
        <v>2</v>
      </c>
      <c r="D220" t="s">
        <v>25</v>
      </c>
      <c r="E220">
        <v>0.37</v>
      </c>
      <c r="F220">
        <v>1.06</v>
      </c>
      <c r="G220">
        <v>0.16</v>
      </c>
      <c r="H220" s="11" t="s">
        <v>23</v>
      </c>
      <c r="I220">
        <v>0.67</v>
      </c>
      <c r="J220">
        <v>0.57999999999999996</v>
      </c>
      <c r="K220">
        <v>0.53</v>
      </c>
      <c r="L220">
        <v>0.25</v>
      </c>
      <c r="M220">
        <v>0</v>
      </c>
      <c r="N220">
        <v>0.17</v>
      </c>
      <c r="O220">
        <v>0.12</v>
      </c>
      <c r="P220">
        <v>0.45</v>
      </c>
      <c r="Q220">
        <v>0.61</v>
      </c>
      <c r="R220">
        <v>0.21</v>
      </c>
      <c r="S220" s="11" t="str">
        <f t="shared" si="43"/>
        <v>High</v>
      </c>
      <c r="T220" s="11" t="str">
        <f t="shared" si="44"/>
        <v>Entry/Junior</v>
      </c>
      <c r="U220" s="11" t="str">
        <f t="shared" si="45"/>
        <v>Digital &amp; Technology</v>
      </c>
      <c r="V220" s="11" t="str">
        <f t="shared" si="46"/>
        <v>Digital_Creative</v>
      </c>
      <c r="W220" s="11">
        <f>SUM(I220:R220)</f>
        <v>3.5900000000000003</v>
      </c>
    </row>
    <row r="221" spans="1:23" x14ac:dyDescent="0.25">
      <c r="A221" t="s">
        <v>36</v>
      </c>
      <c r="B221">
        <v>32994</v>
      </c>
      <c r="C221">
        <v>15</v>
      </c>
      <c r="D221" t="s">
        <v>22</v>
      </c>
      <c r="E221">
        <v>0.01</v>
      </c>
      <c r="F221">
        <v>1.27</v>
      </c>
      <c r="G221">
        <v>0.55000000000000004</v>
      </c>
      <c r="H221" t="s">
        <v>27</v>
      </c>
      <c r="I221">
        <v>0.37</v>
      </c>
      <c r="J221">
        <v>0.05</v>
      </c>
      <c r="K221">
        <v>0.63</v>
      </c>
      <c r="L221">
        <v>0.39</v>
      </c>
      <c r="M221">
        <v>0.94</v>
      </c>
      <c r="N221">
        <v>0.54</v>
      </c>
      <c r="O221">
        <v>0.94</v>
      </c>
      <c r="P221">
        <v>0.22</v>
      </c>
      <c r="Q221">
        <v>0.73</v>
      </c>
      <c r="R221">
        <v>0.62</v>
      </c>
      <c r="S221" s="11" t="str">
        <f t="shared" si="43"/>
        <v>Middle</v>
      </c>
      <c r="T221" s="11" t="str">
        <f t="shared" si="44"/>
        <v>Senior</v>
      </c>
      <c r="U221" t="str">
        <f t="shared" si="45"/>
        <v>Digital &amp; Technology</v>
      </c>
      <c r="V221" t="str">
        <f t="shared" si="46"/>
        <v>Digital_Creative</v>
      </c>
      <c r="W221" s="11">
        <f t="shared" ref="W221:W225" si="50">SUM(I221:R221)</f>
        <v>5.4300000000000006</v>
      </c>
    </row>
    <row r="222" spans="1:23" x14ac:dyDescent="0.25">
      <c r="A222" t="s">
        <v>41</v>
      </c>
      <c r="B222">
        <v>54351</v>
      </c>
      <c r="C222">
        <v>5</v>
      </c>
      <c r="D222" t="s">
        <v>22</v>
      </c>
      <c r="E222">
        <v>0.98</v>
      </c>
      <c r="F222">
        <v>0.6</v>
      </c>
      <c r="G222">
        <v>0.7</v>
      </c>
      <c r="H222" t="s">
        <v>27</v>
      </c>
      <c r="I222">
        <v>0.43</v>
      </c>
      <c r="J222">
        <v>0.09</v>
      </c>
      <c r="K222">
        <v>0.75</v>
      </c>
      <c r="L222">
        <v>0.91</v>
      </c>
      <c r="M222">
        <v>0.43</v>
      </c>
      <c r="N222">
        <v>0.26</v>
      </c>
      <c r="O222">
        <v>0.43</v>
      </c>
      <c r="P222">
        <v>0.72</v>
      </c>
      <c r="Q222">
        <v>0.01</v>
      </c>
      <c r="R222">
        <v>0.59</v>
      </c>
      <c r="S222" s="11" t="str">
        <f t="shared" si="43"/>
        <v>Middle</v>
      </c>
      <c r="T222" s="11" t="str">
        <f t="shared" si="44"/>
        <v>Early Career</v>
      </c>
      <c r="U222" t="str">
        <f t="shared" si="45"/>
        <v>Transport &amp; Logistics</v>
      </c>
      <c r="V222" t="str">
        <f t="shared" si="46"/>
        <v>Manual_Trade_Service</v>
      </c>
      <c r="W222" s="11">
        <f t="shared" si="50"/>
        <v>4.62</v>
      </c>
    </row>
    <row r="223" spans="1:23" x14ac:dyDescent="0.25">
      <c r="A223" t="s">
        <v>31</v>
      </c>
      <c r="B223">
        <v>74816</v>
      </c>
      <c r="C223">
        <v>10</v>
      </c>
      <c r="D223" t="s">
        <v>19</v>
      </c>
      <c r="E223">
        <v>0.64</v>
      </c>
      <c r="F223">
        <v>0.74</v>
      </c>
      <c r="G223">
        <v>0.23</v>
      </c>
      <c r="H223" t="s">
        <v>23</v>
      </c>
      <c r="I223">
        <v>0.09</v>
      </c>
      <c r="J223">
        <v>0.2</v>
      </c>
      <c r="K223">
        <v>0.88</v>
      </c>
      <c r="L223">
        <v>0.74</v>
      </c>
      <c r="M223">
        <v>0.01</v>
      </c>
      <c r="N223">
        <v>0.25</v>
      </c>
      <c r="O223">
        <v>0.21</v>
      </c>
      <c r="P223">
        <v>0.27</v>
      </c>
      <c r="Q223">
        <v>0.25</v>
      </c>
      <c r="R223">
        <v>0.06</v>
      </c>
      <c r="S223" s="11" t="str">
        <f t="shared" si="43"/>
        <v>Middle</v>
      </c>
      <c r="T223" s="11" t="str">
        <f t="shared" si="44"/>
        <v>Mid-Level</v>
      </c>
      <c r="U223" t="str">
        <f t="shared" si="45"/>
        <v>Education</v>
      </c>
      <c r="V223" t="str">
        <f t="shared" si="46"/>
        <v>Public_Sector</v>
      </c>
      <c r="W223" s="11">
        <f t="shared" si="50"/>
        <v>2.96</v>
      </c>
    </row>
    <row r="224" spans="1:23" x14ac:dyDescent="0.25">
      <c r="A224" t="s">
        <v>28</v>
      </c>
      <c r="B224">
        <v>103788</v>
      </c>
      <c r="C224">
        <v>17</v>
      </c>
      <c r="D224" t="s">
        <v>38</v>
      </c>
      <c r="E224">
        <v>0.73</v>
      </c>
      <c r="F224">
        <v>1.1100000000000001</v>
      </c>
      <c r="G224">
        <v>0.56999999999999995</v>
      </c>
      <c r="H224" t="s">
        <v>27</v>
      </c>
      <c r="I224">
        <v>0.08</v>
      </c>
      <c r="J224">
        <v>0.95</v>
      </c>
      <c r="K224">
        <v>0.84</v>
      </c>
      <c r="L224">
        <v>0.81</v>
      </c>
      <c r="M224">
        <v>0.82</v>
      </c>
      <c r="N224">
        <v>0.93</v>
      </c>
      <c r="O224">
        <v>0.54</v>
      </c>
      <c r="P224">
        <v>0.2</v>
      </c>
      <c r="Q224">
        <v>0.62</v>
      </c>
      <c r="R224">
        <v>0.74</v>
      </c>
      <c r="S224" s="11" t="str">
        <f t="shared" si="43"/>
        <v>High</v>
      </c>
      <c r="T224" s="11" t="str">
        <f t="shared" si="44"/>
        <v>Senior</v>
      </c>
      <c r="U224" t="str">
        <f t="shared" si="45"/>
        <v>Finance &amp; Professional Services</v>
      </c>
      <c r="V224" t="str">
        <f t="shared" si="46"/>
        <v>Private_Professional</v>
      </c>
      <c r="W224" s="11">
        <f t="shared" si="50"/>
        <v>6.53</v>
      </c>
    </row>
    <row r="225" spans="1:23" x14ac:dyDescent="0.25">
      <c r="A225" t="s">
        <v>31</v>
      </c>
      <c r="B225">
        <v>40103</v>
      </c>
      <c r="C225">
        <v>26</v>
      </c>
      <c r="D225" t="s">
        <v>38</v>
      </c>
      <c r="E225">
        <v>0.52</v>
      </c>
      <c r="F225">
        <v>0.56999999999999995</v>
      </c>
      <c r="G225">
        <v>0.14000000000000001</v>
      </c>
      <c r="H225" t="s">
        <v>23</v>
      </c>
      <c r="I225">
        <v>0.92</v>
      </c>
      <c r="J225">
        <v>0.57999999999999996</v>
      </c>
      <c r="K225">
        <v>0.54</v>
      </c>
      <c r="L225">
        <v>0.27</v>
      </c>
      <c r="M225">
        <v>0.37</v>
      </c>
      <c r="N225">
        <v>0.9</v>
      </c>
      <c r="O225">
        <v>0.67</v>
      </c>
      <c r="P225">
        <v>0.79</v>
      </c>
      <c r="Q225">
        <v>0.45</v>
      </c>
      <c r="R225">
        <v>0.63</v>
      </c>
      <c r="S225" s="11" t="str">
        <f t="shared" si="43"/>
        <v>Middle</v>
      </c>
      <c r="T225" s="11" t="str">
        <f t="shared" si="44"/>
        <v>Expert/Late</v>
      </c>
      <c r="U225" t="str">
        <f t="shared" si="45"/>
        <v>Education</v>
      </c>
      <c r="V225" t="str">
        <f t="shared" si="46"/>
        <v>Public_Sector</v>
      </c>
      <c r="W225" s="11">
        <f t="shared" si="50"/>
        <v>6.12</v>
      </c>
    </row>
    <row r="226" spans="1:23" x14ac:dyDescent="0.25">
      <c r="A226" t="s">
        <v>44</v>
      </c>
      <c r="B226">
        <v>34458</v>
      </c>
      <c r="C226">
        <v>26</v>
      </c>
      <c r="D226" t="s">
        <v>25</v>
      </c>
      <c r="E226">
        <v>0.71</v>
      </c>
      <c r="F226">
        <v>0.93</v>
      </c>
      <c r="G226">
        <v>0.48</v>
      </c>
      <c r="H226" s="11" t="s">
        <v>27</v>
      </c>
      <c r="I226">
        <v>0.65</v>
      </c>
      <c r="J226">
        <v>0.94</v>
      </c>
      <c r="K226">
        <v>0.06</v>
      </c>
      <c r="L226">
        <v>0.82</v>
      </c>
      <c r="M226">
        <v>0.28999999999999998</v>
      </c>
      <c r="N226">
        <v>0.44</v>
      </c>
      <c r="O226">
        <v>0.02</v>
      </c>
      <c r="P226">
        <v>0.3</v>
      </c>
      <c r="Q226">
        <v>0.5</v>
      </c>
      <c r="R226">
        <v>0.06</v>
      </c>
      <c r="S226" s="11" t="str">
        <f t="shared" si="43"/>
        <v>Middle</v>
      </c>
      <c r="T226" s="11" t="str">
        <f t="shared" si="44"/>
        <v>Expert/Late</v>
      </c>
      <c r="U226" s="11" t="str">
        <f t="shared" si="45"/>
        <v>Marketing &amp; Professional Services</v>
      </c>
      <c r="V226" s="11" t="str">
        <f t="shared" si="46"/>
        <v>Private_Professional</v>
      </c>
      <c r="W226" s="11">
        <f>SUM(I226:R226)</f>
        <v>4.0799999999999992</v>
      </c>
    </row>
    <row r="227" spans="1:23" x14ac:dyDescent="0.25">
      <c r="A227" t="s">
        <v>24</v>
      </c>
      <c r="B227">
        <v>59493</v>
      </c>
      <c r="C227">
        <v>23</v>
      </c>
      <c r="D227" t="s">
        <v>38</v>
      </c>
      <c r="E227">
        <v>0.93</v>
      </c>
      <c r="F227">
        <v>0.61</v>
      </c>
      <c r="G227">
        <v>0.89</v>
      </c>
      <c r="H227" t="s">
        <v>20</v>
      </c>
      <c r="I227">
        <v>0.41</v>
      </c>
      <c r="J227">
        <v>0.66</v>
      </c>
      <c r="K227">
        <v>0.26</v>
      </c>
      <c r="L227">
        <v>0.16</v>
      </c>
      <c r="M227">
        <v>0.16</v>
      </c>
      <c r="N227">
        <v>7.0000000000000007E-2</v>
      </c>
      <c r="O227">
        <v>0.19</v>
      </c>
      <c r="P227">
        <v>0.66</v>
      </c>
      <c r="Q227">
        <v>0.88</v>
      </c>
      <c r="R227">
        <v>0.81</v>
      </c>
      <c r="S227" s="11" t="str">
        <f t="shared" si="43"/>
        <v>Middle</v>
      </c>
      <c r="T227" s="11" t="str">
        <f t="shared" si="44"/>
        <v>Expert/Late</v>
      </c>
      <c r="U227" t="str">
        <f t="shared" si="45"/>
        <v>Construction</v>
      </c>
      <c r="V227" t="str">
        <f t="shared" si="46"/>
        <v>Manual_Trade_Service</v>
      </c>
      <c r="W227" s="11">
        <f>SUM(I227:R227)</f>
        <v>4.26</v>
      </c>
    </row>
    <row r="228" spans="1:23" x14ac:dyDescent="0.25">
      <c r="A228" t="s">
        <v>36</v>
      </c>
      <c r="B228">
        <v>93059</v>
      </c>
      <c r="C228">
        <v>18</v>
      </c>
      <c r="D228" t="s">
        <v>25</v>
      </c>
      <c r="E228">
        <v>0.11</v>
      </c>
      <c r="F228">
        <v>0.79</v>
      </c>
      <c r="G228">
        <v>0.42</v>
      </c>
      <c r="H228" s="11" t="s">
        <v>27</v>
      </c>
      <c r="I228">
        <v>0.25</v>
      </c>
      <c r="J228">
        <v>0.52</v>
      </c>
      <c r="K228">
        <v>0.54</v>
      </c>
      <c r="L228">
        <v>0.36</v>
      </c>
      <c r="M228">
        <v>0.35</v>
      </c>
      <c r="N228">
        <v>0.83</v>
      </c>
      <c r="O228">
        <v>0.79</v>
      </c>
      <c r="P228">
        <v>0.31</v>
      </c>
      <c r="Q228">
        <v>0.91</v>
      </c>
      <c r="R228">
        <v>0.95</v>
      </c>
      <c r="S228" s="11" t="str">
        <f t="shared" si="43"/>
        <v>Middle</v>
      </c>
      <c r="T228" s="11" t="str">
        <f t="shared" si="44"/>
        <v>Senior</v>
      </c>
      <c r="U228" s="11" t="str">
        <f t="shared" si="45"/>
        <v>Digital &amp; Technology</v>
      </c>
      <c r="V228" s="11" t="str">
        <f t="shared" si="46"/>
        <v>Digital_Creative</v>
      </c>
      <c r="W228" s="11">
        <f>SUM(I228:R228)</f>
        <v>5.8100000000000005</v>
      </c>
    </row>
    <row r="229" spans="1:23" x14ac:dyDescent="0.25">
      <c r="A229" t="s">
        <v>37</v>
      </c>
      <c r="B229">
        <v>121683</v>
      </c>
      <c r="C229">
        <v>13</v>
      </c>
      <c r="D229" t="s">
        <v>22</v>
      </c>
      <c r="E229">
        <v>0.35</v>
      </c>
      <c r="F229">
        <v>1.01</v>
      </c>
      <c r="G229">
        <v>0.68</v>
      </c>
      <c r="H229" t="s">
        <v>27</v>
      </c>
      <c r="I229">
        <v>0.88</v>
      </c>
      <c r="J229">
        <v>0.1</v>
      </c>
      <c r="K229">
        <v>0.39</v>
      </c>
      <c r="L229">
        <v>0.55000000000000004</v>
      </c>
      <c r="M229">
        <v>0.5</v>
      </c>
      <c r="N229">
        <v>0.19</v>
      </c>
      <c r="O229">
        <v>0.86</v>
      </c>
      <c r="P229">
        <v>0.68</v>
      </c>
      <c r="Q229">
        <v>0.84</v>
      </c>
      <c r="R229">
        <v>0.86</v>
      </c>
      <c r="S229" s="11" t="str">
        <f t="shared" si="43"/>
        <v>High</v>
      </c>
      <c r="T229" s="11" t="str">
        <f t="shared" si="44"/>
        <v>Senior</v>
      </c>
      <c r="U229" t="str">
        <f t="shared" si="45"/>
        <v>Creative Industries</v>
      </c>
      <c r="V229" t="str">
        <f t="shared" si="46"/>
        <v>Digital_Creative</v>
      </c>
      <c r="W229" s="11">
        <f t="shared" ref="W229:W233" si="51">SUM(I229:R229)</f>
        <v>5.85</v>
      </c>
    </row>
    <row r="230" spans="1:23" x14ac:dyDescent="0.25">
      <c r="A230" t="s">
        <v>35</v>
      </c>
      <c r="B230">
        <v>46322</v>
      </c>
      <c r="C230">
        <v>29</v>
      </c>
      <c r="D230" t="s">
        <v>22</v>
      </c>
      <c r="E230">
        <v>0.44</v>
      </c>
      <c r="F230">
        <v>1.1100000000000001</v>
      </c>
      <c r="G230">
        <v>0.36</v>
      </c>
      <c r="H230" t="s">
        <v>27</v>
      </c>
      <c r="I230">
        <v>0.67</v>
      </c>
      <c r="J230">
        <v>0.18</v>
      </c>
      <c r="K230">
        <v>0.69</v>
      </c>
      <c r="L230">
        <v>0.23</v>
      </c>
      <c r="M230">
        <v>0.12</v>
      </c>
      <c r="N230">
        <v>0.17</v>
      </c>
      <c r="O230">
        <v>0</v>
      </c>
      <c r="P230">
        <v>0.72</v>
      </c>
      <c r="Q230">
        <v>0.73</v>
      </c>
      <c r="R230">
        <v>0.51</v>
      </c>
      <c r="S230" s="11" t="str">
        <f t="shared" si="43"/>
        <v>Middle</v>
      </c>
      <c r="T230" s="11" t="str">
        <f t="shared" si="44"/>
        <v>Expert/Late</v>
      </c>
      <c r="U230" t="str">
        <f t="shared" si="45"/>
        <v>Legal Services</v>
      </c>
      <c r="V230" t="str">
        <f t="shared" si="46"/>
        <v>Private_Professional</v>
      </c>
      <c r="W230" s="11">
        <f t="shared" si="51"/>
        <v>4.0200000000000005</v>
      </c>
    </row>
    <row r="231" spans="1:23" x14ac:dyDescent="0.25">
      <c r="A231" t="s">
        <v>26</v>
      </c>
      <c r="B231">
        <v>100293</v>
      </c>
      <c r="C231">
        <v>21</v>
      </c>
      <c r="D231" t="s">
        <v>38</v>
      </c>
      <c r="E231">
        <v>0.08</v>
      </c>
      <c r="F231">
        <v>0.52</v>
      </c>
      <c r="G231">
        <v>0.37</v>
      </c>
      <c r="H231" t="s">
        <v>27</v>
      </c>
      <c r="I231">
        <v>0.89</v>
      </c>
      <c r="J231">
        <v>0.24</v>
      </c>
      <c r="K231">
        <v>0.35</v>
      </c>
      <c r="L231">
        <v>0.11</v>
      </c>
      <c r="M231">
        <v>0.22</v>
      </c>
      <c r="N231">
        <v>0.52</v>
      </c>
      <c r="O231">
        <v>0.61</v>
      </c>
      <c r="P231">
        <v>0.25</v>
      </c>
      <c r="Q231">
        <v>0.06</v>
      </c>
      <c r="R231">
        <v>0.39</v>
      </c>
      <c r="S231" s="11" t="str">
        <f t="shared" si="43"/>
        <v>High</v>
      </c>
      <c r="T231" s="11" t="str">
        <f t="shared" si="44"/>
        <v>Expert/Late</v>
      </c>
      <c r="U231" t="str">
        <f t="shared" si="45"/>
        <v>Digital &amp; Technology</v>
      </c>
      <c r="V231" t="str">
        <f t="shared" si="46"/>
        <v>Digital_Creative</v>
      </c>
      <c r="W231" s="11">
        <f t="shared" si="51"/>
        <v>3.64</v>
      </c>
    </row>
    <row r="232" spans="1:23" x14ac:dyDescent="0.25">
      <c r="A232" t="s">
        <v>41</v>
      </c>
      <c r="B232">
        <v>79298</v>
      </c>
      <c r="C232">
        <v>21</v>
      </c>
      <c r="D232" t="s">
        <v>38</v>
      </c>
      <c r="E232">
        <v>0.22</v>
      </c>
      <c r="F232">
        <v>1.46</v>
      </c>
      <c r="G232">
        <v>0.85</v>
      </c>
      <c r="H232" t="s">
        <v>20</v>
      </c>
      <c r="I232">
        <v>0.56000000000000005</v>
      </c>
      <c r="J232">
        <v>0.42</v>
      </c>
      <c r="K232">
        <v>0.43</v>
      </c>
      <c r="L232">
        <v>0.54</v>
      </c>
      <c r="M232">
        <v>0.7</v>
      </c>
      <c r="N232">
        <v>0.7</v>
      </c>
      <c r="O232">
        <v>0.17</v>
      </c>
      <c r="P232">
        <v>0.5</v>
      </c>
      <c r="Q232">
        <v>0.41</v>
      </c>
      <c r="R232">
        <v>0.87</v>
      </c>
      <c r="S232" s="11" t="str">
        <f t="shared" si="43"/>
        <v>Middle</v>
      </c>
      <c r="T232" s="11" t="str">
        <f t="shared" si="44"/>
        <v>Expert/Late</v>
      </c>
      <c r="U232" t="str">
        <f t="shared" si="45"/>
        <v>Transport &amp; Logistics</v>
      </c>
      <c r="V232" t="str">
        <f t="shared" si="46"/>
        <v>Manual_Trade_Service</v>
      </c>
      <c r="W232" s="11">
        <f t="shared" si="51"/>
        <v>5.3</v>
      </c>
    </row>
    <row r="233" spans="1:23" x14ac:dyDescent="0.25">
      <c r="A233" t="s">
        <v>24</v>
      </c>
      <c r="B233">
        <v>73937</v>
      </c>
      <c r="C233">
        <v>28</v>
      </c>
      <c r="D233" t="s">
        <v>22</v>
      </c>
      <c r="E233">
        <v>0.53</v>
      </c>
      <c r="F233">
        <v>0.62</v>
      </c>
      <c r="G233">
        <v>0.85</v>
      </c>
      <c r="H233" t="s">
        <v>20</v>
      </c>
      <c r="I233">
        <v>0.12</v>
      </c>
      <c r="J233">
        <v>0.34</v>
      </c>
      <c r="K233">
        <v>0.14000000000000001</v>
      </c>
      <c r="L233">
        <v>0.69</v>
      </c>
      <c r="M233">
        <v>0.21</v>
      </c>
      <c r="N233">
        <v>0.39</v>
      </c>
      <c r="O233">
        <v>0.9</v>
      </c>
      <c r="P233">
        <v>0.2</v>
      </c>
      <c r="Q233">
        <v>0.51</v>
      </c>
      <c r="R233">
        <v>0.42</v>
      </c>
      <c r="S233" s="11" t="str">
        <f t="shared" si="43"/>
        <v>Middle</v>
      </c>
      <c r="T233" s="11" t="str">
        <f t="shared" si="44"/>
        <v>Expert/Late</v>
      </c>
      <c r="U233" t="str">
        <f t="shared" si="45"/>
        <v>Construction</v>
      </c>
      <c r="V233" t="str">
        <f t="shared" si="46"/>
        <v>Manual_Trade_Service</v>
      </c>
      <c r="W233" s="11">
        <f t="shared" si="51"/>
        <v>3.92</v>
      </c>
    </row>
    <row r="234" spans="1:23" x14ac:dyDescent="0.25">
      <c r="A234" t="s">
        <v>35</v>
      </c>
      <c r="B234">
        <v>146464</v>
      </c>
      <c r="C234">
        <v>29</v>
      </c>
      <c r="D234" t="s">
        <v>25</v>
      </c>
      <c r="E234">
        <v>0.79</v>
      </c>
      <c r="F234">
        <v>0.56999999999999995</v>
      </c>
      <c r="G234">
        <v>0.49</v>
      </c>
      <c r="H234" s="11" t="s">
        <v>27</v>
      </c>
      <c r="I234">
        <v>0.56000000000000005</v>
      </c>
      <c r="J234">
        <v>0.63</v>
      </c>
      <c r="K234">
        <v>0.69</v>
      </c>
      <c r="L234">
        <v>0.25</v>
      </c>
      <c r="M234">
        <v>0.01</v>
      </c>
      <c r="N234">
        <v>0.72</v>
      </c>
      <c r="O234">
        <v>0.54</v>
      </c>
      <c r="P234">
        <v>0.84</v>
      </c>
      <c r="Q234">
        <v>0.82</v>
      </c>
      <c r="R234">
        <v>0.84</v>
      </c>
      <c r="S234" s="11" t="str">
        <f t="shared" si="43"/>
        <v>High</v>
      </c>
      <c r="T234" s="11" t="str">
        <f t="shared" si="44"/>
        <v>Expert/Late</v>
      </c>
      <c r="U234" s="11" t="str">
        <f t="shared" si="45"/>
        <v>Legal Services</v>
      </c>
      <c r="V234" s="11" t="str">
        <f t="shared" si="46"/>
        <v>Private_Professional</v>
      </c>
      <c r="W234" s="11">
        <f t="shared" ref="W234:W237" si="52">SUM(I234:R234)</f>
        <v>5.8999999999999995</v>
      </c>
    </row>
    <row r="235" spans="1:23" x14ac:dyDescent="0.25">
      <c r="A235" t="s">
        <v>39</v>
      </c>
      <c r="B235">
        <v>106274</v>
      </c>
      <c r="C235">
        <v>11</v>
      </c>
      <c r="D235" t="s">
        <v>25</v>
      </c>
      <c r="E235">
        <v>0.33</v>
      </c>
      <c r="F235">
        <v>1.29</v>
      </c>
      <c r="G235">
        <v>0.81</v>
      </c>
      <c r="H235" s="11" t="s">
        <v>20</v>
      </c>
      <c r="I235">
        <v>0.18</v>
      </c>
      <c r="J235">
        <v>0.85</v>
      </c>
      <c r="K235">
        <v>0.88</v>
      </c>
      <c r="L235">
        <v>0.47</v>
      </c>
      <c r="M235">
        <v>0.08</v>
      </c>
      <c r="N235">
        <v>0.39</v>
      </c>
      <c r="O235">
        <v>0.8</v>
      </c>
      <c r="P235">
        <v>0.9</v>
      </c>
      <c r="Q235">
        <v>0.2</v>
      </c>
      <c r="R235">
        <v>7.0000000000000007E-2</v>
      </c>
      <c r="S235" s="11" t="str">
        <f t="shared" si="43"/>
        <v>High</v>
      </c>
      <c r="T235" s="11" t="str">
        <f t="shared" si="44"/>
        <v>Senior</v>
      </c>
      <c r="U235" s="11" t="str">
        <f t="shared" si="45"/>
        <v>Retail &amp; Consumer Services</v>
      </c>
      <c r="V235" s="11" t="str">
        <f t="shared" si="46"/>
        <v>Manual_Trade_Service</v>
      </c>
      <c r="W235" s="11">
        <f t="shared" si="52"/>
        <v>4.8200000000000012</v>
      </c>
    </row>
    <row r="236" spans="1:23" x14ac:dyDescent="0.25">
      <c r="A236" t="s">
        <v>42</v>
      </c>
      <c r="B236">
        <v>32581</v>
      </c>
      <c r="C236">
        <v>5</v>
      </c>
      <c r="D236" t="s">
        <v>22</v>
      </c>
      <c r="E236">
        <v>0.39</v>
      </c>
      <c r="F236">
        <v>1.04</v>
      </c>
      <c r="G236">
        <v>0.69</v>
      </c>
      <c r="H236" t="s">
        <v>27</v>
      </c>
      <c r="I236">
        <v>7.0000000000000007E-2</v>
      </c>
      <c r="J236">
        <v>0.65</v>
      </c>
      <c r="K236">
        <v>7.0000000000000007E-2</v>
      </c>
      <c r="L236">
        <v>0.38</v>
      </c>
      <c r="M236">
        <v>0.8</v>
      </c>
      <c r="N236">
        <v>0.43</v>
      </c>
      <c r="O236">
        <v>1</v>
      </c>
      <c r="P236">
        <v>0.56000000000000005</v>
      </c>
      <c r="Q236">
        <v>0.32</v>
      </c>
      <c r="R236">
        <v>0.22</v>
      </c>
      <c r="S236" s="11" t="str">
        <f t="shared" si="43"/>
        <v>Middle</v>
      </c>
      <c r="T236" s="11" t="str">
        <f t="shared" si="44"/>
        <v>Early Career</v>
      </c>
      <c r="U236" t="str">
        <f t="shared" si="45"/>
        <v>Hospitality &amp; Catering</v>
      </c>
      <c r="V236" t="str">
        <f t="shared" si="46"/>
        <v>Manual_Trade_Service</v>
      </c>
      <c r="W236" s="11">
        <f t="shared" si="52"/>
        <v>4.5</v>
      </c>
    </row>
    <row r="237" spans="1:23" x14ac:dyDescent="0.25">
      <c r="A237" t="s">
        <v>41</v>
      </c>
      <c r="B237">
        <v>142309</v>
      </c>
      <c r="C237">
        <v>13</v>
      </c>
      <c r="D237" t="s">
        <v>19</v>
      </c>
      <c r="E237">
        <v>0.37</v>
      </c>
      <c r="F237">
        <v>0.56999999999999995</v>
      </c>
      <c r="G237">
        <v>0.79</v>
      </c>
      <c r="H237" t="s">
        <v>20</v>
      </c>
      <c r="I237">
        <v>0.46</v>
      </c>
      <c r="J237">
        <v>0.72</v>
      </c>
      <c r="K237">
        <v>0.66</v>
      </c>
      <c r="L237">
        <v>0.71</v>
      </c>
      <c r="M237">
        <v>0.01</v>
      </c>
      <c r="N237">
        <v>0.22</v>
      </c>
      <c r="O237">
        <v>0.66</v>
      </c>
      <c r="P237">
        <v>0.48</v>
      </c>
      <c r="Q237">
        <v>0.01</v>
      </c>
      <c r="R237">
        <v>0.8</v>
      </c>
      <c r="S237" s="11" t="str">
        <f t="shared" si="43"/>
        <v>High</v>
      </c>
      <c r="T237" s="11" t="str">
        <f t="shared" si="44"/>
        <v>Senior</v>
      </c>
      <c r="U237" t="str">
        <f t="shared" si="45"/>
        <v>Transport &amp; Logistics</v>
      </c>
      <c r="V237" t="str">
        <f t="shared" si="46"/>
        <v>Manual_Trade_Service</v>
      </c>
      <c r="W237" s="11">
        <f t="shared" si="52"/>
        <v>4.7299999999999995</v>
      </c>
    </row>
    <row r="238" spans="1:23" x14ac:dyDescent="0.25">
      <c r="A238" t="s">
        <v>44</v>
      </c>
      <c r="B238">
        <v>85612</v>
      </c>
      <c r="C238">
        <v>23</v>
      </c>
      <c r="D238" t="s">
        <v>25</v>
      </c>
      <c r="E238">
        <v>0.55000000000000004</v>
      </c>
      <c r="F238">
        <v>0.56999999999999995</v>
      </c>
      <c r="G238">
        <v>0.61</v>
      </c>
      <c r="H238" s="11" t="s">
        <v>27</v>
      </c>
      <c r="I238">
        <v>0.57999999999999996</v>
      </c>
      <c r="J238">
        <v>0.78</v>
      </c>
      <c r="K238">
        <v>0.75</v>
      </c>
      <c r="L238">
        <v>0.8</v>
      </c>
      <c r="M238">
        <v>0.52</v>
      </c>
      <c r="N238">
        <v>0.14000000000000001</v>
      </c>
      <c r="O238">
        <v>0.67</v>
      </c>
      <c r="P238">
        <v>0.62</v>
      </c>
      <c r="Q238">
        <v>0.74</v>
      </c>
      <c r="R238">
        <v>0.17</v>
      </c>
      <c r="S238" s="11" t="str">
        <f t="shared" si="43"/>
        <v>Middle</v>
      </c>
      <c r="T238" s="11" t="str">
        <f t="shared" si="44"/>
        <v>Expert/Late</v>
      </c>
      <c r="U238" s="11" t="str">
        <f t="shared" si="45"/>
        <v>Marketing &amp; Professional Services</v>
      </c>
      <c r="V238" s="11" t="str">
        <f t="shared" si="46"/>
        <v>Private_Professional</v>
      </c>
      <c r="W238" s="11">
        <f>SUM(I238:R238)</f>
        <v>5.7700000000000005</v>
      </c>
    </row>
    <row r="239" spans="1:23" x14ac:dyDescent="0.25">
      <c r="A239" t="s">
        <v>41</v>
      </c>
      <c r="B239">
        <v>65710</v>
      </c>
      <c r="C239">
        <v>27</v>
      </c>
      <c r="D239" t="s">
        <v>38</v>
      </c>
      <c r="E239">
        <v>0.39</v>
      </c>
      <c r="F239">
        <v>0.66</v>
      </c>
      <c r="G239">
        <v>0.76</v>
      </c>
      <c r="H239" t="s">
        <v>20</v>
      </c>
      <c r="I239">
        <v>0.61</v>
      </c>
      <c r="J239">
        <v>0.43</v>
      </c>
      <c r="K239">
        <v>0.77</v>
      </c>
      <c r="L239">
        <v>0.85</v>
      </c>
      <c r="M239">
        <v>0.54</v>
      </c>
      <c r="N239">
        <v>0.76</v>
      </c>
      <c r="O239">
        <v>0.31</v>
      </c>
      <c r="P239">
        <v>0.41</v>
      </c>
      <c r="Q239">
        <v>0.71</v>
      </c>
      <c r="R239">
        <v>0.39</v>
      </c>
      <c r="S239" s="11" t="str">
        <f t="shared" si="43"/>
        <v>Middle</v>
      </c>
      <c r="T239" s="11" t="str">
        <f t="shared" si="44"/>
        <v>Expert/Late</v>
      </c>
      <c r="U239" t="str">
        <f t="shared" si="45"/>
        <v>Transport &amp; Logistics</v>
      </c>
      <c r="V239" t="str">
        <f t="shared" si="46"/>
        <v>Manual_Trade_Service</v>
      </c>
      <c r="W239" s="11">
        <f t="shared" ref="W239:W246" si="53">SUM(I239:R239)</f>
        <v>5.7799999999999994</v>
      </c>
    </row>
    <row r="240" spans="1:23" x14ac:dyDescent="0.25">
      <c r="A240" t="s">
        <v>18</v>
      </c>
      <c r="B240">
        <v>46999</v>
      </c>
      <c r="C240">
        <v>26</v>
      </c>
      <c r="D240" t="s">
        <v>19</v>
      </c>
      <c r="E240">
        <v>0.19</v>
      </c>
      <c r="F240">
        <v>1.1000000000000001</v>
      </c>
      <c r="G240">
        <v>0.92</v>
      </c>
      <c r="H240" t="s">
        <v>20</v>
      </c>
      <c r="I240">
        <v>0.87</v>
      </c>
      <c r="J240">
        <v>0.72</v>
      </c>
      <c r="K240">
        <v>0.75</v>
      </c>
      <c r="L240">
        <v>0.56000000000000005</v>
      </c>
      <c r="M240">
        <v>0.57999999999999996</v>
      </c>
      <c r="N240">
        <v>0.13</v>
      </c>
      <c r="O240">
        <v>0.44</v>
      </c>
      <c r="P240">
        <v>0.45</v>
      </c>
      <c r="Q240">
        <v>0.96</v>
      </c>
      <c r="R240">
        <v>0.43</v>
      </c>
      <c r="S240" s="11" t="str">
        <f t="shared" si="43"/>
        <v>Middle</v>
      </c>
      <c r="T240" s="11" t="str">
        <f t="shared" si="44"/>
        <v>Expert/Late</v>
      </c>
      <c r="U240" t="str">
        <f t="shared" si="45"/>
        <v>Security &amp; Protective Services</v>
      </c>
      <c r="V240" t="str">
        <f t="shared" si="46"/>
        <v>Manual_Trade_Service</v>
      </c>
      <c r="W240" s="11">
        <f t="shared" si="53"/>
        <v>5.89</v>
      </c>
    </row>
    <row r="241" spans="1:23" x14ac:dyDescent="0.25">
      <c r="A241" t="s">
        <v>33</v>
      </c>
      <c r="B241">
        <v>142701</v>
      </c>
      <c r="C241">
        <v>5</v>
      </c>
      <c r="D241" t="s">
        <v>22</v>
      </c>
      <c r="E241">
        <v>0.53</v>
      </c>
      <c r="F241">
        <v>1.1399999999999999</v>
      </c>
      <c r="G241">
        <v>0.89</v>
      </c>
      <c r="H241" t="s">
        <v>20</v>
      </c>
      <c r="I241">
        <v>0.23</v>
      </c>
      <c r="J241">
        <v>0.53</v>
      </c>
      <c r="K241">
        <v>0.83</v>
      </c>
      <c r="L241">
        <v>0.46</v>
      </c>
      <c r="M241">
        <v>0.28000000000000003</v>
      </c>
      <c r="N241">
        <v>0.65</v>
      </c>
      <c r="O241">
        <v>0.82</v>
      </c>
      <c r="P241">
        <v>0.06</v>
      </c>
      <c r="Q241">
        <v>0.78</v>
      </c>
      <c r="R241">
        <v>0.82</v>
      </c>
      <c r="S241" s="11" t="str">
        <f t="shared" si="43"/>
        <v>High</v>
      </c>
      <c r="T241" s="11" t="str">
        <f t="shared" si="44"/>
        <v>Early Career</v>
      </c>
      <c r="U241" t="str">
        <f t="shared" si="45"/>
        <v>Customer Service</v>
      </c>
      <c r="V241" t="str">
        <f t="shared" si="46"/>
        <v>Manual_Trade_Service</v>
      </c>
      <c r="W241" s="11">
        <f t="shared" si="53"/>
        <v>5.46</v>
      </c>
    </row>
    <row r="242" spans="1:23" x14ac:dyDescent="0.25">
      <c r="A242" t="s">
        <v>31</v>
      </c>
      <c r="B242">
        <v>54031</v>
      </c>
      <c r="C242">
        <v>22</v>
      </c>
      <c r="D242" t="s">
        <v>22</v>
      </c>
      <c r="E242">
        <v>0.98</v>
      </c>
      <c r="F242">
        <v>1.29</v>
      </c>
      <c r="G242">
        <v>0.24</v>
      </c>
      <c r="H242" t="s">
        <v>23</v>
      </c>
      <c r="I242">
        <v>0.75</v>
      </c>
      <c r="J242">
        <v>0.15</v>
      </c>
      <c r="K242">
        <v>0.22</v>
      </c>
      <c r="L242">
        <v>0.46</v>
      </c>
      <c r="M242">
        <v>0.26</v>
      </c>
      <c r="N242">
        <v>0.42</v>
      </c>
      <c r="O242">
        <v>0.89</v>
      </c>
      <c r="P242">
        <v>0.82</v>
      </c>
      <c r="Q242">
        <v>0.63</v>
      </c>
      <c r="R242">
        <v>0.86</v>
      </c>
      <c r="S242" s="11" t="str">
        <f t="shared" si="43"/>
        <v>Middle</v>
      </c>
      <c r="T242" s="11" t="str">
        <f t="shared" si="44"/>
        <v>Expert/Late</v>
      </c>
      <c r="U242" t="str">
        <f t="shared" si="45"/>
        <v>Education</v>
      </c>
      <c r="V242" t="str">
        <f t="shared" si="46"/>
        <v>Public_Sector</v>
      </c>
      <c r="W242" s="11">
        <f t="shared" si="53"/>
        <v>5.4600000000000009</v>
      </c>
    </row>
    <row r="243" spans="1:23" x14ac:dyDescent="0.25">
      <c r="A243" t="s">
        <v>26</v>
      </c>
      <c r="B243">
        <v>115679</v>
      </c>
      <c r="C243">
        <v>5</v>
      </c>
      <c r="D243" t="s">
        <v>22</v>
      </c>
      <c r="E243">
        <v>0.43</v>
      </c>
      <c r="F243">
        <v>0.7</v>
      </c>
      <c r="G243">
        <v>0.51</v>
      </c>
      <c r="H243" t="s">
        <v>27</v>
      </c>
      <c r="I243">
        <v>0.74</v>
      </c>
      <c r="J243">
        <v>0.44</v>
      </c>
      <c r="K243">
        <v>0.67</v>
      </c>
      <c r="L243">
        <v>0.09</v>
      </c>
      <c r="M243">
        <v>0.75</v>
      </c>
      <c r="N243">
        <v>0.81</v>
      </c>
      <c r="O243">
        <v>0.71</v>
      </c>
      <c r="P243">
        <v>0.97</v>
      </c>
      <c r="Q243">
        <v>0.83</v>
      </c>
      <c r="R243">
        <v>0.9</v>
      </c>
      <c r="S243" s="11" t="str">
        <f t="shared" si="43"/>
        <v>High</v>
      </c>
      <c r="T243" s="11" t="str">
        <f t="shared" si="44"/>
        <v>Early Career</v>
      </c>
      <c r="U243" t="str">
        <f t="shared" si="45"/>
        <v>Digital &amp; Technology</v>
      </c>
      <c r="V243" t="str">
        <f t="shared" si="46"/>
        <v>Digital_Creative</v>
      </c>
      <c r="W243" s="11">
        <f t="shared" si="53"/>
        <v>6.910000000000001</v>
      </c>
    </row>
    <row r="244" spans="1:23" x14ac:dyDescent="0.25">
      <c r="A244" t="s">
        <v>30</v>
      </c>
      <c r="B244">
        <v>63724</v>
      </c>
      <c r="C244">
        <v>26</v>
      </c>
      <c r="D244" t="s">
        <v>22</v>
      </c>
      <c r="E244">
        <v>0.81</v>
      </c>
      <c r="F244">
        <v>1.36</v>
      </c>
      <c r="G244">
        <v>0.7</v>
      </c>
      <c r="H244" t="s">
        <v>27</v>
      </c>
      <c r="I244">
        <v>0.24</v>
      </c>
      <c r="J244">
        <v>0.04</v>
      </c>
      <c r="K244">
        <v>0.41</v>
      </c>
      <c r="L244">
        <v>0.13</v>
      </c>
      <c r="M244">
        <v>0.02</v>
      </c>
      <c r="N244">
        <v>0.36</v>
      </c>
      <c r="O244">
        <v>0.78</v>
      </c>
      <c r="P244">
        <v>0.56999999999999995</v>
      </c>
      <c r="Q244">
        <v>0.31</v>
      </c>
      <c r="R244">
        <v>0.65</v>
      </c>
      <c r="S244" s="11" t="str">
        <f t="shared" si="43"/>
        <v>Middle</v>
      </c>
      <c r="T244" s="11" t="str">
        <f t="shared" si="44"/>
        <v>Expert/Late</v>
      </c>
      <c r="U244" t="str">
        <f t="shared" si="45"/>
        <v>Transport &amp; Automotive Services</v>
      </c>
      <c r="V244" t="str">
        <f t="shared" si="46"/>
        <v>Manual_Trade_Service</v>
      </c>
      <c r="W244" s="11">
        <f t="shared" si="53"/>
        <v>3.51</v>
      </c>
    </row>
    <row r="245" spans="1:23" x14ac:dyDescent="0.25">
      <c r="A245" t="s">
        <v>34</v>
      </c>
      <c r="B245">
        <v>131154</v>
      </c>
      <c r="C245">
        <v>21</v>
      </c>
      <c r="D245" t="s">
        <v>19</v>
      </c>
      <c r="E245">
        <v>0.01</v>
      </c>
      <c r="F245">
        <v>1.26</v>
      </c>
      <c r="G245">
        <v>0.55000000000000004</v>
      </c>
      <c r="H245" t="s">
        <v>27</v>
      </c>
      <c r="I245">
        <v>0.76</v>
      </c>
      <c r="J245">
        <v>0.04</v>
      </c>
      <c r="K245">
        <v>0.84</v>
      </c>
      <c r="L245">
        <v>0.62</v>
      </c>
      <c r="M245">
        <v>0.56000000000000005</v>
      </c>
      <c r="N245">
        <v>0.62</v>
      </c>
      <c r="O245">
        <v>0.86</v>
      </c>
      <c r="P245">
        <v>0.59</v>
      </c>
      <c r="Q245">
        <v>0.57999999999999996</v>
      </c>
      <c r="R245">
        <v>0.99</v>
      </c>
      <c r="S245" s="11" t="str">
        <f t="shared" si="43"/>
        <v>High</v>
      </c>
      <c r="T245" s="11" t="str">
        <f t="shared" si="44"/>
        <v>Expert/Late</v>
      </c>
      <c r="U245" t="str">
        <f t="shared" si="45"/>
        <v>Digital &amp; Creative Industries</v>
      </c>
      <c r="V245" t="str">
        <f t="shared" si="46"/>
        <v>Digital_Creative</v>
      </c>
      <c r="W245" s="11">
        <f t="shared" si="53"/>
        <v>6.4600000000000009</v>
      </c>
    </row>
    <row r="246" spans="1:23" x14ac:dyDescent="0.25">
      <c r="A246" t="s">
        <v>30</v>
      </c>
      <c r="B246">
        <v>100014</v>
      </c>
      <c r="C246">
        <v>18</v>
      </c>
      <c r="D246" t="s">
        <v>38</v>
      </c>
      <c r="E246">
        <v>0.44</v>
      </c>
      <c r="F246">
        <v>1.21</v>
      </c>
      <c r="G246">
        <v>0.46</v>
      </c>
      <c r="H246" t="s">
        <v>27</v>
      </c>
      <c r="I246">
        <v>0.23</v>
      </c>
      <c r="J246">
        <v>0.6</v>
      </c>
      <c r="K246">
        <v>0.93</v>
      </c>
      <c r="L246">
        <v>0.93</v>
      </c>
      <c r="M246">
        <v>0.34</v>
      </c>
      <c r="N246">
        <v>0.53</v>
      </c>
      <c r="O246">
        <v>0.21</v>
      </c>
      <c r="P246">
        <v>1</v>
      </c>
      <c r="Q246">
        <v>0.98</v>
      </c>
      <c r="R246">
        <v>0.65</v>
      </c>
      <c r="S246" s="11" t="str">
        <f t="shared" si="43"/>
        <v>High</v>
      </c>
      <c r="T246" s="11" t="str">
        <f t="shared" si="44"/>
        <v>Senior</v>
      </c>
      <c r="U246" t="str">
        <f t="shared" si="45"/>
        <v>Transport &amp; Automotive Services</v>
      </c>
      <c r="V246" t="str">
        <f t="shared" si="46"/>
        <v>Manual_Trade_Service</v>
      </c>
      <c r="W246" s="11">
        <f t="shared" si="53"/>
        <v>6.4</v>
      </c>
    </row>
    <row r="247" spans="1:23" x14ac:dyDescent="0.25">
      <c r="A247" t="s">
        <v>43</v>
      </c>
      <c r="B247">
        <v>35232</v>
      </c>
      <c r="C247">
        <v>9</v>
      </c>
      <c r="D247" t="s">
        <v>25</v>
      </c>
      <c r="E247">
        <v>0.72</v>
      </c>
      <c r="F247">
        <v>1.0900000000000001</v>
      </c>
      <c r="G247">
        <v>0.06</v>
      </c>
      <c r="H247" s="11" t="s">
        <v>23</v>
      </c>
      <c r="I247">
        <v>0.45</v>
      </c>
      <c r="J247">
        <v>0.67</v>
      </c>
      <c r="K247">
        <v>0.68</v>
      </c>
      <c r="L247">
        <v>0.37</v>
      </c>
      <c r="M247">
        <v>0.94</v>
      </c>
      <c r="N247">
        <v>0.17</v>
      </c>
      <c r="O247">
        <v>0.5</v>
      </c>
      <c r="P247">
        <v>0.69</v>
      </c>
      <c r="Q247">
        <v>0.7</v>
      </c>
      <c r="R247">
        <v>0.65</v>
      </c>
      <c r="S247" s="11" t="str">
        <f t="shared" si="43"/>
        <v>Middle</v>
      </c>
      <c r="T247" s="11" t="str">
        <f t="shared" si="44"/>
        <v>Mid-Level</v>
      </c>
      <c r="U247" s="11" t="str">
        <f t="shared" si="45"/>
        <v>Health &amp; Social Care</v>
      </c>
      <c r="V247" s="11" t="str">
        <f t="shared" si="46"/>
        <v>Public_Sector</v>
      </c>
      <c r="W247" s="11">
        <f>SUM(I247:R247)</f>
        <v>5.8200000000000012</v>
      </c>
    </row>
    <row r="248" spans="1:23" x14ac:dyDescent="0.25">
      <c r="A248" t="s">
        <v>37</v>
      </c>
      <c r="B248">
        <v>114425</v>
      </c>
      <c r="C248">
        <v>21</v>
      </c>
      <c r="D248" t="s">
        <v>22</v>
      </c>
      <c r="E248">
        <v>0.16</v>
      </c>
      <c r="F248">
        <v>1.1399999999999999</v>
      </c>
      <c r="G248">
        <v>0.54</v>
      </c>
      <c r="H248" t="s">
        <v>27</v>
      </c>
      <c r="I248">
        <v>0.18</v>
      </c>
      <c r="J248">
        <v>0.71</v>
      </c>
      <c r="K248">
        <v>0.46</v>
      </c>
      <c r="L248">
        <v>0.67</v>
      </c>
      <c r="M248">
        <v>0.84</v>
      </c>
      <c r="N248">
        <v>0.17</v>
      </c>
      <c r="O248">
        <v>0.02</v>
      </c>
      <c r="P248">
        <v>0.78</v>
      </c>
      <c r="Q248">
        <v>0.61</v>
      </c>
      <c r="R248">
        <v>0.7</v>
      </c>
      <c r="S248" s="11" t="str">
        <f t="shared" si="43"/>
        <v>High</v>
      </c>
      <c r="T248" s="11" t="str">
        <f t="shared" si="44"/>
        <v>Expert/Late</v>
      </c>
      <c r="U248" t="str">
        <f t="shared" si="45"/>
        <v>Creative Industries</v>
      </c>
      <c r="V248" t="str">
        <f t="shared" si="46"/>
        <v>Digital_Creative</v>
      </c>
      <c r="W248" s="11">
        <f>SUM(I248:R248)</f>
        <v>5.1400000000000006</v>
      </c>
    </row>
    <row r="249" spans="1:23" x14ac:dyDescent="0.25">
      <c r="A249" t="s">
        <v>21</v>
      </c>
      <c r="B249">
        <v>116795</v>
      </c>
      <c r="C249">
        <v>7</v>
      </c>
      <c r="D249" t="s">
        <v>25</v>
      </c>
      <c r="E249">
        <v>0.8</v>
      </c>
      <c r="F249">
        <v>1.46</v>
      </c>
      <c r="G249">
        <v>0.18</v>
      </c>
      <c r="H249" s="11" t="s">
        <v>23</v>
      </c>
      <c r="I249">
        <v>0.49</v>
      </c>
      <c r="J249">
        <v>0.4</v>
      </c>
      <c r="K249">
        <v>0.15</v>
      </c>
      <c r="L249">
        <v>0.56999999999999995</v>
      </c>
      <c r="M249">
        <v>0.28000000000000003</v>
      </c>
      <c r="N249">
        <v>0.92</v>
      </c>
      <c r="O249">
        <v>0.57999999999999996</v>
      </c>
      <c r="P249">
        <v>0.59</v>
      </c>
      <c r="Q249">
        <v>0.35</v>
      </c>
      <c r="R249">
        <v>0.05</v>
      </c>
      <c r="S249" s="11" t="str">
        <f t="shared" si="43"/>
        <v>High</v>
      </c>
      <c r="T249" s="11" t="str">
        <f t="shared" si="44"/>
        <v>Mid-Level</v>
      </c>
      <c r="U249" s="11" t="str">
        <f t="shared" si="45"/>
        <v>Research &amp; Development</v>
      </c>
      <c r="V249" s="11" t="str">
        <f t="shared" si="46"/>
        <v>Digital_Creative</v>
      </c>
      <c r="W249" s="11">
        <f>SUM(I249:R249)</f>
        <v>4.38</v>
      </c>
    </row>
    <row r="250" spans="1:23" x14ac:dyDescent="0.25">
      <c r="A250" t="s">
        <v>33</v>
      </c>
      <c r="B250">
        <v>53559</v>
      </c>
      <c r="C250">
        <v>28</v>
      </c>
      <c r="D250" t="s">
        <v>38</v>
      </c>
      <c r="E250">
        <v>0.42</v>
      </c>
      <c r="F250">
        <v>0.57999999999999996</v>
      </c>
      <c r="G250">
        <v>0.85</v>
      </c>
      <c r="H250" t="s">
        <v>20</v>
      </c>
      <c r="I250">
        <v>0.88</v>
      </c>
      <c r="J250">
        <v>0.88</v>
      </c>
      <c r="K250">
        <v>0.66</v>
      </c>
      <c r="L250">
        <v>0.21</v>
      </c>
      <c r="M250">
        <v>0.86</v>
      </c>
      <c r="N250">
        <v>0.89</v>
      </c>
      <c r="O250">
        <v>0.2</v>
      </c>
      <c r="P250">
        <v>0.74</v>
      </c>
      <c r="Q250">
        <v>0.28999999999999998</v>
      </c>
      <c r="R250">
        <v>0.8</v>
      </c>
      <c r="S250" s="11" t="str">
        <f t="shared" si="43"/>
        <v>Middle</v>
      </c>
      <c r="T250" s="11" t="str">
        <f t="shared" si="44"/>
        <v>Expert/Late</v>
      </c>
      <c r="U250" t="str">
        <f t="shared" si="45"/>
        <v>Customer Service</v>
      </c>
      <c r="V250" t="str">
        <f t="shared" si="46"/>
        <v>Manual_Trade_Service</v>
      </c>
      <c r="W250" s="11">
        <f t="shared" ref="W250:W254" si="54">SUM(I250:R250)</f>
        <v>6.41</v>
      </c>
    </row>
    <row r="251" spans="1:23" x14ac:dyDescent="0.25">
      <c r="A251" t="s">
        <v>24</v>
      </c>
      <c r="B251">
        <v>94418</v>
      </c>
      <c r="C251">
        <v>18</v>
      </c>
      <c r="D251" t="s">
        <v>19</v>
      </c>
      <c r="E251">
        <v>0.03</v>
      </c>
      <c r="F251">
        <v>1.4</v>
      </c>
      <c r="G251">
        <v>0.86</v>
      </c>
      <c r="H251" t="s">
        <v>20</v>
      </c>
      <c r="I251">
        <v>0.97</v>
      </c>
      <c r="J251">
        <v>0.47</v>
      </c>
      <c r="K251">
        <v>0.85</v>
      </c>
      <c r="L251">
        <v>0.06</v>
      </c>
      <c r="M251">
        <v>0.34</v>
      </c>
      <c r="N251">
        <v>7.0000000000000007E-2</v>
      </c>
      <c r="O251">
        <v>0.98</v>
      </c>
      <c r="P251">
        <v>0.82</v>
      </c>
      <c r="Q251">
        <v>0.85</v>
      </c>
      <c r="R251">
        <v>0.94</v>
      </c>
      <c r="S251" s="11" t="str">
        <f t="shared" si="43"/>
        <v>Middle</v>
      </c>
      <c r="T251" s="11" t="str">
        <f t="shared" si="44"/>
        <v>Senior</v>
      </c>
      <c r="U251" t="str">
        <f t="shared" si="45"/>
        <v>Construction</v>
      </c>
      <c r="V251" t="str">
        <f t="shared" si="46"/>
        <v>Manual_Trade_Service</v>
      </c>
      <c r="W251" s="11">
        <f t="shared" si="54"/>
        <v>6.35</v>
      </c>
    </row>
    <row r="252" spans="1:23" x14ac:dyDescent="0.25">
      <c r="A252" t="s">
        <v>36</v>
      </c>
      <c r="B252">
        <v>117954</v>
      </c>
      <c r="C252">
        <v>13</v>
      </c>
      <c r="D252" t="s">
        <v>22</v>
      </c>
      <c r="E252">
        <v>0.39</v>
      </c>
      <c r="F252">
        <v>0.56999999999999995</v>
      </c>
      <c r="G252">
        <v>0.38</v>
      </c>
      <c r="H252" t="s">
        <v>27</v>
      </c>
      <c r="I252">
        <v>0.23</v>
      </c>
      <c r="J252">
        <v>0.47</v>
      </c>
      <c r="K252">
        <v>0.27</v>
      </c>
      <c r="L252">
        <v>0.1</v>
      </c>
      <c r="M252">
        <v>0.17</v>
      </c>
      <c r="N252">
        <v>0.15</v>
      </c>
      <c r="O252">
        <v>0.97</v>
      </c>
      <c r="P252">
        <v>0.76</v>
      </c>
      <c r="Q252">
        <v>0.97</v>
      </c>
      <c r="R252">
        <v>0.44</v>
      </c>
      <c r="S252" s="11" t="str">
        <f t="shared" si="43"/>
        <v>High</v>
      </c>
      <c r="T252" s="11" t="str">
        <f t="shared" si="44"/>
        <v>Senior</v>
      </c>
      <c r="U252" t="str">
        <f t="shared" si="45"/>
        <v>Digital &amp; Technology</v>
      </c>
      <c r="V252" t="str">
        <f t="shared" si="46"/>
        <v>Digital_Creative</v>
      </c>
      <c r="W252" s="11">
        <f t="shared" si="54"/>
        <v>4.53</v>
      </c>
    </row>
    <row r="253" spans="1:23" x14ac:dyDescent="0.25">
      <c r="A253" t="s">
        <v>30</v>
      </c>
      <c r="B253">
        <v>105831</v>
      </c>
      <c r="C253">
        <v>22</v>
      </c>
      <c r="D253" t="s">
        <v>19</v>
      </c>
      <c r="E253">
        <v>0.8</v>
      </c>
      <c r="F253">
        <v>0.83</v>
      </c>
      <c r="G253">
        <v>0.42</v>
      </c>
      <c r="H253" t="s">
        <v>27</v>
      </c>
      <c r="I253">
        <v>0.23</v>
      </c>
      <c r="J253">
        <v>0.13</v>
      </c>
      <c r="K253">
        <v>0.26</v>
      </c>
      <c r="L253">
        <v>0.36</v>
      </c>
      <c r="M253">
        <v>0.67</v>
      </c>
      <c r="N253">
        <v>0.06</v>
      </c>
      <c r="O253">
        <v>0.21</v>
      </c>
      <c r="P253">
        <v>0.81</v>
      </c>
      <c r="Q253">
        <v>0.15</v>
      </c>
      <c r="R253">
        <v>0.34</v>
      </c>
      <c r="S253" s="11" t="str">
        <f t="shared" si="43"/>
        <v>High</v>
      </c>
      <c r="T253" s="11" t="str">
        <f t="shared" si="44"/>
        <v>Expert/Late</v>
      </c>
      <c r="U253" t="str">
        <f t="shared" si="45"/>
        <v>Transport &amp; Automotive Services</v>
      </c>
      <c r="V253" t="str">
        <f t="shared" si="46"/>
        <v>Manual_Trade_Service</v>
      </c>
      <c r="W253" s="11">
        <f t="shared" si="54"/>
        <v>3.2199999999999998</v>
      </c>
    </row>
    <row r="254" spans="1:23" x14ac:dyDescent="0.25">
      <c r="A254" t="s">
        <v>32</v>
      </c>
      <c r="B254">
        <v>48814</v>
      </c>
      <c r="C254">
        <v>23</v>
      </c>
      <c r="D254" t="s">
        <v>38</v>
      </c>
      <c r="E254">
        <v>0.15</v>
      </c>
      <c r="F254">
        <v>0.57999999999999996</v>
      </c>
      <c r="G254">
        <v>0.49</v>
      </c>
      <c r="H254" t="s">
        <v>27</v>
      </c>
      <c r="I254">
        <v>0.3</v>
      </c>
      <c r="J254">
        <v>0.56000000000000005</v>
      </c>
      <c r="K254">
        <v>0.8</v>
      </c>
      <c r="L254">
        <v>0.14000000000000001</v>
      </c>
      <c r="M254">
        <v>0.57999999999999996</v>
      </c>
      <c r="N254">
        <v>0.51</v>
      </c>
      <c r="O254">
        <v>0.14000000000000001</v>
      </c>
      <c r="P254">
        <v>0.62</v>
      </c>
      <c r="Q254">
        <v>0.27</v>
      </c>
      <c r="R254">
        <v>0.49</v>
      </c>
      <c r="S254" s="11" t="str">
        <f t="shared" si="43"/>
        <v>Middle</v>
      </c>
      <c r="T254" s="11" t="str">
        <f t="shared" si="44"/>
        <v>Expert/Late</v>
      </c>
      <c r="U254" t="str">
        <f t="shared" si="45"/>
        <v>Business &amp; Professional Services</v>
      </c>
      <c r="V254" t="str">
        <f t="shared" si="46"/>
        <v>Private_Professional</v>
      </c>
      <c r="W254" s="11">
        <f t="shared" si="54"/>
        <v>4.410000000000001</v>
      </c>
    </row>
    <row r="255" spans="1:23" x14ac:dyDescent="0.25">
      <c r="A255" t="s">
        <v>21</v>
      </c>
      <c r="B255">
        <v>147904</v>
      </c>
      <c r="C255">
        <v>0</v>
      </c>
      <c r="D255" t="s">
        <v>25</v>
      </c>
      <c r="E255">
        <v>0.46</v>
      </c>
      <c r="F255">
        <v>0.81</v>
      </c>
      <c r="G255">
        <v>0.26</v>
      </c>
      <c r="H255" s="11" t="s">
        <v>23</v>
      </c>
      <c r="I255">
        <v>0.06</v>
      </c>
      <c r="J255">
        <v>0.42</v>
      </c>
      <c r="K255">
        <v>0.46</v>
      </c>
      <c r="L255">
        <v>0.73</v>
      </c>
      <c r="M255">
        <v>0.56999999999999995</v>
      </c>
      <c r="N255">
        <v>0.67</v>
      </c>
      <c r="O255">
        <v>0.78</v>
      </c>
      <c r="P255">
        <v>0.86</v>
      </c>
      <c r="Q255">
        <v>0.31</v>
      </c>
      <c r="R255">
        <v>0.54</v>
      </c>
      <c r="S255" s="11" t="str">
        <f t="shared" si="43"/>
        <v>High</v>
      </c>
      <c r="T255" s="11" t="str">
        <f t="shared" si="44"/>
        <v>Entry/Junior</v>
      </c>
      <c r="U255" s="11" t="str">
        <f t="shared" si="45"/>
        <v>Research &amp; Development</v>
      </c>
      <c r="V255" s="11" t="str">
        <f t="shared" si="46"/>
        <v>Digital_Creative</v>
      </c>
      <c r="W255" s="11">
        <f t="shared" ref="W255:W261" si="55">SUM(I255:R255)</f>
        <v>5.3999999999999995</v>
      </c>
    </row>
    <row r="256" spans="1:23" x14ac:dyDescent="0.25">
      <c r="A256" t="s">
        <v>42</v>
      </c>
      <c r="B256">
        <v>116694</v>
      </c>
      <c r="C256">
        <v>12</v>
      </c>
      <c r="D256" t="s">
        <v>25</v>
      </c>
      <c r="E256">
        <v>0.99</v>
      </c>
      <c r="F256">
        <v>1.39</v>
      </c>
      <c r="G256">
        <v>0.45</v>
      </c>
      <c r="H256" s="11" t="s">
        <v>27</v>
      </c>
      <c r="I256">
        <v>0.2</v>
      </c>
      <c r="J256">
        <v>0.49</v>
      </c>
      <c r="K256">
        <v>0.74</v>
      </c>
      <c r="L256">
        <v>0.49</v>
      </c>
      <c r="M256">
        <v>0.48</v>
      </c>
      <c r="N256">
        <v>0.84</v>
      </c>
      <c r="O256">
        <v>0.36</v>
      </c>
      <c r="P256">
        <v>0.86</v>
      </c>
      <c r="Q256">
        <v>0.41</v>
      </c>
      <c r="R256">
        <v>0.33</v>
      </c>
      <c r="S256" s="11" t="str">
        <f t="shared" si="43"/>
        <v>High</v>
      </c>
      <c r="T256" s="11" t="str">
        <f t="shared" si="44"/>
        <v>Senior</v>
      </c>
      <c r="U256" s="11" t="str">
        <f t="shared" si="45"/>
        <v>Hospitality &amp; Catering</v>
      </c>
      <c r="V256" s="11" t="str">
        <f t="shared" si="46"/>
        <v>Manual_Trade_Service</v>
      </c>
      <c r="W256" s="11">
        <f t="shared" si="55"/>
        <v>5.2</v>
      </c>
    </row>
    <row r="257" spans="1:23" x14ac:dyDescent="0.25">
      <c r="A257" t="s">
        <v>18</v>
      </c>
      <c r="B257">
        <v>74739</v>
      </c>
      <c r="C257">
        <v>26</v>
      </c>
      <c r="D257" t="s">
        <v>25</v>
      </c>
      <c r="E257">
        <v>0.76</v>
      </c>
      <c r="F257">
        <v>0.63</v>
      </c>
      <c r="G257">
        <v>0.75</v>
      </c>
      <c r="H257" s="11" t="s">
        <v>20</v>
      </c>
      <c r="I257">
        <v>0.95</v>
      </c>
      <c r="J257">
        <v>0.18</v>
      </c>
      <c r="K257">
        <v>0.56999999999999995</v>
      </c>
      <c r="L257">
        <v>0.57999999999999996</v>
      </c>
      <c r="M257">
        <v>0.49</v>
      </c>
      <c r="N257">
        <v>0.64</v>
      </c>
      <c r="O257">
        <v>0.23</v>
      </c>
      <c r="P257">
        <v>0.55000000000000004</v>
      </c>
      <c r="Q257">
        <v>0.37</v>
      </c>
      <c r="R257">
        <v>0.66</v>
      </c>
      <c r="S257" s="11" t="str">
        <f t="shared" si="43"/>
        <v>Middle</v>
      </c>
      <c r="T257" s="11" t="str">
        <f t="shared" si="44"/>
        <v>Expert/Late</v>
      </c>
      <c r="U257" s="11" t="str">
        <f t="shared" si="45"/>
        <v>Security &amp; Protective Services</v>
      </c>
      <c r="V257" s="11" t="str">
        <f t="shared" si="46"/>
        <v>Manual_Trade_Service</v>
      </c>
      <c r="W257" s="11">
        <f t="shared" si="55"/>
        <v>5.22</v>
      </c>
    </row>
    <row r="258" spans="1:23" x14ac:dyDescent="0.25">
      <c r="A258" t="s">
        <v>29</v>
      </c>
      <c r="B258">
        <v>110357</v>
      </c>
      <c r="C258">
        <v>5</v>
      </c>
      <c r="D258" t="s">
        <v>25</v>
      </c>
      <c r="E258">
        <v>0.85</v>
      </c>
      <c r="F258">
        <v>0.67</v>
      </c>
      <c r="G258">
        <v>0.26</v>
      </c>
      <c r="H258" s="11" t="s">
        <v>23</v>
      </c>
      <c r="I258">
        <v>0.49</v>
      </c>
      <c r="J258">
        <v>0.41</v>
      </c>
      <c r="K258">
        <v>0.9</v>
      </c>
      <c r="L258">
        <v>0.6</v>
      </c>
      <c r="M258">
        <v>0.57999999999999996</v>
      </c>
      <c r="N258">
        <v>0.56000000000000005</v>
      </c>
      <c r="O258">
        <v>0.37</v>
      </c>
      <c r="P258">
        <v>0.79</v>
      </c>
      <c r="Q258">
        <v>0.25</v>
      </c>
      <c r="R258">
        <v>0.94</v>
      </c>
      <c r="S258" s="11" t="str">
        <f t="shared" si="43"/>
        <v>High</v>
      </c>
      <c r="T258" s="11" t="str">
        <f t="shared" si="44"/>
        <v>Early Career</v>
      </c>
      <c r="U258" s="11" t="str">
        <f t="shared" si="45"/>
        <v>Digital &amp; Technology</v>
      </c>
      <c r="V258" s="11" t="str">
        <f t="shared" si="46"/>
        <v>Digital_Creative</v>
      </c>
      <c r="W258" s="11">
        <f t="shared" si="55"/>
        <v>5.8900000000000006</v>
      </c>
    </row>
    <row r="259" spans="1:23" x14ac:dyDescent="0.25">
      <c r="A259" t="s">
        <v>35</v>
      </c>
      <c r="B259">
        <v>44079</v>
      </c>
      <c r="C259">
        <v>26</v>
      </c>
      <c r="D259" t="s">
        <v>25</v>
      </c>
      <c r="E259">
        <v>0.34</v>
      </c>
      <c r="F259">
        <v>1.23</v>
      </c>
      <c r="G259">
        <v>0.53</v>
      </c>
      <c r="H259" s="11" t="s">
        <v>27</v>
      </c>
      <c r="I259">
        <v>0.34</v>
      </c>
      <c r="J259">
        <v>0.99</v>
      </c>
      <c r="K259">
        <v>0.03</v>
      </c>
      <c r="L259">
        <v>0.25</v>
      </c>
      <c r="M259">
        <v>0.52</v>
      </c>
      <c r="N259">
        <v>0.52</v>
      </c>
      <c r="O259">
        <v>0.59</v>
      </c>
      <c r="P259">
        <v>0.75</v>
      </c>
      <c r="Q259">
        <v>0.62</v>
      </c>
      <c r="R259">
        <v>0.6</v>
      </c>
      <c r="S259" s="11" t="str">
        <f t="shared" ref="S259:S322" si="56">IF(B259&lt;30500,"Low", IF(B259&gt;100000,"High","Middle"))</f>
        <v>Middle</v>
      </c>
      <c r="T259" s="11" t="str">
        <f t="shared" ref="T259:T322" si="57">IF(C259&lt;=2,"Entry/Junior", IF(C259&lt;=5,"Early Career", IF(C259&lt;=10,"Mid-Level", IF(C259&lt;=20,"Senior","Expert/Late"))))</f>
        <v>Expert/Late</v>
      </c>
      <c r="U259" s="11" t="str">
        <f t="shared" ref="U259:U322" si="58">IF(A259="Security Guard","Security &amp; Protective Services",IF(A259="Research Scientist","Research &amp; Development",IF(A259="Construction Worker","Construction",IF(A259="Software Engineer","Digital &amp; Technology",IF(A259="Financial Analyst","Finance &amp; Professional Services",IF(A259="AI Engineer","Digital &amp; Technology",IF(A259="Mechanic","Transport &amp; Automotive Services",IF(A259="Teacher","Education",IF(A259="HR Specialist","Business &amp; Professional Services",IF(A259="Customer Support","Customer Service",IF(A259="UX Researcher","Digital &amp; Creative Industries",IF(A259="Lawyer","Legal Services",IF(A259="Data Scientist","Digital &amp; Technology",IF(A259="Graphic Designer","Creative Industries",IF(A259="Retail Worker","Retail &amp; Consumer Services",IF(A259="Doctor","Health &amp; Social Care",IF(A259="Truck Driver","Transport &amp; Logistics",IF(A259="Chef","Hospitality &amp; Catering",IF(A259="Nurse","Health &amp; Social Care",IF(A259="Marketing Manager","Marketing &amp; Professional Services",""))))))))))))))))))))</f>
        <v>Legal Services</v>
      </c>
      <c r="V259" s="11" t="str">
        <f t="shared" ref="V259:V322" si="59">IF(OR(A259="Teacher",A259="Doctor",A259="Nurse"),"Public_Sector",
 IF(OR(A259="Financial Analyst",A259="HR Specialist",A259="Lawyer",A259="Marketing Manager"),"Private_Professional",
 IF(OR(A259="Research Scientist",A259="Software Engineer",A259="AI Engineer",A259="UX Researcher",A259="Data Scientist",A259="Graphic Designer"),"Digital_Creative",
 IF(OR(A259="Security Guard",A259="Construction Worker",A259="Mechanic",A259="Customer Support",A259="Retail Worker",A259="Truck Driver",A259="Chef"),"Manual_Trade_Service",""))))</f>
        <v>Private_Professional</v>
      </c>
      <c r="W259" s="11">
        <f t="shared" si="55"/>
        <v>5.2099999999999991</v>
      </c>
    </row>
    <row r="260" spans="1:23" x14ac:dyDescent="0.25">
      <c r="A260" t="s">
        <v>34</v>
      </c>
      <c r="B260">
        <v>103648</v>
      </c>
      <c r="C260">
        <v>19</v>
      </c>
      <c r="D260" t="s">
        <v>38</v>
      </c>
      <c r="E260">
        <v>0.38</v>
      </c>
      <c r="F260">
        <v>0.73</v>
      </c>
      <c r="G260">
        <v>0.41</v>
      </c>
      <c r="H260" t="s">
        <v>27</v>
      </c>
      <c r="I260">
        <v>0.55000000000000004</v>
      </c>
      <c r="J260">
        <v>0.2</v>
      </c>
      <c r="K260">
        <v>0.28999999999999998</v>
      </c>
      <c r="L260">
        <v>0.24</v>
      </c>
      <c r="M260">
        <v>0.95</v>
      </c>
      <c r="N260">
        <v>0.94</v>
      </c>
      <c r="O260">
        <v>0.61</v>
      </c>
      <c r="P260">
        <v>0.92</v>
      </c>
      <c r="Q260">
        <v>0.79</v>
      </c>
      <c r="R260">
        <v>0.59</v>
      </c>
      <c r="S260" s="11" t="str">
        <f t="shared" si="56"/>
        <v>High</v>
      </c>
      <c r="T260" s="11" t="str">
        <f t="shared" si="57"/>
        <v>Senior</v>
      </c>
      <c r="U260" t="str">
        <f t="shared" si="58"/>
        <v>Digital &amp; Creative Industries</v>
      </c>
      <c r="V260" t="str">
        <f t="shared" si="59"/>
        <v>Digital_Creative</v>
      </c>
      <c r="W260" s="11">
        <f t="shared" si="55"/>
        <v>6.08</v>
      </c>
    </row>
    <row r="261" spans="1:23" x14ac:dyDescent="0.25">
      <c r="A261" t="s">
        <v>34</v>
      </c>
      <c r="B261">
        <v>143892</v>
      </c>
      <c r="C261">
        <v>16</v>
      </c>
      <c r="D261" t="s">
        <v>19</v>
      </c>
      <c r="E261">
        <v>0.77</v>
      </c>
      <c r="F261">
        <v>1.2</v>
      </c>
      <c r="G261">
        <v>0.55000000000000004</v>
      </c>
      <c r="H261" t="s">
        <v>27</v>
      </c>
      <c r="I261">
        <v>0.76</v>
      </c>
      <c r="J261">
        <v>0.51</v>
      </c>
      <c r="K261">
        <v>0.7</v>
      </c>
      <c r="L261">
        <v>0.94</v>
      </c>
      <c r="M261">
        <v>0.38</v>
      </c>
      <c r="N261">
        <v>0.71</v>
      </c>
      <c r="O261">
        <v>0.48</v>
      </c>
      <c r="P261">
        <v>0.67</v>
      </c>
      <c r="Q261">
        <v>0.76</v>
      </c>
      <c r="R261">
        <v>0.05</v>
      </c>
      <c r="S261" s="11" t="str">
        <f t="shared" si="56"/>
        <v>High</v>
      </c>
      <c r="T261" s="11" t="str">
        <f t="shared" si="57"/>
        <v>Senior</v>
      </c>
      <c r="U261" t="str">
        <f t="shared" si="58"/>
        <v>Digital &amp; Creative Industries</v>
      </c>
      <c r="V261" t="str">
        <f t="shared" si="59"/>
        <v>Digital_Creative</v>
      </c>
      <c r="W261" s="11">
        <f t="shared" si="55"/>
        <v>5.96</v>
      </c>
    </row>
    <row r="262" spans="1:23" x14ac:dyDescent="0.25">
      <c r="A262" t="s">
        <v>36</v>
      </c>
      <c r="B262">
        <v>135296</v>
      </c>
      <c r="C262">
        <v>7</v>
      </c>
      <c r="D262" t="s">
        <v>25</v>
      </c>
      <c r="E262">
        <v>0.23</v>
      </c>
      <c r="F262">
        <v>1.17</v>
      </c>
      <c r="G262">
        <v>0.49</v>
      </c>
      <c r="H262" s="11" t="s">
        <v>27</v>
      </c>
      <c r="I262">
        <v>0.77</v>
      </c>
      <c r="J262">
        <v>0.12</v>
      </c>
      <c r="K262">
        <v>0.63</v>
      </c>
      <c r="L262">
        <v>0.28000000000000003</v>
      </c>
      <c r="M262">
        <v>0.85</v>
      </c>
      <c r="N262">
        <v>0.93</v>
      </c>
      <c r="O262">
        <v>1</v>
      </c>
      <c r="P262">
        <v>0.8</v>
      </c>
      <c r="Q262">
        <v>0.75</v>
      </c>
      <c r="R262">
        <v>0.22</v>
      </c>
      <c r="S262" s="11" t="str">
        <f t="shared" si="56"/>
        <v>High</v>
      </c>
      <c r="T262" s="11" t="str">
        <f t="shared" si="57"/>
        <v>Mid-Level</v>
      </c>
      <c r="U262" s="11" t="str">
        <f t="shared" si="58"/>
        <v>Digital &amp; Technology</v>
      </c>
      <c r="V262" s="11" t="str">
        <f t="shared" si="59"/>
        <v>Digital_Creative</v>
      </c>
      <c r="W262" s="11">
        <f>SUM(I262:R262)</f>
        <v>6.35</v>
      </c>
    </row>
    <row r="263" spans="1:23" x14ac:dyDescent="0.25">
      <c r="A263" t="s">
        <v>39</v>
      </c>
      <c r="B263">
        <v>66639</v>
      </c>
      <c r="C263">
        <v>14</v>
      </c>
      <c r="D263" t="s">
        <v>19</v>
      </c>
      <c r="E263">
        <v>0.47</v>
      </c>
      <c r="F263">
        <v>1.27</v>
      </c>
      <c r="G263">
        <v>0.93</v>
      </c>
      <c r="H263" t="s">
        <v>20</v>
      </c>
      <c r="I263">
        <v>0.19</v>
      </c>
      <c r="J263">
        <v>0.92</v>
      </c>
      <c r="K263">
        <v>0.7</v>
      </c>
      <c r="L263">
        <v>0.61</v>
      </c>
      <c r="M263">
        <v>0.2</v>
      </c>
      <c r="N263">
        <v>0.06</v>
      </c>
      <c r="O263">
        <v>0.56999999999999995</v>
      </c>
      <c r="P263">
        <v>0.65</v>
      </c>
      <c r="Q263">
        <v>0.21</v>
      </c>
      <c r="R263">
        <v>0.56000000000000005</v>
      </c>
      <c r="S263" s="11" t="str">
        <f t="shared" si="56"/>
        <v>Middle</v>
      </c>
      <c r="T263" s="11" t="str">
        <f t="shared" si="57"/>
        <v>Senior</v>
      </c>
      <c r="U263" t="str">
        <f t="shared" si="58"/>
        <v>Retail &amp; Consumer Services</v>
      </c>
      <c r="V263" t="str">
        <f t="shared" si="59"/>
        <v>Manual_Trade_Service</v>
      </c>
      <c r="W263" s="11">
        <f t="shared" ref="W263:W265" si="60">SUM(I263:R263)</f>
        <v>4.67</v>
      </c>
    </row>
    <row r="264" spans="1:23" x14ac:dyDescent="0.25">
      <c r="A264" t="s">
        <v>37</v>
      </c>
      <c r="B264">
        <v>105476</v>
      </c>
      <c r="C264">
        <v>20</v>
      </c>
      <c r="D264" t="s">
        <v>38</v>
      </c>
      <c r="E264">
        <v>0.84</v>
      </c>
      <c r="F264">
        <v>1.43</v>
      </c>
      <c r="G264">
        <v>0.45</v>
      </c>
      <c r="H264" t="s">
        <v>27</v>
      </c>
      <c r="I264">
        <v>0.32</v>
      </c>
      <c r="J264">
        <v>0.75</v>
      </c>
      <c r="K264">
        <v>0.43</v>
      </c>
      <c r="L264">
        <v>0.09</v>
      </c>
      <c r="M264">
        <v>0.28000000000000003</v>
      </c>
      <c r="N264">
        <v>0.42</v>
      </c>
      <c r="O264">
        <v>0.28999999999999998</v>
      </c>
      <c r="P264">
        <v>0.33</v>
      </c>
      <c r="Q264">
        <v>0.28999999999999998</v>
      </c>
      <c r="R264">
        <v>0.04</v>
      </c>
      <c r="S264" s="11" t="str">
        <f t="shared" si="56"/>
        <v>High</v>
      </c>
      <c r="T264" s="11" t="str">
        <f t="shared" si="57"/>
        <v>Senior</v>
      </c>
      <c r="U264" t="str">
        <f t="shared" si="58"/>
        <v>Creative Industries</v>
      </c>
      <c r="V264" t="str">
        <f t="shared" si="59"/>
        <v>Digital_Creative</v>
      </c>
      <c r="W264" s="11">
        <f t="shared" si="60"/>
        <v>3.24</v>
      </c>
    </row>
    <row r="265" spans="1:23" x14ac:dyDescent="0.25">
      <c r="A265" t="s">
        <v>34</v>
      </c>
      <c r="B265">
        <v>71830</v>
      </c>
      <c r="C265">
        <v>27</v>
      </c>
      <c r="D265" t="s">
        <v>19</v>
      </c>
      <c r="E265">
        <v>0.6</v>
      </c>
      <c r="F265">
        <v>1.1499999999999999</v>
      </c>
      <c r="G265">
        <v>0.38</v>
      </c>
      <c r="H265" t="s">
        <v>27</v>
      </c>
      <c r="I265">
        <v>0.3</v>
      </c>
      <c r="J265">
        <v>0.62</v>
      </c>
      <c r="K265">
        <v>0.6</v>
      </c>
      <c r="L265">
        <v>0.51</v>
      </c>
      <c r="M265">
        <v>0.35</v>
      </c>
      <c r="N265">
        <v>0.91</v>
      </c>
      <c r="O265">
        <v>0.34</v>
      </c>
      <c r="P265">
        <v>0.46</v>
      </c>
      <c r="Q265">
        <v>0.68</v>
      </c>
      <c r="R265">
        <v>0.54</v>
      </c>
      <c r="S265" s="11" t="str">
        <f t="shared" si="56"/>
        <v>Middle</v>
      </c>
      <c r="T265" s="11" t="str">
        <f t="shared" si="57"/>
        <v>Expert/Late</v>
      </c>
      <c r="U265" t="str">
        <f t="shared" si="58"/>
        <v>Digital &amp; Creative Industries</v>
      </c>
      <c r="V265" t="str">
        <f t="shared" si="59"/>
        <v>Digital_Creative</v>
      </c>
      <c r="W265" s="11">
        <f t="shared" si="60"/>
        <v>5.3100000000000005</v>
      </c>
    </row>
    <row r="266" spans="1:23" x14ac:dyDescent="0.25">
      <c r="A266" t="s">
        <v>26</v>
      </c>
      <c r="B266">
        <v>129555</v>
      </c>
      <c r="C266">
        <v>22</v>
      </c>
      <c r="D266" t="s">
        <v>25</v>
      </c>
      <c r="E266">
        <v>0.44</v>
      </c>
      <c r="F266">
        <v>1.29</v>
      </c>
      <c r="G266">
        <v>0.41</v>
      </c>
      <c r="H266" s="11" t="s">
        <v>27</v>
      </c>
      <c r="I266">
        <v>0.14000000000000001</v>
      </c>
      <c r="J266">
        <v>0.31</v>
      </c>
      <c r="K266">
        <v>0.85</v>
      </c>
      <c r="L266">
        <v>0.09</v>
      </c>
      <c r="M266">
        <v>0.99</v>
      </c>
      <c r="N266">
        <v>0.54</v>
      </c>
      <c r="O266">
        <v>0.98</v>
      </c>
      <c r="P266">
        <v>0.94</v>
      </c>
      <c r="Q266">
        <v>0.45</v>
      </c>
      <c r="R266">
        <v>0.2</v>
      </c>
      <c r="S266" s="11" t="str">
        <f t="shared" si="56"/>
        <v>High</v>
      </c>
      <c r="T266" s="11" t="str">
        <f t="shared" si="57"/>
        <v>Expert/Late</v>
      </c>
      <c r="U266" s="11" t="str">
        <f t="shared" si="58"/>
        <v>Digital &amp; Technology</v>
      </c>
      <c r="V266" s="11" t="str">
        <f t="shared" si="59"/>
        <v>Digital_Creative</v>
      </c>
      <c r="W266" s="11">
        <f>SUM(I266:R266)</f>
        <v>5.49</v>
      </c>
    </row>
    <row r="267" spans="1:23" x14ac:dyDescent="0.25">
      <c r="A267" t="s">
        <v>32</v>
      </c>
      <c r="B267">
        <v>91576</v>
      </c>
      <c r="C267">
        <v>14</v>
      </c>
      <c r="D267" t="s">
        <v>22</v>
      </c>
      <c r="E267">
        <v>0.16</v>
      </c>
      <c r="F267">
        <v>1.1000000000000001</v>
      </c>
      <c r="G267">
        <v>0.36</v>
      </c>
      <c r="H267" t="s">
        <v>27</v>
      </c>
      <c r="I267">
        <v>0.97</v>
      </c>
      <c r="J267">
        <v>0.45</v>
      </c>
      <c r="K267">
        <v>0.5</v>
      </c>
      <c r="L267">
        <v>0.25</v>
      </c>
      <c r="M267">
        <v>0.47</v>
      </c>
      <c r="N267">
        <v>0.66</v>
      </c>
      <c r="O267">
        <v>0.75</v>
      </c>
      <c r="P267">
        <v>0.75</v>
      </c>
      <c r="Q267">
        <v>0.57999999999999996</v>
      </c>
      <c r="R267">
        <v>0.9</v>
      </c>
      <c r="S267" s="11" t="str">
        <f t="shared" si="56"/>
        <v>Middle</v>
      </c>
      <c r="T267" s="11" t="str">
        <f t="shared" si="57"/>
        <v>Senior</v>
      </c>
      <c r="U267" t="str">
        <f t="shared" si="58"/>
        <v>Business &amp; Professional Services</v>
      </c>
      <c r="V267" t="str">
        <f t="shared" si="59"/>
        <v>Private_Professional</v>
      </c>
      <c r="W267" s="11">
        <f t="shared" ref="W267:W268" si="61">SUM(I267:R267)</f>
        <v>6.28</v>
      </c>
    </row>
    <row r="268" spans="1:23" x14ac:dyDescent="0.25">
      <c r="A268" t="s">
        <v>36</v>
      </c>
      <c r="B268">
        <v>137524</v>
      </c>
      <c r="C268">
        <v>2</v>
      </c>
      <c r="D268" t="s">
        <v>22</v>
      </c>
      <c r="E268">
        <v>0.76</v>
      </c>
      <c r="F268">
        <v>0.56000000000000005</v>
      </c>
      <c r="G268">
        <v>0.3</v>
      </c>
      <c r="H268" t="s">
        <v>23</v>
      </c>
      <c r="I268">
        <v>0.21</v>
      </c>
      <c r="J268">
        <v>0.66</v>
      </c>
      <c r="K268">
        <v>0.41</v>
      </c>
      <c r="L268">
        <v>0.4</v>
      </c>
      <c r="M268">
        <v>0.88</v>
      </c>
      <c r="N268">
        <v>0.9</v>
      </c>
      <c r="O268">
        <v>0.91</v>
      </c>
      <c r="P268">
        <v>0.31</v>
      </c>
      <c r="Q268">
        <v>0.69</v>
      </c>
      <c r="R268">
        <v>0.27</v>
      </c>
      <c r="S268" s="11" t="str">
        <f t="shared" si="56"/>
        <v>High</v>
      </c>
      <c r="T268" s="11" t="str">
        <f t="shared" si="57"/>
        <v>Entry/Junior</v>
      </c>
      <c r="U268" t="str">
        <f t="shared" si="58"/>
        <v>Digital &amp; Technology</v>
      </c>
      <c r="V268" t="str">
        <f t="shared" si="59"/>
        <v>Digital_Creative</v>
      </c>
      <c r="W268" s="11">
        <f t="shared" si="61"/>
        <v>5.6399999999999988</v>
      </c>
    </row>
    <row r="269" spans="1:23" x14ac:dyDescent="0.25">
      <c r="A269" t="s">
        <v>39</v>
      </c>
      <c r="B269">
        <v>148360</v>
      </c>
      <c r="C269">
        <v>1</v>
      </c>
      <c r="D269" t="s">
        <v>25</v>
      </c>
      <c r="E269">
        <v>0.18</v>
      </c>
      <c r="F269">
        <v>0.84</v>
      </c>
      <c r="G269">
        <v>0.81</v>
      </c>
      <c r="H269" s="11" t="s">
        <v>20</v>
      </c>
      <c r="I269">
        <v>0.83</v>
      </c>
      <c r="J269">
        <v>0.12</v>
      </c>
      <c r="K269">
        <v>0.73</v>
      </c>
      <c r="L269">
        <v>0.53</v>
      </c>
      <c r="M269">
        <v>0.28999999999999998</v>
      </c>
      <c r="N269">
        <v>0.49</v>
      </c>
      <c r="O269">
        <v>0.3</v>
      </c>
      <c r="P269">
        <v>0.6</v>
      </c>
      <c r="Q269">
        <v>0.43</v>
      </c>
      <c r="R269">
        <v>0.16</v>
      </c>
      <c r="S269" s="11" t="str">
        <f t="shared" si="56"/>
        <v>High</v>
      </c>
      <c r="T269" s="11" t="str">
        <f t="shared" si="57"/>
        <v>Entry/Junior</v>
      </c>
      <c r="U269" s="11" t="str">
        <f t="shared" si="58"/>
        <v>Retail &amp; Consumer Services</v>
      </c>
      <c r="V269" s="11" t="str">
        <f t="shared" si="59"/>
        <v>Manual_Trade_Service</v>
      </c>
      <c r="W269" s="11">
        <f>SUM(I269:R269)</f>
        <v>4.4800000000000004</v>
      </c>
    </row>
    <row r="270" spans="1:23" x14ac:dyDescent="0.25">
      <c r="A270" t="s">
        <v>21</v>
      </c>
      <c r="B270">
        <v>55464</v>
      </c>
      <c r="C270">
        <v>25</v>
      </c>
      <c r="D270" t="s">
        <v>22</v>
      </c>
      <c r="E270">
        <v>0.55000000000000004</v>
      </c>
      <c r="F270">
        <v>1.4</v>
      </c>
      <c r="G270">
        <v>0.14000000000000001</v>
      </c>
      <c r="H270" t="s">
        <v>23</v>
      </c>
      <c r="I270">
        <v>0.73</v>
      </c>
      <c r="J270">
        <v>0.66</v>
      </c>
      <c r="K270">
        <v>0.93</v>
      </c>
      <c r="L270">
        <v>0.82</v>
      </c>
      <c r="M270">
        <v>0.56999999999999995</v>
      </c>
      <c r="N270">
        <v>0.66</v>
      </c>
      <c r="O270">
        <v>0.9</v>
      </c>
      <c r="P270">
        <v>0.4</v>
      </c>
      <c r="Q270">
        <v>0.33</v>
      </c>
      <c r="R270">
        <v>0.01</v>
      </c>
      <c r="S270" s="11" t="str">
        <f t="shared" si="56"/>
        <v>Middle</v>
      </c>
      <c r="T270" s="11" t="str">
        <f t="shared" si="57"/>
        <v>Expert/Late</v>
      </c>
      <c r="U270" t="str">
        <f t="shared" si="58"/>
        <v>Research &amp; Development</v>
      </c>
      <c r="V270" t="str">
        <f t="shared" si="59"/>
        <v>Digital_Creative</v>
      </c>
      <c r="W270" s="11">
        <f>SUM(I270:R270)</f>
        <v>6.0100000000000007</v>
      </c>
    </row>
    <row r="271" spans="1:23" x14ac:dyDescent="0.25">
      <c r="A271" t="s">
        <v>36</v>
      </c>
      <c r="B271">
        <v>85798</v>
      </c>
      <c r="C271">
        <v>10</v>
      </c>
      <c r="D271" t="s">
        <v>25</v>
      </c>
      <c r="E271">
        <v>0.8</v>
      </c>
      <c r="F271">
        <v>0.6</v>
      </c>
      <c r="G271">
        <v>0.53</v>
      </c>
      <c r="H271" s="11" t="s">
        <v>27</v>
      </c>
      <c r="I271">
        <v>0.46</v>
      </c>
      <c r="J271">
        <v>0.12</v>
      </c>
      <c r="K271">
        <v>0.98</v>
      </c>
      <c r="L271">
        <v>0.21</v>
      </c>
      <c r="M271">
        <v>7.0000000000000007E-2</v>
      </c>
      <c r="N271">
        <v>0.59</v>
      </c>
      <c r="O271">
        <v>0.74</v>
      </c>
      <c r="P271">
        <v>0.03</v>
      </c>
      <c r="Q271">
        <v>0.66</v>
      </c>
      <c r="R271">
        <v>0.53</v>
      </c>
      <c r="S271" s="11" t="str">
        <f t="shared" si="56"/>
        <v>Middle</v>
      </c>
      <c r="T271" s="11" t="str">
        <f t="shared" si="57"/>
        <v>Mid-Level</v>
      </c>
      <c r="U271" s="11" t="str">
        <f t="shared" si="58"/>
        <v>Digital &amp; Technology</v>
      </c>
      <c r="V271" s="11" t="str">
        <f t="shared" si="59"/>
        <v>Digital_Creative</v>
      </c>
      <c r="W271" s="11">
        <f>SUM(I271:R271)</f>
        <v>4.3899999999999997</v>
      </c>
    </row>
    <row r="272" spans="1:23" x14ac:dyDescent="0.25">
      <c r="A272" t="s">
        <v>21</v>
      </c>
      <c r="B272">
        <v>133243</v>
      </c>
      <c r="C272">
        <v>6</v>
      </c>
      <c r="D272" t="s">
        <v>19</v>
      </c>
      <c r="E272">
        <v>0.17</v>
      </c>
      <c r="F272">
        <v>1.07</v>
      </c>
      <c r="G272">
        <v>0.12</v>
      </c>
      <c r="H272" t="s">
        <v>23</v>
      </c>
      <c r="I272">
        <v>0.94</v>
      </c>
      <c r="J272">
        <v>0.82</v>
      </c>
      <c r="K272">
        <v>0.98</v>
      </c>
      <c r="L272">
        <v>0.26</v>
      </c>
      <c r="M272">
        <v>0.97</v>
      </c>
      <c r="N272">
        <v>0.43</v>
      </c>
      <c r="O272">
        <v>0.35</v>
      </c>
      <c r="P272">
        <v>0.05</v>
      </c>
      <c r="Q272">
        <v>0.05</v>
      </c>
      <c r="R272">
        <v>0.69</v>
      </c>
      <c r="S272" s="11" t="str">
        <f t="shared" si="56"/>
        <v>High</v>
      </c>
      <c r="T272" s="11" t="str">
        <f t="shared" si="57"/>
        <v>Mid-Level</v>
      </c>
      <c r="U272" t="str">
        <f t="shared" si="58"/>
        <v>Research &amp; Development</v>
      </c>
      <c r="V272" t="str">
        <f t="shared" si="59"/>
        <v>Digital_Creative</v>
      </c>
      <c r="W272" s="11">
        <f t="shared" ref="W272:W275" si="62">SUM(I272:R272)</f>
        <v>5.5399999999999991</v>
      </c>
    </row>
    <row r="273" spans="1:23" x14ac:dyDescent="0.25">
      <c r="A273" t="s">
        <v>29</v>
      </c>
      <c r="B273">
        <v>84710</v>
      </c>
      <c r="C273">
        <v>21</v>
      </c>
      <c r="D273" t="s">
        <v>38</v>
      </c>
      <c r="E273">
        <v>0.23</v>
      </c>
      <c r="F273">
        <v>1.1100000000000001</v>
      </c>
      <c r="G273">
        <v>0.11</v>
      </c>
      <c r="H273" t="s">
        <v>23</v>
      </c>
      <c r="I273">
        <v>0.57999999999999996</v>
      </c>
      <c r="J273">
        <v>0.36</v>
      </c>
      <c r="K273">
        <v>0.82</v>
      </c>
      <c r="L273">
        <v>0.82</v>
      </c>
      <c r="M273">
        <v>0.48</v>
      </c>
      <c r="N273">
        <v>0.35</v>
      </c>
      <c r="O273">
        <v>0.36</v>
      </c>
      <c r="P273">
        <v>0.81</v>
      </c>
      <c r="Q273">
        <v>0.33</v>
      </c>
      <c r="R273">
        <v>0.21</v>
      </c>
      <c r="S273" s="11" t="str">
        <f t="shared" si="56"/>
        <v>Middle</v>
      </c>
      <c r="T273" s="11" t="str">
        <f t="shared" si="57"/>
        <v>Expert/Late</v>
      </c>
      <c r="U273" t="str">
        <f t="shared" si="58"/>
        <v>Digital &amp; Technology</v>
      </c>
      <c r="V273" t="str">
        <f t="shared" si="59"/>
        <v>Digital_Creative</v>
      </c>
      <c r="W273" s="11">
        <f t="shared" si="62"/>
        <v>5.12</v>
      </c>
    </row>
    <row r="274" spans="1:23" x14ac:dyDescent="0.25">
      <c r="A274" t="s">
        <v>34</v>
      </c>
      <c r="B274">
        <v>38848</v>
      </c>
      <c r="C274">
        <v>5</v>
      </c>
      <c r="D274" t="s">
        <v>22</v>
      </c>
      <c r="E274">
        <v>0.47</v>
      </c>
      <c r="F274">
        <v>0.98</v>
      </c>
      <c r="G274">
        <v>0.64</v>
      </c>
      <c r="H274" t="s">
        <v>27</v>
      </c>
      <c r="I274">
        <v>0.22</v>
      </c>
      <c r="J274">
        <v>0.38</v>
      </c>
      <c r="K274">
        <v>0.81</v>
      </c>
      <c r="L274">
        <v>0.82</v>
      </c>
      <c r="M274">
        <v>0.38</v>
      </c>
      <c r="N274">
        <v>0.46</v>
      </c>
      <c r="O274">
        <v>0.3</v>
      </c>
      <c r="P274">
        <v>0.93</v>
      </c>
      <c r="Q274">
        <v>0.12</v>
      </c>
      <c r="R274">
        <v>0.93</v>
      </c>
      <c r="S274" s="11" t="str">
        <f t="shared" si="56"/>
        <v>Middle</v>
      </c>
      <c r="T274" s="11" t="str">
        <f t="shared" si="57"/>
        <v>Early Career</v>
      </c>
      <c r="U274" t="str">
        <f t="shared" si="58"/>
        <v>Digital &amp; Creative Industries</v>
      </c>
      <c r="V274" t="str">
        <f t="shared" si="59"/>
        <v>Digital_Creative</v>
      </c>
      <c r="W274" s="11">
        <f t="shared" si="62"/>
        <v>5.35</v>
      </c>
    </row>
    <row r="275" spans="1:23" x14ac:dyDescent="0.25">
      <c r="A275" t="s">
        <v>31</v>
      </c>
      <c r="B275">
        <v>95942</v>
      </c>
      <c r="C275">
        <v>24</v>
      </c>
      <c r="D275" t="s">
        <v>19</v>
      </c>
      <c r="E275">
        <v>0.6</v>
      </c>
      <c r="F275">
        <v>1.44</v>
      </c>
      <c r="G275">
        <v>0.13</v>
      </c>
      <c r="H275" t="s">
        <v>23</v>
      </c>
      <c r="I275">
        <v>0.25</v>
      </c>
      <c r="J275">
        <v>0.65</v>
      </c>
      <c r="K275">
        <v>0.62</v>
      </c>
      <c r="L275">
        <v>0.33</v>
      </c>
      <c r="M275">
        <v>0.93</v>
      </c>
      <c r="N275">
        <v>0.84</v>
      </c>
      <c r="O275">
        <v>0.22</v>
      </c>
      <c r="P275">
        <v>0.24</v>
      </c>
      <c r="Q275">
        <v>0.51</v>
      </c>
      <c r="R275">
        <v>0.77</v>
      </c>
      <c r="S275" s="11" t="str">
        <f t="shared" si="56"/>
        <v>Middle</v>
      </c>
      <c r="T275" s="11" t="str">
        <f t="shared" si="57"/>
        <v>Expert/Late</v>
      </c>
      <c r="U275" t="str">
        <f t="shared" si="58"/>
        <v>Education</v>
      </c>
      <c r="V275" t="str">
        <f t="shared" si="59"/>
        <v>Public_Sector</v>
      </c>
      <c r="W275" s="11">
        <f t="shared" si="62"/>
        <v>5.3599999999999994</v>
      </c>
    </row>
    <row r="276" spans="1:23" x14ac:dyDescent="0.25">
      <c r="A276" t="s">
        <v>37</v>
      </c>
      <c r="B276">
        <v>45086</v>
      </c>
      <c r="C276">
        <v>11</v>
      </c>
      <c r="D276" t="s">
        <v>25</v>
      </c>
      <c r="E276">
        <v>0.69</v>
      </c>
      <c r="F276">
        <v>1.1499999999999999</v>
      </c>
      <c r="G276">
        <v>0.39</v>
      </c>
      <c r="H276" s="11" t="s">
        <v>27</v>
      </c>
      <c r="I276">
        <v>0.68</v>
      </c>
      <c r="J276">
        <v>0.94</v>
      </c>
      <c r="K276">
        <v>0.05</v>
      </c>
      <c r="L276">
        <v>0.32</v>
      </c>
      <c r="M276">
        <v>0.44</v>
      </c>
      <c r="N276">
        <v>0.9</v>
      </c>
      <c r="O276">
        <v>0.96</v>
      </c>
      <c r="P276">
        <v>0.44</v>
      </c>
      <c r="Q276">
        <v>0.75</v>
      </c>
      <c r="R276">
        <v>0.53</v>
      </c>
      <c r="S276" s="11" t="str">
        <f t="shared" si="56"/>
        <v>Middle</v>
      </c>
      <c r="T276" s="11" t="str">
        <f t="shared" si="57"/>
        <v>Senior</v>
      </c>
      <c r="U276" s="11" t="str">
        <f t="shared" si="58"/>
        <v>Creative Industries</v>
      </c>
      <c r="V276" s="11" t="str">
        <f t="shared" si="59"/>
        <v>Digital_Creative</v>
      </c>
      <c r="W276" s="11">
        <f>SUM(I276:R276)</f>
        <v>6.0100000000000007</v>
      </c>
    </row>
    <row r="277" spans="1:23" x14ac:dyDescent="0.25">
      <c r="A277" t="s">
        <v>40</v>
      </c>
      <c r="B277">
        <v>39343</v>
      </c>
      <c r="C277">
        <v>13</v>
      </c>
      <c r="D277" t="s">
        <v>22</v>
      </c>
      <c r="E277">
        <v>0.28000000000000003</v>
      </c>
      <c r="F277">
        <v>0.72</v>
      </c>
      <c r="G277">
        <v>0.12</v>
      </c>
      <c r="H277" t="s">
        <v>23</v>
      </c>
      <c r="I277">
        <v>0.56000000000000005</v>
      </c>
      <c r="J277">
        <v>0.03</v>
      </c>
      <c r="K277">
        <v>0.91</v>
      </c>
      <c r="L277">
        <v>0.16</v>
      </c>
      <c r="M277">
        <v>0.22</v>
      </c>
      <c r="N277">
        <v>0.52</v>
      </c>
      <c r="O277">
        <v>0.71</v>
      </c>
      <c r="P277">
        <v>0.1</v>
      </c>
      <c r="Q277">
        <v>0.32</v>
      </c>
      <c r="R277">
        <v>0.97</v>
      </c>
      <c r="S277" s="11" t="str">
        <f t="shared" si="56"/>
        <v>Middle</v>
      </c>
      <c r="T277" s="11" t="str">
        <f t="shared" si="57"/>
        <v>Senior</v>
      </c>
      <c r="U277" t="str">
        <f t="shared" si="58"/>
        <v>Health &amp; Social Care</v>
      </c>
      <c r="V277" t="str">
        <f t="shared" si="59"/>
        <v>Public_Sector</v>
      </c>
      <c r="W277" s="11">
        <f t="shared" ref="W277:W278" si="63">SUM(I277:R277)</f>
        <v>4.5</v>
      </c>
    </row>
    <row r="278" spans="1:23" x14ac:dyDescent="0.25">
      <c r="A278" t="s">
        <v>44</v>
      </c>
      <c r="B278">
        <v>89550</v>
      </c>
      <c r="C278">
        <v>8</v>
      </c>
      <c r="D278" t="s">
        <v>38</v>
      </c>
      <c r="E278">
        <v>0.31</v>
      </c>
      <c r="F278">
        <v>1.34</v>
      </c>
      <c r="G278">
        <v>0.32</v>
      </c>
      <c r="H278" t="s">
        <v>27</v>
      </c>
      <c r="I278">
        <v>0.46</v>
      </c>
      <c r="J278">
        <v>0.38</v>
      </c>
      <c r="K278">
        <v>0.32</v>
      </c>
      <c r="L278">
        <v>0.28999999999999998</v>
      </c>
      <c r="M278">
        <v>0.09</v>
      </c>
      <c r="N278">
        <v>0.31</v>
      </c>
      <c r="O278">
        <v>0.04</v>
      </c>
      <c r="P278">
        <v>0.78</v>
      </c>
      <c r="Q278">
        <v>0.4</v>
      </c>
      <c r="R278">
        <v>0.44</v>
      </c>
      <c r="S278" s="11" t="str">
        <f t="shared" si="56"/>
        <v>Middle</v>
      </c>
      <c r="T278" s="11" t="str">
        <f t="shared" si="57"/>
        <v>Mid-Level</v>
      </c>
      <c r="U278" t="str">
        <f t="shared" si="58"/>
        <v>Marketing &amp; Professional Services</v>
      </c>
      <c r="V278" t="str">
        <f t="shared" si="59"/>
        <v>Private_Professional</v>
      </c>
      <c r="W278" s="11">
        <f t="shared" si="63"/>
        <v>3.5100000000000002</v>
      </c>
    </row>
    <row r="279" spans="1:23" x14ac:dyDescent="0.25">
      <c r="A279" t="s">
        <v>37</v>
      </c>
      <c r="B279">
        <v>70317</v>
      </c>
      <c r="C279">
        <v>12</v>
      </c>
      <c r="D279" t="s">
        <v>25</v>
      </c>
      <c r="E279">
        <v>0.66</v>
      </c>
      <c r="F279">
        <v>0.51</v>
      </c>
      <c r="G279">
        <v>0.68</v>
      </c>
      <c r="H279" s="11" t="s">
        <v>27</v>
      </c>
      <c r="I279">
        <v>0.24</v>
      </c>
      <c r="J279">
        <v>0.11</v>
      </c>
      <c r="K279">
        <v>0.77</v>
      </c>
      <c r="L279">
        <v>0.5</v>
      </c>
      <c r="M279">
        <v>0.43</v>
      </c>
      <c r="N279">
        <v>0.25</v>
      </c>
      <c r="O279">
        <v>0.55000000000000004</v>
      </c>
      <c r="P279">
        <v>0.27</v>
      </c>
      <c r="Q279">
        <v>0.9</v>
      </c>
      <c r="R279">
        <v>0.22</v>
      </c>
      <c r="S279" s="11" t="str">
        <f t="shared" si="56"/>
        <v>Middle</v>
      </c>
      <c r="T279" s="11" t="str">
        <f t="shared" si="57"/>
        <v>Senior</v>
      </c>
      <c r="U279" s="11" t="str">
        <f t="shared" si="58"/>
        <v>Creative Industries</v>
      </c>
      <c r="V279" s="11" t="str">
        <f t="shared" si="59"/>
        <v>Digital_Creative</v>
      </c>
      <c r="W279" s="11">
        <f>SUM(I279:R279)</f>
        <v>4.24</v>
      </c>
    </row>
    <row r="280" spans="1:23" x14ac:dyDescent="0.25">
      <c r="A280" t="s">
        <v>28</v>
      </c>
      <c r="B280">
        <v>102055</v>
      </c>
      <c r="C280">
        <v>26</v>
      </c>
      <c r="D280" t="s">
        <v>38</v>
      </c>
      <c r="E280">
        <v>0.56000000000000005</v>
      </c>
      <c r="F280">
        <v>1.33</v>
      </c>
      <c r="G280">
        <v>0.59</v>
      </c>
      <c r="H280" t="s">
        <v>27</v>
      </c>
      <c r="I280">
        <v>0.7</v>
      </c>
      <c r="J280">
        <v>0.32</v>
      </c>
      <c r="K280">
        <v>0.23</v>
      </c>
      <c r="L280">
        <v>0.21</v>
      </c>
      <c r="M280">
        <v>0.86</v>
      </c>
      <c r="N280">
        <v>0.82</v>
      </c>
      <c r="O280">
        <v>0.44</v>
      </c>
      <c r="P280">
        <v>0.13</v>
      </c>
      <c r="Q280">
        <v>0.38</v>
      </c>
      <c r="R280">
        <v>0.62</v>
      </c>
      <c r="S280" s="11" t="str">
        <f t="shared" si="56"/>
        <v>High</v>
      </c>
      <c r="T280" s="11" t="str">
        <f t="shared" si="57"/>
        <v>Expert/Late</v>
      </c>
      <c r="U280" t="str">
        <f t="shared" si="58"/>
        <v>Finance &amp; Professional Services</v>
      </c>
      <c r="V280" t="str">
        <f t="shared" si="59"/>
        <v>Private_Professional</v>
      </c>
      <c r="W280" s="11">
        <f>SUM(I280:R280)</f>
        <v>4.71</v>
      </c>
    </row>
    <row r="281" spans="1:23" x14ac:dyDescent="0.25">
      <c r="A281" t="s">
        <v>36</v>
      </c>
      <c r="B281">
        <v>145660</v>
      </c>
      <c r="C281">
        <v>26</v>
      </c>
      <c r="D281" t="s">
        <v>25</v>
      </c>
      <c r="E281">
        <v>0.78</v>
      </c>
      <c r="F281">
        <v>1.5</v>
      </c>
      <c r="G281">
        <v>0.38</v>
      </c>
      <c r="H281" s="11" t="s">
        <v>27</v>
      </c>
      <c r="I281">
        <v>0.46</v>
      </c>
      <c r="J281">
        <v>0.43</v>
      </c>
      <c r="K281">
        <v>0.3</v>
      </c>
      <c r="L281">
        <v>0.2</v>
      </c>
      <c r="M281">
        <v>7.0000000000000007E-2</v>
      </c>
      <c r="N281">
        <v>0.89</v>
      </c>
      <c r="O281">
        <v>0.42</v>
      </c>
      <c r="P281">
        <v>0.5</v>
      </c>
      <c r="Q281">
        <v>0.92</v>
      </c>
      <c r="R281">
        <v>0.78</v>
      </c>
      <c r="S281" s="11" t="str">
        <f t="shared" si="56"/>
        <v>High</v>
      </c>
      <c r="T281" s="11" t="str">
        <f t="shared" si="57"/>
        <v>Expert/Late</v>
      </c>
      <c r="U281" s="11" t="str">
        <f t="shared" si="58"/>
        <v>Digital &amp; Technology</v>
      </c>
      <c r="V281" s="11" t="str">
        <f t="shared" si="59"/>
        <v>Digital_Creative</v>
      </c>
      <c r="W281" s="11">
        <f t="shared" ref="W281:W284" si="64">SUM(I281:R281)</f>
        <v>4.9700000000000006</v>
      </c>
    </row>
    <row r="282" spans="1:23" x14ac:dyDescent="0.25">
      <c r="A282" t="s">
        <v>36</v>
      </c>
      <c r="B282">
        <v>64785</v>
      </c>
      <c r="C282">
        <v>12</v>
      </c>
      <c r="D282" t="s">
        <v>25</v>
      </c>
      <c r="E282">
        <v>0.56999999999999995</v>
      </c>
      <c r="F282">
        <v>0.94</v>
      </c>
      <c r="G282">
        <v>0.62</v>
      </c>
      <c r="H282" s="11" t="s">
        <v>27</v>
      </c>
      <c r="I282">
        <v>0.72</v>
      </c>
      <c r="J282">
        <v>0.69</v>
      </c>
      <c r="K282">
        <v>0.34</v>
      </c>
      <c r="L282">
        <v>0.8</v>
      </c>
      <c r="M282">
        <v>0.05</v>
      </c>
      <c r="N282">
        <v>0.16</v>
      </c>
      <c r="O282">
        <v>0.34</v>
      </c>
      <c r="P282">
        <v>0.08</v>
      </c>
      <c r="Q282">
        <v>0.23</v>
      </c>
      <c r="R282">
        <v>0.83</v>
      </c>
      <c r="S282" s="11" t="str">
        <f t="shared" si="56"/>
        <v>Middle</v>
      </c>
      <c r="T282" s="11" t="str">
        <f t="shared" si="57"/>
        <v>Senior</v>
      </c>
      <c r="U282" s="11" t="str">
        <f t="shared" si="58"/>
        <v>Digital &amp; Technology</v>
      </c>
      <c r="V282" s="11" t="str">
        <f t="shared" si="59"/>
        <v>Digital_Creative</v>
      </c>
      <c r="W282" s="11">
        <f t="shared" si="64"/>
        <v>4.2399999999999993</v>
      </c>
    </row>
    <row r="283" spans="1:23" x14ac:dyDescent="0.25">
      <c r="A283" t="s">
        <v>37</v>
      </c>
      <c r="B283">
        <v>70149</v>
      </c>
      <c r="C283">
        <v>12</v>
      </c>
      <c r="D283" t="s">
        <v>19</v>
      </c>
      <c r="E283">
        <v>0.3</v>
      </c>
      <c r="F283">
        <v>0.76</v>
      </c>
      <c r="G283">
        <v>0.41</v>
      </c>
      <c r="H283" t="s">
        <v>27</v>
      </c>
      <c r="I283">
        <v>0.28000000000000003</v>
      </c>
      <c r="J283">
        <v>0.04</v>
      </c>
      <c r="K283">
        <v>0.93</v>
      </c>
      <c r="L283">
        <v>0.21</v>
      </c>
      <c r="M283">
        <v>0.42</v>
      </c>
      <c r="N283">
        <v>0.01</v>
      </c>
      <c r="O283">
        <v>0.86</v>
      </c>
      <c r="P283">
        <v>0.73</v>
      </c>
      <c r="Q283">
        <v>0.95</v>
      </c>
      <c r="R283">
        <v>0.78</v>
      </c>
      <c r="S283" s="11" t="str">
        <f t="shared" si="56"/>
        <v>Middle</v>
      </c>
      <c r="T283" s="11" t="str">
        <f t="shared" si="57"/>
        <v>Senior</v>
      </c>
      <c r="U283" t="str">
        <f t="shared" si="58"/>
        <v>Creative Industries</v>
      </c>
      <c r="V283" t="str">
        <f t="shared" si="59"/>
        <v>Digital_Creative</v>
      </c>
      <c r="W283" s="11">
        <f t="shared" si="64"/>
        <v>5.21</v>
      </c>
    </row>
    <row r="284" spans="1:23" x14ac:dyDescent="0.25">
      <c r="A284" t="s">
        <v>30</v>
      </c>
      <c r="B284">
        <v>100122</v>
      </c>
      <c r="C284">
        <v>14</v>
      </c>
      <c r="D284" t="s">
        <v>22</v>
      </c>
      <c r="E284">
        <v>0.25</v>
      </c>
      <c r="F284">
        <v>1.2</v>
      </c>
      <c r="G284">
        <v>0.45</v>
      </c>
      <c r="H284" t="s">
        <v>27</v>
      </c>
      <c r="I284">
        <v>0.56999999999999995</v>
      </c>
      <c r="J284">
        <v>0.01</v>
      </c>
      <c r="K284">
        <v>0.06</v>
      </c>
      <c r="L284">
        <v>0.54</v>
      </c>
      <c r="M284">
        <v>0.56999999999999995</v>
      </c>
      <c r="N284">
        <v>0.75</v>
      </c>
      <c r="O284">
        <v>0.13</v>
      </c>
      <c r="P284">
        <v>0.51</v>
      </c>
      <c r="Q284">
        <v>0.19</v>
      </c>
      <c r="R284">
        <v>0.09</v>
      </c>
      <c r="S284" s="11" t="str">
        <f t="shared" si="56"/>
        <v>High</v>
      </c>
      <c r="T284" s="11" t="str">
        <f t="shared" si="57"/>
        <v>Senior</v>
      </c>
      <c r="U284" t="str">
        <f t="shared" si="58"/>
        <v>Transport &amp; Automotive Services</v>
      </c>
      <c r="V284" t="str">
        <f t="shared" si="59"/>
        <v>Manual_Trade_Service</v>
      </c>
      <c r="W284" s="11">
        <f t="shared" si="64"/>
        <v>3.4199999999999995</v>
      </c>
    </row>
    <row r="285" spans="1:23" x14ac:dyDescent="0.25">
      <c r="A285" t="s">
        <v>32</v>
      </c>
      <c r="B285">
        <v>46524</v>
      </c>
      <c r="C285">
        <v>29</v>
      </c>
      <c r="D285" t="s">
        <v>25</v>
      </c>
      <c r="E285">
        <v>0.16</v>
      </c>
      <c r="F285">
        <v>0.72</v>
      </c>
      <c r="G285">
        <v>0.43</v>
      </c>
      <c r="H285" s="11" t="s">
        <v>27</v>
      </c>
      <c r="I285">
        <v>0.26</v>
      </c>
      <c r="J285">
        <v>0.09</v>
      </c>
      <c r="K285">
        <v>0.09</v>
      </c>
      <c r="L285">
        <v>0.19</v>
      </c>
      <c r="M285">
        <v>0.05</v>
      </c>
      <c r="N285">
        <v>0.63</v>
      </c>
      <c r="O285">
        <v>0.28999999999999998</v>
      </c>
      <c r="P285">
        <v>0.28000000000000003</v>
      </c>
      <c r="Q285">
        <v>0.33</v>
      </c>
      <c r="R285">
        <v>0.66</v>
      </c>
      <c r="S285" s="11" t="str">
        <f t="shared" si="56"/>
        <v>Middle</v>
      </c>
      <c r="T285" s="11" t="str">
        <f t="shared" si="57"/>
        <v>Expert/Late</v>
      </c>
      <c r="U285" s="11" t="str">
        <f t="shared" si="58"/>
        <v>Business &amp; Professional Services</v>
      </c>
      <c r="V285" s="11" t="str">
        <f t="shared" si="59"/>
        <v>Private_Professional</v>
      </c>
      <c r="W285" s="11">
        <f>SUM(I285:R285)</f>
        <v>2.87</v>
      </c>
    </row>
    <row r="286" spans="1:23" x14ac:dyDescent="0.25">
      <c r="A286" t="s">
        <v>30</v>
      </c>
      <c r="B286">
        <v>82347</v>
      </c>
      <c r="C286">
        <v>28</v>
      </c>
      <c r="D286" t="s">
        <v>19</v>
      </c>
      <c r="E286">
        <v>0.44</v>
      </c>
      <c r="F286">
        <v>0.83</v>
      </c>
      <c r="G286">
        <v>0.46</v>
      </c>
      <c r="H286" t="s">
        <v>27</v>
      </c>
      <c r="I286">
        <v>0.53</v>
      </c>
      <c r="J286">
        <v>0.16</v>
      </c>
      <c r="K286">
        <v>0.56999999999999995</v>
      </c>
      <c r="L286">
        <v>0.81</v>
      </c>
      <c r="M286">
        <v>0.76</v>
      </c>
      <c r="N286">
        <v>0.15</v>
      </c>
      <c r="O286">
        <v>0.15</v>
      </c>
      <c r="P286">
        <v>0.27</v>
      </c>
      <c r="Q286">
        <v>0.36</v>
      </c>
      <c r="R286">
        <v>0.41</v>
      </c>
      <c r="S286" s="11" t="str">
        <f t="shared" si="56"/>
        <v>Middle</v>
      </c>
      <c r="T286" s="11" t="str">
        <f t="shared" si="57"/>
        <v>Expert/Late</v>
      </c>
      <c r="U286" t="str">
        <f t="shared" si="58"/>
        <v>Transport &amp; Automotive Services</v>
      </c>
      <c r="V286" t="str">
        <f t="shared" si="59"/>
        <v>Manual_Trade_Service</v>
      </c>
      <c r="W286" s="11">
        <f t="shared" ref="W286:W287" si="65">SUM(I286:R286)</f>
        <v>4.17</v>
      </c>
    </row>
    <row r="287" spans="1:23" x14ac:dyDescent="0.25">
      <c r="A287" t="s">
        <v>21</v>
      </c>
      <c r="B287">
        <v>71743</v>
      </c>
      <c r="C287">
        <v>17</v>
      </c>
      <c r="D287" t="s">
        <v>22</v>
      </c>
      <c r="E287">
        <v>0.06</v>
      </c>
      <c r="F287">
        <v>0.53</v>
      </c>
      <c r="G287">
        <v>0.15</v>
      </c>
      <c r="H287" t="s">
        <v>23</v>
      </c>
      <c r="I287">
        <v>0.7</v>
      </c>
      <c r="J287">
        <v>0.19</v>
      </c>
      <c r="K287">
        <v>0.64</v>
      </c>
      <c r="L287">
        <v>0.26</v>
      </c>
      <c r="M287">
        <v>0.89</v>
      </c>
      <c r="N287">
        <v>0.9</v>
      </c>
      <c r="O287">
        <v>0.3</v>
      </c>
      <c r="P287">
        <v>0.23</v>
      </c>
      <c r="Q287">
        <v>0.41</v>
      </c>
      <c r="R287">
        <v>0.24</v>
      </c>
      <c r="S287" s="11" t="str">
        <f t="shared" si="56"/>
        <v>Middle</v>
      </c>
      <c r="T287" s="11" t="str">
        <f t="shared" si="57"/>
        <v>Senior</v>
      </c>
      <c r="U287" t="str">
        <f t="shared" si="58"/>
        <v>Research &amp; Development</v>
      </c>
      <c r="V287" t="str">
        <f t="shared" si="59"/>
        <v>Digital_Creative</v>
      </c>
      <c r="W287" s="11">
        <f t="shared" si="65"/>
        <v>4.76</v>
      </c>
    </row>
    <row r="288" spans="1:23" x14ac:dyDescent="0.25">
      <c r="A288" t="s">
        <v>32</v>
      </c>
      <c r="B288">
        <v>118302</v>
      </c>
      <c r="C288">
        <v>14</v>
      </c>
      <c r="D288" t="s">
        <v>25</v>
      </c>
      <c r="E288">
        <v>0.83</v>
      </c>
      <c r="F288">
        <v>1.17</v>
      </c>
      <c r="G288">
        <v>0.63</v>
      </c>
      <c r="H288" s="11" t="s">
        <v>27</v>
      </c>
      <c r="I288">
        <v>0.4</v>
      </c>
      <c r="J288">
        <v>0.16</v>
      </c>
      <c r="K288">
        <v>0.74</v>
      </c>
      <c r="L288">
        <v>0.36</v>
      </c>
      <c r="M288">
        <v>0.67</v>
      </c>
      <c r="N288">
        <v>0.27</v>
      </c>
      <c r="O288">
        <v>0.08</v>
      </c>
      <c r="P288">
        <v>0.99</v>
      </c>
      <c r="Q288">
        <v>0.16</v>
      </c>
      <c r="R288">
        <v>0.99</v>
      </c>
      <c r="S288" s="11" t="str">
        <f t="shared" si="56"/>
        <v>High</v>
      </c>
      <c r="T288" s="11" t="str">
        <f t="shared" si="57"/>
        <v>Senior</v>
      </c>
      <c r="U288" s="11" t="str">
        <f t="shared" si="58"/>
        <v>Business &amp; Professional Services</v>
      </c>
      <c r="V288" s="11" t="str">
        <f t="shared" si="59"/>
        <v>Private_Professional</v>
      </c>
      <c r="W288" s="11">
        <f>SUM(I288:R288)</f>
        <v>4.82</v>
      </c>
    </row>
    <row r="289" spans="1:23" x14ac:dyDescent="0.25">
      <c r="A289" t="s">
        <v>28</v>
      </c>
      <c r="B289">
        <v>96706</v>
      </c>
      <c r="C289">
        <v>9</v>
      </c>
      <c r="D289" t="s">
        <v>22</v>
      </c>
      <c r="E289">
        <v>0.79</v>
      </c>
      <c r="F289">
        <v>1.1599999999999999</v>
      </c>
      <c r="G289">
        <v>0.53</v>
      </c>
      <c r="H289" t="s">
        <v>27</v>
      </c>
      <c r="I289">
        <v>0.87</v>
      </c>
      <c r="J289">
        <v>0.28999999999999998</v>
      </c>
      <c r="K289">
        <v>0.47</v>
      </c>
      <c r="L289">
        <v>0.62</v>
      </c>
      <c r="M289">
        <v>0.41</v>
      </c>
      <c r="N289">
        <v>0.43</v>
      </c>
      <c r="O289">
        <v>0.33</v>
      </c>
      <c r="P289">
        <v>0.56000000000000005</v>
      </c>
      <c r="Q289">
        <v>0.85</v>
      </c>
      <c r="R289">
        <v>0.2</v>
      </c>
      <c r="S289" s="11" t="str">
        <f t="shared" si="56"/>
        <v>Middle</v>
      </c>
      <c r="T289" s="11" t="str">
        <f t="shared" si="57"/>
        <v>Mid-Level</v>
      </c>
      <c r="U289" t="str">
        <f t="shared" si="58"/>
        <v>Finance &amp; Professional Services</v>
      </c>
      <c r="V289" t="str">
        <f t="shared" si="59"/>
        <v>Private_Professional</v>
      </c>
      <c r="W289" s="11">
        <f t="shared" ref="W289:W291" si="66">SUM(I289:R289)</f>
        <v>5.03</v>
      </c>
    </row>
    <row r="290" spans="1:23" x14ac:dyDescent="0.25">
      <c r="A290" t="s">
        <v>37</v>
      </c>
      <c r="B290">
        <v>95780</v>
      </c>
      <c r="C290">
        <v>10</v>
      </c>
      <c r="D290" t="s">
        <v>19</v>
      </c>
      <c r="E290">
        <v>0.28000000000000003</v>
      </c>
      <c r="F290">
        <v>0.63</v>
      </c>
      <c r="G290">
        <v>0.34</v>
      </c>
      <c r="H290" t="s">
        <v>27</v>
      </c>
      <c r="I290">
        <v>0.6</v>
      </c>
      <c r="J290">
        <v>0.52</v>
      </c>
      <c r="K290">
        <v>0.25</v>
      </c>
      <c r="L290">
        <v>0.47</v>
      </c>
      <c r="M290">
        <v>0.49</v>
      </c>
      <c r="N290">
        <v>0.2</v>
      </c>
      <c r="O290">
        <v>0.65</v>
      </c>
      <c r="P290">
        <v>0.78</v>
      </c>
      <c r="Q290">
        <v>0.79</v>
      </c>
      <c r="R290">
        <v>0.6</v>
      </c>
      <c r="S290" s="11" t="str">
        <f t="shared" si="56"/>
        <v>Middle</v>
      </c>
      <c r="T290" s="11" t="str">
        <f t="shared" si="57"/>
        <v>Mid-Level</v>
      </c>
      <c r="U290" t="str">
        <f t="shared" si="58"/>
        <v>Creative Industries</v>
      </c>
      <c r="V290" t="str">
        <f t="shared" si="59"/>
        <v>Digital_Creative</v>
      </c>
      <c r="W290" s="11">
        <f t="shared" si="66"/>
        <v>5.35</v>
      </c>
    </row>
    <row r="291" spans="1:23" x14ac:dyDescent="0.25">
      <c r="A291" t="s">
        <v>26</v>
      </c>
      <c r="B291">
        <v>78899</v>
      </c>
      <c r="C291">
        <v>11</v>
      </c>
      <c r="D291" t="s">
        <v>19</v>
      </c>
      <c r="E291">
        <v>0.06</v>
      </c>
      <c r="F291">
        <v>0.79</v>
      </c>
      <c r="G291">
        <v>0.34</v>
      </c>
      <c r="H291" t="s">
        <v>27</v>
      </c>
      <c r="I291">
        <v>0.96</v>
      </c>
      <c r="J291">
        <v>0.14000000000000001</v>
      </c>
      <c r="K291">
        <v>0.15</v>
      </c>
      <c r="L291">
        <v>0.89</v>
      </c>
      <c r="M291">
        <v>0.94</v>
      </c>
      <c r="N291">
        <v>0.77</v>
      </c>
      <c r="O291">
        <v>0.01</v>
      </c>
      <c r="P291">
        <v>0</v>
      </c>
      <c r="Q291">
        <v>0.38</v>
      </c>
      <c r="R291">
        <v>0.14000000000000001</v>
      </c>
      <c r="S291" s="11" t="str">
        <f t="shared" si="56"/>
        <v>Middle</v>
      </c>
      <c r="T291" s="11" t="str">
        <f t="shared" si="57"/>
        <v>Senior</v>
      </c>
      <c r="U291" t="str">
        <f t="shared" si="58"/>
        <v>Digital &amp; Technology</v>
      </c>
      <c r="V291" t="str">
        <f t="shared" si="59"/>
        <v>Digital_Creative</v>
      </c>
      <c r="W291" s="11">
        <f t="shared" si="66"/>
        <v>4.38</v>
      </c>
    </row>
    <row r="292" spans="1:23" x14ac:dyDescent="0.25">
      <c r="A292" t="s">
        <v>42</v>
      </c>
      <c r="B292">
        <v>92559</v>
      </c>
      <c r="C292">
        <v>28</v>
      </c>
      <c r="D292" t="s">
        <v>25</v>
      </c>
      <c r="E292">
        <v>0.46</v>
      </c>
      <c r="F292">
        <v>1.44</v>
      </c>
      <c r="G292">
        <v>0.43</v>
      </c>
      <c r="H292" s="11" t="s">
        <v>27</v>
      </c>
      <c r="I292">
        <v>0.66</v>
      </c>
      <c r="J292">
        <v>0.65</v>
      </c>
      <c r="K292">
        <v>0.25</v>
      </c>
      <c r="L292">
        <v>0.65</v>
      </c>
      <c r="M292">
        <v>0.21</v>
      </c>
      <c r="N292">
        <v>0.12</v>
      </c>
      <c r="O292">
        <v>0.7</v>
      </c>
      <c r="P292">
        <v>0.11</v>
      </c>
      <c r="Q292">
        <v>1</v>
      </c>
      <c r="R292">
        <v>0.18</v>
      </c>
      <c r="S292" s="11" t="str">
        <f t="shared" si="56"/>
        <v>Middle</v>
      </c>
      <c r="T292" s="11" t="str">
        <f t="shared" si="57"/>
        <v>Expert/Late</v>
      </c>
      <c r="U292" s="11" t="str">
        <f t="shared" si="58"/>
        <v>Hospitality &amp; Catering</v>
      </c>
      <c r="V292" s="11" t="str">
        <f t="shared" si="59"/>
        <v>Manual_Trade_Service</v>
      </c>
      <c r="W292" s="11">
        <f>SUM(I292:R292)</f>
        <v>4.5299999999999994</v>
      </c>
    </row>
    <row r="293" spans="1:23" x14ac:dyDescent="0.25">
      <c r="A293" t="s">
        <v>18</v>
      </c>
      <c r="B293">
        <v>140168</v>
      </c>
      <c r="C293">
        <v>1</v>
      </c>
      <c r="D293" t="s">
        <v>22</v>
      </c>
      <c r="E293">
        <v>0.41</v>
      </c>
      <c r="F293">
        <v>0.63</v>
      </c>
      <c r="G293">
        <v>0.71</v>
      </c>
      <c r="H293" t="s">
        <v>20</v>
      </c>
      <c r="I293">
        <v>0.62</v>
      </c>
      <c r="J293">
        <v>0.81</v>
      </c>
      <c r="K293">
        <v>0.84</v>
      </c>
      <c r="L293">
        <v>0.48</v>
      </c>
      <c r="M293">
        <v>0.78</v>
      </c>
      <c r="N293">
        <v>0.67</v>
      </c>
      <c r="O293">
        <v>0.72</v>
      </c>
      <c r="P293">
        <v>0.49</v>
      </c>
      <c r="Q293">
        <v>0.63</v>
      </c>
      <c r="R293">
        <v>0.81</v>
      </c>
      <c r="S293" s="11" t="str">
        <f t="shared" si="56"/>
        <v>High</v>
      </c>
      <c r="T293" s="11" t="str">
        <f t="shared" si="57"/>
        <v>Entry/Junior</v>
      </c>
      <c r="U293" t="str">
        <f t="shared" si="58"/>
        <v>Security &amp; Protective Services</v>
      </c>
      <c r="V293" t="str">
        <f t="shared" si="59"/>
        <v>Manual_Trade_Service</v>
      </c>
      <c r="W293" s="11">
        <f>SUM(I293:R293)</f>
        <v>6.85</v>
      </c>
    </row>
    <row r="294" spans="1:23" x14ac:dyDescent="0.25">
      <c r="A294" t="s">
        <v>26</v>
      </c>
      <c r="B294">
        <v>143857</v>
      </c>
      <c r="C294">
        <v>28</v>
      </c>
      <c r="D294" t="s">
        <v>25</v>
      </c>
      <c r="E294">
        <v>0.81</v>
      </c>
      <c r="F294">
        <v>1.0900000000000001</v>
      </c>
      <c r="G294">
        <v>0.37</v>
      </c>
      <c r="H294" s="11" t="s">
        <v>27</v>
      </c>
      <c r="I294">
        <v>0.02</v>
      </c>
      <c r="J294">
        <v>0.36</v>
      </c>
      <c r="K294">
        <v>0.55000000000000004</v>
      </c>
      <c r="L294">
        <v>0.84</v>
      </c>
      <c r="M294">
        <v>0.13</v>
      </c>
      <c r="N294">
        <v>0.8</v>
      </c>
      <c r="O294">
        <v>0.86</v>
      </c>
      <c r="P294">
        <v>0.15</v>
      </c>
      <c r="Q294">
        <v>0.85</v>
      </c>
      <c r="R294">
        <v>0.99</v>
      </c>
      <c r="S294" s="11" t="str">
        <f t="shared" si="56"/>
        <v>High</v>
      </c>
      <c r="T294" s="11" t="str">
        <f t="shared" si="57"/>
        <v>Expert/Late</v>
      </c>
      <c r="U294" s="11" t="str">
        <f t="shared" si="58"/>
        <v>Digital &amp; Technology</v>
      </c>
      <c r="V294" s="11" t="str">
        <f t="shared" si="59"/>
        <v>Digital_Creative</v>
      </c>
      <c r="W294" s="11">
        <f t="shared" ref="W294:W298" si="67">SUM(I294:R294)</f>
        <v>5.55</v>
      </c>
    </row>
    <row r="295" spans="1:23" x14ac:dyDescent="0.25">
      <c r="A295" t="s">
        <v>33</v>
      </c>
      <c r="B295">
        <v>37189</v>
      </c>
      <c r="C295">
        <v>13</v>
      </c>
      <c r="D295" t="s">
        <v>25</v>
      </c>
      <c r="E295">
        <v>0.78</v>
      </c>
      <c r="F295">
        <v>1.49</v>
      </c>
      <c r="G295">
        <v>0.85</v>
      </c>
      <c r="H295" s="11" t="s">
        <v>20</v>
      </c>
      <c r="I295">
        <v>0.31</v>
      </c>
      <c r="J295">
        <v>0.84</v>
      </c>
      <c r="K295">
        <v>0.61</v>
      </c>
      <c r="L295">
        <v>0.57999999999999996</v>
      </c>
      <c r="M295">
        <v>0.25</v>
      </c>
      <c r="N295">
        <v>0.76</v>
      </c>
      <c r="O295">
        <v>0.08</v>
      </c>
      <c r="P295">
        <v>0.92</v>
      </c>
      <c r="Q295">
        <v>0.33</v>
      </c>
      <c r="R295">
        <v>0.13</v>
      </c>
      <c r="S295" s="11" t="str">
        <f t="shared" si="56"/>
        <v>Middle</v>
      </c>
      <c r="T295" s="11" t="str">
        <f t="shared" si="57"/>
        <v>Senior</v>
      </c>
      <c r="U295" s="11" t="str">
        <f t="shared" si="58"/>
        <v>Customer Service</v>
      </c>
      <c r="V295" s="11" t="str">
        <f t="shared" si="59"/>
        <v>Manual_Trade_Service</v>
      </c>
      <c r="W295" s="11">
        <f t="shared" si="67"/>
        <v>4.8099999999999996</v>
      </c>
    </row>
    <row r="296" spans="1:23" x14ac:dyDescent="0.25">
      <c r="A296" t="s">
        <v>30</v>
      </c>
      <c r="B296">
        <v>91158</v>
      </c>
      <c r="C296">
        <v>13</v>
      </c>
      <c r="D296" t="s">
        <v>25</v>
      </c>
      <c r="E296">
        <v>0.73</v>
      </c>
      <c r="F296">
        <v>0.82</v>
      </c>
      <c r="G296">
        <v>0.56999999999999995</v>
      </c>
      <c r="H296" s="11" t="s">
        <v>27</v>
      </c>
      <c r="I296">
        <v>0.56000000000000005</v>
      </c>
      <c r="J296">
        <v>0.34</v>
      </c>
      <c r="K296">
        <v>0.13</v>
      </c>
      <c r="L296">
        <v>0.09</v>
      </c>
      <c r="M296">
        <v>0.83</v>
      </c>
      <c r="N296">
        <v>0.92</v>
      </c>
      <c r="O296">
        <v>0.65</v>
      </c>
      <c r="P296">
        <v>0.1</v>
      </c>
      <c r="Q296">
        <v>0.4</v>
      </c>
      <c r="R296">
        <v>0.73</v>
      </c>
      <c r="S296" s="11" t="str">
        <f t="shared" si="56"/>
        <v>Middle</v>
      </c>
      <c r="T296" s="11" t="str">
        <f t="shared" si="57"/>
        <v>Senior</v>
      </c>
      <c r="U296" s="11" t="str">
        <f t="shared" si="58"/>
        <v>Transport &amp; Automotive Services</v>
      </c>
      <c r="V296" s="11" t="str">
        <f t="shared" si="59"/>
        <v>Manual_Trade_Service</v>
      </c>
      <c r="W296" s="11">
        <f t="shared" si="67"/>
        <v>4.75</v>
      </c>
    </row>
    <row r="297" spans="1:23" x14ac:dyDescent="0.25">
      <c r="A297" t="s">
        <v>24</v>
      </c>
      <c r="B297">
        <v>52394</v>
      </c>
      <c r="C297">
        <v>13</v>
      </c>
      <c r="D297" t="s">
        <v>22</v>
      </c>
      <c r="E297">
        <v>0.12</v>
      </c>
      <c r="F297">
        <v>0.5</v>
      </c>
      <c r="G297">
        <v>0.88</v>
      </c>
      <c r="H297" t="s">
        <v>20</v>
      </c>
      <c r="I297">
        <v>0.36</v>
      </c>
      <c r="J297">
        <v>0.25</v>
      </c>
      <c r="K297">
        <v>0.01</v>
      </c>
      <c r="L297">
        <v>0.54</v>
      </c>
      <c r="M297">
        <v>0.85</v>
      </c>
      <c r="N297">
        <v>0.96</v>
      </c>
      <c r="O297">
        <v>0.56999999999999995</v>
      </c>
      <c r="P297">
        <v>0.51</v>
      </c>
      <c r="Q297">
        <v>0.09</v>
      </c>
      <c r="R297">
        <v>0.55000000000000004</v>
      </c>
      <c r="S297" s="11" t="str">
        <f t="shared" si="56"/>
        <v>Middle</v>
      </c>
      <c r="T297" s="11" t="str">
        <f t="shared" si="57"/>
        <v>Senior</v>
      </c>
      <c r="U297" t="str">
        <f t="shared" si="58"/>
        <v>Construction</v>
      </c>
      <c r="V297" t="str">
        <f t="shared" si="59"/>
        <v>Manual_Trade_Service</v>
      </c>
      <c r="W297" s="11">
        <f t="shared" si="67"/>
        <v>4.6899999999999995</v>
      </c>
    </row>
    <row r="298" spans="1:23" x14ac:dyDescent="0.25">
      <c r="A298" t="s">
        <v>43</v>
      </c>
      <c r="B298">
        <v>50245</v>
      </c>
      <c r="C298">
        <v>1</v>
      </c>
      <c r="D298" t="s">
        <v>38</v>
      </c>
      <c r="E298">
        <v>0.61</v>
      </c>
      <c r="F298">
        <v>0.89</v>
      </c>
      <c r="G298">
        <v>0.11</v>
      </c>
      <c r="H298" t="s">
        <v>23</v>
      </c>
      <c r="I298">
        <v>0.09</v>
      </c>
      <c r="J298">
        <v>0.31</v>
      </c>
      <c r="K298">
        <v>0.1</v>
      </c>
      <c r="L298">
        <v>0.18</v>
      </c>
      <c r="M298">
        <v>0.99</v>
      </c>
      <c r="N298">
        <v>0.44</v>
      </c>
      <c r="O298">
        <v>0.53</v>
      </c>
      <c r="P298">
        <v>0.87</v>
      </c>
      <c r="Q298">
        <v>1</v>
      </c>
      <c r="R298">
        <v>0.57999999999999996</v>
      </c>
      <c r="S298" s="11" t="str">
        <f t="shared" si="56"/>
        <v>Middle</v>
      </c>
      <c r="T298" s="11" t="str">
        <f t="shared" si="57"/>
        <v>Entry/Junior</v>
      </c>
      <c r="U298" t="str">
        <f t="shared" si="58"/>
        <v>Health &amp; Social Care</v>
      </c>
      <c r="V298" t="str">
        <f t="shared" si="59"/>
        <v>Public_Sector</v>
      </c>
      <c r="W298" s="11">
        <f t="shared" si="67"/>
        <v>5.09</v>
      </c>
    </row>
    <row r="299" spans="1:23" x14ac:dyDescent="0.25">
      <c r="A299" t="s">
        <v>37</v>
      </c>
      <c r="B299">
        <v>48624</v>
      </c>
      <c r="C299">
        <v>25</v>
      </c>
      <c r="D299" t="s">
        <v>25</v>
      </c>
      <c r="E299">
        <v>0.48</v>
      </c>
      <c r="F299">
        <v>0.82</v>
      </c>
      <c r="G299">
        <v>0.5</v>
      </c>
      <c r="H299" s="11" t="s">
        <v>27</v>
      </c>
      <c r="I299">
        <v>0.86</v>
      </c>
      <c r="J299">
        <v>0.59</v>
      </c>
      <c r="K299">
        <v>0.69</v>
      </c>
      <c r="L299">
        <v>0.36</v>
      </c>
      <c r="M299">
        <v>0.74</v>
      </c>
      <c r="N299">
        <v>0.67</v>
      </c>
      <c r="O299">
        <v>0.12</v>
      </c>
      <c r="P299">
        <v>0.56999999999999995</v>
      </c>
      <c r="Q299">
        <v>0.26</v>
      </c>
      <c r="R299">
        <v>0.8</v>
      </c>
      <c r="S299" s="11" t="str">
        <f t="shared" si="56"/>
        <v>Middle</v>
      </c>
      <c r="T299" s="11" t="str">
        <f t="shared" si="57"/>
        <v>Expert/Late</v>
      </c>
      <c r="U299" s="11" t="str">
        <f t="shared" si="58"/>
        <v>Creative Industries</v>
      </c>
      <c r="V299" s="11" t="str">
        <f t="shared" si="59"/>
        <v>Digital_Creative</v>
      </c>
      <c r="W299" s="11">
        <f>SUM(I299:R299)</f>
        <v>5.6599999999999993</v>
      </c>
    </row>
    <row r="300" spans="1:23" x14ac:dyDescent="0.25">
      <c r="A300" t="s">
        <v>29</v>
      </c>
      <c r="B300">
        <v>46626</v>
      </c>
      <c r="C300">
        <v>21</v>
      </c>
      <c r="D300" t="s">
        <v>22</v>
      </c>
      <c r="E300">
        <v>0.99</v>
      </c>
      <c r="F300">
        <v>0.59</v>
      </c>
      <c r="G300">
        <v>0.25</v>
      </c>
      <c r="H300" t="s">
        <v>23</v>
      </c>
      <c r="I300">
        <v>0.67</v>
      </c>
      <c r="J300">
        <v>0.77</v>
      </c>
      <c r="K300">
        <v>0.31</v>
      </c>
      <c r="L300">
        <v>0.49</v>
      </c>
      <c r="M300">
        <v>0.8</v>
      </c>
      <c r="N300">
        <v>0.23</v>
      </c>
      <c r="O300">
        <v>0.23</v>
      </c>
      <c r="P300">
        <v>0.55000000000000004</v>
      </c>
      <c r="Q300">
        <v>0.52</v>
      </c>
      <c r="R300">
        <v>0.28000000000000003</v>
      </c>
      <c r="S300" s="11" t="str">
        <f t="shared" si="56"/>
        <v>Middle</v>
      </c>
      <c r="T300" s="11" t="str">
        <f t="shared" si="57"/>
        <v>Expert/Late</v>
      </c>
      <c r="U300" t="str">
        <f t="shared" si="58"/>
        <v>Digital &amp; Technology</v>
      </c>
      <c r="V300" t="str">
        <f t="shared" si="59"/>
        <v>Digital_Creative</v>
      </c>
      <c r="W300" s="11">
        <f t="shared" ref="W300:W302" si="68">SUM(I300:R300)</f>
        <v>4.8500000000000005</v>
      </c>
    </row>
    <row r="301" spans="1:23" x14ac:dyDescent="0.25">
      <c r="A301" t="s">
        <v>31</v>
      </c>
      <c r="B301">
        <v>74950</v>
      </c>
      <c r="C301">
        <v>10</v>
      </c>
      <c r="D301" t="s">
        <v>38</v>
      </c>
      <c r="E301">
        <v>0.28000000000000003</v>
      </c>
      <c r="F301">
        <v>1.27</v>
      </c>
      <c r="G301">
        <v>0.21</v>
      </c>
      <c r="H301" t="s">
        <v>23</v>
      </c>
      <c r="I301">
        <v>0.83</v>
      </c>
      <c r="J301">
        <v>0.98</v>
      </c>
      <c r="K301">
        <v>0.47</v>
      </c>
      <c r="L301">
        <v>7.0000000000000007E-2</v>
      </c>
      <c r="M301">
        <v>0.05</v>
      </c>
      <c r="N301">
        <v>0.3</v>
      </c>
      <c r="O301">
        <v>0.93</v>
      </c>
      <c r="P301">
        <v>0.52</v>
      </c>
      <c r="Q301">
        <v>0.27</v>
      </c>
      <c r="R301">
        <v>0.4</v>
      </c>
      <c r="S301" s="11" t="str">
        <f t="shared" si="56"/>
        <v>Middle</v>
      </c>
      <c r="T301" s="11" t="str">
        <f t="shared" si="57"/>
        <v>Mid-Level</v>
      </c>
      <c r="U301" t="str">
        <f t="shared" si="58"/>
        <v>Education</v>
      </c>
      <c r="V301" t="str">
        <f t="shared" si="59"/>
        <v>Public_Sector</v>
      </c>
      <c r="W301" s="11">
        <f t="shared" si="68"/>
        <v>4.82</v>
      </c>
    </row>
    <row r="302" spans="1:23" x14ac:dyDescent="0.25">
      <c r="A302" t="s">
        <v>24</v>
      </c>
      <c r="B302">
        <v>130211</v>
      </c>
      <c r="C302">
        <v>5</v>
      </c>
      <c r="D302" t="s">
        <v>38</v>
      </c>
      <c r="E302">
        <v>0.65</v>
      </c>
      <c r="F302">
        <v>0.65</v>
      </c>
      <c r="G302">
        <v>0.94</v>
      </c>
      <c r="H302" t="s">
        <v>20</v>
      </c>
      <c r="I302">
        <v>0.54</v>
      </c>
      <c r="J302">
        <v>0.14000000000000001</v>
      </c>
      <c r="K302">
        <v>0.89</v>
      </c>
      <c r="L302">
        <v>7.0000000000000007E-2</v>
      </c>
      <c r="M302">
        <v>0.91</v>
      </c>
      <c r="N302">
        <v>1</v>
      </c>
      <c r="O302">
        <v>0.7</v>
      </c>
      <c r="P302">
        <v>0.77</v>
      </c>
      <c r="Q302">
        <v>0.34</v>
      </c>
      <c r="R302">
        <v>0.94</v>
      </c>
      <c r="S302" s="11" t="str">
        <f t="shared" si="56"/>
        <v>High</v>
      </c>
      <c r="T302" s="11" t="str">
        <f t="shared" si="57"/>
        <v>Early Career</v>
      </c>
      <c r="U302" t="str">
        <f t="shared" si="58"/>
        <v>Construction</v>
      </c>
      <c r="V302" t="str">
        <f t="shared" si="59"/>
        <v>Manual_Trade_Service</v>
      </c>
      <c r="W302" s="11">
        <f t="shared" si="68"/>
        <v>6.2999999999999989</v>
      </c>
    </row>
    <row r="303" spans="1:23" x14ac:dyDescent="0.25">
      <c r="A303" t="s">
        <v>42</v>
      </c>
      <c r="B303">
        <v>117460</v>
      </c>
      <c r="C303">
        <v>13</v>
      </c>
      <c r="D303" t="s">
        <v>25</v>
      </c>
      <c r="E303">
        <v>0.73</v>
      </c>
      <c r="F303">
        <v>1.42</v>
      </c>
      <c r="G303">
        <v>0.69</v>
      </c>
      <c r="H303" s="11" t="s">
        <v>27</v>
      </c>
      <c r="I303">
        <v>0.83</v>
      </c>
      <c r="J303">
        <v>0.3</v>
      </c>
      <c r="K303">
        <v>0.97</v>
      </c>
      <c r="L303">
        <v>0.63</v>
      </c>
      <c r="M303">
        <v>0.93</v>
      </c>
      <c r="N303">
        <v>0.68</v>
      </c>
      <c r="O303">
        <v>0.31</v>
      </c>
      <c r="P303">
        <v>0.37</v>
      </c>
      <c r="Q303">
        <v>0.55000000000000004</v>
      </c>
      <c r="R303">
        <v>0.79</v>
      </c>
      <c r="S303" s="11" t="str">
        <f t="shared" si="56"/>
        <v>High</v>
      </c>
      <c r="T303" s="11" t="str">
        <f t="shared" si="57"/>
        <v>Senior</v>
      </c>
      <c r="U303" s="11" t="str">
        <f t="shared" si="58"/>
        <v>Hospitality &amp; Catering</v>
      </c>
      <c r="V303" s="11" t="str">
        <f t="shared" si="59"/>
        <v>Manual_Trade_Service</v>
      </c>
      <c r="W303" s="11">
        <f>SUM(I303:R303)</f>
        <v>6.3599999999999994</v>
      </c>
    </row>
    <row r="304" spans="1:23" x14ac:dyDescent="0.25">
      <c r="A304" t="s">
        <v>41</v>
      </c>
      <c r="B304">
        <v>115489</v>
      </c>
      <c r="C304">
        <v>27</v>
      </c>
      <c r="D304" t="s">
        <v>19</v>
      </c>
      <c r="E304">
        <v>0.57999999999999996</v>
      </c>
      <c r="F304">
        <v>0.85</v>
      </c>
      <c r="G304">
        <v>0.9</v>
      </c>
      <c r="H304" t="s">
        <v>20</v>
      </c>
      <c r="I304">
        <v>0.47</v>
      </c>
      <c r="J304">
        <v>0.08</v>
      </c>
      <c r="K304">
        <v>0.17</v>
      </c>
      <c r="L304">
        <v>0.06</v>
      </c>
      <c r="M304">
        <v>0.5</v>
      </c>
      <c r="N304">
        <v>0.11</v>
      </c>
      <c r="O304">
        <v>0.11</v>
      </c>
      <c r="P304">
        <v>0.94</v>
      </c>
      <c r="Q304">
        <v>0.87</v>
      </c>
      <c r="R304">
        <v>0.45</v>
      </c>
      <c r="S304" s="11" t="str">
        <f t="shared" si="56"/>
        <v>High</v>
      </c>
      <c r="T304" s="11" t="str">
        <f t="shared" si="57"/>
        <v>Expert/Late</v>
      </c>
      <c r="U304" t="str">
        <f t="shared" si="58"/>
        <v>Transport &amp; Logistics</v>
      </c>
      <c r="V304" t="str">
        <f t="shared" si="59"/>
        <v>Manual_Trade_Service</v>
      </c>
      <c r="W304" s="11">
        <f t="shared" ref="W304:W305" si="69">SUM(I304:R304)</f>
        <v>3.7600000000000007</v>
      </c>
    </row>
    <row r="305" spans="1:23" x14ac:dyDescent="0.25">
      <c r="A305" t="s">
        <v>26</v>
      </c>
      <c r="B305">
        <v>143880</v>
      </c>
      <c r="C305">
        <v>18</v>
      </c>
      <c r="D305" t="s">
        <v>19</v>
      </c>
      <c r="E305">
        <v>0</v>
      </c>
      <c r="F305">
        <v>1.1100000000000001</v>
      </c>
      <c r="G305">
        <v>0.55000000000000004</v>
      </c>
      <c r="H305" t="s">
        <v>27</v>
      </c>
      <c r="I305">
        <v>0.46</v>
      </c>
      <c r="J305">
        <v>0.4</v>
      </c>
      <c r="K305">
        <v>0.46</v>
      </c>
      <c r="L305">
        <v>0.41</v>
      </c>
      <c r="M305">
        <v>0.73</v>
      </c>
      <c r="N305">
        <v>0.14000000000000001</v>
      </c>
      <c r="O305">
        <v>0.2</v>
      </c>
      <c r="P305">
        <v>0.18</v>
      </c>
      <c r="Q305">
        <v>0.26</v>
      </c>
      <c r="R305">
        <v>0.53</v>
      </c>
      <c r="S305" s="11" t="str">
        <f t="shared" si="56"/>
        <v>High</v>
      </c>
      <c r="T305" s="11" t="str">
        <f t="shared" si="57"/>
        <v>Senior</v>
      </c>
      <c r="U305" t="str">
        <f t="shared" si="58"/>
        <v>Digital &amp; Technology</v>
      </c>
      <c r="V305" t="str">
        <f t="shared" si="59"/>
        <v>Digital_Creative</v>
      </c>
      <c r="W305" s="11">
        <f t="shared" si="69"/>
        <v>3.7700000000000005</v>
      </c>
    </row>
    <row r="306" spans="1:23" x14ac:dyDescent="0.25">
      <c r="A306" t="s">
        <v>18</v>
      </c>
      <c r="B306">
        <v>41569</v>
      </c>
      <c r="C306">
        <v>5</v>
      </c>
      <c r="D306" t="s">
        <v>25</v>
      </c>
      <c r="E306">
        <v>0.87</v>
      </c>
      <c r="F306">
        <v>0.8</v>
      </c>
      <c r="G306">
        <v>0.74</v>
      </c>
      <c r="H306" s="11" t="s">
        <v>20</v>
      </c>
      <c r="I306">
        <v>0.68</v>
      </c>
      <c r="J306">
        <v>0.04</v>
      </c>
      <c r="K306">
        <v>0.62</v>
      </c>
      <c r="L306">
        <v>0.7</v>
      </c>
      <c r="M306">
        <v>0.21</v>
      </c>
      <c r="N306">
        <v>0.04</v>
      </c>
      <c r="O306">
        <v>0.36</v>
      </c>
      <c r="P306">
        <v>0.1</v>
      </c>
      <c r="Q306">
        <v>0.12</v>
      </c>
      <c r="R306">
        <v>0.25</v>
      </c>
      <c r="S306" s="11" t="str">
        <f t="shared" si="56"/>
        <v>Middle</v>
      </c>
      <c r="T306" s="11" t="str">
        <f t="shared" si="57"/>
        <v>Early Career</v>
      </c>
      <c r="U306" s="11" t="str">
        <f t="shared" si="58"/>
        <v>Security &amp; Protective Services</v>
      </c>
      <c r="V306" s="11" t="str">
        <f t="shared" si="59"/>
        <v>Manual_Trade_Service</v>
      </c>
      <c r="W306" s="11">
        <f>SUM(I306:R306)</f>
        <v>3.12</v>
      </c>
    </row>
    <row r="307" spans="1:23" x14ac:dyDescent="0.25">
      <c r="A307" t="s">
        <v>34</v>
      </c>
      <c r="B307">
        <v>147027</v>
      </c>
      <c r="C307">
        <v>17</v>
      </c>
      <c r="D307" t="s">
        <v>38</v>
      </c>
      <c r="E307">
        <v>0.53</v>
      </c>
      <c r="F307">
        <v>1.18</v>
      </c>
      <c r="G307">
        <v>0.54</v>
      </c>
      <c r="H307" t="s">
        <v>27</v>
      </c>
      <c r="I307">
        <v>0.15</v>
      </c>
      <c r="J307">
        <v>0.17</v>
      </c>
      <c r="K307">
        <v>0.88</v>
      </c>
      <c r="L307">
        <v>0.56000000000000005</v>
      </c>
      <c r="M307">
        <v>0.87</v>
      </c>
      <c r="N307">
        <v>0.37</v>
      </c>
      <c r="O307">
        <v>0.61</v>
      </c>
      <c r="P307">
        <v>0.52</v>
      </c>
      <c r="Q307">
        <v>0.32</v>
      </c>
      <c r="R307">
        <v>0.47</v>
      </c>
      <c r="S307" s="11" t="str">
        <f t="shared" si="56"/>
        <v>High</v>
      </c>
      <c r="T307" s="11" t="str">
        <f t="shared" si="57"/>
        <v>Senior</v>
      </c>
      <c r="U307" t="str">
        <f t="shared" si="58"/>
        <v>Digital &amp; Creative Industries</v>
      </c>
      <c r="V307" t="str">
        <f t="shared" si="59"/>
        <v>Digital_Creative</v>
      </c>
      <c r="W307" s="11">
        <f t="shared" ref="W307:W313" si="70">SUM(I307:R307)</f>
        <v>4.92</v>
      </c>
    </row>
    <row r="308" spans="1:23" x14ac:dyDescent="0.25">
      <c r="A308" t="s">
        <v>33</v>
      </c>
      <c r="B308">
        <v>111384</v>
      </c>
      <c r="C308">
        <v>3</v>
      </c>
      <c r="D308" t="s">
        <v>19</v>
      </c>
      <c r="E308">
        <v>0.2</v>
      </c>
      <c r="F308">
        <v>0.82</v>
      </c>
      <c r="G308">
        <v>0.9</v>
      </c>
      <c r="H308" t="s">
        <v>20</v>
      </c>
      <c r="I308">
        <v>0.92</v>
      </c>
      <c r="J308">
        <v>0.36</v>
      </c>
      <c r="K308">
        <v>0.31</v>
      </c>
      <c r="L308">
        <v>0.2</v>
      </c>
      <c r="M308">
        <v>0.68</v>
      </c>
      <c r="N308">
        <v>0.32</v>
      </c>
      <c r="O308">
        <v>0.99</v>
      </c>
      <c r="P308">
        <v>0.33</v>
      </c>
      <c r="Q308">
        <v>0.39</v>
      </c>
      <c r="R308">
        <v>0.6</v>
      </c>
      <c r="S308" s="11" t="str">
        <f t="shared" si="56"/>
        <v>High</v>
      </c>
      <c r="T308" s="11" t="str">
        <f t="shared" si="57"/>
        <v>Early Career</v>
      </c>
      <c r="U308" t="str">
        <f t="shared" si="58"/>
        <v>Customer Service</v>
      </c>
      <c r="V308" t="str">
        <f t="shared" si="59"/>
        <v>Manual_Trade_Service</v>
      </c>
      <c r="W308" s="11">
        <f t="shared" si="70"/>
        <v>5.0999999999999996</v>
      </c>
    </row>
    <row r="309" spans="1:23" x14ac:dyDescent="0.25">
      <c r="A309" t="s">
        <v>37</v>
      </c>
      <c r="B309">
        <v>107463</v>
      </c>
      <c r="C309">
        <v>21</v>
      </c>
      <c r="D309" t="s">
        <v>22</v>
      </c>
      <c r="E309">
        <v>0.47</v>
      </c>
      <c r="F309">
        <v>0.92</v>
      </c>
      <c r="G309">
        <v>0.7</v>
      </c>
      <c r="H309" t="s">
        <v>27</v>
      </c>
      <c r="I309">
        <v>0.01</v>
      </c>
      <c r="J309">
        <v>0.9</v>
      </c>
      <c r="K309">
        <v>0.15</v>
      </c>
      <c r="L309">
        <v>0.79</v>
      </c>
      <c r="M309">
        <v>0.62</v>
      </c>
      <c r="N309">
        <v>0.34</v>
      </c>
      <c r="O309">
        <v>0.87</v>
      </c>
      <c r="P309">
        <v>0.01</v>
      </c>
      <c r="Q309">
        <v>0.23</v>
      </c>
      <c r="R309">
        <v>0.56999999999999995</v>
      </c>
      <c r="S309" s="11" t="str">
        <f t="shared" si="56"/>
        <v>High</v>
      </c>
      <c r="T309" s="11" t="str">
        <f t="shared" si="57"/>
        <v>Expert/Late</v>
      </c>
      <c r="U309" t="str">
        <f t="shared" si="58"/>
        <v>Creative Industries</v>
      </c>
      <c r="V309" t="str">
        <f t="shared" si="59"/>
        <v>Digital_Creative</v>
      </c>
      <c r="W309" s="11">
        <f t="shared" si="70"/>
        <v>4.49</v>
      </c>
    </row>
    <row r="310" spans="1:23" x14ac:dyDescent="0.25">
      <c r="A310" t="s">
        <v>30</v>
      </c>
      <c r="B310">
        <v>74148</v>
      </c>
      <c r="C310">
        <v>14</v>
      </c>
      <c r="D310" t="s">
        <v>22</v>
      </c>
      <c r="E310">
        <v>0.61</v>
      </c>
      <c r="F310">
        <v>0.52</v>
      </c>
      <c r="G310">
        <v>0.35</v>
      </c>
      <c r="H310" t="s">
        <v>27</v>
      </c>
      <c r="I310">
        <v>0.13</v>
      </c>
      <c r="J310">
        <v>0.19</v>
      </c>
      <c r="K310">
        <v>0.46</v>
      </c>
      <c r="L310">
        <v>0.75</v>
      </c>
      <c r="M310">
        <v>0.91</v>
      </c>
      <c r="N310">
        <v>0.84</v>
      </c>
      <c r="O310">
        <v>0.2</v>
      </c>
      <c r="P310">
        <v>0.44</v>
      </c>
      <c r="Q310">
        <v>0.2</v>
      </c>
      <c r="R310">
        <v>0.26</v>
      </c>
      <c r="S310" s="11" t="str">
        <f t="shared" si="56"/>
        <v>Middle</v>
      </c>
      <c r="T310" s="11" t="str">
        <f t="shared" si="57"/>
        <v>Senior</v>
      </c>
      <c r="U310" t="str">
        <f t="shared" si="58"/>
        <v>Transport &amp; Automotive Services</v>
      </c>
      <c r="V310" t="str">
        <f t="shared" si="59"/>
        <v>Manual_Trade_Service</v>
      </c>
      <c r="W310" s="11">
        <f t="shared" si="70"/>
        <v>4.38</v>
      </c>
    </row>
    <row r="311" spans="1:23" x14ac:dyDescent="0.25">
      <c r="A311" t="s">
        <v>39</v>
      </c>
      <c r="B311">
        <v>59793</v>
      </c>
      <c r="C311">
        <v>28</v>
      </c>
      <c r="D311" t="s">
        <v>22</v>
      </c>
      <c r="E311">
        <v>7.0000000000000007E-2</v>
      </c>
      <c r="F311">
        <v>0.72</v>
      </c>
      <c r="G311">
        <v>0.93</v>
      </c>
      <c r="H311" t="s">
        <v>20</v>
      </c>
      <c r="I311">
        <v>0.47</v>
      </c>
      <c r="J311">
        <v>0.45</v>
      </c>
      <c r="K311">
        <v>0.01</v>
      </c>
      <c r="L311">
        <v>0.25</v>
      </c>
      <c r="M311">
        <v>0.87</v>
      </c>
      <c r="N311">
        <v>0.16</v>
      </c>
      <c r="O311">
        <v>0.42</v>
      </c>
      <c r="P311">
        <v>0.01</v>
      </c>
      <c r="Q311">
        <v>0.48</v>
      </c>
      <c r="R311">
        <v>0.02</v>
      </c>
      <c r="S311" s="11" t="str">
        <f t="shared" si="56"/>
        <v>Middle</v>
      </c>
      <c r="T311" s="11" t="str">
        <f t="shared" si="57"/>
        <v>Expert/Late</v>
      </c>
      <c r="U311" t="str">
        <f t="shared" si="58"/>
        <v>Retail &amp; Consumer Services</v>
      </c>
      <c r="V311" t="str">
        <f t="shared" si="59"/>
        <v>Manual_Trade_Service</v>
      </c>
      <c r="W311" s="11">
        <f t="shared" si="70"/>
        <v>3.1399999999999997</v>
      </c>
    </row>
    <row r="312" spans="1:23" x14ac:dyDescent="0.25">
      <c r="A312" t="s">
        <v>44</v>
      </c>
      <c r="B312">
        <v>102095</v>
      </c>
      <c r="C312">
        <v>4</v>
      </c>
      <c r="D312" t="s">
        <v>19</v>
      </c>
      <c r="E312">
        <v>0.6</v>
      </c>
      <c r="F312">
        <v>1.26</v>
      </c>
      <c r="G312">
        <v>0.51</v>
      </c>
      <c r="H312" t="s">
        <v>27</v>
      </c>
      <c r="I312">
        <v>0.23</v>
      </c>
      <c r="J312">
        <v>0.67</v>
      </c>
      <c r="K312">
        <v>0.08</v>
      </c>
      <c r="L312">
        <v>0.44</v>
      </c>
      <c r="M312">
        <v>0.16</v>
      </c>
      <c r="N312">
        <v>0.18</v>
      </c>
      <c r="O312">
        <v>0.2</v>
      </c>
      <c r="P312">
        <v>0.39</v>
      </c>
      <c r="Q312">
        <v>0.05</v>
      </c>
      <c r="R312">
        <v>0.4</v>
      </c>
      <c r="S312" s="11" t="str">
        <f t="shared" si="56"/>
        <v>High</v>
      </c>
      <c r="T312" s="11" t="str">
        <f t="shared" si="57"/>
        <v>Early Career</v>
      </c>
      <c r="U312" t="str">
        <f t="shared" si="58"/>
        <v>Marketing &amp; Professional Services</v>
      </c>
      <c r="V312" t="str">
        <f t="shared" si="59"/>
        <v>Private_Professional</v>
      </c>
      <c r="W312" s="11">
        <f t="shared" si="70"/>
        <v>2.7999999999999994</v>
      </c>
    </row>
    <row r="313" spans="1:23" x14ac:dyDescent="0.25">
      <c r="A313" t="s">
        <v>40</v>
      </c>
      <c r="B313">
        <v>112508</v>
      </c>
      <c r="C313">
        <v>28</v>
      </c>
      <c r="D313" t="s">
        <v>19</v>
      </c>
      <c r="E313">
        <v>0.48</v>
      </c>
      <c r="F313">
        <v>0.88</v>
      </c>
      <c r="G313">
        <v>0.26</v>
      </c>
      <c r="H313" t="s">
        <v>23</v>
      </c>
      <c r="I313">
        <v>0.15</v>
      </c>
      <c r="J313">
        <v>0.51</v>
      </c>
      <c r="K313">
        <v>0.06</v>
      </c>
      <c r="L313">
        <v>7.0000000000000007E-2</v>
      </c>
      <c r="M313">
        <v>0.56999999999999995</v>
      </c>
      <c r="N313">
        <v>0.56999999999999995</v>
      </c>
      <c r="O313">
        <v>0.88</v>
      </c>
      <c r="P313">
        <v>0.56000000000000005</v>
      </c>
      <c r="Q313">
        <v>0.96</v>
      </c>
      <c r="R313">
        <v>0.05</v>
      </c>
      <c r="S313" s="11" t="str">
        <f t="shared" si="56"/>
        <v>High</v>
      </c>
      <c r="T313" s="11" t="str">
        <f t="shared" si="57"/>
        <v>Expert/Late</v>
      </c>
      <c r="U313" t="str">
        <f t="shared" si="58"/>
        <v>Health &amp; Social Care</v>
      </c>
      <c r="V313" t="str">
        <f t="shared" si="59"/>
        <v>Public_Sector</v>
      </c>
      <c r="W313" s="11">
        <f t="shared" si="70"/>
        <v>4.38</v>
      </c>
    </row>
    <row r="314" spans="1:23" x14ac:dyDescent="0.25">
      <c r="A314" t="s">
        <v>26</v>
      </c>
      <c r="B314">
        <v>97598</v>
      </c>
      <c r="C314">
        <v>6</v>
      </c>
      <c r="D314" t="s">
        <v>25</v>
      </c>
      <c r="E314">
        <v>0.04</v>
      </c>
      <c r="F314">
        <v>0.69</v>
      </c>
      <c r="G314">
        <v>0.52</v>
      </c>
      <c r="H314" s="11" t="s">
        <v>27</v>
      </c>
      <c r="I314">
        <v>0.65</v>
      </c>
      <c r="J314">
        <v>0.05</v>
      </c>
      <c r="K314">
        <v>0.95</v>
      </c>
      <c r="L314">
        <v>0.84</v>
      </c>
      <c r="M314">
        <v>0.3</v>
      </c>
      <c r="N314">
        <v>0.08</v>
      </c>
      <c r="O314">
        <v>0.17</v>
      </c>
      <c r="P314">
        <v>0.13</v>
      </c>
      <c r="Q314">
        <v>0.12</v>
      </c>
      <c r="R314">
        <v>0.52</v>
      </c>
      <c r="S314" s="11" t="str">
        <f t="shared" si="56"/>
        <v>Middle</v>
      </c>
      <c r="T314" s="11" t="str">
        <f t="shared" si="57"/>
        <v>Mid-Level</v>
      </c>
      <c r="U314" s="11" t="str">
        <f t="shared" si="58"/>
        <v>Digital &amp; Technology</v>
      </c>
      <c r="V314" s="11" t="str">
        <f t="shared" si="59"/>
        <v>Digital_Creative</v>
      </c>
      <c r="W314" s="11">
        <f>SUM(I314:R314)</f>
        <v>3.8099999999999996</v>
      </c>
    </row>
    <row r="315" spans="1:23" x14ac:dyDescent="0.25">
      <c r="A315" t="s">
        <v>32</v>
      </c>
      <c r="B315">
        <v>98472</v>
      </c>
      <c r="C315">
        <v>22</v>
      </c>
      <c r="D315" t="s">
        <v>38</v>
      </c>
      <c r="E315">
        <v>0.99</v>
      </c>
      <c r="F315">
        <v>1.18</v>
      </c>
      <c r="G315">
        <v>0.68</v>
      </c>
      <c r="H315" t="s">
        <v>27</v>
      </c>
      <c r="I315">
        <v>0.14000000000000001</v>
      </c>
      <c r="J315">
        <v>0.38</v>
      </c>
      <c r="K315">
        <v>0.55000000000000004</v>
      </c>
      <c r="L315">
        <v>0.08</v>
      </c>
      <c r="M315">
        <v>0</v>
      </c>
      <c r="N315">
        <v>0.67</v>
      </c>
      <c r="O315">
        <v>0.64</v>
      </c>
      <c r="P315">
        <v>0.41</v>
      </c>
      <c r="Q315">
        <v>0.49</v>
      </c>
      <c r="R315">
        <v>0.42</v>
      </c>
      <c r="S315" s="11" t="str">
        <f t="shared" si="56"/>
        <v>Middle</v>
      </c>
      <c r="T315" s="11" t="str">
        <f t="shared" si="57"/>
        <v>Expert/Late</v>
      </c>
      <c r="U315" t="str">
        <f t="shared" si="58"/>
        <v>Business &amp; Professional Services</v>
      </c>
      <c r="V315" t="str">
        <f t="shared" si="59"/>
        <v>Private_Professional</v>
      </c>
      <c r="W315" s="11">
        <f t="shared" ref="W315:W322" si="71">SUM(I315:R315)</f>
        <v>3.7800000000000002</v>
      </c>
    </row>
    <row r="316" spans="1:23" x14ac:dyDescent="0.25">
      <c r="A316" t="s">
        <v>28</v>
      </c>
      <c r="B316">
        <v>108291</v>
      </c>
      <c r="C316">
        <v>27</v>
      </c>
      <c r="D316" t="s">
        <v>22</v>
      </c>
      <c r="E316">
        <v>0.34</v>
      </c>
      <c r="F316">
        <v>0.68</v>
      </c>
      <c r="G316">
        <v>0.34</v>
      </c>
      <c r="H316" t="s">
        <v>27</v>
      </c>
      <c r="I316">
        <v>0.96</v>
      </c>
      <c r="J316">
        <v>0.6</v>
      </c>
      <c r="K316">
        <v>0.73</v>
      </c>
      <c r="L316">
        <v>0.32</v>
      </c>
      <c r="M316">
        <v>0.39</v>
      </c>
      <c r="N316">
        <v>0.24</v>
      </c>
      <c r="O316">
        <v>0.1</v>
      </c>
      <c r="P316">
        <v>0.18</v>
      </c>
      <c r="Q316">
        <v>0.8</v>
      </c>
      <c r="R316">
        <v>0.68</v>
      </c>
      <c r="S316" s="11" t="str">
        <f t="shared" si="56"/>
        <v>High</v>
      </c>
      <c r="T316" s="11" t="str">
        <f t="shared" si="57"/>
        <v>Expert/Late</v>
      </c>
      <c r="U316" t="str">
        <f t="shared" si="58"/>
        <v>Finance &amp; Professional Services</v>
      </c>
      <c r="V316" t="str">
        <f t="shared" si="59"/>
        <v>Private_Professional</v>
      </c>
      <c r="W316" s="11">
        <f t="shared" si="71"/>
        <v>5</v>
      </c>
    </row>
    <row r="317" spans="1:23" x14ac:dyDescent="0.25">
      <c r="A317" t="s">
        <v>32</v>
      </c>
      <c r="B317">
        <v>130342</v>
      </c>
      <c r="C317">
        <v>12</v>
      </c>
      <c r="D317" t="s">
        <v>38</v>
      </c>
      <c r="E317">
        <v>0.48</v>
      </c>
      <c r="F317">
        <v>1.42</v>
      </c>
      <c r="G317">
        <v>0.33</v>
      </c>
      <c r="H317" t="s">
        <v>27</v>
      </c>
      <c r="I317">
        <v>0.28000000000000003</v>
      </c>
      <c r="J317">
        <v>0.35</v>
      </c>
      <c r="K317">
        <v>0.78</v>
      </c>
      <c r="L317">
        <v>0.99</v>
      </c>
      <c r="M317">
        <v>0.24</v>
      </c>
      <c r="N317">
        <v>0.87</v>
      </c>
      <c r="O317">
        <v>0.83</v>
      </c>
      <c r="P317">
        <v>0.22</v>
      </c>
      <c r="Q317">
        <v>0.4</v>
      </c>
      <c r="R317">
        <v>0.41</v>
      </c>
      <c r="S317" s="11" t="str">
        <f t="shared" si="56"/>
        <v>High</v>
      </c>
      <c r="T317" s="11" t="str">
        <f t="shared" si="57"/>
        <v>Senior</v>
      </c>
      <c r="U317" t="str">
        <f t="shared" si="58"/>
        <v>Business &amp; Professional Services</v>
      </c>
      <c r="V317" t="str">
        <f t="shared" si="59"/>
        <v>Private_Professional</v>
      </c>
      <c r="W317" s="11">
        <f t="shared" si="71"/>
        <v>5.370000000000001</v>
      </c>
    </row>
    <row r="318" spans="1:23" x14ac:dyDescent="0.25">
      <c r="A318" t="s">
        <v>31</v>
      </c>
      <c r="B318">
        <v>73894</v>
      </c>
      <c r="C318">
        <v>21</v>
      </c>
      <c r="D318" t="s">
        <v>38</v>
      </c>
      <c r="E318">
        <v>0.18</v>
      </c>
      <c r="F318">
        <v>1.3</v>
      </c>
      <c r="G318">
        <v>0.13</v>
      </c>
      <c r="H318" t="s">
        <v>23</v>
      </c>
      <c r="I318">
        <v>0.73</v>
      </c>
      <c r="J318">
        <v>0.42</v>
      </c>
      <c r="K318">
        <v>0.57999999999999996</v>
      </c>
      <c r="L318">
        <v>0.83</v>
      </c>
      <c r="M318">
        <v>0.8</v>
      </c>
      <c r="N318">
        <v>0.87</v>
      </c>
      <c r="O318">
        <v>0.06</v>
      </c>
      <c r="P318">
        <v>0.69</v>
      </c>
      <c r="Q318">
        <v>0.14000000000000001</v>
      </c>
      <c r="R318">
        <v>0.42</v>
      </c>
      <c r="S318" s="11" t="str">
        <f t="shared" si="56"/>
        <v>Middle</v>
      </c>
      <c r="T318" s="11" t="str">
        <f t="shared" si="57"/>
        <v>Expert/Late</v>
      </c>
      <c r="U318" t="str">
        <f t="shared" si="58"/>
        <v>Education</v>
      </c>
      <c r="V318" t="str">
        <f t="shared" si="59"/>
        <v>Public_Sector</v>
      </c>
      <c r="W318" s="11">
        <f t="shared" si="71"/>
        <v>5.54</v>
      </c>
    </row>
    <row r="319" spans="1:23" x14ac:dyDescent="0.25">
      <c r="A319" t="s">
        <v>42</v>
      </c>
      <c r="B319">
        <v>49023</v>
      </c>
      <c r="C319">
        <v>5</v>
      </c>
      <c r="D319" t="s">
        <v>19</v>
      </c>
      <c r="E319">
        <v>0.4</v>
      </c>
      <c r="F319">
        <v>1.02</v>
      </c>
      <c r="G319">
        <v>0.7</v>
      </c>
      <c r="H319" t="s">
        <v>27</v>
      </c>
      <c r="I319">
        <v>0.14000000000000001</v>
      </c>
      <c r="J319">
        <v>0.68</v>
      </c>
      <c r="K319">
        <v>0.4</v>
      </c>
      <c r="L319">
        <v>0.13</v>
      </c>
      <c r="M319">
        <v>0.16</v>
      </c>
      <c r="N319">
        <v>0.95</v>
      </c>
      <c r="O319">
        <v>0.88</v>
      </c>
      <c r="P319">
        <v>0.91</v>
      </c>
      <c r="Q319">
        <v>0.99</v>
      </c>
      <c r="R319">
        <v>0.21</v>
      </c>
      <c r="S319" s="11" t="str">
        <f t="shared" si="56"/>
        <v>Middle</v>
      </c>
      <c r="T319" s="11" t="str">
        <f t="shared" si="57"/>
        <v>Early Career</v>
      </c>
      <c r="U319" t="str">
        <f t="shared" si="58"/>
        <v>Hospitality &amp; Catering</v>
      </c>
      <c r="V319" t="str">
        <f t="shared" si="59"/>
        <v>Manual_Trade_Service</v>
      </c>
      <c r="W319" s="11">
        <f t="shared" si="71"/>
        <v>5.45</v>
      </c>
    </row>
    <row r="320" spans="1:23" x14ac:dyDescent="0.25">
      <c r="A320" t="s">
        <v>29</v>
      </c>
      <c r="B320">
        <v>34758</v>
      </c>
      <c r="C320">
        <v>18</v>
      </c>
      <c r="D320" t="s">
        <v>22</v>
      </c>
      <c r="E320">
        <v>0.67</v>
      </c>
      <c r="F320">
        <v>0.98</v>
      </c>
      <c r="G320">
        <v>0.15</v>
      </c>
      <c r="H320" t="s">
        <v>23</v>
      </c>
      <c r="I320">
        <v>0.36</v>
      </c>
      <c r="J320">
        <v>0.59</v>
      </c>
      <c r="K320">
        <v>0.57999999999999996</v>
      </c>
      <c r="L320">
        <v>0.16</v>
      </c>
      <c r="M320">
        <v>0.47</v>
      </c>
      <c r="N320">
        <v>0.55000000000000004</v>
      </c>
      <c r="O320">
        <v>0.56999999999999995</v>
      </c>
      <c r="P320">
        <v>0.21</v>
      </c>
      <c r="Q320">
        <v>0.74</v>
      </c>
      <c r="R320">
        <v>0.03</v>
      </c>
      <c r="S320" s="11" t="str">
        <f t="shared" si="56"/>
        <v>Middle</v>
      </c>
      <c r="T320" s="11" t="str">
        <f t="shared" si="57"/>
        <v>Senior</v>
      </c>
      <c r="U320" t="str">
        <f t="shared" si="58"/>
        <v>Digital &amp; Technology</v>
      </c>
      <c r="V320" t="str">
        <f t="shared" si="59"/>
        <v>Digital_Creative</v>
      </c>
      <c r="W320" s="11">
        <f t="shared" si="71"/>
        <v>4.26</v>
      </c>
    </row>
    <row r="321" spans="1:23" x14ac:dyDescent="0.25">
      <c r="A321" t="s">
        <v>33</v>
      </c>
      <c r="B321">
        <v>47065</v>
      </c>
      <c r="C321">
        <v>6</v>
      </c>
      <c r="D321" t="s">
        <v>38</v>
      </c>
      <c r="E321">
        <v>0.78</v>
      </c>
      <c r="F321">
        <v>1.06</v>
      </c>
      <c r="G321">
        <v>0.77</v>
      </c>
      <c r="H321" t="s">
        <v>20</v>
      </c>
      <c r="I321">
        <v>0.69</v>
      </c>
      <c r="J321">
        <v>0.56999999999999995</v>
      </c>
      <c r="K321">
        <v>0.8</v>
      </c>
      <c r="L321">
        <v>0.74</v>
      </c>
      <c r="M321">
        <v>0.61</v>
      </c>
      <c r="N321">
        <v>0.49</v>
      </c>
      <c r="O321">
        <v>0.13</v>
      </c>
      <c r="P321">
        <v>0.26</v>
      </c>
      <c r="Q321">
        <v>0.42</v>
      </c>
      <c r="R321">
        <v>0.6</v>
      </c>
      <c r="S321" s="11" t="str">
        <f t="shared" si="56"/>
        <v>Middle</v>
      </c>
      <c r="T321" s="11" t="str">
        <f t="shared" si="57"/>
        <v>Mid-Level</v>
      </c>
      <c r="U321" t="str">
        <f t="shared" si="58"/>
        <v>Customer Service</v>
      </c>
      <c r="V321" t="str">
        <f t="shared" si="59"/>
        <v>Manual_Trade_Service</v>
      </c>
      <c r="W321" s="11">
        <f t="shared" si="71"/>
        <v>5.3099999999999987</v>
      </c>
    </row>
    <row r="322" spans="1:23" x14ac:dyDescent="0.25">
      <c r="A322" t="s">
        <v>21</v>
      </c>
      <c r="B322">
        <v>53464</v>
      </c>
      <c r="C322">
        <v>1</v>
      </c>
      <c r="D322" t="s">
        <v>22</v>
      </c>
      <c r="E322">
        <v>0.28999999999999998</v>
      </c>
      <c r="F322">
        <v>0.51</v>
      </c>
      <c r="G322">
        <v>0.17</v>
      </c>
      <c r="H322" t="s">
        <v>23</v>
      </c>
      <c r="I322">
        <v>0.28999999999999998</v>
      </c>
      <c r="J322">
        <v>0.73</v>
      </c>
      <c r="K322">
        <v>0.02</v>
      </c>
      <c r="L322">
        <v>0.57999999999999996</v>
      </c>
      <c r="M322">
        <v>0.94</v>
      </c>
      <c r="N322">
        <v>0.17</v>
      </c>
      <c r="O322">
        <v>0.47</v>
      </c>
      <c r="P322">
        <v>0.09</v>
      </c>
      <c r="Q322">
        <v>0.63</v>
      </c>
      <c r="R322">
        <v>0.55000000000000004</v>
      </c>
      <c r="S322" s="11" t="str">
        <f t="shared" si="56"/>
        <v>Middle</v>
      </c>
      <c r="T322" s="11" t="str">
        <f t="shared" si="57"/>
        <v>Entry/Junior</v>
      </c>
      <c r="U322" t="str">
        <f t="shared" si="58"/>
        <v>Research &amp; Development</v>
      </c>
      <c r="V322" t="str">
        <f t="shared" si="59"/>
        <v>Digital_Creative</v>
      </c>
      <c r="W322" s="11">
        <f t="shared" si="71"/>
        <v>4.47</v>
      </c>
    </row>
    <row r="323" spans="1:23" x14ac:dyDescent="0.25">
      <c r="A323" t="s">
        <v>34</v>
      </c>
      <c r="B323">
        <v>102572</v>
      </c>
      <c r="C323">
        <v>23</v>
      </c>
      <c r="D323" t="s">
        <v>25</v>
      </c>
      <c r="E323">
        <v>0.52</v>
      </c>
      <c r="F323">
        <v>1.4</v>
      </c>
      <c r="G323">
        <v>0.38</v>
      </c>
      <c r="H323" s="11" t="s">
        <v>27</v>
      </c>
      <c r="I323">
        <v>0.02</v>
      </c>
      <c r="J323">
        <v>0.86</v>
      </c>
      <c r="K323">
        <v>0.57999999999999996</v>
      </c>
      <c r="L323">
        <v>0.89</v>
      </c>
      <c r="M323">
        <v>0.6</v>
      </c>
      <c r="N323">
        <v>0.81</v>
      </c>
      <c r="O323">
        <v>0.43</v>
      </c>
      <c r="P323">
        <v>0.75</v>
      </c>
      <c r="Q323">
        <v>0.91</v>
      </c>
      <c r="R323">
        <v>0.56999999999999995</v>
      </c>
      <c r="S323" s="11" t="str">
        <f t="shared" ref="S323:S386" si="72">IF(B323&lt;30500,"Low", IF(B323&gt;100000,"High","Middle"))</f>
        <v>High</v>
      </c>
      <c r="T323" s="11" t="str">
        <f t="shared" ref="T323:T386" si="73">IF(C323&lt;=2,"Entry/Junior", IF(C323&lt;=5,"Early Career", IF(C323&lt;=10,"Mid-Level", IF(C323&lt;=20,"Senior","Expert/Late"))))</f>
        <v>Expert/Late</v>
      </c>
      <c r="U323" s="11" t="str">
        <f t="shared" ref="U323:U386" si="74">IF(A323="Security Guard","Security &amp; Protective Services",IF(A323="Research Scientist","Research &amp; Development",IF(A323="Construction Worker","Construction",IF(A323="Software Engineer","Digital &amp; Technology",IF(A323="Financial Analyst","Finance &amp; Professional Services",IF(A323="AI Engineer","Digital &amp; Technology",IF(A323="Mechanic","Transport &amp; Automotive Services",IF(A323="Teacher","Education",IF(A323="HR Specialist","Business &amp; Professional Services",IF(A323="Customer Support","Customer Service",IF(A323="UX Researcher","Digital &amp; Creative Industries",IF(A323="Lawyer","Legal Services",IF(A323="Data Scientist","Digital &amp; Technology",IF(A323="Graphic Designer","Creative Industries",IF(A323="Retail Worker","Retail &amp; Consumer Services",IF(A323="Doctor","Health &amp; Social Care",IF(A323="Truck Driver","Transport &amp; Logistics",IF(A323="Chef","Hospitality &amp; Catering",IF(A323="Nurse","Health &amp; Social Care",IF(A323="Marketing Manager","Marketing &amp; Professional Services",""))))))))))))))))))))</f>
        <v>Digital &amp; Creative Industries</v>
      </c>
      <c r="V323" s="11" t="str">
        <f t="shared" ref="V323:V386" si="75">IF(OR(A323="Teacher",A323="Doctor",A323="Nurse"),"Public_Sector",
 IF(OR(A323="Financial Analyst",A323="HR Specialist",A323="Lawyer",A323="Marketing Manager"),"Private_Professional",
 IF(OR(A323="Research Scientist",A323="Software Engineer",A323="AI Engineer",A323="UX Researcher",A323="Data Scientist",A323="Graphic Designer"),"Digital_Creative",
 IF(OR(A323="Security Guard",A323="Construction Worker",A323="Mechanic",A323="Customer Support",A323="Retail Worker",A323="Truck Driver",A323="Chef"),"Manual_Trade_Service",""))))</f>
        <v>Digital_Creative</v>
      </c>
      <c r="W323" s="11">
        <f t="shared" ref="W323:W329" si="76">SUM(I323:R323)</f>
        <v>6.4200000000000008</v>
      </c>
    </row>
    <row r="324" spans="1:23" x14ac:dyDescent="0.25">
      <c r="A324" t="s">
        <v>24</v>
      </c>
      <c r="B324">
        <v>67344</v>
      </c>
      <c r="C324">
        <v>1</v>
      </c>
      <c r="D324" t="s">
        <v>25</v>
      </c>
      <c r="E324">
        <v>0.18</v>
      </c>
      <c r="F324">
        <v>1.29</v>
      </c>
      <c r="G324">
        <v>0.8</v>
      </c>
      <c r="H324" s="11" t="s">
        <v>20</v>
      </c>
      <c r="I324">
        <v>0.44</v>
      </c>
      <c r="J324">
        <v>0.59</v>
      </c>
      <c r="K324">
        <v>0.59</v>
      </c>
      <c r="L324">
        <v>7.0000000000000007E-2</v>
      </c>
      <c r="M324">
        <v>0.83</v>
      </c>
      <c r="N324">
        <v>0.18</v>
      </c>
      <c r="O324">
        <v>0.72</v>
      </c>
      <c r="P324">
        <v>0.77</v>
      </c>
      <c r="Q324">
        <v>0.71</v>
      </c>
      <c r="R324">
        <v>0.57999999999999996</v>
      </c>
      <c r="S324" s="11" t="str">
        <f t="shared" si="72"/>
        <v>Middle</v>
      </c>
      <c r="T324" s="11" t="str">
        <f t="shared" si="73"/>
        <v>Entry/Junior</v>
      </c>
      <c r="U324" s="11" t="str">
        <f t="shared" si="74"/>
        <v>Construction</v>
      </c>
      <c r="V324" s="11" t="str">
        <f t="shared" si="75"/>
        <v>Manual_Trade_Service</v>
      </c>
      <c r="W324" s="11">
        <f t="shared" si="76"/>
        <v>5.4799999999999995</v>
      </c>
    </row>
    <row r="325" spans="1:23" x14ac:dyDescent="0.25">
      <c r="A325" t="s">
        <v>41</v>
      </c>
      <c r="B325">
        <v>122759</v>
      </c>
      <c r="C325">
        <v>19</v>
      </c>
      <c r="D325" t="s">
        <v>22</v>
      </c>
      <c r="E325">
        <v>0.36</v>
      </c>
      <c r="F325">
        <v>1.1000000000000001</v>
      </c>
      <c r="G325">
        <v>0.8</v>
      </c>
      <c r="H325" t="s">
        <v>20</v>
      </c>
      <c r="I325">
        <v>0.86</v>
      </c>
      <c r="J325">
        <v>0.31</v>
      </c>
      <c r="K325">
        <v>0.28999999999999998</v>
      </c>
      <c r="L325">
        <v>0.27</v>
      </c>
      <c r="M325">
        <v>0.33</v>
      </c>
      <c r="N325">
        <v>0.56000000000000005</v>
      </c>
      <c r="O325">
        <v>0.71</v>
      </c>
      <c r="P325">
        <v>0.66</v>
      </c>
      <c r="Q325">
        <v>0.81</v>
      </c>
      <c r="R325">
        <v>0.89</v>
      </c>
      <c r="S325" s="11" t="str">
        <f t="shared" si="72"/>
        <v>High</v>
      </c>
      <c r="T325" s="11" t="str">
        <f t="shared" si="73"/>
        <v>Senior</v>
      </c>
      <c r="U325" t="str">
        <f t="shared" si="74"/>
        <v>Transport &amp; Logistics</v>
      </c>
      <c r="V325" t="str">
        <f t="shared" si="75"/>
        <v>Manual_Trade_Service</v>
      </c>
      <c r="W325" s="11">
        <f t="shared" si="76"/>
        <v>5.69</v>
      </c>
    </row>
    <row r="326" spans="1:23" x14ac:dyDescent="0.25">
      <c r="A326" t="s">
        <v>33</v>
      </c>
      <c r="B326">
        <v>66444</v>
      </c>
      <c r="C326">
        <v>12</v>
      </c>
      <c r="D326" t="s">
        <v>19</v>
      </c>
      <c r="E326">
        <v>0.02</v>
      </c>
      <c r="F326">
        <v>1.24</v>
      </c>
      <c r="G326">
        <v>0.75</v>
      </c>
      <c r="H326" t="s">
        <v>20</v>
      </c>
      <c r="I326">
        <v>0.13</v>
      </c>
      <c r="J326">
        <v>0.64</v>
      </c>
      <c r="K326">
        <v>0.32</v>
      </c>
      <c r="L326">
        <v>0.06</v>
      </c>
      <c r="M326">
        <v>0.14000000000000001</v>
      </c>
      <c r="N326">
        <v>0</v>
      </c>
      <c r="O326">
        <v>0.9</v>
      </c>
      <c r="P326">
        <v>0.02</v>
      </c>
      <c r="Q326">
        <v>0.21</v>
      </c>
      <c r="R326">
        <v>0.42</v>
      </c>
      <c r="S326" s="11" t="str">
        <f t="shared" si="72"/>
        <v>Middle</v>
      </c>
      <c r="T326" s="11" t="str">
        <f t="shared" si="73"/>
        <v>Senior</v>
      </c>
      <c r="U326" t="str">
        <f t="shared" si="74"/>
        <v>Customer Service</v>
      </c>
      <c r="V326" t="str">
        <f t="shared" si="75"/>
        <v>Manual_Trade_Service</v>
      </c>
      <c r="W326" s="11">
        <f t="shared" si="76"/>
        <v>2.84</v>
      </c>
    </row>
    <row r="327" spans="1:23" x14ac:dyDescent="0.25">
      <c r="A327" t="s">
        <v>26</v>
      </c>
      <c r="B327">
        <v>46932</v>
      </c>
      <c r="C327">
        <v>9</v>
      </c>
      <c r="D327" t="s">
        <v>22</v>
      </c>
      <c r="E327">
        <v>0.91</v>
      </c>
      <c r="F327">
        <v>0.54</v>
      </c>
      <c r="G327">
        <v>0.5</v>
      </c>
      <c r="H327" t="s">
        <v>27</v>
      </c>
      <c r="I327">
        <v>0.68</v>
      </c>
      <c r="J327">
        <v>0.93</v>
      </c>
      <c r="K327">
        <v>0.62</v>
      </c>
      <c r="L327">
        <v>0.8</v>
      </c>
      <c r="M327">
        <v>0.08</v>
      </c>
      <c r="N327">
        <v>0.39</v>
      </c>
      <c r="O327">
        <v>0.37</v>
      </c>
      <c r="P327">
        <v>0.89</v>
      </c>
      <c r="Q327">
        <v>0.15</v>
      </c>
      <c r="R327">
        <v>0.15</v>
      </c>
      <c r="S327" s="11" t="str">
        <f t="shared" si="72"/>
        <v>Middle</v>
      </c>
      <c r="T327" s="11" t="str">
        <f t="shared" si="73"/>
        <v>Mid-Level</v>
      </c>
      <c r="U327" t="str">
        <f t="shared" si="74"/>
        <v>Digital &amp; Technology</v>
      </c>
      <c r="V327" t="str">
        <f t="shared" si="75"/>
        <v>Digital_Creative</v>
      </c>
      <c r="W327" s="11">
        <f t="shared" si="76"/>
        <v>5.0600000000000014</v>
      </c>
    </row>
    <row r="328" spans="1:23" x14ac:dyDescent="0.25">
      <c r="A328" t="s">
        <v>21</v>
      </c>
      <c r="B328">
        <v>55363</v>
      </c>
      <c r="C328">
        <v>11</v>
      </c>
      <c r="D328" t="s">
        <v>38</v>
      </c>
      <c r="E328">
        <v>0.05</v>
      </c>
      <c r="F328">
        <v>0.68</v>
      </c>
      <c r="G328">
        <v>0.28999999999999998</v>
      </c>
      <c r="H328" t="s">
        <v>23</v>
      </c>
      <c r="I328">
        <v>0.43</v>
      </c>
      <c r="J328">
        <v>0.63</v>
      </c>
      <c r="K328">
        <v>0.73</v>
      </c>
      <c r="L328">
        <v>0.37</v>
      </c>
      <c r="M328">
        <v>0.15</v>
      </c>
      <c r="N328">
        <v>0.21</v>
      </c>
      <c r="O328">
        <v>0.31</v>
      </c>
      <c r="P328">
        <v>0.64</v>
      </c>
      <c r="Q328">
        <v>0.4</v>
      </c>
      <c r="R328">
        <v>0.01</v>
      </c>
      <c r="S328" s="11" t="str">
        <f t="shared" si="72"/>
        <v>Middle</v>
      </c>
      <c r="T328" s="11" t="str">
        <f t="shared" si="73"/>
        <v>Senior</v>
      </c>
      <c r="U328" t="str">
        <f t="shared" si="74"/>
        <v>Research &amp; Development</v>
      </c>
      <c r="V328" t="str">
        <f t="shared" si="75"/>
        <v>Digital_Creative</v>
      </c>
      <c r="W328" s="11">
        <f t="shared" si="76"/>
        <v>3.88</v>
      </c>
    </row>
    <row r="329" spans="1:23" x14ac:dyDescent="0.25">
      <c r="A329" t="s">
        <v>40</v>
      </c>
      <c r="B329">
        <v>30893</v>
      </c>
      <c r="C329">
        <v>14</v>
      </c>
      <c r="D329" t="s">
        <v>22</v>
      </c>
      <c r="E329">
        <v>0.92</v>
      </c>
      <c r="F329">
        <v>1.31</v>
      </c>
      <c r="G329">
        <v>0.26</v>
      </c>
      <c r="H329" t="s">
        <v>23</v>
      </c>
      <c r="I329">
        <v>0.8</v>
      </c>
      <c r="J329">
        <v>0.32</v>
      </c>
      <c r="K329">
        <v>0.77</v>
      </c>
      <c r="L329">
        <v>0.14000000000000001</v>
      </c>
      <c r="M329">
        <v>0.66</v>
      </c>
      <c r="N329">
        <v>0.64</v>
      </c>
      <c r="O329">
        <v>0.03</v>
      </c>
      <c r="P329">
        <v>0.79</v>
      </c>
      <c r="Q329">
        <v>0.9</v>
      </c>
      <c r="R329">
        <v>0.27</v>
      </c>
      <c r="S329" s="11" t="str">
        <f t="shared" si="72"/>
        <v>Middle</v>
      </c>
      <c r="T329" s="11" t="str">
        <f t="shared" si="73"/>
        <v>Senior</v>
      </c>
      <c r="U329" t="str">
        <f t="shared" si="74"/>
        <v>Health &amp; Social Care</v>
      </c>
      <c r="V329" t="str">
        <f t="shared" si="75"/>
        <v>Public_Sector</v>
      </c>
      <c r="W329" s="11">
        <f t="shared" si="76"/>
        <v>5.32</v>
      </c>
    </row>
    <row r="330" spans="1:23" x14ac:dyDescent="0.25">
      <c r="A330" t="s">
        <v>37</v>
      </c>
      <c r="B330">
        <v>84962</v>
      </c>
      <c r="C330">
        <v>7</v>
      </c>
      <c r="D330" t="s">
        <v>25</v>
      </c>
      <c r="E330">
        <v>0.08</v>
      </c>
      <c r="F330">
        <v>1.1000000000000001</v>
      </c>
      <c r="G330">
        <v>0.49</v>
      </c>
      <c r="H330" s="11" t="s">
        <v>27</v>
      </c>
      <c r="I330">
        <v>0.55000000000000004</v>
      </c>
      <c r="J330">
        <v>0.93</v>
      </c>
      <c r="K330">
        <v>0.87</v>
      </c>
      <c r="L330">
        <v>0.79</v>
      </c>
      <c r="M330">
        <v>0.27</v>
      </c>
      <c r="N330">
        <v>0.91</v>
      </c>
      <c r="O330">
        <v>0.1</v>
      </c>
      <c r="P330">
        <v>0.85</v>
      </c>
      <c r="Q330">
        <v>0.33</v>
      </c>
      <c r="R330">
        <v>0.05</v>
      </c>
      <c r="S330" s="11" t="str">
        <f t="shared" si="72"/>
        <v>Middle</v>
      </c>
      <c r="T330" s="11" t="str">
        <f t="shared" si="73"/>
        <v>Mid-Level</v>
      </c>
      <c r="U330" s="11" t="str">
        <f t="shared" si="74"/>
        <v>Creative Industries</v>
      </c>
      <c r="V330" s="11" t="str">
        <f t="shared" si="75"/>
        <v>Digital_Creative</v>
      </c>
      <c r="W330" s="11">
        <f>SUM(I330:R330)</f>
        <v>5.6499999999999995</v>
      </c>
    </row>
    <row r="331" spans="1:23" x14ac:dyDescent="0.25">
      <c r="A331" t="s">
        <v>30</v>
      </c>
      <c r="B331">
        <v>94173</v>
      </c>
      <c r="C331">
        <v>23</v>
      </c>
      <c r="D331" t="s">
        <v>38</v>
      </c>
      <c r="E331">
        <v>0.23</v>
      </c>
      <c r="F331">
        <v>0.74</v>
      </c>
      <c r="G331">
        <v>0.42</v>
      </c>
      <c r="H331" t="s">
        <v>27</v>
      </c>
      <c r="I331">
        <v>0.06</v>
      </c>
      <c r="J331">
        <v>0.18</v>
      </c>
      <c r="K331">
        <v>0.01</v>
      </c>
      <c r="L331">
        <v>0.45</v>
      </c>
      <c r="M331">
        <v>0.08</v>
      </c>
      <c r="N331">
        <v>0.68</v>
      </c>
      <c r="O331">
        <v>0.24</v>
      </c>
      <c r="P331">
        <v>0.94</v>
      </c>
      <c r="Q331">
        <v>0.87</v>
      </c>
      <c r="R331">
        <v>0.28999999999999998</v>
      </c>
      <c r="S331" s="11" t="str">
        <f t="shared" si="72"/>
        <v>Middle</v>
      </c>
      <c r="T331" s="11" t="str">
        <f t="shared" si="73"/>
        <v>Expert/Late</v>
      </c>
      <c r="U331" t="str">
        <f t="shared" si="74"/>
        <v>Transport &amp; Automotive Services</v>
      </c>
      <c r="V331" t="str">
        <f t="shared" si="75"/>
        <v>Manual_Trade_Service</v>
      </c>
      <c r="W331" s="11">
        <f t="shared" ref="W331:W333" si="77">SUM(I331:R331)</f>
        <v>3.8</v>
      </c>
    </row>
    <row r="332" spans="1:23" x14ac:dyDescent="0.25">
      <c r="A332" t="s">
        <v>21</v>
      </c>
      <c r="B332">
        <v>82949</v>
      </c>
      <c r="C332">
        <v>26</v>
      </c>
      <c r="D332" t="s">
        <v>38</v>
      </c>
      <c r="E332">
        <v>0.8</v>
      </c>
      <c r="F332">
        <v>1.49</v>
      </c>
      <c r="G332">
        <v>0.2</v>
      </c>
      <c r="H332" t="s">
        <v>23</v>
      </c>
      <c r="I332">
        <v>0.08</v>
      </c>
      <c r="J332">
        <v>0.65</v>
      </c>
      <c r="K332">
        <v>0.62</v>
      </c>
      <c r="L332">
        <v>0.64</v>
      </c>
      <c r="M332">
        <v>0.31</v>
      </c>
      <c r="N332">
        <v>0.86</v>
      </c>
      <c r="O332">
        <v>0.96</v>
      </c>
      <c r="P332">
        <v>0.22</v>
      </c>
      <c r="Q332">
        <v>0.09</v>
      </c>
      <c r="R332">
        <v>0.19</v>
      </c>
      <c r="S332" s="11" t="str">
        <f t="shared" si="72"/>
        <v>Middle</v>
      </c>
      <c r="T332" s="11" t="str">
        <f t="shared" si="73"/>
        <v>Expert/Late</v>
      </c>
      <c r="U332" t="str">
        <f t="shared" si="74"/>
        <v>Research &amp; Development</v>
      </c>
      <c r="V332" t="str">
        <f t="shared" si="75"/>
        <v>Digital_Creative</v>
      </c>
      <c r="W332" s="11">
        <f t="shared" si="77"/>
        <v>4.62</v>
      </c>
    </row>
    <row r="333" spans="1:23" x14ac:dyDescent="0.25">
      <c r="A333" t="s">
        <v>24</v>
      </c>
      <c r="B333">
        <v>141738</v>
      </c>
      <c r="C333">
        <v>10</v>
      </c>
      <c r="D333" t="s">
        <v>19</v>
      </c>
      <c r="E333">
        <v>0.68</v>
      </c>
      <c r="F333">
        <v>1.1399999999999999</v>
      </c>
      <c r="G333">
        <v>0.8</v>
      </c>
      <c r="H333" t="s">
        <v>20</v>
      </c>
      <c r="I333">
        <v>0.57999999999999996</v>
      </c>
      <c r="J333">
        <v>0.31</v>
      </c>
      <c r="K333">
        <v>0.48</v>
      </c>
      <c r="L333">
        <v>0.79</v>
      </c>
      <c r="M333">
        <v>0.98</v>
      </c>
      <c r="N333">
        <v>0.93</v>
      </c>
      <c r="O333">
        <v>0.93</v>
      </c>
      <c r="P333">
        <v>0.4</v>
      </c>
      <c r="Q333">
        <v>0.47</v>
      </c>
      <c r="R333">
        <v>0.71</v>
      </c>
      <c r="S333" s="11" t="str">
        <f t="shared" si="72"/>
        <v>High</v>
      </c>
      <c r="T333" s="11" t="str">
        <f t="shared" si="73"/>
        <v>Mid-Level</v>
      </c>
      <c r="U333" t="str">
        <f t="shared" si="74"/>
        <v>Construction</v>
      </c>
      <c r="V333" t="str">
        <f t="shared" si="75"/>
        <v>Manual_Trade_Service</v>
      </c>
      <c r="W333" s="11">
        <f t="shared" si="77"/>
        <v>6.58</v>
      </c>
    </row>
    <row r="334" spans="1:23" x14ac:dyDescent="0.25">
      <c r="A334" t="s">
        <v>21</v>
      </c>
      <c r="B334">
        <v>80492</v>
      </c>
      <c r="C334">
        <v>16</v>
      </c>
      <c r="D334" t="s">
        <v>25</v>
      </c>
      <c r="E334">
        <v>0.3</v>
      </c>
      <c r="F334">
        <v>0.64</v>
      </c>
      <c r="G334">
        <v>0.2</v>
      </c>
      <c r="H334" s="11" t="s">
        <v>23</v>
      </c>
      <c r="I334">
        <v>0.31</v>
      </c>
      <c r="J334">
        <v>0.33</v>
      </c>
      <c r="K334">
        <v>7.0000000000000007E-2</v>
      </c>
      <c r="L334">
        <v>0.35</v>
      </c>
      <c r="M334">
        <v>0.86</v>
      </c>
      <c r="N334">
        <v>0.23</v>
      </c>
      <c r="O334">
        <v>0.7</v>
      </c>
      <c r="P334">
        <v>0.63</v>
      </c>
      <c r="Q334">
        <v>0.86</v>
      </c>
      <c r="R334">
        <v>0.13</v>
      </c>
      <c r="S334" s="11" t="str">
        <f t="shared" si="72"/>
        <v>Middle</v>
      </c>
      <c r="T334" s="11" t="str">
        <f t="shared" si="73"/>
        <v>Senior</v>
      </c>
      <c r="U334" s="11" t="str">
        <f t="shared" si="74"/>
        <v>Research &amp; Development</v>
      </c>
      <c r="V334" s="11" t="str">
        <f t="shared" si="75"/>
        <v>Digital_Creative</v>
      </c>
      <c r="W334" s="11">
        <f>SUM(I334:R334)</f>
        <v>4.47</v>
      </c>
    </row>
    <row r="335" spans="1:23" x14ac:dyDescent="0.25">
      <c r="A335" t="s">
        <v>30</v>
      </c>
      <c r="B335">
        <v>117527</v>
      </c>
      <c r="C335">
        <v>28</v>
      </c>
      <c r="D335" t="s">
        <v>22</v>
      </c>
      <c r="E335">
        <v>0.14000000000000001</v>
      </c>
      <c r="F335">
        <v>0.51</v>
      </c>
      <c r="G335">
        <v>0.52</v>
      </c>
      <c r="H335" t="s">
        <v>27</v>
      </c>
      <c r="I335">
        <v>0.98</v>
      </c>
      <c r="J335">
        <v>0.37</v>
      </c>
      <c r="K335">
        <v>0.36</v>
      </c>
      <c r="L335">
        <v>0.34</v>
      </c>
      <c r="M335">
        <v>0.52</v>
      </c>
      <c r="N335">
        <v>0.44</v>
      </c>
      <c r="O335">
        <v>0.88</v>
      </c>
      <c r="P335">
        <v>0.51</v>
      </c>
      <c r="Q335">
        <v>0.51</v>
      </c>
      <c r="R335">
        <v>0.14000000000000001</v>
      </c>
      <c r="S335" s="11" t="str">
        <f t="shared" si="72"/>
        <v>High</v>
      </c>
      <c r="T335" s="11" t="str">
        <f t="shared" si="73"/>
        <v>Expert/Late</v>
      </c>
      <c r="U335" t="str">
        <f t="shared" si="74"/>
        <v>Transport &amp; Automotive Services</v>
      </c>
      <c r="V335" t="str">
        <f t="shared" si="75"/>
        <v>Manual_Trade_Service</v>
      </c>
      <c r="W335" s="11">
        <f t="shared" ref="W335:W336" si="78">SUM(I335:R335)</f>
        <v>5.0499999999999989</v>
      </c>
    </row>
    <row r="336" spans="1:23" x14ac:dyDescent="0.25">
      <c r="A336" t="s">
        <v>31</v>
      </c>
      <c r="B336">
        <v>83639</v>
      </c>
      <c r="C336">
        <v>26</v>
      </c>
      <c r="D336" t="s">
        <v>38</v>
      </c>
      <c r="E336">
        <v>0.25</v>
      </c>
      <c r="F336">
        <v>0.56999999999999995</v>
      </c>
      <c r="G336">
        <v>0.22</v>
      </c>
      <c r="H336" t="s">
        <v>23</v>
      </c>
      <c r="I336">
        <v>0.6</v>
      </c>
      <c r="J336">
        <v>0.42</v>
      </c>
      <c r="K336">
        <v>0.42</v>
      </c>
      <c r="L336">
        <v>0.79</v>
      </c>
      <c r="M336">
        <v>0.2</v>
      </c>
      <c r="N336">
        <v>0.82</v>
      </c>
      <c r="O336">
        <v>0.65</v>
      </c>
      <c r="P336">
        <v>0.42</v>
      </c>
      <c r="Q336">
        <v>0.46</v>
      </c>
      <c r="R336">
        <v>0.26</v>
      </c>
      <c r="S336" s="11" t="str">
        <f t="shared" si="72"/>
        <v>Middle</v>
      </c>
      <c r="T336" s="11" t="str">
        <f t="shared" si="73"/>
        <v>Expert/Late</v>
      </c>
      <c r="U336" t="str">
        <f t="shared" si="74"/>
        <v>Education</v>
      </c>
      <c r="V336" t="str">
        <f t="shared" si="75"/>
        <v>Public_Sector</v>
      </c>
      <c r="W336" s="11">
        <f t="shared" si="78"/>
        <v>5.04</v>
      </c>
    </row>
    <row r="337" spans="1:23" x14ac:dyDescent="0.25">
      <c r="A337" t="s">
        <v>36</v>
      </c>
      <c r="B337">
        <v>66993</v>
      </c>
      <c r="C337">
        <v>3</v>
      </c>
      <c r="D337" t="s">
        <v>25</v>
      </c>
      <c r="E337">
        <v>0.51</v>
      </c>
      <c r="F337">
        <v>0.82</v>
      </c>
      <c r="G337">
        <v>0.54</v>
      </c>
      <c r="H337" s="11" t="s">
        <v>27</v>
      </c>
      <c r="I337">
        <v>1</v>
      </c>
      <c r="J337">
        <v>0.44</v>
      </c>
      <c r="K337">
        <v>0.92</v>
      </c>
      <c r="L337">
        <v>0.35</v>
      </c>
      <c r="M337">
        <v>0.05</v>
      </c>
      <c r="N337">
        <v>0.2</v>
      </c>
      <c r="O337">
        <v>0.42</v>
      </c>
      <c r="P337">
        <v>0.22</v>
      </c>
      <c r="Q337">
        <v>0</v>
      </c>
      <c r="R337">
        <v>0.92</v>
      </c>
      <c r="S337" s="11" t="str">
        <f t="shared" si="72"/>
        <v>Middle</v>
      </c>
      <c r="T337" s="11" t="str">
        <f t="shared" si="73"/>
        <v>Early Career</v>
      </c>
      <c r="U337" s="11" t="str">
        <f t="shared" si="74"/>
        <v>Digital &amp; Technology</v>
      </c>
      <c r="V337" s="11" t="str">
        <f t="shared" si="75"/>
        <v>Digital_Creative</v>
      </c>
      <c r="W337" s="11">
        <f>SUM(I337:R337)</f>
        <v>4.5200000000000005</v>
      </c>
    </row>
    <row r="338" spans="1:23" x14ac:dyDescent="0.25">
      <c r="A338" t="s">
        <v>18</v>
      </c>
      <c r="B338">
        <v>61551</v>
      </c>
      <c r="C338">
        <v>21</v>
      </c>
      <c r="D338" t="s">
        <v>38</v>
      </c>
      <c r="E338">
        <v>0.74</v>
      </c>
      <c r="F338">
        <v>0.67</v>
      </c>
      <c r="G338">
        <v>0.73</v>
      </c>
      <c r="H338" t="s">
        <v>20</v>
      </c>
      <c r="I338">
        <v>7.0000000000000007E-2</v>
      </c>
      <c r="J338">
        <v>0.72</v>
      </c>
      <c r="K338">
        <v>0.93</v>
      </c>
      <c r="L338">
        <v>0.43</v>
      </c>
      <c r="M338">
        <v>0.12</v>
      </c>
      <c r="N338">
        <v>0.51</v>
      </c>
      <c r="O338">
        <v>0.35</v>
      </c>
      <c r="P338">
        <v>0.37</v>
      </c>
      <c r="Q338">
        <v>0.62</v>
      </c>
      <c r="R338">
        <v>0.72</v>
      </c>
      <c r="S338" s="11" t="str">
        <f t="shared" si="72"/>
        <v>Middle</v>
      </c>
      <c r="T338" s="11" t="str">
        <f t="shared" si="73"/>
        <v>Expert/Late</v>
      </c>
      <c r="U338" t="str">
        <f t="shared" si="74"/>
        <v>Security &amp; Protective Services</v>
      </c>
      <c r="V338" t="str">
        <f t="shared" si="75"/>
        <v>Manual_Trade_Service</v>
      </c>
      <c r="W338" s="11">
        <f t="shared" ref="W338:W339" si="79">SUM(I338:R338)</f>
        <v>4.84</v>
      </c>
    </row>
    <row r="339" spans="1:23" x14ac:dyDescent="0.25">
      <c r="A339" t="s">
        <v>21</v>
      </c>
      <c r="B339">
        <v>63896</v>
      </c>
      <c r="C339">
        <v>22</v>
      </c>
      <c r="D339" t="s">
        <v>38</v>
      </c>
      <c r="E339">
        <v>0.04</v>
      </c>
      <c r="F339">
        <v>1.49</v>
      </c>
      <c r="G339">
        <v>0.11</v>
      </c>
      <c r="H339" t="s">
        <v>23</v>
      </c>
      <c r="I339">
        <v>0.05</v>
      </c>
      <c r="J339">
        <v>0.19</v>
      </c>
      <c r="K339">
        <v>0.04</v>
      </c>
      <c r="L339">
        <v>0.39</v>
      </c>
      <c r="M339">
        <v>0.8</v>
      </c>
      <c r="N339">
        <v>0.34</v>
      </c>
      <c r="O339">
        <v>0.44</v>
      </c>
      <c r="P339">
        <v>0.68</v>
      </c>
      <c r="Q339">
        <v>0.51</v>
      </c>
      <c r="R339">
        <v>0.86</v>
      </c>
      <c r="S339" s="11" t="str">
        <f t="shared" si="72"/>
        <v>Middle</v>
      </c>
      <c r="T339" s="11" t="str">
        <f t="shared" si="73"/>
        <v>Expert/Late</v>
      </c>
      <c r="U339" t="str">
        <f t="shared" si="74"/>
        <v>Research &amp; Development</v>
      </c>
      <c r="V339" t="str">
        <f t="shared" si="75"/>
        <v>Digital_Creative</v>
      </c>
      <c r="W339" s="11">
        <f t="shared" si="79"/>
        <v>4.3000000000000007</v>
      </c>
    </row>
    <row r="340" spans="1:23" x14ac:dyDescent="0.25">
      <c r="A340" t="s">
        <v>33</v>
      </c>
      <c r="B340">
        <v>63686</v>
      </c>
      <c r="C340">
        <v>21</v>
      </c>
      <c r="D340" t="s">
        <v>25</v>
      </c>
      <c r="E340">
        <v>0.01</v>
      </c>
      <c r="F340">
        <v>1.28</v>
      </c>
      <c r="G340">
        <v>0.82</v>
      </c>
      <c r="H340" s="11" t="s">
        <v>20</v>
      </c>
      <c r="I340">
        <v>0.99</v>
      </c>
      <c r="J340">
        <v>0.48</v>
      </c>
      <c r="K340">
        <v>0.99</v>
      </c>
      <c r="L340">
        <v>0.75</v>
      </c>
      <c r="M340">
        <v>0.25</v>
      </c>
      <c r="N340">
        <v>0.54</v>
      </c>
      <c r="O340">
        <v>0.99</v>
      </c>
      <c r="P340">
        <v>0.86</v>
      </c>
      <c r="Q340">
        <v>0.1</v>
      </c>
      <c r="R340">
        <v>0.71</v>
      </c>
      <c r="S340" s="11" t="str">
        <f t="shared" si="72"/>
        <v>Middle</v>
      </c>
      <c r="T340" s="11" t="str">
        <f t="shared" si="73"/>
        <v>Expert/Late</v>
      </c>
      <c r="U340" s="11" t="str">
        <f t="shared" si="74"/>
        <v>Customer Service</v>
      </c>
      <c r="V340" s="11" t="str">
        <f t="shared" si="75"/>
        <v>Manual_Trade_Service</v>
      </c>
      <c r="W340" s="11">
        <f>SUM(I340:R340)</f>
        <v>6.66</v>
      </c>
    </row>
    <row r="341" spans="1:23" x14ac:dyDescent="0.25">
      <c r="A341" t="s">
        <v>42</v>
      </c>
      <c r="B341">
        <v>147256</v>
      </c>
      <c r="C341">
        <v>26</v>
      </c>
      <c r="D341" t="s">
        <v>38</v>
      </c>
      <c r="E341">
        <v>0.33</v>
      </c>
      <c r="F341">
        <v>1.45</v>
      </c>
      <c r="G341">
        <v>0.35</v>
      </c>
      <c r="H341" t="s">
        <v>27</v>
      </c>
      <c r="I341">
        <v>0.02</v>
      </c>
      <c r="J341">
        <v>0.9</v>
      </c>
      <c r="K341">
        <v>7.0000000000000007E-2</v>
      </c>
      <c r="L341">
        <v>0.99</v>
      </c>
      <c r="M341">
        <v>0.95</v>
      </c>
      <c r="N341">
        <v>0.14000000000000001</v>
      </c>
      <c r="O341">
        <v>0.54</v>
      </c>
      <c r="P341">
        <v>0.18</v>
      </c>
      <c r="Q341">
        <v>0.43</v>
      </c>
      <c r="R341">
        <v>0.06</v>
      </c>
      <c r="S341" s="11" t="str">
        <f t="shared" si="72"/>
        <v>High</v>
      </c>
      <c r="T341" s="11" t="str">
        <f t="shared" si="73"/>
        <v>Expert/Late</v>
      </c>
      <c r="U341" t="str">
        <f t="shared" si="74"/>
        <v>Hospitality &amp; Catering</v>
      </c>
      <c r="V341" t="str">
        <f t="shared" si="75"/>
        <v>Manual_Trade_Service</v>
      </c>
      <c r="W341" s="11">
        <f t="shared" ref="W341:W343" si="80">SUM(I341:R341)</f>
        <v>4.2799999999999994</v>
      </c>
    </row>
    <row r="342" spans="1:23" x14ac:dyDescent="0.25">
      <c r="A342" t="s">
        <v>24</v>
      </c>
      <c r="B342">
        <v>103531</v>
      </c>
      <c r="C342">
        <v>2</v>
      </c>
      <c r="D342" t="s">
        <v>19</v>
      </c>
      <c r="E342">
        <v>0.36</v>
      </c>
      <c r="F342">
        <v>0.94</v>
      </c>
      <c r="G342">
        <v>0.94</v>
      </c>
      <c r="H342" t="s">
        <v>20</v>
      </c>
      <c r="I342">
        <v>0.81</v>
      </c>
      <c r="J342">
        <v>0.74</v>
      </c>
      <c r="K342">
        <v>0.54</v>
      </c>
      <c r="L342">
        <v>0.84</v>
      </c>
      <c r="M342">
        <v>0.34</v>
      </c>
      <c r="N342">
        <v>0.71</v>
      </c>
      <c r="O342">
        <v>0.99</v>
      </c>
      <c r="P342">
        <v>0.31</v>
      </c>
      <c r="Q342">
        <v>0.67</v>
      </c>
      <c r="R342">
        <v>0.84</v>
      </c>
      <c r="S342" s="11" t="str">
        <f t="shared" si="72"/>
        <v>High</v>
      </c>
      <c r="T342" s="11" t="str">
        <f t="shared" si="73"/>
        <v>Entry/Junior</v>
      </c>
      <c r="U342" t="str">
        <f t="shared" si="74"/>
        <v>Construction</v>
      </c>
      <c r="V342" t="str">
        <f t="shared" si="75"/>
        <v>Manual_Trade_Service</v>
      </c>
      <c r="W342" s="11">
        <f t="shared" si="80"/>
        <v>6.7899999999999991</v>
      </c>
    </row>
    <row r="343" spans="1:23" x14ac:dyDescent="0.25">
      <c r="A343" t="s">
        <v>35</v>
      </c>
      <c r="B343">
        <v>53991</v>
      </c>
      <c r="C343">
        <v>21</v>
      </c>
      <c r="D343" t="s">
        <v>22</v>
      </c>
      <c r="E343">
        <v>0.72</v>
      </c>
      <c r="F343">
        <v>0.78</v>
      </c>
      <c r="G343">
        <v>0.43</v>
      </c>
      <c r="H343" t="s">
        <v>27</v>
      </c>
      <c r="I343">
        <v>0.02</v>
      </c>
      <c r="J343">
        <v>0.76</v>
      </c>
      <c r="K343">
        <v>0.04</v>
      </c>
      <c r="L343">
        <v>0.86</v>
      </c>
      <c r="M343">
        <v>0.12</v>
      </c>
      <c r="N343">
        <v>0.17</v>
      </c>
      <c r="O343">
        <v>0.48</v>
      </c>
      <c r="P343">
        <v>0.74</v>
      </c>
      <c r="Q343">
        <v>0.14000000000000001</v>
      </c>
      <c r="R343">
        <v>0.44</v>
      </c>
      <c r="S343" s="11" t="str">
        <f t="shared" si="72"/>
        <v>Middle</v>
      </c>
      <c r="T343" s="11" t="str">
        <f t="shared" si="73"/>
        <v>Expert/Late</v>
      </c>
      <c r="U343" t="str">
        <f t="shared" si="74"/>
        <v>Legal Services</v>
      </c>
      <c r="V343" t="str">
        <f t="shared" si="75"/>
        <v>Private_Professional</v>
      </c>
      <c r="W343" s="11">
        <f t="shared" si="80"/>
        <v>3.7700000000000005</v>
      </c>
    </row>
    <row r="344" spans="1:23" x14ac:dyDescent="0.25">
      <c r="A344" t="s">
        <v>35</v>
      </c>
      <c r="B344">
        <v>39269</v>
      </c>
      <c r="C344">
        <v>7</v>
      </c>
      <c r="D344" t="s">
        <v>25</v>
      </c>
      <c r="E344">
        <v>0.21</v>
      </c>
      <c r="F344">
        <v>0.62</v>
      </c>
      <c r="G344">
        <v>0.63</v>
      </c>
      <c r="H344" s="11" t="s">
        <v>27</v>
      </c>
      <c r="I344">
        <v>0.5</v>
      </c>
      <c r="J344">
        <v>0.01</v>
      </c>
      <c r="K344">
        <v>0.8</v>
      </c>
      <c r="L344">
        <v>0.98</v>
      </c>
      <c r="M344">
        <v>0.61</v>
      </c>
      <c r="N344">
        <v>0.5</v>
      </c>
      <c r="O344">
        <v>0.88</v>
      </c>
      <c r="P344">
        <v>0.95</v>
      </c>
      <c r="Q344">
        <v>0.75</v>
      </c>
      <c r="R344">
        <v>0.45</v>
      </c>
      <c r="S344" s="11" t="str">
        <f t="shared" si="72"/>
        <v>Middle</v>
      </c>
      <c r="T344" s="11" t="str">
        <f t="shared" si="73"/>
        <v>Mid-Level</v>
      </c>
      <c r="U344" s="11" t="str">
        <f t="shared" si="74"/>
        <v>Legal Services</v>
      </c>
      <c r="V344" s="11" t="str">
        <f t="shared" si="75"/>
        <v>Private_Professional</v>
      </c>
      <c r="W344" s="11">
        <f>SUM(I344:R344)</f>
        <v>6.4300000000000006</v>
      </c>
    </row>
    <row r="345" spans="1:23" x14ac:dyDescent="0.25">
      <c r="A345" t="s">
        <v>28</v>
      </c>
      <c r="B345">
        <v>149391</v>
      </c>
      <c r="C345">
        <v>18</v>
      </c>
      <c r="D345" t="s">
        <v>38</v>
      </c>
      <c r="E345">
        <v>0.7</v>
      </c>
      <c r="F345">
        <v>0.69</v>
      </c>
      <c r="G345">
        <v>0.48</v>
      </c>
      <c r="H345" t="s">
        <v>27</v>
      </c>
      <c r="I345">
        <v>0.83</v>
      </c>
      <c r="J345">
        <v>0.65</v>
      </c>
      <c r="K345">
        <v>0.41</v>
      </c>
      <c r="L345">
        <v>0.66</v>
      </c>
      <c r="M345">
        <v>0.12</v>
      </c>
      <c r="N345">
        <v>0.4</v>
      </c>
      <c r="O345">
        <v>0.79</v>
      </c>
      <c r="P345">
        <v>0.22</v>
      </c>
      <c r="Q345">
        <v>0.19</v>
      </c>
      <c r="R345">
        <v>0.95</v>
      </c>
      <c r="S345" s="11" t="str">
        <f t="shared" si="72"/>
        <v>High</v>
      </c>
      <c r="T345" s="11" t="str">
        <f t="shared" si="73"/>
        <v>Senior</v>
      </c>
      <c r="U345" t="str">
        <f t="shared" si="74"/>
        <v>Finance &amp; Professional Services</v>
      </c>
      <c r="V345" t="str">
        <f t="shared" si="75"/>
        <v>Private_Professional</v>
      </c>
      <c r="W345" s="11">
        <f t="shared" ref="W345:W349" si="81">SUM(I345:R345)</f>
        <v>5.2200000000000006</v>
      </c>
    </row>
    <row r="346" spans="1:23" x14ac:dyDescent="0.25">
      <c r="A346" t="s">
        <v>29</v>
      </c>
      <c r="B346">
        <v>124598</v>
      </c>
      <c r="C346">
        <v>14</v>
      </c>
      <c r="D346" t="s">
        <v>19</v>
      </c>
      <c r="E346">
        <v>0.95</v>
      </c>
      <c r="F346">
        <v>0.85</v>
      </c>
      <c r="G346">
        <v>0.06</v>
      </c>
      <c r="H346" t="s">
        <v>23</v>
      </c>
      <c r="I346">
        <v>0.18</v>
      </c>
      <c r="J346">
        <v>0.39</v>
      </c>
      <c r="K346">
        <v>0.95</v>
      </c>
      <c r="L346">
        <v>0.14000000000000001</v>
      </c>
      <c r="M346">
        <v>0.76</v>
      </c>
      <c r="N346">
        <v>0.11</v>
      </c>
      <c r="O346">
        <v>0.98</v>
      </c>
      <c r="P346">
        <v>0.38</v>
      </c>
      <c r="Q346">
        <v>0.78</v>
      </c>
      <c r="R346">
        <v>0.34</v>
      </c>
      <c r="S346" s="11" t="str">
        <f t="shared" si="72"/>
        <v>High</v>
      </c>
      <c r="T346" s="11" t="str">
        <f t="shared" si="73"/>
        <v>Senior</v>
      </c>
      <c r="U346" t="str">
        <f t="shared" si="74"/>
        <v>Digital &amp; Technology</v>
      </c>
      <c r="V346" t="str">
        <f t="shared" si="75"/>
        <v>Digital_Creative</v>
      </c>
      <c r="W346" s="11">
        <f t="shared" si="81"/>
        <v>5.01</v>
      </c>
    </row>
    <row r="347" spans="1:23" x14ac:dyDescent="0.25">
      <c r="A347" t="s">
        <v>39</v>
      </c>
      <c r="B347">
        <v>89470</v>
      </c>
      <c r="C347">
        <v>2</v>
      </c>
      <c r="D347" t="s">
        <v>22</v>
      </c>
      <c r="E347">
        <v>0.19</v>
      </c>
      <c r="F347">
        <v>0.65</v>
      </c>
      <c r="G347">
        <v>0.93</v>
      </c>
      <c r="H347" t="s">
        <v>20</v>
      </c>
      <c r="I347">
        <v>0.92</v>
      </c>
      <c r="J347">
        <v>0.89</v>
      </c>
      <c r="K347">
        <v>0.63</v>
      </c>
      <c r="L347">
        <v>0.81</v>
      </c>
      <c r="M347">
        <v>7.0000000000000007E-2</v>
      </c>
      <c r="N347">
        <v>0.33</v>
      </c>
      <c r="O347">
        <v>0.31</v>
      </c>
      <c r="P347">
        <v>0.64</v>
      </c>
      <c r="Q347">
        <v>0.36</v>
      </c>
      <c r="R347">
        <v>0.15</v>
      </c>
      <c r="S347" s="11" t="str">
        <f t="shared" si="72"/>
        <v>Middle</v>
      </c>
      <c r="T347" s="11" t="str">
        <f t="shared" si="73"/>
        <v>Entry/Junior</v>
      </c>
      <c r="U347" t="str">
        <f t="shared" si="74"/>
        <v>Retail &amp; Consumer Services</v>
      </c>
      <c r="V347" t="str">
        <f t="shared" si="75"/>
        <v>Manual_Trade_Service</v>
      </c>
      <c r="W347" s="11">
        <f t="shared" si="81"/>
        <v>5.1100000000000003</v>
      </c>
    </row>
    <row r="348" spans="1:23" x14ac:dyDescent="0.25">
      <c r="A348" t="s">
        <v>39</v>
      </c>
      <c r="B348">
        <v>34321</v>
      </c>
      <c r="C348">
        <v>29</v>
      </c>
      <c r="D348" t="s">
        <v>38</v>
      </c>
      <c r="E348">
        <v>0.81</v>
      </c>
      <c r="F348">
        <v>0.88</v>
      </c>
      <c r="G348">
        <v>0.73</v>
      </c>
      <c r="H348" t="s">
        <v>20</v>
      </c>
      <c r="I348">
        <v>0.2</v>
      </c>
      <c r="J348">
        <v>0.24</v>
      </c>
      <c r="K348">
        <v>0.3</v>
      </c>
      <c r="L348">
        <v>0.64</v>
      </c>
      <c r="M348">
        <v>0.6</v>
      </c>
      <c r="N348">
        <v>0.7</v>
      </c>
      <c r="O348">
        <v>0.36</v>
      </c>
      <c r="P348">
        <v>0.82</v>
      </c>
      <c r="Q348">
        <v>0.2</v>
      </c>
      <c r="R348">
        <v>0.47</v>
      </c>
      <c r="S348" s="11" t="str">
        <f t="shared" si="72"/>
        <v>Middle</v>
      </c>
      <c r="T348" s="11" t="str">
        <f t="shared" si="73"/>
        <v>Expert/Late</v>
      </c>
      <c r="U348" t="str">
        <f t="shared" si="74"/>
        <v>Retail &amp; Consumer Services</v>
      </c>
      <c r="V348" t="str">
        <f t="shared" si="75"/>
        <v>Manual_Trade_Service</v>
      </c>
      <c r="W348" s="11">
        <f t="shared" si="81"/>
        <v>4.5299999999999994</v>
      </c>
    </row>
    <row r="349" spans="1:23" x14ac:dyDescent="0.25">
      <c r="A349" t="s">
        <v>37</v>
      </c>
      <c r="B349">
        <v>50977</v>
      </c>
      <c r="C349">
        <v>25</v>
      </c>
      <c r="D349" t="s">
        <v>22</v>
      </c>
      <c r="E349">
        <v>0.18</v>
      </c>
      <c r="F349">
        <v>0.61</v>
      </c>
      <c r="G349">
        <v>0.65</v>
      </c>
      <c r="H349" t="s">
        <v>27</v>
      </c>
      <c r="I349">
        <v>0.34</v>
      </c>
      <c r="J349">
        <v>0.68</v>
      </c>
      <c r="K349">
        <v>0.03</v>
      </c>
      <c r="L349">
        <v>0.69</v>
      </c>
      <c r="M349">
        <v>0.32</v>
      </c>
      <c r="N349">
        <v>0.06</v>
      </c>
      <c r="O349">
        <v>0.61</v>
      </c>
      <c r="P349">
        <v>0.24</v>
      </c>
      <c r="Q349">
        <v>0.39</v>
      </c>
      <c r="R349">
        <v>0.08</v>
      </c>
      <c r="S349" s="11" t="str">
        <f t="shared" si="72"/>
        <v>Middle</v>
      </c>
      <c r="T349" s="11" t="str">
        <f t="shared" si="73"/>
        <v>Expert/Late</v>
      </c>
      <c r="U349" t="str">
        <f t="shared" si="74"/>
        <v>Creative Industries</v>
      </c>
      <c r="V349" t="str">
        <f t="shared" si="75"/>
        <v>Digital_Creative</v>
      </c>
      <c r="W349" s="11">
        <f t="shared" si="81"/>
        <v>3.44</v>
      </c>
    </row>
    <row r="350" spans="1:23" x14ac:dyDescent="0.25">
      <c r="A350" t="s">
        <v>41</v>
      </c>
      <c r="B350">
        <v>62167</v>
      </c>
      <c r="C350">
        <v>13</v>
      </c>
      <c r="D350" t="s">
        <v>25</v>
      </c>
      <c r="E350">
        <v>0.3</v>
      </c>
      <c r="F350">
        <v>0.59</v>
      </c>
      <c r="G350">
        <v>0.93</v>
      </c>
      <c r="H350" s="11" t="s">
        <v>20</v>
      </c>
      <c r="I350">
        <v>0.01</v>
      </c>
      <c r="J350">
        <v>0.48</v>
      </c>
      <c r="K350">
        <v>0.12</v>
      </c>
      <c r="L350">
        <v>0.31</v>
      </c>
      <c r="M350">
        <v>0.93</v>
      </c>
      <c r="N350">
        <v>0.16</v>
      </c>
      <c r="O350">
        <v>0.97</v>
      </c>
      <c r="P350">
        <v>0.21</v>
      </c>
      <c r="Q350">
        <v>0.74</v>
      </c>
      <c r="R350">
        <v>0.55000000000000004</v>
      </c>
      <c r="S350" s="11" t="str">
        <f t="shared" si="72"/>
        <v>Middle</v>
      </c>
      <c r="T350" s="11" t="str">
        <f t="shared" si="73"/>
        <v>Senior</v>
      </c>
      <c r="U350" s="11" t="str">
        <f t="shared" si="74"/>
        <v>Transport &amp; Logistics</v>
      </c>
      <c r="V350" s="11" t="str">
        <f t="shared" si="75"/>
        <v>Manual_Trade_Service</v>
      </c>
      <c r="W350" s="11">
        <f>SUM(I350:R350)</f>
        <v>4.4800000000000004</v>
      </c>
    </row>
    <row r="351" spans="1:23" x14ac:dyDescent="0.25">
      <c r="A351" t="s">
        <v>33</v>
      </c>
      <c r="B351">
        <v>108518</v>
      </c>
      <c r="C351">
        <v>28</v>
      </c>
      <c r="D351" t="s">
        <v>22</v>
      </c>
      <c r="E351">
        <v>0.55000000000000004</v>
      </c>
      <c r="F351">
        <v>1.03</v>
      </c>
      <c r="G351">
        <v>0.75</v>
      </c>
      <c r="H351" t="s">
        <v>20</v>
      </c>
      <c r="I351">
        <v>0.17</v>
      </c>
      <c r="J351">
        <v>0.92</v>
      </c>
      <c r="K351">
        <v>0.33</v>
      </c>
      <c r="L351">
        <v>0.37</v>
      </c>
      <c r="M351">
        <v>0.76</v>
      </c>
      <c r="N351">
        <v>0.34</v>
      </c>
      <c r="O351">
        <v>0.95</v>
      </c>
      <c r="P351">
        <v>0.74</v>
      </c>
      <c r="Q351">
        <v>0.6</v>
      </c>
      <c r="R351">
        <v>0.88</v>
      </c>
      <c r="S351" s="11" t="str">
        <f t="shared" si="72"/>
        <v>High</v>
      </c>
      <c r="T351" s="11" t="str">
        <f t="shared" si="73"/>
        <v>Expert/Late</v>
      </c>
      <c r="U351" t="str">
        <f t="shared" si="74"/>
        <v>Customer Service</v>
      </c>
      <c r="V351" t="str">
        <f t="shared" si="75"/>
        <v>Manual_Trade_Service</v>
      </c>
      <c r="W351" s="11">
        <f t="shared" ref="W351:W359" si="82">SUM(I351:R351)</f>
        <v>6.06</v>
      </c>
    </row>
    <row r="352" spans="1:23" x14ac:dyDescent="0.25">
      <c r="A352" t="s">
        <v>34</v>
      </c>
      <c r="B352">
        <v>93752</v>
      </c>
      <c r="C352">
        <v>12</v>
      </c>
      <c r="D352" t="s">
        <v>38</v>
      </c>
      <c r="E352">
        <v>0.26</v>
      </c>
      <c r="F352">
        <v>0.97</v>
      </c>
      <c r="G352">
        <v>0.39</v>
      </c>
      <c r="H352" t="s">
        <v>27</v>
      </c>
      <c r="I352">
        <v>0.74</v>
      </c>
      <c r="J352">
        <v>0.92</v>
      </c>
      <c r="K352">
        <v>0.42</v>
      </c>
      <c r="L352">
        <v>0.34</v>
      </c>
      <c r="M352">
        <v>0.96</v>
      </c>
      <c r="N352">
        <v>0.44</v>
      </c>
      <c r="O352">
        <v>0.49</v>
      </c>
      <c r="P352">
        <v>0.35</v>
      </c>
      <c r="Q352">
        <v>0.91</v>
      </c>
      <c r="R352">
        <v>0.56999999999999995</v>
      </c>
      <c r="S352" s="11" t="str">
        <f t="shared" si="72"/>
        <v>Middle</v>
      </c>
      <c r="T352" s="11" t="str">
        <f t="shared" si="73"/>
        <v>Senior</v>
      </c>
      <c r="U352" t="str">
        <f t="shared" si="74"/>
        <v>Digital &amp; Creative Industries</v>
      </c>
      <c r="V352" t="str">
        <f t="shared" si="75"/>
        <v>Digital_Creative</v>
      </c>
      <c r="W352" s="11">
        <f t="shared" si="82"/>
        <v>6.14</v>
      </c>
    </row>
    <row r="353" spans="1:23" x14ac:dyDescent="0.25">
      <c r="A353" t="s">
        <v>18</v>
      </c>
      <c r="B353">
        <v>77691</v>
      </c>
      <c r="C353">
        <v>16</v>
      </c>
      <c r="D353" t="s">
        <v>38</v>
      </c>
      <c r="E353">
        <v>0.31</v>
      </c>
      <c r="F353">
        <v>1.23</v>
      </c>
      <c r="G353">
        <v>0.9</v>
      </c>
      <c r="H353" t="s">
        <v>20</v>
      </c>
      <c r="I353">
        <v>0.83</v>
      </c>
      <c r="J353">
        <v>0.99</v>
      </c>
      <c r="K353">
        <v>0.79</v>
      </c>
      <c r="L353">
        <v>0.6</v>
      </c>
      <c r="M353">
        <v>0.34</v>
      </c>
      <c r="N353">
        <v>0.54</v>
      </c>
      <c r="O353">
        <v>0.04</v>
      </c>
      <c r="P353">
        <v>0.74</v>
      </c>
      <c r="Q353">
        <v>0.45</v>
      </c>
      <c r="R353">
        <v>0.02</v>
      </c>
      <c r="S353" s="11" t="str">
        <f t="shared" si="72"/>
        <v>Middle</v>
      </c>
      <c r="T353" s="11" t="str">
        <f t="shared" si="73"/>
        <v>Senior</v>
      </c>
      <c r="U353" t="str">
        <f t="shared" si="74"/>
        <v>Security &amp; Protective Services</v>
      </c>
      <c r="V353" t="str">
        <f t="shared" si="75"/>
        <v>Manual_Trade_Service</v>
      </c>
      <c r="W353" s="11">
        <f t="shared" si="82"/>
        <v>5.34</v>
      </c>
    </row>
    <row r="354" spans="1:23" x14ac:dyDescent="0.25">
      <c r="A354" t="s">
        <v>40</v>
      </c>
      <c r="B354">
        <v>59813</v>
      </c>
      <c r="C354">
        <v>15</v>
      </c>
      <c r="D354" t="s">
        <v>38</v>
      </c>
      <c r="E354">
        <v>0.39</v>
      </c>
      <c r="F354">
        <v>1.08</v>
      </c>
      <c r="G354">
        <v>0.17</v>
      </c>
      <c r="H354" t="s">
        <v>23</v>
      </c>
      <c r="I354">
        <v>0.62</v>
      </c>
      <c r="J354">
        <v>0.48</v>
      </c>
      <c r="K354">
        <v>0.66</v>
      </c>
      <c r="L354">
        <v>0.22</v>
      </c>
      <c r="M354">
        <v>0.11</v>
      </c>
      <c r="N354">
        <v>0.6</v>
      </c>
      <c r="O354">
        <v>0.48</v>
      </c>
      <c r="P354">
        <v>0.03</v>
      </c>
      <c r="Q354">
        <v>0.38</v>
      </c>
      <c r="R354">
        <v>0.11</v>
      </c>
      <c r="S354" s="11" t="str">
        <f t="shared" si="72"/>
        <v>Middle</v>
      </c>
      <c r="T354" s="11" t="str">
        <f t="shared" si="73"/>
        <v>Senior</v>
      </c>
      <c r="U354" t="str">
        <f t="shared" si="74"/>
        <v>Health &amp; Social Care</v>
      </c>
      <c r="V354" t="str">
        <f t="shared" si="75"/>
        <v>Public_Sector</v>
      </c>
      <c r="W354" s="11">
        <f t="shared" si="82"/>
        <v>3.69</v>
      </c>
    </row>
    <row r="355" spans="1:23" x14ac:dyDescent="0.25">
      <c r="A355" t="s">
        <v>37</v>
      </c>
      <c r="B355">
        <v>95603</v>
      </c>
      <c r="C355">
        <v>28</v>
      </c>
      <c r="D355" t="s">
        <v>19</v>
      </c>
      <c r="E355">
        <v>0.4</v>
      </c>
      <c r="F355">
        <v>1.1100000000000001</v>
      </c>
      <c r="G355">
        <v>0.62</v>
      </c>
      <c r="H355" t="s">
        <v>27</v>
      </c>
      <c r="I355">
        <v>0.3</v>
      </c>
      <c r="J355">
        <v>0.96</v>
      </c>
      <c r="K355">
        <v>0.54</v>
      </c>
      <c r="L355">
        <v>0.62</v>
      </c>
      <c r="M355">
        <v>0.68</v>
      </c>
      <c r="N355">
        <v>0.67</v>
      </c>
      <c r="O355">
        <v>0.51</v>
      </c>
      <c r="P355">
        <v>0.43</v>
      </c>
      <c r="Q355">
        <v>0.05</v>
      </c>
      <c r="R355">
        <v>0.02</v>
      </c>
      <c r="S355" s="11" t="str">
        <f t="shared" si="72"/>
        <v>Middle</v>
      </c>
      <c r="T355" s="11" t="str">
        <f t="shared" si="73"/>
        <v>Expert/Late</v>
      </c>
      <c r="U355" t="str">
        <f t="shared" si="74"/>
        <v>Creative Industries</v>
      </c>
      <c r="V355" t="str">
        <f t="shared" si="75"/>
        <v>Digital_Creative</v>
      </c>
      <c r="W355" s="11">
        <f t="shared" si="82"/>
        <v>4.7799999999999994</v>
      </c>
    </row>
    <row r="356" spans="1:23" x14ac:dyDescent="0.25">
      <c r="A356" t="s">
        <v>37</v>
      </c>
      <c r="B356">
        <v>118150</v>
      </c>
      <c r="C356">
        <v>14</v>
      </c>
      <c r="D356" t="s">
        <v>19</v>
      </c>
      <c r="E356">
        <v>0.33</v>
      </c>
      <c r="F356">
        <v>0.89</v>
      </c>
      <c r="G356">
        <v>0.36</v>
      </c>
      <c r="H356" t="s">
        <v>27</v>
      </c>
      <c r="I356">
        <v>0.74</v>
      </c>
      <c r="J356">
        <v>0.86</v>
      </c>
      <c r="K356">
        <v>0.94</v>
      </c>
      <c r="L356">
        <v>0.49</v>
      </c>
      <c r="M356">
        <v>0.7</v>
      </c>
      <c r="N356">
        <v>0.86</v>
      </c>
      <c r="O356">
        <v>0.42</v>
      </c>
      <c r="P356">
        <v>0.31</v>
      </c>
      <c r="Q356">
        <v>0.94</v>
      </c>
      <c r="R356">
        <v>0.52</v>
      </c>
      <c r="S356" s="11" t="str">
        <f t="shared" si="72"/>
        <v>High</v>
      </c>
      <c r="T356" s="11" t="str">
        <f t="shared" si="73"/>
        <v>Senior</v>
      </c>
      <c r="U356" t="str">
        <f t="shared" si="74"/>
        <v>Creative Industries</v>
      </c>
      <c r="V356" t="str">
        <f t="shared" si="75"/>
        <v>Digital_Creative</v>
      </c>
      <c r="W356" s="11">
        <f t="shared" si="82"/>
        <v>6.7799999999999994</v>
      </c>
    </row>
    <row r="357" spans="1:23" x14ac:dyDescent="0.25">
      <c r="A357" t="s">
        <v>41</v>
      </c>
      <c r="B357">
        <v>31996</v>
      </c>
      <c r="C357">
        <v>3</v>
      </c>
      <c r="D357" t="s">
        <v>38</v>
      </c>
      <c r="E357">
        <v>0.12</v>
      </c>
      <c r="F357">
        <v>0.83</v>
      </c>
      <c r="G357">
        <v>0.9</v>
      </c>
      <c r="H357" t="s">
        <v>20</v>
      </c>
      <c r="I357">
        <v>0.6</v>
      </c>
      <c r="J357">
        <v>0.39</v>
      </c>
      <c r="K357">
        <v>0.47</v>
      </c>
      <c r="L357">
        <v>0.85</v>
      </c>
      <c r="M357">
        <v>0.34</v>
      </c>
      <c r="N357">
        <v>0.87</v>
      </c>
      <c r="O357">
        <v>0.09</v>
      </c>
      <c r="P357">
        <v>0.78</v>
      </c>
      <c r="Q357">
        <v>0.85</v>
      </c>
      <c r="R357">
        <v>0.18</v>
      </c>
      <c r="S357" s="11" t="str">
        <f t="shared" si="72"/>
        <v>Middle</v>
      </c>
      <c r="T357" s="11" t="str">
        <f t="shared" si="73"/>
        <v>Early Career</v>
      </c>
      <c r="U357" t="str">
        <f t="shared" si="74"/>
        <v>Transport &amp; Logistics</v>
      </c>
      <c r="V357" t="str">
        <f t="shared" si="75"/>
        <v>Manual_Trade_Service</v>
      </c>
      <c r="W357" s="11">
        <f t="shared" si="82"/>
        <v>5.419999999999999</v>
      </c>
    </row>
    <row r="358" spans="1:23" x14ac:dyDescent="0.25">
      <c r="A358" t="s">
        <v>24</v>
      </c>
      <c r="B358">
        <v>108015</v>
      </c>
      <c r="C358">
        <v>2</v>
      </c>
      <c r="D358" t="s">
        <v>38</v>
      </c>
      <c r="E358">
        <v>0.17</v>
      </c>
      <c r="F358">
        <v>1.21</v>
      </c>
      <c r="G358">
        <v>0.83</v>
      </c>
      <c r="H358" t="s">
        <v>20</v>
      </c>
      <c r="I358">
        <v>0.64</v>
      </c>
      <c r="J358">
        <v>0.2</v>
      </c>
      <c r="K358">
        <v>0.21</v>
      </c>
      <c r="L358">
        <v>0.04</v>
      </c>
      <c r="M358">
        <v>0.32</v>
      </c>
      <c r="N358">
        <v>0.56000000000000005</v>
      </c>
      <c r="O358">
        <v>0.86</v>
      </c>
      <c r="P358">
        <v>0.67</v>
      </c>
      <c r="Q358">
        <v>0.44</v>
      </c>
      <c r="R358">
        <v>0.95</v>
      </c>
      <c r="S358" s="11" t="str">
        <f t="shared" si="72"/>
        <v>High</v>
      </c>
      <c r="T358" s="11" t="str">
        <f t="shared" si="73"/>
        <v>Entry/Junior</v>
      </c>
      <c r="U358" t="str">
        <f t="shared" si="74"/>
        <v>Construction</v>
      </c>
      <c r="V358" t="str">
        <f t="shared" si="75"/>
        <v>Manual_Trade_Service</v>
      </c>
      <c r="W358" s="11">
        <f t="shared" si="82"/>
        <v>4.8899999999999997</v>
      </c>
    </row>
    <row r="359" spans="1:23" x14ac:dyDescent="0.25">
      <c r="A359" t="s">
        <v>42</v>
      </c>
      <c r="B359">
        <v>59709</v>
      </c>
      <c r="C359">
        <v>9</v>
      </c>
      <c r="D359" t="s">
        <v>38</v>
      </c>
      <c r="E359">
        <v>0.93</v>
      </c>
      <c r="F359">
        <v>1.03</v>
      </c>
      <c r="G359">
        <v>0.4</v>
      </c>
      <c r="H359" t="s">
        <v>27</v>
      </c>
      <c r="I359">
        <v>0.05</v>
      </c>
      <c r="J359">
        <v>0.73</v>
      </c>
      <c r="K359">
        <v>0.12</v>
      </c>
      <c r="L359">
        <v>0.3</v>
      </c>
      <c r="M359">
        <v>0.53</v>
      </c>
      <c r="N359">
        <v>0.56000000000000005</v>
      </c>
      <c r="O359">
        <v>0.6</v>
      </c>
      <c r="P359">
        <v>0.17</v>
      </c>
      <c r="Q359">
        <v>0.38</v>
      </c>
      <c r="R359">
        <v>0.62</v>
      </c>
      <c r="S359" s="11" t="str">
        <f t="shared" si="72"/>
        <v>Middle</v>
      </c>
      <c r="T359" s="11" t="str">
        <f t="shared" si="73"/>
        <v>Mid-Level</v>
      </c>
      <c r="U359" t="str">
        <f t="shared" si="74"/>
        <v>Hospitality &amp; Catering</v>
      </c>
      <c r="V359" t="str">
        <f t="shared" si="75"/>
        <v>Manual_Trade_Service</v>
      </c>
      <c r="W359" s="11">
        <f t="shared" si="82"/>
        <v>4.0599999999999996</v>
      </c>
    </row>
    <row r="360" spans="1:23" x14ac:dyDescent="0.25">
      <c r="A360" t="s">
        <v>26</v>
      </c>
      <c r="B360">
        <v>33203</v>
      </c>
      <c r="C360">
        <v>17</v>
      </c>
      <c r="D360" t="s">
        <v>25</v>
      </c>
      <c r="E360">
        <v>0.73</v>
      </c>
      <c r="F360">
        <v>1.42</v>
      </c>
      <c r="G360">
        <v>0.6</v>
      </c>
      <c r="H360" s="11" t="s">
        <v>27</v>
      </c>
      <c r="I360">
        <v>0.59</v>
      </c>
      <c r="J360">
        <v>0.19</v>
      </c>
      <c r="K360">
        <v>0.67</v>
      </c>
      <c r="L360">
        <v>0.62</v>
      </c>
      <c r="M360">
        <v>0.6</v>
      </c>
      <c r="N360">
        <v>0.49</v>
      </c>
      <c r="O360">
        <v>0.53</v>
      </c>
      <c r="P360">
        <v>0.33</v>
      </c>
      <c r="Q360">
        <v>0.52</v>
      </c>
      <c r="R360">
        <v>0.2</v>
      </c>
      <c r="S360" s="11" t="str">
        <f t="shared" si="72"/>
        <v>Middle</v>
      </c>
      <c r="T360" s="11" t="str">
        <f t="shared" si="73"/>
        <v>Senior</v>
      </c>
      <c r="U360" s="11" t="str">
        <f t="shared" si="74"/>
        <v>Digital &amp; Technology</v>
      </c>
      <c r="V360" s="11" t="str">
        <f t="shared" si="75"/>
        <v>Digital_Creative</v>
      </c>
      <c r="W360" s="11">
        <f>SUM(I360:R360)</f>
        <v>4.7400000000000011</v>
      </c>
    </row>
    <row r="361" spans="1:23" x14ac:dyDescent="0.25">
      <c r="A361" t="s">
        <v>44</v>
      </c>
      <c r="B361">
        <v>39327</v>
      </c>
      <c r="C361">
        <v>7</v>
      </c>
      <c r="D361" t="s">
        <v>22</v>
      </c>
      <c r="E361">
        <v>0.77</v>
      </c>
      <c r="F361">
        <v>0.89</v>
      </c>
      <c r="G361">
        <v>0.5</v>
      </c>
      <c r="H361" t="s">
        <v>27</v>
      </c>
      <c r="I361">
        <v>0.86</v>
      </c>
      <c r="J361">
        <v>0.75</v>
      </c>
      <c r="K361">
        <v>0.81</v>
      </c>
      <c r="L361">
        <v>0.14000000000000001</v>
      </c>
      <c r="M361">
        <v>7.0000000000000007E-2</v>
      </c>
      <c r="N361">
        <v>0.89</v>
      </c>
      <c r="O361">
        <v>0.39</v>
      </c>
      <c r="P361">
        <v>0.28999999999999998</v>
      </c>
      <c r="Q361">
        <v>0.72</v>
      </c>
      <c r="R361">
        <v>0.84</v>
      </c>
      <c r="S361" s="11" t="str">
        <f t="shared" si="72"/>
        <v>Middle</v>
      </c>
      <c r="T361" s="11" t="str">
        <f t="shared" si="73"/>
        <v>Mid-Level</v>
      </c>
      <c r="U361" t="str">
        <f t="shared" si="74"/>
        <v>Marketing &amp; Professional Services</v>
      </c>
      <c r="V361" t="str">
        <f t="shared" si="75"/>
        <v>Private_Professional</v>
      </c>
      <c r="W361" s="11">
        <f>SUM(I361:R361)</f>
        <v>5.76</v>
      </c>
    </row>
    <row r="362" spans="1:23" x14ac:dyDescent="0.25">
      <c r="A362" t="s">
        <v>24</v>
      </c>
      <c r="B362">
        <v>37868</v>
      </c>
      <c r="C362">
        <v>11</v>
      </c>
      <c r="D362" t="s">
        <v>25</v>
      </c>
      <c r="E362">
        <v>0.32</v>
      </c>
      <c r="F362">
        <v>1.35</v>
      </c>
      <c r="G362">
        <v>0.71</v>
      </c>
      <c r="H362" s="11" t="s">
        <v>20</v>
      </c>
      <c r="I362">
        <v>0.05</v>
      </c>
      <c r="J362">
        <v>0.62</v>
      </c>
      <c r="K362">
        <v>0.06</v>
      </c>
      <c r="L362">
        <v>0.32</v>
      </c>
      <c r="M362">
        <v>0.67</v>
      </c>
      <c r="N362">
        <v>0.34</v>
      </c>
      <c r="O362">
        <v>0.18</v>
      </c>
      <c r="P362">
        <v>0.28000000000000003</v>
      </c>
      <c r="Q362">
        <v>0.46</v>
      </c>
      <c r="R362">
        <v>0.48</v>
      </c>
      <c r="S362" s="11" t="str">
        <f t="shared" si="72"/>
        <v>Middle</v>
      </c>
      <c r="T362" s="11" t="str">
        <f t="shared" si="73"/>
        <v>Senior</v>
      </c>
      <c r="U362" s="11" t="str">
        <f t="shared" si="74"/>
        <v>Construction</v>
      </c>
      <c r="V362" s="11" t="str">
        <f t="shared" si="75"/>
        <v>Manual_Trade_Service</v>
      </c>
      <c r="W362" s="11">
        <f t="shared" ref="W362:W367" si="83">SUM(I362:R362)</f>
        <v>3.4600000000000004</v>
      </c>
    </row>
    <row r="363" spans="1:23" x14ac:dyDescent="0.25">
      <c r="A363" t="s">
        <v>34</v>
      </c>
      <c r="B363">
        <v>76097</v>
      </c>
      <c r="C363">
        <v>23</v>
      </c>
      <c r="D363" t="s">
        <v>25</v>
      </c>
      <c r="E363">
        <v>0.75</v>
      </c>
      <c r="F363">
        <v>0.96</v>
      </c>
      <c r="G363">
        <v>0.64</v>
      </c>
      <c r="H363" s="11" t="s">
        <v>27</v>
      </c>
      <c r="I363">
        <v>0.11</v>
      </c>
      <c r="J363">
        <v>0.26</v>
      </c>
      <c r="K363">
        <v>0.83</v>
      </c>
      <c r="L363">
        <v>0.38</v>
      </c>
      <c r="M363">
        <v>0.98</v>
      </c>
      <c r="N363">
        <v>0.47</v>
      </c>
      <c r="O363">
        <v>0.79</v>
      </c>
      <c r="P363">
        <v>0.4</v>
      </c>
      <c r="Q363">
        <v>0.42</v>
      </c>
      <c r="R363">
        <v>0.38</v>
      </c>
      <c r="S363" s="11" t="str">
        <f t="shared" si="72"/>
        <v>Middle</v>
      </c>
      <c r="T363" s="11" t="str">
        <f t="shared" si="73"/>
        <v>Expert/Late</v>
      </c>
      <c r="U363" s="11" t="str">
        <f t="shared" si="74"/>
        <v>Digital &amp; Creative Industries</v>
      </c>
      <c r="V363" s="11" t="str">
        <f t="shared" si="75"/>
        <v>Digital_Creative</v>
      </c>
      <c r="W363" s="11">
        <f t="shared" si="83"/>
        <v>5.0200000000000005</v>
      </c>
    </row>
    <row r="364" spans="1:23" x14ac:dyDescent="0.25">
      <c r="A364" t="s">
        <v>35</v>
      </c>
      <c r="B364">
        <v>117838</v>
      </c>
      <c r="C364">
        <v>6</v>
      </c>
      <c r="D364" t="s">
        <v>25</v>
      </c>
      <c r="E364">
        <v>0.44</v>
      </c>
      <c r="F364">
        <v>1.34</v>
      </c>
      <c r="G364">
        <v>0.4</v>
      </c>
      <c r="H364" s="11" t="s">
        <v>27</v>
      </c>
      <c r="I364">
        <v>0.42</v>
      </c>
      <c r="J364">
        <v>0.04</v>
      </c>
      <c r="K364">
        <v>0.45</v>
      </c>
      <c r="L364">
        <v>0.57999999999999996</v>
      </c>
      <c r="M364">
        <v>0.56999999999999995</v>
      </c>
      <c r="N364">
        <v>0.33</v>
      </c>
      <c r="O364">
        <v>0.32</v>
      </c>
      <c r="P364">
        <v>0.11</v>
      </c>
      <c r="Q364">
        <v>0.37</v>
      </c>
      <c r="R364">
        <v>0.1</v>
      </c>
      <c r="S364" s="11" t="str">
        <f t="shared" si="72"/>
        <v>High</v>
      </c>
      <c r="T364" s="11" t="str">
        <f t="shared" si="73"/>
        <v>Mid-Level</v>
      </c>
      <c r="U364" s="11" t="str">
        <f t="shared" si="74"/>
        <v>Legal Services</v>
      </c>
      <c r="V364" s="11" t="str">
        <f t="shared" si="75"/>
        <v>Private_Professional</v>
      </c>
      <c r="W364" s="11">
        <f t="shared" si="83"/>
        <v>3.2899999999999996</v>
      </c>
    </row>
    <row r="365" spans="1:23" x14ac:dyDescent="0.25">
      <c r="A365" t="s">
        <v>35</v>
      </c>
      <c r="B365">
        <v>136931</v>
      </c>
      <c r="C365">
        <v>16</v>
      </c>
      <c r="D365" t="s">
        <v>19</v>
      </c>
      <c r="E365">
        <v>0.97</v>
      </c>
      <c r="F365">
        <v>1.47</v>
      </c>
      <c r="G365">
        <v>0.65</v>
      </c>
      <c r="H365" t="s">
        <v>27</v>
      </c>
      <c r="I365">
        <v>0.6</v>
      </c>
      <c r="J365">
        <v>0.7</v>
      </c>
      <c r="K365">
        <v>0.28999999999999998</v>
      </c>
      <c r="L365">
        <v>0.63</v>
      </c>
      <c r="M365">
        <v>0.46</v>
      </c>
      <c r="N365">
        <v>0.48</v>
      </c>
      <c r="O365">
        <v>0.76</v>
      </c>
      <c r="P365">
        <v>0.28000000000000003</v>
      </c>
      <c r="Q365">
        <v>0.32</v>
      </c>
      <c r="R365">
        <v>0.92</v>
      </c>
      <c r="S365" s="11" t="str">
        <f t="shared" si="72"/>
        <v>High</v>
      </c>
      <c r="T365" s="11" t="str">
        <f t="shared" si="73"/>
        <v>Senior</v>
      </c>
      <c r="U365" t="str">
        <f t="shared" si="74"/>
        <v>Legal Services</v>
      </c>
      <c r="V365" t="str">
        <f t="shared" si="75"/>
        <v>Private_Professional</v>
      </c>
      <c r="W365" s="11">
        <f t="shared" si="83"/>
        <v>5.44</v>
      </c>
    </row>
    <row r="366" spans="1:23" x14ac:dyDescent="0.25">
      <c r="A366" t="s">
        <v>32</v>
      </c>
      <c r="B366">
        <v>76900</v>
      </c>
      <c r="C366">
        <v>24</v>
      </c>
      <c r="D366" t="s">
        <v>38</v>
      </c>
      <c r="E366">
        <v>0.49</v>
      </c>
      <c r="F366">
        <v>1.41</v>
      </c>
      <c r="G366">
        <v>0.54</v>
      </c>
      <c r="H366" t="s">
        <v>27</v>
      </c>
      <c r="I366">
        <v>0.55000000000000004</v>
      </c>
      <c r="J366">
        <v>0.25</v>
      </c>
      <c r="K366">
        <v>0.34</v>
      </c>
      <c r="L366">
        <v>0.85</v>
      </c>
      <c r="M366">
        <v>0.56000000000000005</v>
      </c>
      <c r="N366">
        <v>0.51</v>
      </c>
      <c r="O366">
        <v>0.1</v>
      </c>
      <c r="P366">
        <v>0.02</v>
      </c>
      <c r="Q366">
        <v>0.96</v>
      </c>
      <c r="R366">
        <v>0.38</v>
      </c>
      <c r="S366" s="11" t="str">
        <f t="shared" si="72"/>
        <v>Middle</v>
      </c>
      <c r="T366" s="11" t="str">
        <f t="shared" si="73"/>
        <v>Expert/Late</v>
      </c>
      <c r="U366" t="str">
        <f t="shared" si="74"/>
        <v>Business &amp; Professional Services</v>
      </c>
      <c r="V366" t="str">
        <f t="shared" si="75"/>
        <v>Private_Professional</v>
      </c>
      <c r="W366" s="11">
        <f t="shared" si="83"/>
        <v>4.5200000000000005</v>
      </c>
    </row>
    <row r="367" spans="1:23" x14ac:dyDescent="0.25">
      <c r="A367" t="s">
        <v>30</v>
      </c>
      <c r="B367">
        <v>41221</v>
      </c>
      <c r="C367">
        <v>11</v>
      </c>
      <c r="D367" t="s">
        <v>22</v>
      </c>
      <c r="E367">
        <v>0.08</v>
      </c>
      <c r="F367">
        <v>1.18</v>
      </c>
      <c r="G367">
        <v>0.67</v>
      </c>
      <c r="H367" t="s">
        <v>27</v>
      </c>
      <c r="I367">
        <v>0.57999999999999996</v>
      </c>
      <c r="J367">
        <v>0.13</v>
      </c>
      <c r="K367">
        <v>0.57999999999999996</v>
      </c>
      <c r="L367">
        <v>0.77</v>
      </c>
      <c r="M367">
        <v>0.41</v>
      </c>
      <c r="N367">
        <v>0.88</v>
      </c>
      <c r="O367">
        <v>0.65</v>
      </c>
      <c r="P367">
        <v>0.9</v>
      </c>
      <c r="Q367">
        <v>0.62</v>
      </c>
      <c r="R367">
        <v>0.13</v>
      </c>
      <c r="S367" s="11" t="str">
        <f t="shared" si="72"/>
        <v>Middle</v>
      </c>
      <c r="T367" s="11" t="str">
        <f t="shared" si="73"/>
        <v>Senior</v>
      </c>
      <c r="U367" t="str">
        <f t="shared" si="74"/>
        <v>Transport &amp; Automotive Services</v>
      </c>
      <c r="V367" t="str">
        <f t="shared" si="75"/>
        <v>Manual_Trade_Service</v>
      </c>
      <c r="W367" s="11">
        <f t="shared" si="83"/>
        <v>5.65</v>
      </c>
    </row>
    <row r="368" spans="1:23" x14ac:dyDescent="0.25">
      <c r="A368" t="s">
        <v>18</v>
      </c>
      <c r="B368">
        <v>30654</v>
      </c>
      <c r="C368">
        <v>9</v>
      </c>
      <c r="D368" t="s">
        <v>25</v>
      </c>
      <c r="E368">
        <v>0.48</v>
      </c>
      <c r="F368">
        <v>1.17</v>
      </c>
      <c r="G368">
        <v>0.8</v>
      </c>
      <c r="H368" s="11" t="s">
        <v>20</v>
      </c>
      <c r="I368">
        <v>0.3</v>
      </c>
      <c r="J368">
        <v>0.63</v>
      </c>
      <c r="K368">
        <v>0.15</v>
      </c>
      <c r="L368">
        <v>0.37</v>
      </c>
      <c r="M368">
        <v>0.21</v>
      </c>
      <c r="N368">
        <v>0.7</v>
      </c>
      <c r="O368">
        <v>0.94</v>
      </c>
      <c r="P368">
        <v>1</v>
      </c>
      <c r="Q368">
        <v>0.45</v>
      </c>
      <c r="R368">
        <v>0.25</v>
      </c>
      <c r="S368" s="11" t="str">
        <f t="shared" si="72"/>
        <v>Middle</v>
      </c>
      <c r="T368" s="11" t="str">
        <f t="shared" si="73"/>
        <v>Mid-Level</v>
      </c>
      <c r="U368" s="11" t="str">
        <f t="shared" si="74"/>
        <v>Security &amp; Protective Services</v>
      </c>
      <c r="V368" s="11" t="str">
        <f t="shared" si="75"/>
        <v>Manual_Trade_Service</v>
      </c>
      <c r="W368" s="11">
        <f t="shared" ref="W368:W375" si="84">SUM(I368:R368)</f>
        <v>4.9999999999999991</v>
      </c>
    </row>
    <row r="369" spans="1:23" x14ac:dyDescent="0.25">
      <c r="A369" t="s">
        <v>37</v>
      </c>
      <c r="B369">
        <v>112928</v>
      </c>
      <c r="C369">
        <v>26</v>
      </c>
      <c r="D369" t="s">
        <v>25</v>
      </c>
      <c r="E369">
        <v>0.85</v>
      </c>
      <c r="F369">
        <v>0.71</v>
      </c>
      <c r="G369">
        <v>0.68</v>
      </c>
      <c r="H369" s="11" t="s">
        <v>27</v>
      </c>
      <c r="I369">
        <v>0.34</v>
      </c>
      <c r="J369">
        <v>0.99</v>
      </c>
      <c r="K369">
        <v>0.84</v>
      </c>
      <c r="L369">
        <v>0.81</v>
      </c>
      <c r="M369">
        <v>0.32</v>
      </c>
      <c r="N369">
        <v>0.01</v>
      </c>
      <c r="O369">
        <v>0.38</v>
      </c>
      <c r="P369">
        <v>0.3</v>
      </c>
      <c r="Q369">
        <v>0.04</v>
      </c>
      <c r="R369">
        <v>0.51</v>
      </c>
      <c r="S369" s="11" t="str">
        <f t="shared" si="72"/>
        <v>High</v>
      </c>
      <c r="T369" s="11" t="str">
        <f t="shared" si="73"/>
        <v>Expert/Late</v>
      </c>
      <c r="U369" s="11" t="str">
        <f t="shared" si="74"/>
        <v>Creative Industries</v>
      </c>
      <c r="V369" s="11" t="str">
        <f t="shared" si="75"/>
        <v>Digital_Creative</v>
      </c>
      <c r="W369" s="11">
        <f t="shared" si="84"/>
        <v>4.5399999999999991</v>
      </c>
    </row>
    <row r="370" spans="1:23" x14ac:dyDescent="0.25">
      <c r="A370" t="s">
        <v>31</v>
      </c>
      <c r="B370">
        <v>99444</v>
      </c>
      <c r="C370">
        <v>21</v>
      </c>
      <c r="D370" t="s">
        <v>25</v>
      </c>
      <c r="E370">
        <v>0.63</v>
      </c>
      <c r="F370">
        <v>1.1200000000000001</v>
      </c>
      <c r="G370">
        <v>0.08</v>
      </c>
      <c r="H370" s="11" t="s">
        <v>23</v>
      </c>
      <c r="I370">
        <v>0.98</v>
      </c>
      <c r="J370">
        <v>0.19</v>
      </c>
      <c r="K370">
        <v>0.45</v>
      </c>
      <c r="L370">
        <v>0.49</v>
      </c>
      <c r="M370">
        <v>0.81</v>
      </c>
      <c r="N370">
        <v>0.1</v>
      </c>
      <c r="O370">
        <v>0.43</v>
      </c>
      <c r="P370">
        <v>0.63</v>
      </c>
      <c r="Q370">
        <v>0.22</v>
      </c>
      <c r="R370">
        <v>0.63</v>
      </c>
      <c r="S370" s="11" t="str">
        <f t="shared" si="72"/>
        <v>Middle</v>
      </c>
      <c r="T370" s="11" t="str">
        <f t="shared" si="73"/>
        <v>Expert/Late</v>
      </c>
      <c r="U370" s="11" t="str">
        <f t="shared" si="74"/>
        <v>Education</v>
      </c>
      <c r="V370" s="11" t="str">
        <f t="shared" si="75"/>
        <v>Public_Sector</v>
      </c>
      <c r="W370" s="11">
        <f t="shared" si="84"/>
        <v>4.93</v>
      </c>
    </row>
    <row r="371" spans="1:23" x14ac:dyDescent="0.25">
      <c r="A371" t="s">
        <v>21</v>
      </c>
      <c r="B371">
        <v>115092</v>
      </c>
      <c r="C371">
        <v>18</v>
      </c>
      <c r="D371" t="s">
        <v>38</v>
      </c>
      <c r="E371">
        <v>0.2</v>
      </c>
      <c r="F371">
        <v>1.3</v>
      </c>
      <c r="G371">
        <v>0.23</v>
      </c>
      <c r="H371" t="s">
        <v>23</v>
      </c>
      <c r="I371">
        <v>0.06</v>
      </c>
      <c r="J371">
        <v>0.39</v>
      </c>
      <c r="K371">
        <v>0.28000000000000003</v>
      </c>
      <c r="L371">
        <v>0.3</v>
      </c>
      <c r="M371">
        <v>0.98</v>
      </c>
      <c r="N371">
        <v>0.64</v>
      </c>
      <c r="O371">
        <v>0.72</v>
      </c>
      <c r="P371">
        <v>0.98</v>
      </c>
      <c r="Q371">
        <v>0.38</v>
      </c>
      <c r="R371">
        <v>0.8</v>
      </c>
      <c r="S371" s="11" t="str">
        <f t="shared" si="72"/>
        <v>High</v>
      </c>
      <c r="T371" s="11" t="str">
        <f t="shared" si="73"/>
        <v>Senior</v>
      </c>
      <c r="U371" t="str">
        <f t="shared" si="74"/>
        <v>Research &amp; Development</v>
      </c>
      <c r="V371" t="str">
        <f t="shared" si="75"/>
        <v>Digital_Creative</v>
      </c>
      <c r="W371" s="11">
        <f t="shared" si="84"/>
        <v>5.5299999999999994</v>
      </c>
    </row>
    <row r="372" spans="1:23" x14ac:dyDescent="0.25">
      <c r="A372" t="s">
        <v>28</v>
      </c>
      <c r="B372">
        <v>123122</v>
      </c>
      <c r="C372">
        <v>8</v>
      </c>
      <c r="D372" t="s">
        <v>38</v>
      </c>
      <c r="E372">
        <v>0.87</v>
      </c>
      <c r="F372">
        <v>0.68</v>
      </c>
      <c r="G372">
        <v>0.68</v>
      </c>
      <c r="H372" t="s">
        <v>27</v>
      </c>
      <c r="I372">
        <v>0.22</v>
      </c>
      <c r="J372">
        <v>0.33</v>
      </c>
      <c r="K372">
        <v>0.76</v>
      </c>
      <c r="L372">
        <v>0.39</v>
      </c>
      <c r="M372">
        <v>0.61</v>
      </c>
      <c r="N372">
        <v>0.44</v>
      </c>
      <c r="O372">
        <v>0.74</v>
      </c>
      <c r="P372">
        <v>0.23</v>
      </c>
      <c r="Q372">
        <v>0.06</v>
      </c>
      <c r="R372">
        <v>0.3</v>
      </c>
      <c r="S372" s="11" t="str">
        <f t="shared" si="72"/>
        <v>High</v>
      </c>
      <c r="T372" s="11" t="str">
        <f t="shared" si="73"/>
        <v>Mid-Level</v>
      </c>
      <c r="U372" t="str">
        <f t="shared" si="74"/>
        <v>Finance &amp; Professional Services</v>
      </c>
      <c r="V372" t="str">
        <f t="shared" si="75"/>
        <v>Private_Professional</v>
      </c>
      <c r="W372" s="11">
        <f t="shared" si="84"/>
        <v>4.08</v>
      </c>
    </row>
    <row r="373" spans="1:23" x14ac:dyDescent="0.25">
      <c r="A373" t="s">
        <v>29</v>
      </c>
      <c r="B373">
        <v>49177</v>
      </c>
      <c r="C373">
        <v>0</v>
      </c>
      <c r="D373" t="s">
        <v>19</v>
      </c>
      <c r="E373">
        <v>0.17</v>
      </c>
      <c r="F373">
        <v>0.85</v>
      </c>
      <c r="G373">
        <v>0.15</v>
      </c>
      <c r="H373" t="s">
        <v>23</v>
      </c>
      <c r="I373">
        <v>0.06</v>
      </c>
      <c r="J373">
        <v>0.57999999999999996</v>
      </c>
      <c r="K373">
        <v>0.88</v>
      </c>
      <c r="L373">
        <v>0.15</v>
      </c>
      <c r="M373">
        <v>0.6</v>
      </c>
      <c r="N373">
        <v>0.66</v>
      </c>
      <c r="O373">
        <v>0.42</v>
      </c>
      <c r="P373">
        <v>0.7</v>
      </c>
      <c r="Q373">
        <v>0.41</v>
      </c>
      <c r="R373">
        <v>0.5</v>
      </c>
      <c r="S373" s="11" t="str">
        <f t="shared" si="72"/>
        <v>Middle</v>
      </c>
      <c r="T373" s="11" t="str">
        <f t="shared" si="73"/>
        <v>Entry/Junior</v>
      </c>
      <c r="U373" t="str">
        <f t="shared" si="74"/>
        <v>Digital &amp; Technology</v>
      </c>
      <c r="V373" t="str">
        <f t="shared" si="75"/>
        <v>Digital_Creative</v>
      </c>
      <c r="W373" s="11">
        <f t="shared" si="84"/>
        <v>4.96</v>
      </c>
    </row>
    <row r="374" spans="1:23" x14ac:dyDescent="0.25">
      <c r="A374" t="s">
        <v>21</v>
      </c>
      <c r="B374">
        <v>107360</v>
      </c>
      <c r="C374">
        <v>23</v>
      </c>
      <c r="D374" t="s">
        <v>19</v>
      </c>
      <c r="E374">
        <v>0.13</v>
      </c>
      <c r="F374">
        <v>1.3</v>
      </c>
      <c r="G374">
        <v>0.18</v>
      </c>
      <c r="H374" t="s">
        <v>23</v>
      </c>
      <c r="I374">
        <v>0.75</v>
      </c>
      <c r="J374">
        <v>0.31</v>
      </c>
      <c r="K374">
        <v>0.51</v>
      </c>
      <c r="L374">
        <v>0.86</v>
      </c>
      <c r="M374">
        <v>0.47</v>
      </c>
      <c r="N374">
        <v>0.36</v>
      </c>
      <c r="O374">
        <v>0.54</v>
      </c>
      <c r="P374">
        <v>0.72</v>
      </c>
      <c r="Q374">
        <v>0.44</v>
      </c>
      <c r="R374">
        <v>0.94</v>
      </c>
      <c r="S374" s="11" t="str">
        <f t="shared" si="72"/>
        <v>High</v>
      </c>
      <c r="T374" s="11" t="str">
        <f t="shared" si="73"/>
        <v>Expert/Late</v>
      </c>
      <c r="U374" t="str">
        <f t="shared" si="74"/>
        <v>Research &amp; Development</v>
      </c>
      <c r="V374" t="str">
        <f t="shared" si="75"/>
        <v>Digital_Creative</v>
      </c>
      <c r="W374" s="11">
        <f t="shared" si="84"/>
        <v>5.9</v>
      </c>
    </row>
    <row r="375" spans="1:23" x14ac:dyDescent="0.25">
      <c r="A375" t="s">
        <v>30</v>
      </c>
      <c r="B375">
        <v>132877</v>
      </c>
      <c r="C375">
        <v>11</v>
      </c>
      <c r="D375" t="s">
        <v>19</v>
      </c>
      <c r="E375">
        <v>0.48</v>
      </c>
      <c r="F375">
        <v>1.26</v>
      </c>
      <c r="G375">
        <v>0.57999999999999996</v>
      </c>
      <c r="H375" t="s">
        <v>27</v>
      </c>
      <c r="I375">
        <v>0.86</v>
      </c>
      <c r="J375">
        <v>1</v>
      </c>
      <c r="K375">
        <v>0.43</v>
      </c>
      <c r="L375">
        <v>0.11</v>
      </c>
      <c r="M375">
        <v>0.03</v>
      </c>
      <c r="N375">
        <v>0.73</v>
      </c>
      <c r="O375">
        <v>0.87</v>
      </c>
      <c r="P375">
        <v>0.22</v>
      </c>
      <c r="Q375">
        <v>0.16</v>
      </c>
      <c r="R375">
        <v>0.06</v>
      </c>
      <c r="S375" s="11" t="str">
        <f t="shared" si="72"/>
        <v>High</v>
      </c>
      <c r="T375" s="11" t="str">
        <f t="shared" si="73"/>
        <v>Senior</v>
      </c>
      <c r="U375" t="str">
        <f t="shared" si="74"/>
        <v>Transport &amp; Automotive Services</v>
      </c>
      <c r="V375" t="str">
        <f t="shared" si="75"/>
        <v>Manual_Trade_Service</v>
      </c>
      <c r="W375" s="11">
        <f t="shared" si="84"/>
        <v>4.4699999999999989</v>
      </c>
    </row>
    <row r="376" spans="1:23" x14ac:dyDescent="0.25">
      <c r="A376" t="s">
        <v>32</v>
      </c>
      <c r="B376">
        <v>73158</v>
      </c>
      <c r="C376">
        <v>27</v>
      </c>
      <c r="D376" t="s">
        <v>25</v>
      </c>
      <c r="E376">
        <v>0.31</v>
      </c>
      <c r="F376">
        <v>0.9</v>
      </c>
      <c r="G376">
        <v>0.5</v>
      </c>
      <c r="H376" s="11" t="s">
        <v>27</v>
      </c>
      <c r="I376">
        <v>0.84</v>
      </c>
      <c r="J376">
        <v>0.65</v>
      </c>
      <c r="K376">
        <v>0.62</v>
      </c>
      <c r="L376">
        <v>0.18</v>
      </c>
      <c r="M376">
        <v>0.51</v>
      </c>
      <c r="N376">
        <v>0.72</v>
      </c>
      <c r="O376">
        <v>0.97</v>
      </c>
      <c r="P376">
        <v>0.2</v>
      </c>
      <c r="Q376">
        <v>0.01</v>
      </c>
      <c r="R376">
        <v>0.08</v>
      </c>
      <c r="S376" s="11" t="str">
        <f t="shared" si="72"/>
        <v>Middle</v>
      </c>
      <c r="T376" s="11" t="str">
        <f t="shared" si="73"/>
        <v>Expert/Late</v>
      </c>
      <c r="U376" s="11" t="str">
        <f t="shared" si="74"/>
        <v>Business &amp; Professional Services</v>
      </c>
      <c r="V376" s="11" t="str">
        <f t="shared" si="75"/>
        <v>Private_Professional</v>
      </c>
      <c r="W376" s="11">
        <f>SUM(I376:R376)</f>
        <v>4.7799999999999994</v>
      </c>
    </row>
    <row r="377" spans="1:23" x14ac:dyDescent="0.25">
      <c r="A377" t="s">
        <v>21</v>
      </c>
      <c r="B377">
        <v>87889</v>
      </c>
      <c r="C377">
        <v>1</v>
      </c>
      <c r="D377" t="s">
        <v>22</v>
      </c>
      <c r="E377">
        <v>0.34</v>
      </c>
      <c r="F377">
        <v>1.49</v>
      </c>
      <c r="G377">
        <v>0.17</v>
      </c>
      <c r="H377" t="s">
        <v>23</v>
      </c>
      <c r="I377">
        <v>0.18</v>
      </c>
      <c r="J377">
        <v>0.89</v>
      </c>
      <c r="K377">
        <v>0.46</v>
      </c>
      <c r="L377">
        <v>0.71</v>
      </c>
      <c r="M377">
        <v>0.98</v>
      </c>
      <c r="N377">
        <v>0.05</v>
      </c>
      <c r="O377">
        <v>0.1</v>
      </c>
      <c r="P377">
        <v>0.72</v>
      </c>
      <c r="Q377">
        <v>0.28000000000000003</v>
      </c>
      <c r="R377">
        <v>0.18</v>
      </c>
      <c r="S377" s="11" t="str">
        <f t="shared" si="72"/>
        <v>Middle</v>
      </c>
      <c r="T377" s="11" t="str">
        <f t="shared" si="73"/>
        <v>Entry/Junior</v>
      </c>
      <c r="U377" t="str">
        <f t="shared" si="74"/>
        <v>Research &amp; Development</v>
      </c>
      <c r="V377" t="str">
        <f t="shared" si="75"/>
        <v>Digital_Creative</v>
      </c>
      <c r="W377" s="11">
        <f t="shared" ref="W377:W392" si="85">SUM(I377:R377)</f>
        <v>4.55</v>
      </c>
    </row>
    <row r="378" spans="1:23" x14ac:dyDescent="0.25">
      <c r="A378" t="s">
        <v>39</v>
      </c>
      <c r="B378">
        <v>136196</v>
      </c>
      <c r="C378">
        <v>16</v>
      </c>
      <c r="D378" t="s">
        <v>19</v>
      </c>
      <c r="E378">
        <v>0.02</v>
      </c>
      <c r="F378">
        <v>1.27</v>
      </c>
      <c r="G378">
        <v>0.73</v>
      </c>
      <c r="H378" t="s">
        <v>20</v>
      </c>
      <c r="I378">
        <v>0.47</v>
      </c>
      <c r="J378">
        <v>0.61</v>
      </c>
      <c r="K378">
        <v>0.43</v>
      </c>
      <c r="L378">
        <v>0.03</v>
      </c>
      <c r="M378">
        <v>0.78</v>
      </c>
      <c r="N378">
        <v>0.01</v>
      </c>
      <c r="O378">
        <v>0.76</v>
      </c>
      <c r="P378">
        <v>0.89</v>
      </c>
      <c r="Q378">
        <v>0.43</v>
      </c>
      <c r="R378">
        <v>0.54</v>
      </c>
      <c r="S378" s="11" t="str">
        <f t="shared" si="72"/>
        <v>High</v>
      </c>
      <c r="T378" s="11" t="str">
        <f t="shared" si="73"/>
        <v>Senior</v>
      </c>
      <c r="U378" t="str">
        <f t="shared" si="74"/>
        <v>Retail &amp; Consumer Services</v>
      </c>
      <c r="V378" t="str">
        <f t="shared" si="75"/>
        <v>Manual_Trade_Service</v>
      </c>
      <c r="W378" s="11">
        <f t="shared" si="85"/>
        <v>4.95</v>
      </c>
    </row>
    <row r="379" spans="1:23" x14ac:dyDescent="0.25">
      <c r="A379" t="s">
        <v>28</v>
      </c>
      <c r="B379">
        <v>133801</v>
      </c>
      <c r="C379">
        <v>11</v>
      </c>
      <c r="D379" t="s">
        <v>38</v>
      </c>
      <c r="E379">
        <v>0.39</v>
      </c>
      <c r="F379">
        <v>1.39</v>
      </c>
      <c r="G379">
        <v>0.66</v>
      </c>
      <c r="H379" t="s">
        <v>27</v>
      </c>
      <c r="I379">
        <v>0.34</v>
      </c>
      <c r="J379">
        <v>0.62</v>
      </c>
      <c r="K379">
        <v>0.93</v>
      </c>
      <c r="L379">
        <v>0.96</v>
      </c>
      <c r="M379">
        <v>0.51</v>
      </c>
      <c r="N379">
        <v>0.45</v>
      </c>
      <c r="O379">
        <v>0.28000000000000003</v>
      </c>
      <c r="P379">
        <v>0.96</v>
      </c>
      <c r="Q379">
        <v>0.14000000000000001</v>
      </c>
      <c r="R379">
        <v>0.57999999999999996</v>
      </c>
      <c r="S379" s="11" t="str">
        <f t="shared" si="72"/>
        <v>High</v>
      </c>
      <c r="T379" s="11" t="str">
        <f t="shared" si="73"/>
        <v>Senior</v>
      </c>
      <c r="U379" t="str">
        <f t="shared" si="74"/>
        <v>Finance &amp; Professional Services</v>
      </c>
      <c r="V379" t="str">
        <f t="shared" si="75"/>
        <v>Private_Professional</v>
      </c>
      <c r="W379" s="11">
        <f t="shared" si="85"/>
        <v>5.7700000000000005</v>
      </c>
    </row>
    <row r="380" spans="1:23" x14ac:dyDescent="0.25">
      <c r="A380" t="s">
        <v>18</v>
      </c>
      <c r="B380">
        <v>109557</v>
      </c>
      <c r="C380">
        <v>24</v>
      </c>
      <c r="D380" t="s">
        <v>38</v>
      </c>
      <c r="E380">
        <v>0.28000000000000003</v>
      </c>
      <c r="F380">
        <v>0.9</v>
      </c>
      <c r="G380">
        <v>0.95</v>
      </c>
      <c r="H380" t="s">
        <v>20</v>
      </c>
      <c r="I380">
        <v>0.05</v>
      </c>
      <c r="J380">
        <v>0.57999999999999996</v>
      </c>
      <c r="K380">
        <v>0.08</v>
      </c>
      <c r="L380">
        <v>0.15</v>
      </c>
      <c r="M380">
        <v>0.44</v>
      </c>
      <c r="N380">
        <v>0.51</v>
      </c>
      <c r="O380">
        <v>0.26</v>
      </c>
      <c r="P380">
        <v>0.32</v>
      </c>
      <c r="Q380">
        <v>0.09</v>
      </c>
      <c r="R380">
        <v>0.3</v>
      </c>
      <c r="S380" s="11" t="str">
        <f t="shared" si="72"/>
        <v>High</v>
      </c>
      <c r="T380" s="11" t="str">
        <f t="shared" si="73"/>
        <v>Expert/Late</v>
      </c>
      <c r="U380" t="str">
        <f t="shared" si="74"/>
        <v>Security &amp; Protective Services</v>
      </c>
      <c r="V380" t="str">
        <f t="shared" si="75"/>
        <v>Manual_Trade_Service</v>
      </c>
      <c r="W380" s="11">
        <f t="shared" si="85"/>
        <v>2.78</v>
      </c>
    </row>
    <row r="381" spans="1:23" x14ac:dyDescent="0.25">
      <c r="A381" t="s">
        <v>31</v>
      </c>
      <c r="B381">
        <v>54502</v>
      </c>
      <c r="C381">
        <v>15</v>
      </c>
      <c r="D381" t="s">
        <v>22</v>
      </c>
      <c r="E381">
        <v>0.94</v>
      </c>
      <c r="F381">
        <v>0.83</v>
      </c>
      <c r="G381">
        <v>0.19</v>
      </c>
      <c r="H381" t="s">
        <v>23</v>
      </c>
      <c r="I381">
        <v>0.91</v>
      </c>
      <c r="J381">
        <v>0.01</v>
      </c>
      <c r="K381">
        <v>0.81</v>
      </c>
      <c r="L381">
        <v>0.95</v>
      </c>
      <c r="M381">
        <v>0.09</v>
      </c>
      <c r="N381">
        <v>0.16</v>
      </c>
      <c r="O381">
        <v>0.96</v>
      </c>
      <c r="P381">
        <v>0.54</v>
      </c>
      <c r="Q381">
        <v>0.01</v>
      </c>
      <c r="R381">
        <v>0.26</v>
      </c>
      <c r="S381" s="11" t="str">
        <f t="shared" si="72"/>
        <v>Middle</v>
      </c>
      <c r="T381" s="11" t="str">
        <f t="shared" si="73"/>
        <v>Senior</v>
      </c>
      <c r="U381" t="str">
        <f t="shared" si="74"/>
        <v>Education</v>
      </c>
      <c r="V381" t="str">
        <f t="shared" si="75"/>
        <v>Public_Sector</v>
      </c>
      <c r="W381" s="11">
        <f t="shared" si="85"/>
        <v>4.6999999999999993</v>
      </c>
    </row>
    <row r="382" spans="1:23" x14ac:dyDescent="0.25">
      <c r="A382" t="s">
        <v>37</v>
      </c>
      <c r="B382">
        <v>128878</v>
      </c>
      <c r="C382">
        <v>29</v>
      </c>
      <c r="D382" t="s">
        <v>22</v>
      </c>
      <c r="E382">
        <v>0.69</v>
      </c>
      <c r="F382">
        <v>1.23</v>
      </c>
      <c r="G382">
        <v>0.7</v>
      </c>
      <c r="H382" t="s">
        <v>27</v>
      </c>
      <c r="I382">
        <v>0.28999999999999998</v>
      </c>
      <c r="J382">
        <v>0.54</v>
      </c>
      <c r="K382">
        <v>0.53</v>
      </c>
      <c r="L382">
        <v>0.41</v>
      </c>
      <c r="M382">
        <v>0.17</v>
      </c>
      <c r="N382">
        <v>0.98</v>
      </c>
      <c r="O382">
        <v>0.85</v>
      </c>
      <c r="P382">
        <v>0.5</v>
      </c>
      <c r="Q382">
        <v>0.6</v>
      </c>
      <c r="R382">
        <v>0.23</v>
      </c>
      <c r="S382" s="11" t="str">
        <f t="shared" si="72"/>
        <v>High</v>
      </c>
      <c r="T382" s="11" t="str">
        <f t="shared" si="73"/>
        <v>Expert/Late</v>
      </c>
      <c r="U382" t="str">
        <f t="shared" si="74"/>
        <v>Creative Industries</v>
      </c>
      <c r="V382" t="str">
        <f t="shared" si="75"/>
        <v>Digital_Creative</v>
      </c>
      <c r="W382" s="11">
        <f t="shared" si="85"/>
        <v>5.0999999999999996</v>
      </c>
    </row>
    <row r="383" spans="1:23" x14ac:dyDescent="0.25">
      <c r="A383" t="s">
        <v>29</v>
      </c>
      <c r="B383">
        <v>136802</v>
      </c>
      <c r="C383">
        <v>23</v>
      </c>
      <c r="D383" t="s">
        <v>38</v>
      </c>
      <c r="E383">
        <v>0.69</v>
      </c>
      <c r="F383">
        <v>1.02</v>
      </c>
      <c r="G383">
        <v>0.3</v>
      </c>
      <c r="H383" t="s">
        <v>23</v>
      </c>
      <c r="I383">
        <v>0.61</v>
      </c>
      <c r="J383">
        <v>0.37</v>
      </c>
      <c r="K383">
        <v>0.77</v>
      </c>
      <c r="L383">
        <v>0.17</v>
      </c>
      <c r="M383">
        <v>0.38</v>
      </c>
      <c r="N383">
        <v>0.35</v>
      </c>
      <c r="O383">
        <v>0.43</v>
      </c>
      <c r="P383">
        <v>0.78</v>
      </c>
      <c r="Q383">
        <v>0.48</v>
      </c>
      <c r="R383">
        <v>0.79</v>
      </c>
      <c r="S383" s="11" t="str">
        <f t="shared" si="72"/>
        <v>High</v>
      </c>
      <c r="T383" s="11" t="str">
        <f t="shared" si="73"/>
        <v>Expert/Late</v>
      </c>
      <c r="U383" t="str">
        <f t="shared" si="74"/>
        <v>Digital &amp; Technology</v>
      </c>
      <c r="V383" t="str">
        <f t="shared" si="75"/>
        <v>Digital_Creative</v>
      </c>
      <c r="W383" s="11">
        <f t="shared" si="85"/>
        <v>5.13</v>
      </c>
    </row>
    <row r="384" spans="1:23" x14ac:dyDescent="0.25">
      <c r="A384" t="s">
        <v>29</v>
      </c>
      <c r="B384">
        <v>80901</v>
      </c>
      <c r="C384">
        <v>26</v>
      </c>
      <c r="D384" t="s">
        <v>19</v>
      </c>
      <c r="E384">
        <v>0.34</v>
      </c>
      <c r="F384">
        <v>1.31</v>
      </c>
      <c r="G384">
        <v>0.11</v>
      </c>
      <c r="H384" t="s">
        <v>23</v>
      </c>
      <c r="I384">
        <v>0.22</v>
      </c>
      <c r="J384">
        <v>0.5</v>
      </c>
      <c r="K384">
        <v>0.26</v>
      </c>
      <c r="L384">
        <v>0.01</v>
      </c>
      <c r="M384">
        <v>0.65</v>
      </c>
      <c r="N384">
        <v>0.51</v>
      </c>
      <c r="O384">
        <v>0.45</v>
      </c>
      <c r="P384">
        <v>0.97</v>
      </c>
      <c r="Q384">
        <v>0.56999999999999995</v>
      </c>
      <c r="R384">
        <v>0.86</v>
      </c>
      <c r="S384" s="11" t="str">
        <f t="shared" si="72"/>
        <v>Middle</v>
      </c>
      <c r="T384" s="11" t="str">
        <f t="shared" si="73"/>
        <v>Expert/Late</v>
      </c>
      <c r="U384" t="str">
        <f t="shared" si="74"/>
        <v>Digital &amp; Technology</v>
      </c>
      <c r="V384" t="str">
        <f t="shared" si="75"/>
        <v>Digital_Creative</v>
      </c>
      <c r="W384" s="11">
        <f t="shared" si="85"/>
        <v>5.0000000000000009</v>
      </c>
    </row>
    <row r="385" spans="1:23" x14ac:dyDescent="0.25">
      <c r="A385" t="s">
        <v>44</v>
      </c>
      <c r="B385">
        <v>96214</v>
      </c>
      <c r="C385">
        <v>16</v>
      </c>
      <c r="D385" t="s">
        <v>22</v>
      </c>
      <c r="E385">
        <v>0.56999999999999995</v>
      </c>
      <c r="F385">
        <v>1.37</v>
      </c>
      <c r="G385">
        <v>0.53</v>
      </c>
      <c r="H385" t="s">
        <v>27</v>
      </c>
      <c r="I385">
        <v>0.72</v>
      </c>
      <c r="J385">
        <v>0.37</v>
      </c>
      <c r="K385">
        <v>0.09</v>
      </c>
      <c r="L385">
        <v>0.46</v>
      </c>
      <c r="M385">
        <v>0.39</v>
      </c>
      <c r="N385">
        <v>0.87</v>
      </c>
      <c r="O385">
        <v>0.24</v>
      </c>
      <c r="P385">
        <v>0.97</v>
      </c>
      <c r="Q385">
        <v>0.96</v>
      </c>
      <c r="R385">
        <v>0.25</v>
      </c>
      <c r="S385" s="11" t="str">
        <f t="shared" si="72"/>
        <v>Middle</v>
      </c>
      <c r="T385" s="11" t="str">
        <f t="shared" si="73"/>
        <v>Senior</v>
      </c>
      <c r="U385" t="str">
        <f t="shared" si="74"/>
        <v>Marketing &amp; Professional Services</v>
      </c>
      <c r="V385" t="str">
        <f t="shared" si="75"/>
        <v>Private_Professional</v>
      </c>
      <c r="W385" s="11">
        <f t="shared" si="85"/>
        <v>5.3199999999999994</v>
      </c>
    </row>
    <row r="386" spans="1:23" x14ac:dyDescent="0.25">
      <c r="A386" t="s">
        <v>28</v>
      </c>
      <c r="B386">
        <v>104755</v>
      </c>
      <c r="C386">
        <v>6</v>
      </c>
      <c r="D386" t="s">
        <v>22</v>
      </c>
      <c r="E386">
        <v>0.97</v>
      </c>
      <c r="F386">
        <v>0.94</v>
      </c>
      <c r="G386">
        <v>0.43</v>
      </c>
      <c r="H386" t="s">
        <v>27</v>
      </c>
      <c r="I386">
        <v>0.53</v>
      </c>
      <c r="J386">
        <v>0.69</v>
      </c>
      <c r="K386">
        <v>0.27</v>
      </c>
      <c r="L386">
        <v>0.74</v>
      </c>
      <c r="M386">
        <v>0.05</v>
      </c>
      <c r="N386">
        <v>0.05</v>
      </c>
      <c r="O386">
        <v>0.39</v>
      </c>
      <c r="P386">
        <v>0.35</v>
      </c>
      <c r="Q386">
        <v>0.32</v>
      </c>
      <c r="R386">
        <v>0.49</v>
      </c>
      <c r="S386" s="11" t="str">
        <f t="shared" si="72"/>
        <v>High</v>
      </c>
      <c r="T386" s="11" t="str">
        <f t="shared" si="73"/>
        <v>Mid-Level</v>
      </c>
      <c r="U386" t="str">
        <f t="shared" si="74"/>
        <v>Finance &amp; Professional Services</v>
      </c>
      <c r="V386" t="str">
        <f t="shared" si="75"/>
        <v>Private_Professional</v>
      </c>
      <c r="W386" s="11">
        <f t="shared" si="85"/>
        <v>3.88</v>
      </c>
    </row>
    <row r="387" spans="1:23" x14ac:dyDescent="0.25">
      <c r="A387" t="s">
        <v>30</v>
      </c>
      <c r="B387">
        <v>134580</v>
      </c>
      <c r="C387">
        <v>11</v>
      </c>
      <c r="D387" t="s">
        <v>19</v>
      </c>
      <c r="E387">
        <v>0.19</v>
      </c>
      <c r="F387">
        <v>0.81</v>
      </c>
      <c r="G387">
        <v>0.69</v>
      </c>
      <c r="H387" t="s">
        <v>27</v>
      </c>
      <c r="I387">
        <v>0.41</v>
      </c>
      <c r="J387">
        <v>0.44</v>
      </c>
      <c r="K387">
        <v>0.57999999999999996</v>
      </c>
      <c r="L387">
        <v>0.98</v>
      </c>
      <c r="M387">
        <v>0.24</v>
      </c>
      <c r="N387">
        <v>0.68</v>
      </c>
      <c r="O387">
        <v>0.72</v>
      </c>
      <c r="P387">
        <v>0.61</v>
      </c>
      <c r="Q387">
        <v>0.09</v>
      </c>
      <c r="R387">
        <v>0.68</v>
      </c>
      <c r="S387" s="11" t="str">
        <f t="shared" ref="S387:S450" si="86">IF(B387&lt;30500,"Low", IF(B387&gt;100000,"High","Middle"))</f>
        <v>High</v>
      </c>
      <c r="T387" s="11" t="str">
        <f t="shared" ref="T387:T450" si="87">IF(C387&lt;=2,"Entry/Junior", IF(C387&lt;=5,"Early Career", IF(C387&lt;=10,"Mid-Level", IF(C387&lt;=20,"Senior","Expert/Late"))))</f>
        <v>Senior</v>
      </c>
      <c r="U387" t="str">
        <f t="shared" ref="U387:U450" si="88">IF(A387="Security Guard","Security &amp; Protective Services",IF(A387="Research Scientist","Research &amp; Development",IF(A387="Construction Worker","Construction",IF(A387="Software Engineer","Digital &amp; Technology",IF(A387="Financial Analyst","Finance &amp; Professional Services",IF(A387="AI Engineer","Digital &amp; Technology",IF(A387="Mechanic","Transport &amp; Automotive Services",IF(A387="Teacher","Education",IF(A387="HR Specialist","Business &amp; Professional Services",IF(A387="Customer Support","Customer Service",IF(A387="UX Researcher","Digital &amp; Creative Industries",IF(A387="Lawyer","Legal Services",IF(A387="Data Scientist","Digital &amp; Technology",IF(A387="Graphic Designer","Creative Industries",IF(A387="Retail Worker","Retail &amp; Consumer Services",IF(A387="Doctor","Health &amp; Social Care",IF(A387="Truck Driver","Transport &amp; Logistics",IF(A387="Chef","Hospitality &amp; Catering",IF(A387="Nurse","Health &amp; Social Care",IF(A387="Marketing Manager","Marketing &amp; Professional Services",""))))))))))))))))))))</f>
        <v>Transport &amp; Automotive Services</v>
      </c>
      <c r="V387" t="str">
        <f t="shared" ref="V387:V450" si="89">IF(OR(A387="Teacher",A387="Doctor",A387="Nurse"),"Public_Sector",
 IF(OR(A387="Financial Analyst",A387="HR Specialist",A387="Lawyer",A387="Marketing Manager"),"Private_Professional",
 IF(OR(A387="Research Scientist",A387="Software Engineer",A387="AI Engineer",A387="UX Researcher",A387="Data Scientist",A387="Graphic Designer"),"Digital_Creative",
 IF(OR(A387="Security Guard",A387="Construction Worker",A387="Mechanic",A387="Customer Support",A387="Retail Worker",A387="Truck Driver",A387="Chef"),"Manual_Trade_Service",""))))</f>
        <v>Manual_Trade_Service</v>
      </c>
      <c r="W387" s="11">
        <f t="shared" si="85"/>
        <v>5.4300000000000006</v>
      </c>
    </row>
    <row r="388" spans="1:23" x14ac:dyDescent="0.25">
      <c r="A388" t="s">
        <v>30</v>
      </c>
      <c r="B388">
        <v>63477</v>
      </c>
      <c r="C388">
        <v>17</v>
      </c>
      <c r="D388" t="s">
        <v>22</v>
      </c>
      <c r="E388">
        <v>0.6</v>
      </c>
      <c r="F388">
        <v>1.24</v>
      </c>
      <c r="G388">
        <v>0.38</v>
      </c>
      <c r="H388" t="s">
        <v>27</v>
      </c>
      <c r="I388">
        <v>0.84</v>
      </c>
      <c r="J388">
        <v>0.03</v>
      </c>
      <c r="K388">
        <v>0.84</v>
      </c>
      <c r="L388">
        <v>0.46</v>
      </c>
      <c r="M388">
        <v>0.22</v>
      </c>
      <c r="N388">
        <v>0.13</v>
      </c>
      <c r="O388">
        <v>0.95</v>
      </c>
      <c r="P388">
        <v>7.0000000000000007E-2</v>
      </c>
      <c r="Q388">
        <v>0.2</v>
      </c>
      <c r="R388">
        <v>0.35</v>
      </c>
      <c r="S388" s="11" t="str">
        <f t="shared" si="86"/>
        <v>Middle</v>
      </c>
      <c r="T388" s="11" t="str">
        <f t="shared" si="87"/>
        <v>Senior</v>
      </c>
      <c r="U388" t="str">
        <f t="shared" si="88"/>
        <v>Transport &amp; Automotive Services</v>
      </c>
      <c r="V388" t="str">
        <f t="shared" si="89"/>
        <v>Manual_Trade_Service</v>
      </c>
      <c r="W388" s="11">
        <f t="shared" si="85"/>
        <v>4.09</v>
      </c>
    </row>
    <row r="389" spans="1:23" x14ac:dyDescent="0.25">
      <c r="A389" t="s">
        <v>26</v>
      </c>
      <c r="B389">
        <v>142134</v>
      </c>
      <c r="C389">
        <v>12</v>
      </c>
      <c r="D389" t="s">
        <v>22</v>
      </c>
      <c r="E389">
        <v>0.54</v>
      </c>
      <c r="F389">
        <v>0.63</v>
      </c>
      <c r="G389">
        <v>0.42</v>
      </c>
      <c r="H389" t="s">
        <v>27</v>
      </c>
      <c r="I389">
        <v>0.24</v>
      </c>
      <c r="J389">
        <v>0.21</v>
      </c>
      <c r="K389">
        <v>0.41</v>
      </c>
      <c r="L389">
        <v>0.7</v>
      </c>
      <c r="M389">
        <v>0.22</v>
      </c>
      <c r="N389">
        <v>0.37</v>
      </c>
      <c r="O389">
        <v>0.39</v>
      </c>
      <c r="P389">
        <v>0.98</v>
      </c>
      <c r="Q389">
        <v>0.95</v>
      </c>
      <c r="R389">
        <v>0.8</v>
      </c>
      <c r="S389" s="11" t="str">
        <f t="shared" si="86"/>
        <v>High</v>
      </c>
      <c r="T389" s="11" t="str">
        <f t="shared" si="87"/>
        <v>Senior</v>
      </c>
      <c r="U389" t="str">
        <f t="shared" si="88"/>
        <v>Digital &amp; Technology</v>
      </c>
      <c r="V389" t="str">
        <f t="shared" si="89"/>
        <v>Digital_Creative</v>
      </c>
      <c r="W389" s="11">
        <f t="shared" si="85"/>
        <v>5.27</v>
      </c>
    </row>
    <row r="390" spans="1:23" x14ac:dyDescent="0.25">
      <c r="A390" t="s">
        <v>40</v>
      </c>
      <c r="B390">
        <v>119080</v>
      </c>
      <c r="C390">
        <v>4</v>
      </c>
      <c r="D390" t="s">
        <v>19</v>
      </c>
      <c r="E390">
        <v>7.0000000000000007E-2</v>
      </c>
      <c r="F390">
        <v>0.82</v>
      </c>
      <c r="G390">
        <v>0.12</v>
      </c>
      <c r="H390" t="s">
        <v>23</v>
      </c>
      <c r="I390">
        <v>0.51</v>
      </c>
      <c r="J390">
        <v>0.78</v>
      </c>
      <c r="K390">
        <v>0.86</v>
      </c>
      <c r="L390">
        <v>0.84</v>
      </c>
      <c r="M390">
        <v>0.36</v>
      </c>
      <c r="N390">
        <v>0.69</v>
      </c>
      <c r="O390">
        <v>0.31</v>
      </c>
      <c r="P390">
        <v>0.06</v>
      </c>
      <c r="Q390">
        <v>0.7</v>
      </c>
      <c r="R390">
        <v>0.01</v>
      </c>
      <c r="S390" s="11" t="str">
        <f t="shared" si="86"/>
        <v>High</v>
      </c>
      <c r="T390" s="11" t="str">
        <f t="shared" si="87"/>
        <v>Early Career</v>
      </c>
      <c r="U390" t="str">
        <f t="shared" si="88"/>
        <v>Health &amp; Social Care</v>
      </c>
      <c r="V390" t="str">
        <f t="shared" si="89"/>
        <v>Public_Sector</v>
      </c>
      <c r="W390" s="11">
        <f t="shared" si="85"/>
        <v>5.1199999999999983</v>
      </c>
    </row>
    <row r="391" spans="1:23" x14ac:dyDescent="0.25">
      <c r="A391" t="s">
        <v>33</v>
      </c>
      <c r="B391">
        <v>42467</v>
      </c>
      <c r="C391">
        <v>1</v>
      </c>
      <c r="D391" t="s">
        <v>19</v>
      </c>
      <c r="E391">
        <v>0.33</v>
      </c>
      <c r="F391">
        <v>1.19</v>
      </c>
      <c r="G391">
        <v>0.89</v>
      </c>
      <c r="H391" t="s">
        <v>20</v>
      </c>
      <c r="I391">
        <v>0.3</v>
      </c>
      <c r="J391">
        <v>0.81</v>
      </c>
      <c r="K391">
        <v>0.28999999999999998</v>
      </c>
      <c r="L391">
        <v>0.45</v>
      </c>
      <c r="M391">
        <v>0.73</v>
      </c>
      <c r="N391">
        <v>0.69</v>
      </c>
      <c r="O391">
        <v>0.99</v>
      </c>
      <c r="P391">
        <v>0.23</v>
      </c>
      <c r="Q391">
        <v>0.66</v>
      </c>
      <c r="R391">
        <v>0.61</v>
      </c>
      <c r="S391" s="11" t="str">
        <f t="shared" si="86"/>
        <v>Middle</v>
      </c>
      <c r="T391" s="11" t="str">
        <f t="shared" si="87"/>
        <v>Entry/Junior</v>
      </c>
      <c r="U391" t="str">
        <f t="shared" si="88"/>
        <v>Customer Service</v>
      </c>
      <c r="V391" t="str">
        <f t="shared" si="89"/>
        <v>Manual_Trade_Service</v>
      </c>
      <c r="W391" s="11">
        <f t="shared" si="85"/>
        <v>5.7600000000000007</v>
      </c>
    </row>
    <row r="392" spans="1:23" x14ac:dyDescent="0.25">
      <c r="A392" t="s">
        <v>36</v>
      </c>
      <c r="B392">
        <v>100601</v>
      </c>
      <c r="C392">
        <v>0</v>
      </c>
      <c r="D392" t="s">
        <v>38</v>
      </c>
      <c r="E392">
        <v>0.4</v>
      </c>
      <c r="F392">
        <v>0.93</v>
      </c>
      <c r="G392">
        <v>0.53</v>
      </c>
      <c r="H392" t="s">
        <v>27</v>
      </c>
      <c r="I392">
        <v>0</v>
      </c>
      <c r="J392">
        <v>0.26</v>
      </c>
      <c r="K392">
        <v>0.52</v>
      </c>
      <c r="L392">
        <v>0.72</v>
      </c>
      <c r="M392">
        <v>0.17</v>
      </c>
      <c r="N392">
        <v>0.55000000000000004</v>
      </c>
      <c r="O392">
        <v>0.71</v>
      </c>
      <c r="P392">
        <v>0.44</v>
      </c>
      <c r="Q392">
        <v>0.03</v>
      </c>
      <c r="R392">
        <v>0.45</v>
      </c>
      <c r="S392" s="11" t="str">
        <f t="shared" si="86"/>
        <v>High</v>
      </c>
      <c r="T392" s="11" t="str">
        <f t="shared" si="87"/>
        <v>Entry/Junior</v>
      </c>
      <c r="U392" t="str">
        <f t="shared" si="88"/>
        <v>Digital &amp; Technology</v>
      </c>
      <c r="V392" t="str">
        <f t="shared" si="89"/>
        <v>Digital_Creative</v>
      </c>
      <c r="W392" s="11">
        <f t="shared" si="85"/>
        <v>3.8499999999999996</v>
      </c>
    </row>
    <row r="393" spans="1:23" x14ac:dyDescent="0.25">
      <c r="A393" t="s">
        <v>33</v>
      </c>
      <c r="B393">
        <v>148764</v>
      </c>
      <c r="C393">
        <v>1</v>
      </c>
      <c r="D393" t="s">
        <v>25</v>
      </c>
      <c r="E393">
        <v>0.93</v>
      </c>
      <c r="F393">
        <v>0.62</v>
      </c>
      <c r="G393">
        <v>0.86</v>
      </c>
      <c r="H393" s="11" t="s">
        <v>20</v>
      </c>
      <c r="I393">
        <v>0.05</v>
      </c>
      <c r="J393">
        <v>0.45</v>
      </c>
      <c r="K393">
        <v>0.55000000000000004</v>
      </c>
      <c r="L393">
        <v>0.3</v>
      </c>
      <c r="M393">
        <v>0.46</v>
      </c>
      <c r="N393">
        <v>0.16</v>
      </c>
      <c r="O393">
        <v>0.3</v>
      </c>
      <c r="P393">
        <v>0.62</v>
      </c>
      <c r="Q393">
        <v>0.3</v>
      </c>
      <c r="R393">
        <v>0.9</v>
      </c>
      <c r="S393" s="11" t="str">
        <f t="shared" si="86"/>
        <v>High</v>
      </c>
      <c r="T393" s="11" t="str">
        <f t="shared" si="87"/>
        <v>Entry/Junior</v>
      </c>
      <c r="U393" s="11" t="str">
        <f t="shared" si="88"/>
        <v>Customer Service</v>
      </c>
      <c r="V393" s="11" t="str">
        <f t="shared" si="89"/>
        <v>Manual_Trade_Service</v>
      </c>
      <c r="W393" s="11">
        <f>SUM(I393:R393)</f>
        <v>4.09</v>
      </c>
    </row>
    <row r="394" spans="1:23" x14ac:dyDescent="0.25">
      <c r="A394" t="s">
        <v>43</v>
      </c>
      <c r="B394">
        <v>113795</v>
      </c>
      <c r="C394">
        <v>24</v>
      </c>
      <c r="D394" t="s">
        <v>22</v>
      </c>
      <c r="E394">
        <v>0.44</v>
      </c>
      <c r="F394">
        <v>0.54</v>
      </c>
      <c r="G394">
        <v>0.17</v>
      </c>
      <c r="H394" t="s">
        <v>23</v>
      </c>
      <c r="I394">
        <v>0.76</v>
      </c>
      <c r="J394">
        <v>0.27</v>
      </c>
      <c r="K394">
        <v>0.81</v>
      </c>
      <c r="L394">
        <v>0.25</v>
      </c>
      <c r="M394">
        <v>0.82</v>
      </c>
      <c r="N394">
        <v>0.09</v>
      </c>
      <c r="O394">
        <v>0.87</v>
      </c>
      <c r="P394">
        <v>0.5</v>
      </c>
      <c r="Q394">
        <v>0.3</v>
      </c>
      <c r="R394">
        <v>0.27</v>
      </c>
      <c r="S394" s="11" t="str">
        <f t="shared" si="86"/>
        <v>High</v>
      </c>
      <c r="T394" s="11" t="str">
        <f t="shared" si="87"/>
        <v>Expert/Late</v>
      </c>
      <c r="U394" t="str">
        <f t="shared" si="88"/>
        <v>Health &amp; Social Care</v>
      </c>
      <c r="V394" t="str">
        <f t="shared" si="89"/>
        <v>Public_Sector</v>
      </c>
      <c r="W394" s="11">
        <f t="shared" ref="W394:W395" si="90">SUM(I394:R394)</f>
        <v>4.9399999999999995</v>
      </c>
    </row>
    <row r="395" spans="1:23" x14ac:dyDescent="0.25">
      <c r="A395" t="s">
        <v>42</v>
      </c>
      <c r="B395">
        <v>45994</v>
      </c>
      <c r="C395">
        <v>15</v>
      </c>
      <c r="D395" t="s">
        <v>19</v>
      </c>
      <c r="E395">
        <v>1</v>
      </c>
      <c r="F395">
        <v>0.72</v>
      </c>
      <c r="G395">
        <v>0.34</v>
      </c>
      <c r="H395" t="s">
        <v>27</v>
      </c>
      <c r="I395">
        <v>0.59</v>
      </c>
      <c r="J395">
        <v>0.49</v>
      </c>
      <c r="K395">
        <v>0.52</v>
      </c>
      <c r="L395">
        <v>0.67</v>
      </c>
      <c r="M395">
        <v>0.27</v>
      </c>
      <c r="N395">
        <v>0.91</v>
      </c>
      <c r="O395">
        <v>0.44</v>
      </c>
      <c r="P395">
        <v>0.13</v>
      </c>
      <c r="Q395">
        <v>0.74</v>
      </c>
      <c r="R395">
        <v>0.64</v>
      </c>
      <c r="S395" s="11" t="str">
        <f t="shared" si="86"/>
        <v>Middle</v>
      </c>
      <c r="T395" s="11" t="str">
        <f t="shared" si="87"/>
        <v>Senior</v>
      </c>
      <c r="U395" t="str">
        <f t="shared" si="88"/>
        <v>Hospitality &amp; Catering</v>
      </c>
      <c r="V395" t="str">
        <f t="shared" si="89"/>
        <v>Manual_Trade_Service</v>
      </c>
      <c r="W395" s="11">
        <f t="shared" si="90"/>
        <v>5.4</v>
      </c>
    </row>
    <row r="396" spans="1:23" x14ac:dyDescent="0.25">
      <c r="A396" t="s">
        <v>29</v>
      </c>
      <c r="B396">
        <v>66701</v>
      </c>
      <c r="C396">
        <v>25</v>
      </c>
      <c r="D396" t="s">
        <v>25</v>
      </c>
      <c r="E396">
        <v>0.62</v>
      </c>
      <c r="F396">
        <v>0.72</v>
      </c>
      <c r="G396">
        <v>0.16</v>
      </c>
      <c r="H396" s="11" t="s">
        <v>23</v>
      </c>
      <c r="I396">
        <v>0.9</v>
      </c>
      <c r="J396">
        <v>0.13</v>
      </c>
      <c r="K396">
        <v>0.39</v>
      </c>
      <c r="L396">
        <v>0.82</v>
      </c>
      <c r="M396">
        <v>0.97</v>
      </c>
      <c r="N396">
        <v>0.45</v>
      </c>
      <c r="O396">
        <v>0.51</v>
      </c>
      <c r="P396">
        <v>0.56999999999999995</v>
      </c>
      <c r="Q396">
        <v>0.93</v>
      </c>
      <c r="R396">
        <v>0.86</v>
      </c>
      <c r="S396" s="11" t="str">
        <f t="shared" si="86"/>
        <v>Middle</v>
      </c>
      <c r="T396" s="11" t="str">
        <f t="shared" si="87"/>
        <v>Expert/Late</v>
      </c>
      <c r="U396" s="11" t="str">
        <f t="shared" si="88"/>
        <v>Digital &amp; Technology</v>
      </c>
      <c r="V396" s="11" t="str">
        <f t="shared" si="89"/>
        <v>Digital_Creative</v>
      </c>
      <c r="W396" s="11">
        <f>SUM(I396:R396)</f>
        <v>6.53</v>
      </c>
    </row>
    <row r="397" spans="1:23" x14ac:dyDescent="0.25">
      <c r="A397" t="s">
        <v>31</v>
      </c>
      <c r="B397">
        <v>63785</v>
      </c>
      <c r="C397">
        <v>18</v>
      </c>
      <c r="D397" t="s">
        <v>22</v>
      </c>
      <c r="E397">
        <v>0.44</v>
      </c>
      <c r="F397">
        <v>0.96</v>
      </c>
      <c r="G397">
        <v>0.25</v>
      </c>
      <c r="H397" t="s">
        <v>23</v>
      </c>
      <c r="I397">
        <v>0.6</v>
      </c>
      <c r="J397">
        <v>0.65</v>
      </c>
      <c r="K397">
        <v>1</v>
      </c>
      <c r="L397">
        <v>7.0000000000000007E-2</v>
      </c>
      <c r="M397">
        <v>0.22</v>
      </c>
      <c r="N397">
        <v>0.41</v>
      </c>
      <c r="O397">
        <v>0.35</v>
      </c>
      <c r="P397">
        <v>0.02</v>
      </c>
      <c r="Q397">
        <v>0.09</v>
      </c>
      <c r="R397">
        <v>0.68</v>
      </c>
      <c r="S397" s="11" t="str">
        <f t="shared" si="86"/>
        <v>Middle</v>
      </c>
      <c r="T397" s="11" t="str">
        <f t="shared" si="87"/>
        <v>Senior</v>
      </c>
      <c r="U397" t="str">
        <f t="shared" si="88"/>
        <v>Education</v>
      </c>
      <c r="V397" t="str">
        <f t="shared" si="89"/>
        <v>Public_Sector</v>
      </c>
      <c r="W397" s="11">
        <f>SUM(I397:R397)</f>
        <v>4.09</v>
      </c>
    </row>
    <row r="398" spans="1:23" x14ac:dyDescent="0.25">
      <c r="A398" t="s">
        <v>35</v>
      </c>
      <c r="B398">
        <v>122282</v>
      </c>
      <c r="C398">
        <v>0</v>
      </c>
      <c r="D398" t="s">
        <v>25</v>
      </c>
      <c r="E398">
        <v>0.51</v>
      </c>
      <c r="F398">
        <v>1.04</v>
      </c>
      <c r="G398">
        <v>0.4</v>
      </c>
      <c r="H398" s="11" t="s">
        <v>27</v>
      </c>
      <c r="I398">
        <v>0.77</v>
      </c>
      <c r="J398">
        <v>0.75</v>
      </c>
      <c r="K398">
        <v>0.59</v>
      </c>
      <c r="L398">
        <v>0.21</v>
      </c>
      <c r="M398">
        <v>0.1</v>
      </c>
      <c r="N398">
        <v>0.06</v>
      </c>
      <c r="O398">
        <v>0.59</v>
      </c>
      <c r="P398">
        <v>0.83</v>
      </c>
      <c r="Q398">
        <v>0.86</v>
      </c>
      <c r="R398">
        <v>0.46</v>
      </c>
      <c r="S398" s="11" t="str">
        <f t="shared" si="86"/>
        <v>High</v>
      </c>
      <c r="T398" s="11" t="str">
        <f t="shared" si="87"/>
        <v>Entry/Junior</v>
      </c>
      <c r="U398" s="11" t="str">
        <f t="shared" si="88"/>
        <v>Legal Services</v>
      </c>
      <c r="V398" s="11" t="str">
        <f t="shared" si="89"/>
        <v>Private_Professional</v>
      </c>
      <c r="W398" s="11">
        <f>SUM(I398:R398)</f>
        <v>5.22</v>
      </c>
    </row>
    <row r="399" spans="1:23" x14ac:dyDescent="0.25">
      <c r="A399" t="s">
        <v>32</v>
      </c>
      <c r="B399">
        <v>30229</v>
      </c>
      <c r="C399">
        <v>28</v>
      </c>
      <c r="D399" t="s">
        <v>19</v>
      </c>
      <c r="E399">
        <v>0.95</v>
      </c>
      <c r="F399">
        <v>0.78</v>
      </c>
      <c r="G399">
        <v>0.46</v>
      </c>
      <c r="H399" t="s">
        <v>27</v>
      </c>
      <c r="I399">
        <v>0.93</v>
      </c>
      <c r="J399">
        <v>0.34</v>
      </c>
      <c r="K399">
        <v>0.91</v>
      </c>
      <c r="L399">
        <v>0.98</v>
      </c>
      <c r="M399">
        <v>0.66</v>
      </c>
      <c r="N399">
        <v>0.82</v>
      </c>
      <c r="O399">
        <v>0.75</v>
      </c>
      <c r="P399">
        <v>0.7</v>
      </c>
      <c r="Q399">
        <v>0.31</v>
      </c>
      <c r="R399">
        <v>0.06</v>
      </c>
      <c r="S399" s="11" t="str">
        <f t="shared" si="86"/>
        <v>Low</v>
      </c>
      <c r="T399" s="11" t="str">
        <f t="shared" si="87"/>
        <v>Expert/Late</v>
      </c>
      <c r="U399" t="str">
        <f t="shared" si="88"/>
        <v>Business &amp; Professional Services</v>
      </c>
      <c r="V399" t="str">
        <f t="shared" si="89"/>
        <v>Private_Professional</v>
      </c>
      <c r="W399" s="11">
        <f>SUM(I399:R399)</f>
        <v>6.46</v>
      </c>
    </row>
    <row r="400" spans="1:23" x14ac:dyDescent="0.25">
      <c r="A400" t="s">
        <v>43</v>
      </c>
      <c r="B400">
        <v>45620</v>
      </c>
      <c r="C400">
        <v>29</v>
      </c>
      <c r="D400" t="s">
        <v>25</v>
      </c>
      <c r="E400">
        <v>0.67</v>
      </c>
      <c r="F400">
        <v>0.6</v>
      </c>
      <c r="G400">
        <v>0.05</v>
      </c>
      <c r="H400" s="11" t="s">
        <v>23</v>
      </c>
      <c r="I400">
        <v>0.14000000000000001</v>
      </c>
      <c r="J400">
        <v>0.72</v>
      </c>
      <c r="K400">
        <v>0.97</v>
      </c>
      <c r="L400">
        <v>0.98</v>
      </c>
      <c r="M400">
        <v>0.49</v>
      </c>
      <c r="N400">
        <v>0.87</v>
      </c>
      <c r="O400">
        <v>0.74</v>
      </c>
      <c r="P400">
        <v>0.5</v>
      </c>
      <c r="Q400">
        <v>0.56999999999999995</v>
      </c>
      <c r="R400">
        <v>0.14000000000000001</v>
      </c>
      <c r="S400" s="11" t="str">
        <f t="shared" si="86"/>
        <v>Middle</v>
      </c>
      <c r="T400" s="11" t="str">
        <f t="shared" si="87"/>
        <v>Expert/Late</v>
      </c>
      <c r="U400" s="11" t="str">
        <f t="shared" si="88"/>
        <v>Health &amp; Social Care</v>
      </c>
      <c r="V400" s="11" t="str">
        <f t="shared" si="89"/>
        <v>Public_Sector</v>
      </c>
      <c r="W400" s="11">
        <f t="shared" ref="W400:W407" si="91">SUM(I400:R400)</f>
        <v>6.12</v>
      </c>
    </row>
    <row r="401" spans="1:23" x14ac:dyDescent="0.25">
      <c r="A401" t="s">
        <v>40</v>
      </c>
      <c r="B401">
        <v>68104</v>
      </c>
      <c r="C401">
        <v>10</v>
      </c>
      <c r="D401" t="s">
        <v>25</v>
      </c>
      <c r="E401">
        <v>0.35</v>
      </c>
      <c r="F401">
        <v>0.95</v>
      </c>
      <c r="G401">
        <v>0.22</v>
      </c>
      <c r="H401" s="11" t="s">
        <v>23</v>
      </c>
      <c r="I401">
        <v>0.33</v>
      </c>
      <c r="J401">
        <v>0.25</v>
      </c>
      <c r="K401">
        <v>0.63</v>
      </c>
      <c r="L401">
        <v>0.02</v>
      </c>
      <c r="M401">
        <v>0.72</v>
      </c>
      <c r="N401">
        <v>0.51</v>
      </c>
      <c r="O401">
        <v>0.61</v>
      </c>
      <c r="P401">
        <v>0.63</v>
      </c>
      <c r="Q401">
        <v>0.53</v>
      </c>
      <c r="R401">
        <v>0.57999999999999996</v>
      </c>
      <c r="S401" s="11" t="str">
        <f t="shared" si="86"/>
        <v>Middle</v>
      </c>
      <c r="T401" s="11" t="str">
        <f t="shared" si="87"/>
        <v>Mid-Level</v>
      </c>
      <c r="U401" s="11" t="str">
        <f t="shared" si="88"/>
        <v>Health &amp; Social Care</v>
      </c>
      <c r="V401" s="11" t="str">
        <f t="shared" si="89"/>
        <v>Public_Sector</v>
      </c>
      <c r="W401" s="11">
        <f t="shared" si="91"/>
        <v>4.8099999999999996</v>
      </c>
    </row>
    <row r="402" spans="1:23" x14ac:dyDescent="0.25">
      <c r="A402" t="s">
        <v>36</v>
      </c>
      <c r="B402">
        <v>78733</v>
      </c>
      <c r="C402">
        <v>25</v>
      </c>
      <c r="D402" t="s">
        <v>38</v>
      </c>
      <c r="E402">
        <v>0.75</v>
      </c>
      <c r="F402">
        <v>1.23</v>
      </c>
      <c r="G402">
        <v>0.65</v>
      </c>
      <c r="H402" t="s">
        <v>27</v>
      </c>
      <c r="I402">
        <v>0.19</v>
      </c>
      <c r="J402">
        <v>0.4</v>
      </c>
      <c r="K402">
        <v>0.95</v>
      </c>
      <c r="L402">
        <v>0.4</v>
      </c>
      <c r="M402">
        <v>0.12</v>
      </c>
      <c r="N402">
        <v>0.53</v>
      </c>
      <c r="O402">
        <v>0.11</v>
      </c>
      <c r="P402">
        <v>0.2</v>
      </c>
      <c r="Q402">
        <v>1</v>
      </c>
      <c r="R402">
        <v>0.54</v>
      </c>
      <c r="S402" s="11" t="str">
        <f t="shared" si="86"/>
        <v>Middle</v>
      </c>
      <c r="T402" s="11" t="str">
        <f t="shared" si="87"/>
        <v>Expert/Late</v>
      </c>
      <c r="U402" t="str">
        <f t="shared" si="88"/>
        <v>Digital &amp; Technology</v>
      </c>
      <c r="V402" t="str">
        <f t="shared" si="89"/>
        <v>Digital_Creative</v>
      </c>
      <c r="W402" s="11">
        <f t="shared" si="91"/>
        <v>4.4399999999999995</v>
      </c>
    </row>
    <row r="403" spans="1:23" x14ac:dyDescent="0.25">
      <c r="A403" t="s">
        <v>36</v>
      </c>
      <c r="B403">
        <v>33320</v>
      </c>
      <c r="C403">
        <v>26</v>
      </c>
      <c r="D403" t="s">
        <v>22</v>
      </c>
      <c r="E403">
        <v>0.27</v>
      </c>
      <c r="F403">
        <v>0.53</v>
      </c>
      <c r="G403">
        <v>0.59</v>
      </c>
      <c r="H403" t="s">
        <v>27</v>
      </c>
      <c r="I403">
        <v>0.63</v>
      </c>
      <c r="J403">
        <v>0.57999999999999996</v>
      </c>
      <c r="K403">
        <v>0.74</v>
      </c>
      <c r="L403">
        <v>0.68</v>
      </c>
      <c r="M403">
        <v>0.21</v>
      </c>
      <c r="N403">
        <v>0.35</v>
      </c>
      <c r="O403">
        <v>0.13</v>
      </c>
      <c r="P403">
        <v>0.13</v>
      </c>
      <c r="Q403">
        <v>0.68</v>
      </c>
      <c r="R403">
        <v>0.86</v>
      </c>
      <c r="S403" s="11" t="str">
        <f t="shared" si="86"/>
        <v>Middle</v>
      </c>
      <c r="T403" s="11" t="str">
        <f t="shared" si="87"/>
        <v>Expert/Late</v>
      </c>
      <c r="U403" t="str">
        <f t="shared" si="88"/>
        <v>Digital &amp; Technology</v>
      </c>
      <c r="V403" t="str">
        <f t="shared" si="89"/>
        <v>Digital_Creative</v>
      </c>
      <c r="W403" s="11">
        <f t="shared" si="91"/>
        <v>4.99</v>
      </c>
    </row>
    <row r="404" spans="1:23" x14ac:dyDescent="0.25">
      <c r="A404" t="s">
        <v>36</v>
      </c>
      <c r="B404">
        <v>137648</v>
      </c>
      <c r="C404">
        <v>22</v>
      </c>
      <c r="D404" t="s">
        <v>22</v>
      </c>
      <c r="E404">
        <v>0.63</v>
      </c>
      <c r="F404">
        <v>0.68</v>
      </c>
      <c r="G404">
        <v>0.34</v>
      </c>
      <c r="H404" t="s">
        <v>27</v>
      </c>
      <c r="I404">
        <v>0.81</v>
      </c>
      <c r="J404">
        <v>0.57999999999999996</v>
      </c>
      <c r="K404">
        <v>0.62</v>
      </c>
      <c r="L404">
        <v>0.78</v>
      </c>
      <c r="M404">
        <v>0.7</v>
      </c>
      <c r="N404">
        <v>0.83</v>
      </c>
      <c r="O404">
        <v>0.06</v>
      </c>
      <c r="P404">
        <v>0.75</v>
      </c>
      <c r="Q404">
        <v>0.85</v>
      </c>
      <c r="R404">
        <v>0.28999999999999998</v>
      </c>
      <c r="S404" s="11" t="str">
        <f t="shared" si="86"/>
        <v>High</v>
      </c>
      <c r="T404" s="11" t="str">
        <f t="shared" si="87"/>
        <v>Expert/Late</v>
      </c>
      <c r="U404" t="str">
        <f t="shared" si="88"/>
        <v>Digital &amp; Technology</v>
      </c>
      <c r="V404" t="str">
        <f t="shared" si="89"/>
        <v>Digital_Creative</v>
      </c>
      <c r="W404" s="11">
        <f t="shared" si="91"/>
        <v>6.27</v>
      </c>
    </row>
    <row r="405" spans="1:23" x14ac:dyDescent="0.25">
      <c r="A405" t="s">
        <v>42</v>
      </c>
      <c r="B405">
        <v>53104</v>
      </c>
      <c r="C405">
        <v>0</v>
      </c>
      <c r="D405" t="s">
        <v>19</v>
      </c>
      <c r="E405">
        <v>0.31</v>
      </c>
      <c r="F405">
        <v>1.46</v>
      </c>
      <c r="G405">
        <v>0.31</v>
      </c>
      <c r="H405" t="s">
        <v>27</v>
      </c>
      <c r="I405">
        <v>0.57999999999999996</v>
      </c>
      <c r="J405">
        <v>0.17</v>
      </c>
      <c r="K405">
        <v>0.71</v>
      </c>
      <c r="L405">
        <v>0.18</v>
      </c>
      <c r="M405">
        <v>0.24</v>
      </c>
      <c r="N405">
        <v>0.49</v>
      </c>
      <c r="O405">
        <v>0.91</v>
      </c>
      <c r="P405">
        <v>0.21</v>
      </c>
      <c r="Q405">
        <v>0.14000000000000001</v>
      </c>
      <c r="R405">
        <v>0.76</v>
      </c>
      <c r="S405" s="11" t="str">
        <f t="shared" si="86"/>
        <v>Middle</v>
      </c>
      <c r="T405" s="11" t="str">
        <f t="shared" si="87"/>
        <v>Entry/Junior</v>
      </c>
      <c r="U405" t="str">
        <f t="shared" si="88"/>
        <v>Hospitality &amp; Catering</v>
      </c>
      <c r="V405" t="str">
        <f t="shared" si="89"/>
        <v>Manual_Trade_Service</v>
      </c>
      <c r="W405" s="11">
        <f t="shared" si="91"/>
        <v>4.3900000000000006</v>
      </c>
    </row>
    <row r="406" spans="1:23" x14ac:dyDescent="0.25">
      <c r="A406" t="s">
        <v>39</v>
      </c>
      <c r="B406">
        <v>69451</v>
      </c>
      <c r="C406">
        <v>3</v>
      </c>
      <c r="D406" t="s">
        <v>38</v>
      </c>
      <c r="E406">
        <v>0.91</v>
      </c>
      <c r="F406">
        <v>0.65</v>
      </c>
      <c r="G406">
        <v>0.86</v>
      </c>
      <c r="H406" t="s">
        <v>20</v>
      </c>
      <c r="I406">
        <v>0.23</v>
      </c>
      <c r="J406">
        <v>0.16</v>
      </c>
      <c r="K406">
        <v>0.68</v>
      </c>
      <c r="L406">
        <v>0.59</v>
      </c>
      <c r="M406">
        <v>0.75</v>
      </c>
      <c r="N406">
        <v>0.31</v>
      </c>
      <c r="O406">
        <v>0.45</v>
      </c>
      <c r="P406">
        <v>0.41</v>
      </c>
      <c r="Q406">
        <v>0.98</v>
      </c>
      <c r="R406">
        <v>0.28999999999999998</v>
      </c>
      <c r="S406" s="11" t="str">
        <f t="shared" si="86"/>
        <v>Middle</v>
      </c>
      <c r="T406" s="11" t="str">
        <f t="shared" si="87"/>
        <v>Early Career</v>
      </c>
      <c r="U406" t="str">
        <f t="shared" si="88"/>
        <v>Retail &amp; Consumer Services</v>
      </c>
      <c r="V406" t="str">
        <f t="shared" si="89"/>
        <v>Manual_Trade_Service</v>
      </c>
      <c r="W406" s="11">
        <f t="shared" si="91"/>
        <v>4.8500000000000005</v>
      </c>
    </row>
    <row r="407" spans="1:23" x14ac:dyDescent="0.25">
      <c r="A407" t="s">
        <v>28</v>
      </c>
      <c r="B407">
        <v>104854</v>
      </c>
      <c r="C407">
        <v>8</v>
      </c>
      <c r="D407" t="s">
        <v>19</v>
      </c>
      <c r="E407">
        <v>0.35</v>
      </c>
      <c r="F407">
        <v>1.06</v>
      </c>
      <c r="G407">
        <v>0.4</v>
      </c>
      <c r="H407" t="s">
        <v>27</v>
      </c>
      <c r="I407">
        <v>0.92</v>
      </c>
      <c r="J407">
        <v>0.27</v>
      </c>
      <c r="K407">
        <v>0.9</v>
      </c>
      <c r="L407">
        <v>0.1</v>
      </c>
      <c r="M407">
        <v>0.66</v>
      </c>
      <c r="N407">
        <v>0.91</v>
      </c>
      <c r="O407">
        <v>0.17</v>
      </c>
      <c r="P407">
        <v>0.97</v>
      </c>
      <c r="Q407">
        <v>0.45</v>
      </c>
      <c r="R407">
        <v>0.95</v>
      </c>
      <c r="S407" s="11" t="str">
        <f t="shared" si="86"/>
        <v>High</v>
      </c>
      <c r="T407" s="11" t="str">
        <f t="shared" si="87"/>
        <v>Mid-Level</v>
      </c>
      <c r="U407" t="str">
        <f t="shared" si="88"/>
        <v>Finance &amp; Professional Services</v>
      </c>
      <c r="V407" t="str">
        <f t="shared" si="89"/>
        <v>Private_Professional</v>
      </c>
      <c r="W407" s="11">
        <f t="shared" si="91"/>
        <v>6.3000000000000007</v>
      </c>
    </row>
    <row r="408" spans="1:23" x14ac:dyDescent="0.25">
      <c r="A408" t="s">
        <v>44</v>
      </c>
      <c r="B408">
        <v>35147</v>
      </c>
      <c r="C408">
        <v>12</v>
      </c>
      <c r="D408" t="s">
        <v>25</v>
      </c>
      <c r="E408">
        <v>0.3</v>
      </c>
      <c r="F408">
        <v>0.69</v>
      </c>
      <c r="G408">
        <v>0.42</v>
      </c>
      <c r="H408" s="11" t="s">
        <v>27</v>
      </c>
      <c r="I408">
        <v>0.09</v>
      </c>
      <c r="J408">
        <v>0.14000000000000001</v>
      </c>
      <c r="K408">
        <v>0.1</v>
      </c>
      <c r="L408">
        <v>0.42</v>
      </c>
      <c r="M408">
        <v>0.8</v>
      </c>
      <c r="N408">
        <v>0.14000000000000001</v>
      </c>
      <c r="O408">
        <v>0.13</v>
      </c>
      <c r="P408">
        <v>0.64</v>
      </c>
      <c r="Q408">
        <v>0.2</v>
      </c>
      <c r="R408">
        <v>0.1</v>
      </c>
      <c r="S408" s="11" t="str">
        <f t="shared" si="86"/>
        <v>Middle</v>
      </c>
      <c r="T408" s="11" t="str">
        <f t="shared" si="87"/>
        <v>Senior</v>
      </c>
      <c r="U408" s="11" t="str">
        <f t="shared" si="88"/>
        <v>Marketing &amp; Professional Services</v>
      </c>
      <c r="V408" s="11" t="str">
        <f t="shared" si="89"/>
        <v>Private_Professional</v>
      </c>
      <c r="W408" s="11">
        <f>SUM(I408:R408)</f>
        <v>2.7600000000000002</v>
      </c>
    </row>
    <row r="409" spans="1:23" x14ac:dyDescent="0.25">
      <c r="A409" t="s">
        <v>37</v>
      </c>
      <c r="B409">
        <v>68563</v>
      </c>
      <c r="C409">
        <v>3</v>
      </c>
      <c r="D409" t="s">
        <v>19</v>
      </c>
      <c r="E409">
        <v>0.92</v>
      </c>
      <c r="F409">
        <v>1.32</v>
      </c>
      <c r="G409">
        <v>0.44</v>
      </c>
      <c r="H409" t="s">
        <v>27</v>
      </c>
      <c r="I409">
        <v>0.66</v>
      </c>
      <c r="J409">
        <v>0.54</v>
      </c>
      <c r="K409">
        <v>0.68</v>
      </c>
      <c r="L409">
        <v>0.68</v>
      </c>
      <c r="M409">
        <v>0.63</v>
      </c>
      <c r="N409">
        <v>0.27</v>
      </c>
      <c r="O409">
        <v>0.04</v>
      </c>
      <c r="P409">
        <v>0.46</v>
      </c>
      <c r="Q409">
        <v>0.89</v>
      </c>
      <c r="R409">
        <v>0.56999999999999995</v>
      </c>
      <c r="S409" s="11" t="str">
        <f t="shared" si="86"/>
        <v>Middle</v>
      </c>
      <c r="T409" s="11" t="str">
        <f t="shared" si="87"/>
        <v>Early Career</v>
      </c>
      <c r="U409" t="str">
        <f t="shared" si="88"/>
        <v>Creative Industries</v>
      </c>
      <c r="V409" t="str">
        <f t="shared" si="89"/>
        <v>Digital_Creative</v>
      </c>
      <c r="W409" s="11">
        <f>SUM(I409:R409)</f>
        <v>5.4200000000000008</v>
      </c>
    </row>
    <row r="410" spans="1:23" x14ac:dyDescent="0.25">
      <c r="A410" t="s">
        <v>29</v>
      </c>
      <c r="B410">
        <v>133496</v>
      </c>
      <c r="C410">
        <v>13</v>
      </c>
      <c r="D410" t="s">
        <v>25</v>
      </c>
      <c r="E410">
        <v>0.34</v>
      </c>
      <c r="F410">
        <v>0.68</v>
      </c>
      <c r="G410">
        <v>0.05</v>
      </c>
      <c r="H410" s="11" t="s">
        <v>23</v>
      </c>
      <c r="I410">
        <v>0.47</v>
      </c>
      <c r="J410">
        <v>0.69</v>
      </c>
      <c r="K410">
        <v>0.23</v>
      </c>
      <c r="L410">
        <v>0.13</v>
      </c>
      <c r="M410">
        <v>0.89</v>
      </c>
      <c r="N410">
        <v>0.28000000000000003</v>
      </c>
      <c r="O410">
        <v>0.22</v>
      </c>
      <c r="P410">
        <v>0.86</v>
      </c>
      <c r="Q410">
        <v>0.82</v>
      </c>
      <c r="R410">
        <v>0.45</v>
      </c>
      <c r="S410" s="11" t="str">
        <f t="shared" si="86"/>
        <v>High</v>
      </c>
      <c r="T410" s="11" t="str">
        <f t="shared" si="87"/>
        <v>Senior</v>
      </c>
      <c r="U410" s="11" t="str">
        <f t="shared" si="88"/>
        <v>Digital &amp; Technology</v>
      </c>
      <c r="V410" s="11" t="str">
        <f t="shared" si="89"/>
        <v>Digital_Creative</v>
      </c>
      <c r="W410" s="11">
        <f>SUM(I410:R410)</f>
        <v>5.0400000000000009</v>
      </c>
    </row>
    <row r="411" spans="1:23" x14ac:dyDescent="0.25">
      <c r="A411" t="s">
        <v>18</v>
      </c>
      <c r="B411">
        <v>79692</v>
      </c>
      <c r="C411">
        <v>6</v>
      </c>
      <c r="D411" t="s">
        <v>38</v>
      </c>
      <c r="E411">
        <v>0.22</v>
      </c>
      <c r="F411">
        <v>0.57999999999999996</v>
      </c>
      <c r="G411">
        <v>0.84</v>
      </c>
      <c r="H411" t="s">
        <v>20</v>
      </c>
      <c r="I411">
        <v>0.1</v>
      </c>
      <c r="J411">
        <v>0.45</v>
      </c>
      <c r="K411">
        <v>0.94</v>
      </c>
      <c r="L411">
        <v>0.95</v>
      </c>
      <c r="M411">
        <v>0.24</v>
      </c>
      <c r="N411">
        <v>0.62</v>
      </c>
      <c r="O411">
        <v>0.47</v>
      </c>
      <c r="P411">
        <v>0.88</v>
      </c>
      <c r="Q411">
        <v>0.27</v>
      </c>
      <c r="R411">
        <v>0</v>
      </c>
      <c r="S411" s="11" t="str">
        <f t="shared" si="86"/>
        <v>Middle</v>
      </c>
      <c r="T411" s="11" t="str">
        <f t="shared" si="87"/>
        <v>Mid-Level</v>
      </c>
      <c r="U411" t="str">
        <f t="shared" si="88"/>
        <v>Security &amp; Protective Services</v>
      </c>
      <c r="V411" t="str">
        <f t="shared" si="89"/>
        <v>Manual_Trade_Service</v>
      </c>
      <c r="W411" s="11">
        <f>SUM(I411:R411)</f>
        <v>4.92</v>
      </c>
    </row>
    <row r="412" spans="1:23" x14ac:dyDescent="0.25">
      <c r="A412" t="s">
        <v>43</v>
      </c>
      <c r="B412">
        <v>135585</v>
      </c>
      <c r="C412">
        <v>13</v>
      </c>
      <c r="D412" t="s">
        <v>25</v>
      </c>
      <c r="E412">
        <v>0.35</v>
      </c>
      <c r="F412">
        <v>0.82</v>
      </c>
      <c r="G412">
        <v>0.25</v>
      </c>
      <c r="H412" s="11" t="s">
        <v>23</v>
      </c>
      <c r="I412">
        <v>0.68</v>
      </c>
      <c r="J412">
        <v>0.3</v>
      </c>
      <c r="K412">
        <v>0.46</v>
      </c>
      <c r="L412">
        <v>0.1</v>
      </c>
      <c r="M412">
        <v>0.9</v>
      </c>
      <c r="N412">
        <v>0.94</v>
      </c>
      <c r="O412">
        <v>0.98</v>
      </c>
      <c r="P412">
        <v>0.87</v>
      </c>
      <c r="Q412">
        <v>0.17</v>
      </c>
      <c r="R412">
        <v>0.05</v>
      </c>
      <c r="S412" s="11" t="str">
        <f t="shared" si="86"/>
        <v>High</v>
      </c>
      <c r="T412" s="11" t="str">
        <f t="shared" si="87"/>
        <v>Senior</v>
      </c>
      <c r="U412" s="11" t="str">
        <f t="shared" si="88"/>
        <v>Health &amp; Social Care</v>
      </c>
      <c r="V412" s="11" t="str">
        <f t="shared" si="89"/>
        <v>Public_Sector</v>
      </c>
      <c r="W412" s="11">
        <f>SUM(I412:R412)</f>
        <v>5.4499999999999993</v>
      </c>
    </row>
    <row r="413" spans="1:23" x14ac:dyDescent="0.25">
      <c r="A413" t="s">
        <v>44</v>
      </c>
      <c r="B413">
        <v>59545</v>
      </c>
      <c r="C413">
        <v>17</v>
      </c>
      <c r="D413" t="s">
        <v>38</v>
      </c>
      <c r="E413">
        <v>0.91</v>
      </c>
      <c r="F413">
        <v>0.68</v>
      </c>
      <c r="G413">
        <v>0.3</v>
      </c>
      <c r="H413" t="s">
        <v>23</v>
      </c>
      <c r="I413">
        <v>0.81</v>
      </c>
      <c r="J413">
        <v>0.08</v>
      </c>
      <c r="K413">
        <v>0.41</v>
      </c>
      <c r="L413">
        <v>0.68</v>
      </c>
      <c r="M413">
        <v>0.24</v>
      </c>
      <c r="N413">
        <v>0.08</v>
      </c>
      <c r="O413">
        <v>0.77</v>
      </c>
      <c r="P413">
        <v>0.63</v>
      </c>
      <c r="Q413">
        <v>0.99</v>
      </c>
      <c r="R413">
        <v>0.34</v>
      </c>
      <c r="S413" s="11" t="str">
        <f t="shared" si="86"/>
        <v>Middle</v>
      </c>
      <c r="T413" s="11" t="str">
        <f t="shared" si="87"/>
        <v>Senior</v>
      </c>
      <c r="U413" t="str">
        <f t="shared" si="88"/>
        <v>Marketing &amp; Professional Services</v>
      </c>
      <c r="V413" t="str">
        <f t="shared" si="89"/>
        <v>Private_Professional</v>
      </c>
      <c r="W413" s="11">
        <f t="shared" ref="W413:W414" si="92">SUM(I413:R413)</f>
        <v>5.0299999999999994</v>
      </c>
    </row>
    <row r="414" spans="1:23" x14ac:dyDescent="0.25">
      <c r="A414" t="s">
        <v>36</v>
      </c>
      <c r="B414">
        <v>138777</v>
      </c>
      <c r="C414">
        <v>0</v>
      </c>
      <c r="D414" t="s">
        <v>22</v>
      </c>
      <c r="E414">
        <v>0.3</v>
      </c>
      <c r="F414">
        <v>0.6</v>
      </c>
      <c r="G414">
        <v>0.41</v>
      </c>
      <c r="H414" t="s">
        <v>27</v>
      </c>
      <c r="I414">
        <v>0.82</v>
      </c>
      <c r="J414">
        <v>0.38</v>
      </c>
      <c r="K414">
        <v>0.09</v>
      </c>
      <c r="L414">
        <v>0.34</v>
      </c>
      <c r="M414">
        <v>0.98</v>
      </c>
      <c r="N414">
        <v>0.63</v>
      </c>
      <c r="O414">
        <v>0.42</v>
      </c>
      <c r="P414">
        <v>0.17</v>
      </c>
      <c r="Q414">
        <v>0.99</v>
      </c>
      <c r="R414">
        <v>0.82</v>
      </c>
      <c r="S414" s="11" t="str">
        <f t="shared" si="86"/>
        <v>High</v>
      </c>
      <c r="T414" s="11" t="str">
        <f t="shared" si="87"/>
        <v>Entry/Junior</v>
      </c>
      <c r="U414" t="str">
        <f t="shared" si="88"/>
        <v>Digital &amp; Technology</v>
      </c>
      <c r="V414" t="str">
        <f t="shared" si="89"/>
        <v>Digital_Creative</v>
      </c>
      <c r="W414" s="11">
        <f t="shared" si="92"/>
        <v>5.6400000000000006</v>
      </c>
    </row>
    <row r="415" spans="1:23" x14ac:dyDescent="0.25">
      <c r="A415" t="s">
        <v>42</v>
      </c>
      <c r="B415">
        <v>88760</v>
      </c>
      <c r="C415">
        <v>1</v>
      </c>
      <c r="D415" t="s">
        <v>25</v>
      </c>
      <c r="E415">
        <v>7.0000000000000007E-2</v>
      </c>
      <c r="F415">
        <v>0.56000000000000005</v>
      </c>
      <c r="G415">
        <v>0.35</v>
      </c>
      <c r="H415" s="11" t="s">
        <v>27</v>
      </c>
      <c r="I415">
        <v>0.57999999999999996</v>
      </c>
      <c r="J415">
        <v>0.93</v>
      </c>
      <c r="K415">
        <v>0.5</v>
      </c>
      <c r="L415">
        <v>0.84</v>
      </c>
      <c r="M415">
        <v>0.45</v>
      </c>
      <c r="N415">
        <v>0.71</v>
      </c>
      <c r="O415">
        <v>0.73</v>
      </c>
      <c r="P415">
        <v>0.17</v>
      </c>
      <c r="Q415">
        <v>0.36</v>
      </c>
      <c r="R415">
        <v>0.64</v>
      </c>
      <c r="S415" s="11" t="str">
        <f t="shared" si="86"/>
        <v>Middle</v>
      </c>
      <c r="T415" s="11" t="str">
        <f t="shared" si="87"/>
        <v>Entry/Junior</v>
      </c>
      <c r="U415" s="11" t="str">
        <f t="shared" si="88"/>
        <v>Hospitality &amp; Catering</v>
      </c>
      <c r="V415" s="11" t="str">
        <f t="shared" si="89"/>
        <v>Manual_Trade_Service</v>
      </c>
      <c r="W415" s="11">
        <f>SUM(I415:R415)</f>
        <v>5.91</v>
      </c>
    </row>
    <row r="416" spans="1:23" x14ac:dyDescent="0.25">
      <c r="A416" t="s">
        <v>42</v>
      </c>
      <c r="B416">
        <v>106870</v>
      </c>
      <c r="C416">
        <v>5</v>
      </c>
      <c r="D416" t="s">
        <v>38</v>
      </c>
      <c r="E416">
        <v>0.57999999999999996</v>
      </c>
      <c r="F416">
        <v>0.8</v>
      </c>
      <c r="G416">
        <v>0.31</v>
      </c>
      <c r="H416" t="s">
        <v>27</v>
      </c>
      <c r="I416">
        <v>0.63</v>
      </c>
      <c r="J416">
        <v>0.86</v>
      </c>
      <c r="K416">
        <v>0.34</v>
      </c>
      <c r="L416">
        <v>0.39</v>
      </c>
      <c r="M416">
        <v>0.89</v>
      </c>
      <c r="N416">
        <v>0.81</v>
      </c>
      <c r="O416">
        <v>0.71</v>
      </c>
      <c r="P416">
        <v>0.25</v>
      </c>
      <c r="Q416">
        <v>0.91</v>
      </c>
      <c r="R416">
        <v>0.15</v>
      </c>
      <c r="S416" s="11" t="str">
        <f t="shared" si="86"/>
        <v>High</v>
      </c>
      <c r="T416" s="11" t="str">
        <f t="shared" si="87"/>
        <v>Early Career</v>
      </c>
      <c r="U416" t="str">
        <f t="shared" si="88"/>
        <v>Hospitality &amp; Catering</v>
      </c>
      <c r="V416" t="str">
        <f t="shared" si="89"/>
        <v>Manual_Trade_Service</v>
      </c>
      <c r="W416" s="11">
        <f t="shared" ref="W416:W422" si="93">SUM(I416:R416)</f>
        <v>5.9400000000000013</v>
      </c>
    </row>
    <row r="417" spans="1:23" x14ac:dyDescent="0.25">
      <c r="A417" t="s">
        <v>21</v>
      </c>
      <c r="B417">
        <v>32147</v>
      </c>
      <c r="C417">
        <v>7</v>
      </c>
      <c r="D417" t="s">
        <v>38</v>
      </c>
      <c r="E417">
        <v>0.03</v>
      </c>
      <c r="F417">
        <v>1.1399999999999999</v>
      </c>
      <c r="G417">
        <v>0.12</v>
      </c>
      <c r="H417" t="s">
        <v>23</v>
      </c>
      <c r="I417">
        <v>0.45</v>
      </c>
      <c r="J417">
        <v>0.35</v>
      </c>
      <c r="K417">
        <v>0.17</v>
      </c>
      <c r="L417">
        <v>0.62</v>
      </c>
      <c r="M417">
        <v>0.88</v>
      </c>
      <c r="N417">
        <v>0.96</v>
      </c>
      <c r="O417">
        <v>0.19</v>
      </c>
      <c r="P417">
        <v>0.72</v>
      </c>
      <c r="Q417">
        <v>0.66</v>
      </c>
      <c r="R417">
        <v>0.34</v>
      </c>
      <c r="S417" s="11" t="str">
        <f t="shared" si="86"/>
        <v>Middle</v>
      </c>
      <c r="T417" s="11" t="str">
        <f t="shared" si="87"/>
        <v>Mid-Level</v>
      </c>
      <c r="U417" t="str">
        <f t="shared" si="88"/>
        <v>Research &amp; Development</v>
      </c>
      <c r="V417" t="str">
        <f t="shared" si="89"/>
        <v>Digital_Creative</v>
      </c>
      <c r="W417" s="11">
        <f t="shared" si="93"/>
        <v>5.34</v>
      </c>
    </row>
    <row r="418" spans="1:23" x14ac:dyDescent="0.25">
      <c r="A418" t="s">
        <v>26</v>
      </c>
      <c r="B418">
        <v>140463</v>
      </c>
      <c r="C418">
        <v>7</v>
      </c>
      <c r="D418" t="s">
        <v>19</v>
      </c>
      <c r="E418">
        <v>0.69</v>
      </c>
      <c r="F418">
        <v>1.45</v>
      </c>
      <c r="G418">
        <v>0.55000000000000004</v>
      </c>
      <c r="H418" t="s">
        <v>27</v>
      </c>
      <c r="I418">
        <v>0.44</v>
      </c>
      <c r="J418">
        <v>0.53</v>
      </c>
      <c r="K418">
        <v>0.2</v>
      </c>
      <c r="L418">
        <v>0.75</v>
      </c>
      <c r="M418">
        <v>0.75</v>
      </c>
      <c r="N418">
        <v>0.15</v>
      </c>
      <c r="O418">
        <v>0.88</v>
      </c>
      <c r="P418">
        <v>0.27</v>
      </c>
      <c r="Q418">
        <v>0.98</v>
      </c>
      <c r="R418">
        <v>0.38</v>
      </c>
      <c r="S418" s="11" t="str">
        <f t="shared" si="86"/>
        <v>High</v>
      </c>
      <c r="T418" s="11" t="str">
        <f t="shared" si="87"/>
        <v>Mid-Level</v>
      </c>
      <c r="U418" t="str">
        <f t="shared" si="88"/>
        <v>Digital &amp; Technology</v>
      </c>
      <c r="V418" t="str">
        <f t="shared" si="89"/>
        <v>Digital_Creative</v>
      </c>
      <c r="W418" s="11">
        <f t="shared" si="93"/>
        <v>5.3299999999999992</v>
      </c>
    </row>
    <row r="419" spans="1:23" x14ac:dyDescent="0.25">
      <c r="A419" t="s">
        <v>41</v>
      </c>
      <c r="B419">
        <v>148623</v>
      </c>
      <c r="C419">
        <v>11</v>
      </c>
      <c r="D419" t="s">
        <v>38</v>
      </c>
      <c r="E419">
        <v>0.35</v>
      </c>
      <c r="F419">
        <v>0.94</v>
      </c>
      <c r="G419">
        <v>0.72</v>
      </c>
      <c r="H419" t="s">
        <v>20</v>
      </c>
      <c r="I419">
        <v>0.57999999999999996</v>
      </c>
      <c r="J419">
        <v>0.6</v>
      </c>
      <c r="K419">
        <v>0.74</v>
      </c>
      <c r="L419">
        <v>0.03</v>
      </c>
      <c r="M419">
        <v>0.54</v>
      </c>
      <c r="N419">
        <v>0.05</v>
      </c>
      <c r="O419">
        <v>0.7</v>
      </c>
      <c r="P419">
        <v>0.06</v>
      </c>
      <c r="Q419">
        <v>0.91</v>
      </c>
      <c r="R419">
        <v>0.7</v>
      </c>
      <c r="S419" s="11" t="str">
        <f t="shared" si="86"/>
        <v>High</v>
      </c>
      <c r="T419" s="11" t="str">
        <f t="shared" si="87"/>
        <v>Senior</v>
      </c>
      <c r="U419" t="str">
        <f t="shared" si="88"/>
        <v>Transport &amp; Logistics</v>
      </c>
      <c r="V419" t="str">
        <f t="shared" si="89"/>
        <v>Manual_Trade_Service</v>
      </c>
      <c r="W419" s="11">
        <f t="shared" si="93"/>
        <v>4.91</v>
      </c>
    </row>
    <row r="420" spans="1:23" x14ac:dyDescent="0.25">
      <c r="A420" t="s">
        <v>21</v>
      </c>
      <c r="B420">
        <v>49360</v>
      </c>
      <c r="C420">
        <v>25</v>
      </c>
      <c r="D420" t="s">
        <v>38</v>
      </c>
      <c r="E420">
        <v>0.44</v>
      </c>
      <c r="F420">
        <v>0.63</v>
      </c>
      <c r="G420">
        <v>0.12</v>
      </c>
      <c r="H420" t="s">
        <v>23</v>
      </c>
      <c r="I420">
        <v>0.87</v>
      </c>
      <c r="J420">
        <v>0.9</v>
      </c>
      <c r="K420">
        <v>0</v>
      </c>
      <c r="L420">
        <v>0.59</v>
      </c>
      <c r="M420">
        <v>0.72</v>
      </c>
      <c r="N420">
        <v>0.62</v>
      </c>
      <c r="O420">
        <v>0.08</v>
      </c>
      <c r="P420">
        <v>0.22</v>
      </c>
      <c r="Q420">
        <v>0.25</v>
      </c>
      <c r="R420">
        <v>0.83</v>
      </c>
      <c r="S420" s="11" t="str">
        <f t="shared" si="86"/>
        <v>Middle</v>
      </c>
      <c r="T420" s="11" t="str">
        <f t="shared" si="87"/>
        <v>Expert/Late</v>
      </c>
      <c r="U420" t="str">
        <f t="shared" si="88"/>
        <v>Research &amp; Development</v>
      </c>
      <c r="V420" t="str">
        <f t="shared" si="89"/>
        <v>Digital_Creative</v>
      </c>
      <c r="W420" s="11">
        <f t="shared" si="93"/>
        <v>5.08</v>
      </c>
    </row>
    <row r="421" spans="1:23" x14ac:dyDescent="0.25">
      <c r="A421" t="s">
        <v>34</v>
      </c>
      <c r="B421">
        <v>45605</v>
      </c>
      <c r="C421">
        <v>5</v>
      </c>
      <c r="D421" t="s">
        <v>19</v>
      </c>
      <c r="E421">
        <v>0.49</v>
      </c>
      <c r="F421">
        <v>1.43</v>
      </c>
      <c r="G421">
        <v>0.55000000000000004</v>
      </c>
      <c r="H421" t="s">
        <v>27</v>
      </c>
      <c r="I421">
        <v>0.9</v>
      </c>
      <c r="J421">
        <v>0.46</v>
      </c>
      <c r="K421">
        <v>0.15</v>
      </c>
      <c r="L421">
        <v>0.93</v>
      </c>
      <c r="M421">
        <v>0.46</v>
      </c>
      <c r="N421">
        <v>0.18</v>
      </c>
      <c r="O421">
        <v>0.3</v>
      </c>
      <c r="P421">
        <v>0.05</v>
      </c>
      <c r="Q421">
        <v>0.47</v>
      </c>
      <c r="R421">
        <v>0.85</v>
      </c>
      <c r="S421" s="11" t="str">
        <f t="shared" si="86"/>
        <v>Middle</v>
      </c>
      <c r="T421" s="11" t="str">
        <f t="shared" si="87"/>
        <v>Early Career</v>
      </c>
      <c r="U421" t="str">
        <f t="shared" si="88"/>
        <v>Digital &amp; Creative Industries</v>
      </c>
      <c r="V421" t="str">
        <f t="shared" si="89"/>
        <v>Digital_Creative</v>
      </c>
      <c r="W421" s="11">
        <f t="shared" si="93"/>
        <v>4.7499999999999991</v>
      </c>
    </row>
    <row r="422" spans="1:23" x14ac:dyDescent="0.25">
      <c r="A422" t="s">
        <v>34</v>
      </c>
      <c r="B422">
        <v>103953</v>
      </c>
      <c r="C422">
        <v>18</v>
      </c>
      <c r="D422" t="s">
        <v>19</v>
      </c>
      <c r="E422">
        <v>0.93</v>
      </c>
      <c r="F422">
        <v>0.63</v>
      </c>
      <c r="G422">
        <v>0.45</v>
      </c>
      <c r="H422" t="s">
        <v>27</v>
      </c>
      <c r="I422">
        <v>0.03</v>
      </c>
      <c r="J422">
        <v>0.86</v>
      </c>
      <c r="K422">
        <v>0.36</v>
      </c>
      <c r="L422">
        <v>0.63</v>
      </c>
      <c r="M422">
        <v>0.71</v>
      </c>
      <c r="N422">
        <v>0.43</v>
      </c>
      <c r="O422">
        <v>0.31</v>
      </c>
      <c r="P422">
        <v>0.96</v>
      </c>
      <c r="Q422">
        <v>0.96</v>
      </c>
      <c r="R422">
        <v>0.28999999999999998</v>
      </c>
      <c r="S422" s="11" t="str">
        <f t="shared" si="86"/>
        <v>High</v>
      </c>
      <c r="T422" s="11" t="str">
        <f t="shared" si="87"/>
        <v>Senior</v>
      </c>
      <c r="U422" t="str">
        <f t="shared" si="88"/>
        <v>Digital &amp; Creative Industries</v>
      </c>
      <c r="V422" t="str">
        <f t="shared" si="89"/>
        <v>Digital_Creative</v>
      </c>
      <c r="W422" s="11">
        <f t="shared" si="93"/>
        <v>5.54</v>
      </c>
    </row>
    <row r="423" spans="1:23" x14ac:dyDescent="0.25">
      <c r="A423" t="s">
        <v>44</v>
      </c>
      <c r="B423">
        <v>76531</v>
      </c>
      <c r="C423">
        <v>4</v>
      </c>
      <c r="D423" t="s">
        <v>25</v>
      </c>
      <c r="E423">
        <v>0.97</v>
      </c>
      <c r="F423">
        <v>0.5</v>
      </c>
      <c r="G423">
        <v>0.47</v>
      </c>
      <c r="H423" s="11" t="s">
        <v>27</v>
      </c>
      <c r="I423">
        <v>0.1</v>
      </c>
      <c r="J423">
        <v>0.51</v>
      </c>
      <c r="K423">
        <v>0.02</v>
      </c>
      <c r="L423">
        <v>0.41</v>
      </c>
      <c r="M423">
        <v>0.22</v>
      </c>
      <c r="N423">
        <v>0.53</v>
      </c>
      <c r="O423">
        <v>1</v>
      </c>
      <c r="P423">
        <v>0.8</v>
      </c>
      <c r="Q423">
        <v>0.85</v>
      </c>
      <c r="R423">
        <v>0.64</v>
      </c>
      <c r="S423" s="11" t="str">
        <f t="shared" si="86"/>
        <v>Middle</v>
      </c>
      <c r="T423" s="11" t="str">
        <f t="shared" si="87"/>
        <v>Early Career</v>
      </c>
      <c r="U423" s="11" t="str">
        <f t="shared" si="88"/>
        <v>Marketing &amp; Professional Services</v>
      </c>
      <c r="V423" s="11" t="str">
        <f t="shared" si="89"/>
        <v>Private_Professional</v>
      </c>
      <c r="W423" s="11">
        <f>SUM(I423:R423)</f>
        <v>5.0799999999999992</v>
      </c>
    </row>
    <row r="424" spans="1:23" x14ac:dyDescent="0.25">
      <c r="A424" t="s">
        <v>24</v>
      </c>
      <c r="B424">
        <v>139198</v>
      </c>
      <c r="C424">
        <v>27</v>
      </c>
      <c r="D424" t="s">
        <v>22</v>
      </c>
      <c r="E424">
        <v>0.21</v>
      </c>
      <c r="F424">
        <v>1.43</v>
      </c>
      <c r="G424">
        <v>0.79</v>
      </c>
      <c r="H424" t="s">
        <v>20</v>
      </c>
      <c r="I424">
        <v>0.1</v>
      </c>
      <c r="J424">
        <v>0.7</v>
      </c>
      <c r="K424">
        <v>0.3</v>
      </c>
      <c r="L424">
        <v>0.27</v>
      </c>
      <c r="M424">
        <v>1</v>
      </c>
      <c r="N424">
        <v>0.86</v>
      </c>
      <c r="O424">
        <v>0.41</v>
      </c>
      <c r="P424">
        <v>0.98</v>
      </c>
      <c r="Q424">
        <v>0.65</v>
      </c>
      <c r="R424">
        <v>0.74</v>
      </c>
      <c r="S424" s="11" t="str">
        <f t="shared" si="86"/>
        <v>High</v>
      </c>
      <c r="T424" s="11" t="str">
        <f t="shared" si="87"/>
        <v>Expert/Late</v>
      </c>
      <c r="U424" t="str">
        <f t="shared" si="88"/>
        <v>Construction</v>
      </c>
      <c r="V424" t="str">
        <f t="shared" si="89"/>
        <v>Manual_Trade_Service</v>
      </c>
      <c r="W424" s="11">
        <f t="shared" ref="W424:W426" si="94">SUM(I424:R424)</f>
        <v>6.0100000000000007</v>
      </c>
    </row>
    <row r="425" spans="1:23" x14ac:dyDescent="0.25">
      <c r="A425" t="s">
        <v>28</v>
      </c>
      <c r="B425">
        <v>111199</v>
      </c>
      <c r="C425">
        <v>0</v>
      </c>
      <c r="D425" t="s">
        <v>38</v>
      </c>
      <c r="E425">
        <v>0.12</v>
      </c>
      <c r="F425">
        <v>1.1299999999999999</v>
      </c>
      <c r="G425">
        <v>0.66</v>
      </c>
      <c r="H425" t="s">
        <v>27</v>
      </c>
      <c r="I425">
        <v>0.62</v>
      </c>
      <c r="J425">
        <v>0.13</v>
      </c>
      <c r="K425">
        <v>0.12</v>
      </c>
      <c r="L425">
        <v>0.84</v>
      </c>
      <c r="M425">
        <v>0.14000000000000001</v>
      </c>
      <c r="N425">
        <v>0.52</v>
      </c>
      <c r="O425">
        <v>0.04</v>
      </c>
      <c r="P425">
        <v>0.08</v>
      </c>
      <c r="Q425">
        <v>0.67</v>
      </c>
      <c r="R425">
        <v>0.69</v>
      </c>
      <c r="S425" s="11" t="str">
        <f t="shared" si="86"/>
        <v>High</v>
      </c>
      <c r="T425" s="11" t="str">
        <f t="shared" si="87"/>
        <v>Entry/Junior</v>
      </c>
      <c r="U425" t="str">
        <f t="shared" si="88"/>
        <v>Finance &amp; Professional Services</v>
      </c>
      <c r="V425" t="str">
        <f t="shared" si="89"/>
        <v>Private_Professional</v>
      </c>
      <c r="W425" s="11">
        <f t="shared" si="94"/>
        <v>3.85</v>
      </c>
    </row>
    <row r="426" spans="1:23" x14ac:dyDescent="0.25">
      <c r="A426" t="s">
        <v>34</v>
      </c>
      <c r="B426">
        <v>65321</v>
      </c>
      <c r="C426">
        <v>19</v>
      </c>
      <c r="D426" t="s">
        <v>22</v>
      </c>
      <c r="E426">
        <v>0.22</v>
      </c>
      <c r="F426">
        <v>1.31</v>
      </c>
      <c r="G426">
        <v>0.39</v>
      </c>
      <c r="H426" t="s">
        <v>27</v>
      </c>
      <c r="I426">
        <v>0.54</v>
      </c>
      <c r="J426">
        <v>0.97</v>
      </c>
      <c r="K426">
        <v>0.15</v>
      </c>
      <c r="L426">
        <v>0.94</v>
      </c>
      <c r="M426">
        <v>0.18</v>
      </c>
      <c r="N426">
        <v>0.56999999999999995</v>
      </c>
      <c r="O426">
        <v>0.38</v>
      </c>
      <c r="P426">
        <v>0.96</v>
      </c>
      <c r="Q426">
        <v>0.27</v>
      </c>
      <c r="R426">
        <v>0.4</v>
      </c>
      <c r="S426" s="11" t="str">
        <f t="shared" si="86"/>
        <v>Middle</v>
      </c>
      <c r="T426" s="11" t="str">
        <f t="shared" si="87"/>
        <v>Senior</v>
      </c>
      <c r="U426" t="str">
        <f t="shared" si="88"/>
        <v>Digital &amp; Creative Industries</v>
      </c>
      <c r="V426" t="str">
        <f t="shared" si="89"/>
        <v>Digital_Creative</v>
      </c>
      <c r="W426" s="11">
        <f t="shared" si="94"/>
        <v>5.3599999999999994</v>
      </c>
    </row>
    <row r="427" spans="1:23" x14ac:dyDescent="0.25">
      <c r="A427" t="s">
        <v>35</v>
      </c>
      <c r="B427">
        <v>77218</v>
      </c>
      <c r="C427">
        <v>27</v>
      </c>
      <c r="D427" t="s">
        <v>25</v>
      </c>
      <c r="E427">
        <v>0.54</v>
      </c>
      <c r="F427">
        <v>1</v>
      </c>
      <c r="G427">
        <v>0.4</v>
      </c>
      <c r="H427" s="11" t="s">
        <v>27</v>
      </c>
      <c r="I427">
        <v>0.7</v>
      </c>
      <c r="J427">
        <v>0.01</v>
      </c>
      <c r="K427">
        <v>0.05</v>
      </c>
      <c r="L427">
        <v>0.6</v>
      </c>
      <c r="M427">
        <v>0.34</v>
      </c>
      <c r="N427">
        <v>0.95</v>
      </c>
      <c r="O427">
        <v>0.9</v>
      </c>
      <c r="P427">
        <v>0.71</v>
      </c>
      <c r="Q427">
        <v>0.82</v>
      </c>
      <c r="R427">
        <v>0.67</v>
      </c>
      <c r="S427" s="11" t="str">
        <f t="shared" si="86"/>
        <v>Middle</v>
      </c>
      <c r="T427" s="11" t="str">
        <f t="shared" si="87"/>
        <v>Expert/Late</v>
      </c>
      <c r="U427" s="11" t="str">
        <f t="shared" si="88"/>
        <v>Legal Services</v>
      </c>
      <c r="V427" s="11" t="str">
        <f t="shared" si="89"/>
        <v>Private_Professional</v>
      </c>
      <c r="W427" s="11">
        <f t="shared" ref="W427:W430" si="95">SUM(I427:R427)</f>
        <v>5.75</v>
      </c>
    </row>
    <row r="428" spans="1:23" x14ac:dyDescent="0.25">
      <c r="A428" t="s">
        <v>36</v>
      </c>
      <c r="B428">
        <v>39752</v>
      </c>
      <c r="C428">
        <v>1</v>
      </c>
      <c r="D428" t="s">
        <v>25</v>
      </c>
      <c r="E428">
        <v>0.77</v>
      </c>
      <c r="F428">
        <v>0.71</v>
      </c>
      <c r="G428">
        <v>0.43</v>
      </c>
      <c r="H428" s="11" t="s">
        <v>27</v>
      </c>
      <c r="I428">
        <v>0.82</v>
      </c>
      <c r="J428">
        <v>0.54</v>
      </c>
      <c r="K428">
        <v>0.86</v>
      </c>
      <c r="L428">
        <v>0.21</v>
      </c>
      <c r="M428">
        <v>0.61</v>
      </c>
      <c r="N428">
        <v>0.08</v>
      </c>
      <c r="O428">
        <v>0.64</v>
      </c>
      <c r="P428">
        <v>0.76</v>
      </c>
      <c r="Q428">
        <v>0.57999999999999996</v>
      </c>
      <c r="R428">
        <v>0.27</v>
      </c>
      <c r="S428" s="11" t="str">
        <f t="shared" si="86"/>
        <v>Middle</v>
      </c>
      <c r="T428" s="11" t="str">
        <f t="shared" si="87"/>
        <v>Entry/Junior</v>
      </c>
      <c r="U428" s="11" t="str">
        <f t="shared" si="88"/>
        <v>Digital &amp; Technology</v>
      </c>
      <c r="V428" s="11" t="str">
        <f t="shared" si="89"/>
        <v>Digital_Creative</v>
      </c>
      <c r="W428" s="11">
        <f t="shared" si="95"/>
        <v>5.3699999999999992</v>
      </c>
    </row>
    <row r="429" spans="1:23" x14ac:dyDescent="0.25">
      <c r="A429" t="s">
        <v>29</v>
      </c>
      <c r="B429">
        <v>34792</v>
      </c>
      <c r="C429">
        <v>14</v>
      </c>
      <c r="D429" t="s">
        <v>38</v>
      </c>
      <c r="E429">
        <v>0.12</v>
      </c>
      <c r="F429">
        <v>1.1200000000000001</v>
      </c>
      <c r="G429">
        <v>0.28000000000000003</v>
      </c>
      <c r="H429" t="s">
        <v>23</v>
      </c>
      <c r="I429">
        <v>0.21</v>
      </c>
      <c r="J429">
        <v>0.74</v>
      </c>
      <c r="K429">
        <v>0.87</v>
      </c>
      <c r="L429">
        <v>0.52</v>
      </c>
      <c r="M429">
        <v>0.67</v>
      </c>
      <c r="N429">
        <v>0.82</v>
      </c>
      <c r="O429">
        <v>0.26</v>
      </c>
      <c r="P429">
        <v>0.3</v>
      </c>
      <c r="Q429">
        <v>0</v>
      </c>
      <c r="R429">
        <v>0.96</v>
      </c>
      <c r="S429" s="11" t="str">
        <f t="shared" si="86"/>
        <v>Middle</v>
      </c>
      <c r="T429" s="11" t="str">
        <f t="shared" si="87"/>
        <v>Senior</v>
      </c>
      <c r="U429" t="str">
        <f t="shared" si="88"/>
        <v>Digital &amp; Technology</v>
      </c>
      <c r="V429" t="str">
        <f t="shared" si="89"/>
        <v>Digital_Creative</v>
      </c>
      <c r="W429" s="11">
        <f t="shared" si="95"/>
        <v>5.35</v>
      </c>
    </row>
    <row r="430" spans="1:23" x14ac:dyDescent="0.25">
      <c r="A430" t="s">
        <v>36</v>
      </c>
      <c r="B430">
        <v>44591</v>
      </c>
      <c r="C430">
        <v>29</v>
      </c>
      <c r="D430" t="s">
        <v>19</v>
      </c>
      <c r="E430">
        <v>0.26</v>
      </c>
      <c r="F430">
        <v>1.37</v>
      </c>
      <c r="G430">
        <v>0.35</v>
      </c>
      <c r="H430" t="s">
        <v>27</v>
      </c>
      <c r="I430">
        <v>0.72</v>
      </c>
      <c r="J430">
        <v>0.1</v>
      </c>
      <c r="K430">
        <v>0.62</v>
      </c>
      <c r="L430">
        <v>0.36</v>
      </c>
      <c r="M430">
        <v>0.79</v>
      </c>
      <c r="N430">
        <v>0.23</v>
      </c>
      <c r="O430">
        <v>0.64</v>
      </c>
      <c r="P430">
        <v>0.24</v>
      </c>
      <c r="Q430">
        <v>0.71</v>
      </c>
      <c r="R430">
        <v>0.87</v>
      </c>
      <c r="S430" s="11" t="str">
        <f t="shared" si="86"/>
        <v>Middle</v>
      </c>
      <c r="T430" s="11" t="str">
        <f t="shared" si="87"/>
        <v>Expert/Late</v>
      </c>
      <c r="U430" t="str">
        <f t="shared" si="88"/>
        <v>Digital &amp; Technology</v>
      </c>
      <c r="V430" t="str">
        <f t="shared" si="89"/>
        <v>Digital_Creative</v>
      </c>
      <c r="W430" s="11">
        <f t="shared" si="95"/>
        <v>5.28</v>
      </c>
    </row>
    <row r="431" spans="1:23" x14ac:dyDescent="0.25">
      <c r="A431" t="s">
        <v>36</v>
      </c>
      <c r="B431">
        <v>35424</v>
      </c>
      <c r="C431">
        <v>17</v>
      </c>
      <c r="D431" t="s">
        <v>25</v>
      </c>
      <c r="E431">
        <v>0.87</v>
      </c>
      <c r="F431">
        <v>1.0900000000000001</v>
      </c>
      <c r="G431">
        <v>0.35</v>
      </c>
      <c r="H431" s="11" t="s">
        <v>27</v>
      </c>
      <c r="I431">
        <v>0.43</v>
      </c>
      <c r="J431">
        <v>0.16</v>
      </c>
      <c r="K431">
        <v>0.7</v>
      </c>
      <c r="L431">
        <v>0.76</v>
      </c>
      <c r="M431">
        <v>0.11</v>
      </c>
      <c r="N431">
        <v>0.51</v>
      </c>
      <c r="O431">
        <v>0.81</v>
      </c>
      <c r="P431">
        <v>0.94</v>
      </c>
      <c r="Q431">
        <v>0.51</v>
      </c>
      <c r="R431">
        <v>0.95</v>
      </c>
      <c r="S431" s="11" t="str">
        <f t="shared" si="86"/>
        <v>Middle</v>
      </c>
      <c r="T431" s="11" t="str">
        <f t="shared" si="87"/>
        <v>Senior</v>
      </c>
      <c r="U431" s="11" t="str">
        <f t="shared" si="88"/>
        <v>Digital &amp; Technology</v>
      </c>
      <c r="V431" s="11" t="str">
        <f t="shared" si="89"/>
        <v>Digital_Creative</v>
      </c>
      <c r="W431" s="11">
        <f>SUM(I431:R431)</f>
        <v>5.88</v>
      </c>
    </row>
    <row r="432" spans="1:23" x14ac:dyDescent="0.25">
      <c r="A432" t="s">
        <v>36</v>
      </c>
      <c r="B432">
        <v>89789</v>
      </c>
      <c r="C432">
        <v>28</v>
      </c>
      <c r="D432" t="s">
        <v>38</v>
      </c>
      <c r="E432">
        <v>0.39</v>
      </c>
      <c r="F432">
        <v>1.35</v>
      </c>
      <c r="G432">
        <v>0.5</v>
      </c>
      <c r="H432" t="s">
        <v>27</v>
      </c>
      <c r="I432">
        <v>0.47</v>
      </c>
      <c r="J432">
        <v>0.49</v>
      </c>
      <c r="K432">
        <v>0.85</v>
      </c>
      <c r="L432">
        <v>0.83</v>
      </c>
      <c r="M432">
        <v>0.4</v>
      </c>
      <c r="N432">
        <v>0.33</v>
      </c>
      <c r="O432">
        <v>0.49</v>
      </c>
      <c r="P432">
        <v>0.56999999999999995</v>
      </c>
      <c r="Q432">
        <v>0.24</v>
      </c>
      <c r="R432">
        <v>0.79</v>
      </c>
      <c r="S432" s="11" t="str">
        <f t="shared" si="86"/>
        <v>Middle</v>
      </c>
      <c r="T432" s="11" t="str">
        <f t="shared" si="87"/>
        <v>Expert/Late</v>
      </c>
      <c r="U432" t="str">
        <f t="shared" si="88"/>
        <v>Digital &amp; Technology</v>
      </c>
      <c r="V432" t="str">
        <f t="shared" si="89"/>
        <v>Digital_Creative</v>
      </c>
      <c r="W432" s="11">
        <f>SUM(I432:R432)</f>
        <v>5.4600000000000009</v>
      </c>
    </row>
    <row r="433" spans="1:23" x14ac:dyDescent="0.25">
      <c r="A433" t="s">
        <v>18</v>
      </c>
      <c r="B433">
        <v>38804</v>
      </c>
      <c r="C433">
        <v>1</v>
      </c>
      <c r="D433" t="s">
        <v>25</v>
      </c>
      <c r="E433">
        <v>0.33</v>
      </c>
      <c r="F433">
        <v>0.61</v>
      </c>
      <c r="G433">
        <v>0.76</v>
      </c>
      <c r="H433" s="11" t="s">
        <v>20</v>
      </c>
      <c r="I433">
        <v>0.95</v>
      </c>
      <c r="J433">
        <v>0.31</v>
      </c>
      <c r="K433">
        <v>0.17</v>
      </c>
      <c r="L433">
        <v>0.46</v>
      </c>
      <c r="M433">
        <v>0.31</v>
      </c>
      <c r="N433">
        <v>0.04</v>
      </c>
      <c r="O433">
        <v>0.32</v>
      </c>
      <c r="P433">
        <v>0.54</v>
      </c>
      <c r="Q433">
        <v>0.55000000000000004</v>
      </c>
      <c r="R433">
        <v>0.36</v>
      </c>
      <c r="S433" s="11" t="str">
        <f t="shared" si="86"/>
        <v>Middle</v>
      </c>
      <c r="T433" s="11" t="str">
        <f t="shared" si="87"/>
        <v>Entry/Junior</v>
      </c>
      <c r="U433" s="11" t="str">
        <f t="shared" si="88"/>
        <v>Security &amp; Protective Services</v>
      </c>
      <c r="V433" s="11" t="str">
        <f t="shared" si="89"/>
        <v>Manual_Trade_Service</v>
      </c>
      <c r="W433" s="11">
        <f>SUM(I433:R433)</f>
        <v>4.01</v>
      </c>
    </row>
    <row r="434" spans="1:23" x14ac:dyDescent="0.25">
      <c r="A434" t="s">
        <v>44</v>
      </c>
      <c r="B434">
        <v>58400</v>
      </c>
      <c r="C434">
        <v>20</v>
      </c>
      <c r="D434" t="s">
        <v>22</v>
      </c>
      <c r="E434">
        <v>0.97</v>
      </c>
      <c r="F434">
        <v>0.88</v>
      </c>
      <c r="G434">
        <v>0.4</v>
      </c>
      <c r="H434" t="s">
        <v>27</v>
      </c>
      <c r="I434">
        <v>0.24</v>
      </c>
      <c r="J434">
        <v>0.46</v>
      </c>
      <c r="K434">
        <v>0.76</v>
      </c>
      <c r="L434">
        <v>0.21</v>
      </c>
      <c r="M434">
        <v>0.71</v>
      </c>
      <c r="N434">
        <v>0.02</v>
      </c>
      <c r="O434">
        <v>0.42</v>
      </c>
      <c r="P434">
        <v>0.78</v>
      </c>
      <c r="Q434">
        <v>0.34</v>
      </c>
      <c r="R434">
        <v>0.56000000000000005</v>
      </c>
      <c r="S434" s="11" t="str">
        <f t="shared" si="86"/>
        <v>Middle</v>
      </c>
      <c r="T434" s="11" t="str">
        <f t="shared" si="87"/>
        <v>Senior</v>
      </c>
      <c r="U434" t="str">
        <f t="shared" si="88"/>
        <v>Marketing &amp; Professional Services</v>
      </c>
      <c r="V434" t="str">
        <f t="shared" si="89"/>
        <v>Private_Professional</v>
      </c>
      <c r="W434" s="11">
        <f t="shared" ref="W434:W446" si="96">SUM(I434:R434)</f>
        <v>4.5</v>
      </c>
    </row>
    <row r="435" spans="1:23" x14ac:dyDescent="0.25">
      <c r="A435" t="s">
        <v>37</v>
      </c>
      <c r="B435">
        <v>129525</v>
      </c>
      <c r="C435">
        <v>12</v>
      </c>
      <c r="D435" t="s">
        <v>22</v>
      </c>
      <c r="E435">
        <v>0.74</v>
      </c>
      <c r="F435">
        <v>0.55000000000000004</v>
      </c>
      <c r="G435">
        <v>0.64</v>
      </c>
      <c r="H435" t="s">
        <v>27</v>
      </c>
      <c r="I435">
        <v>0.2</v>
      </c>
      <c r="J435">
        <v>0.87</v>
      </c>
      <c r="K435">
        <v>0.35</v>
      </c>
      <c r="L435">
        <v>0.72</v>
      </c>
      <c r="M435">
        <v>0.32</v>
      </c>
      <c r="N435">
        <v>0.91</v>
      </c>
      <c r="O435">
        <v>0.13</v>
      </c>
      <c r="P435">
        <v>0.18</v>
      </c>
      <c r="Q435">
        <v>0.49</v>
      </c>
      <c r="R435">
        <v>0.08</v>
      </c>
      <c r="S435" s="11" t="str">
        <f t="shared" si="86"/>
        <v>High</v>
      </c>
      <c r="T435" s="11" t="str">
        <f t="shared" si="87"/>
        <v>Senior</v>
      </c>
      <c r="U435" t="str">
        <f t="shared" si="88"/>
        <v>Creative Industries</v>
      </c>
      <c r="V435" t="str">
        <f t="shared" si="89"/>
        <v>Digital_Creative</v>
      </c>
      <c r="W435" s="11">
        <f t="shared" si="96"/>
        <v>4.25</v>
      </c>
    </row>
    <row r="436" spans="1:23" x14ac:dyDescent="0.25">
      <c r="A436" t="s">
        <v>31</v>
      </c>
      <c r="B436">
        <v>145183</v>
      </c>
      <c r="C436">
        <v>23</v>
      </c>
      <c r="D436" t="s">
        <v>19</v>
      </c>
      <c r="E436">
        <v>0.94</v>
      </c>
      <c r="F436">
        <v>1.48</v>
      </c>
      <c r="G436">
        <v>0.14000000000000001</v>
      </c>
      <c r="H436" t="s">
        <v>23</v>
      </c>
      <c r="I436">
        <v>0.92</v>
      </c>
      <c r="J436">
        <v>0.54</v>
      </c>
      <c r="K436">
        <v>0.27</v>
      </c>
      <c r="L436">
        <v>0.7</v>
      </c>
      <c r="M436">
        <v>0.66</v>
      </c>
      <c r="N436">
        <v>0.99</v>
      </c>
      <c r="O436">
        <v>0.27</v>
      </c>
      <c r="P436">
        <v>0.67</v>
      </c>
      <c r="Q436">
        <v>0.05</v>
      </c>
      <c r="R436">
        <v>0.11</v>
      </c>
      <c r="S436" s="11" t="str">
        <f t="shared" si="86"/>
        <v>High</v>
      </c>
      <c r="T436" s="11" t="str">
        <f t="shared" si="87"/>
        <v>Expert/Late</v>
      </c>
      <c r="U436" t="str">
        <f t="shared" si="88"/>
        <v>Education</v>
      </c>
      <c r="V436" t="str">
        <f t="shared" si="89"/>
        <v>Public_Sector</v>
      </c>
      <c r="W436" s="11">
        <f t="shared" si="96"/>
        <v>5.18</v>
      </c>
    </row>
    <row r="437" spans="1:23" x14ac:dyDescent="0.25">
      <c r="A437" t="s">
        <v>42</v>
      </c>
      <c r="B437">
        <v>82066</v>
      </c>
      <c r="C437">
        <v>10</v>
      </c>
      <c r="D437" t="s">
        <v>38</v>
      </c>
      <c r="E437">
        <v>1</v>
      </c>
      <c r="F437">
        <v>1.3</v>
      </c>
      <c r="G437">
        <v>0.61</v>
      </c>
      <c r="H437" t="s">
        <v>27</v>
      </c>
      <c r="I437">
        <v>0.51</v>
      </c>
      <c r="J437">
        <v>0.3</v>
      </c>
      <c r="K437">
        <v>0.15</v>
      </c>
      <c r="L437">
        <v>0.28000000000000003</v>
      </c>
      <c r="M437">
        <v>0.38</v>
      </c>
      <c r="N437">
        <v>0.76</v>
      </c>
      <c r="O437">
        <v>0.54</v>
      </c>
      <c r="P437">
        <v>0.08</v>
      </c>
      <c r="Q437">
        <v>0.02</v>
      </c>
      <c r="R437">
        <v>0.1</v>
      </c>
      <c r="S437" s="11" t="str">
        <f t="shared" si="86"/>
        <v>Middle</v>
      </c>
      <c r="T437" s="11" t="str">
        <f t="shared" si="87"/>
        <v>Mid-Level</v>
      </c>
      <c r="U437" t="str">
        <f t="shared" si="88"/>
        <v>Hospitality &amp; Catering</v>
      </c>
      <c r="V437" t="str">
        <f t="shared" si="89"/>
        <v>Manual_Trade_Service</v>
      </c>
      <c r="W437" s="11">
        <f t="shared" si="96"/>
        <v>3.12</v>
      </c>
    </row>
    <row r="438" spans="1:23" x14ac:dyDescent="0.25">
      <c r="A438" t="s">
        <v>37</v>
      </c>
      <c r="B438">
        <v>59059</v>
      </c>
      <c r="C438">
        <v>21</v>
      </c>
      <c r="D438" t="s">
        <v>19</v>
      </c>
      <c r="E438">
        <v>0.93</v>
      </c>
      <c r="F438">
        <v>1.1399999999999999</v>
      </c>
      <c r="G438">
        <v>0.62</v>
      </c>
      <c r="H438" t="s">
        <v>27</v>
      </c>
      <c r="I438">
        <v>0.47</v>
      </c>
      <c r="J438">
        <v>0.36</v>
      </c>
      <c r="K438">
        <v>0.11</v>
      </c>
      <c r="L438">
        <v>0.88</v>
      </c>
      <c r="M438">
        <v>0.78</v>
      </c>
      <c r="N438">
        <v>0.17</v>
      </c>
      <c r="O438">
        <v>0.51</v>
      </c>
      <c r="P438">
        <v>0.49</v>
      </c>
      <c r="Q438">
        <v>0.63</v>
      </c>
      <c r="R438">
        <v>0.95</v>
      </c>
      <c r="S438" s="11" t="str">
        <f t="shared" si="86"/>
        <v>Middle</v>
      </c>
      <c r="T438" s="11" t="str">
        <f t="shared" si="87"/>
        <v>Expert/Late</v>
      </c>
      <c r="U438" t="str">
        <f t="shared" si="88"/>
        <v>Creative Industries</v>
      </c>
      <c r="V438" t="str">
        <f t="shared" si="89"/>
        <v>Digital_Creative</v>
      </c>
      <c r="W438" s="11">
        <f t="shared" si="96"/>
        <v>5.35</v>
      </c>
    </row>
    <row r="439" spans="1:23" x14ac:dyDescent="0.25">
      <c r="A439" t="s">
        <v>21</v>
      </c>
      <c r="B439">
        <v>57499</v>
      </c>
      <c r="C439">
        <v>11</v>
      </c>
      <c r="D439" t="s">
        <v>38</v>
      </c>
      <c r="E439">
        <v>0.17</v>
      </c>
      <c r="F439">
        <v>1.22</v>
      </c>
      <c r="G439">
        <v>0.18</v>
      </c>
      <c r="H439" t="s">
        <v>23</v>
      </c>
      <c r="I439">
        <v>0.68</v>
      </c>
      <c r="J439">
        <v>0.2</v>
      </c>
      <c r="K439">
        <v>0.75</v>
      </c>
      <c r="L439">
        <v>1</v>
      </c>
      <c r="M439">
        <v>0.67</v>
      </c>
      <c r="N439">
        <v>0.49</v>
      </c>
      <c r="O439">
        <v>0.92</v>
      </c>
      <c r="P439">
        <v>0.02</v>
      </c>
      <c r="Q439">
        <v>0.73</v>
      </c>
      <c r="R439">
        <v>0.89</v>
      </c>
      <c r="S439" s="11" t="str">
        <f t="shared" si="86"/>
        <v>Middle</v>
      </c>
      <c r="T439" s="11" t="str">
        <f t="shared" si="87"/>
        <v>Senior</v>
      </c>
      <c r="U439" t="str">
        <f t="shared" si="88"/>
        <v>Research &amp; Development</v>
      </c>
      <c r="V439" t="str">
        <f t="shared" si="89"/>
        <v>Digital_Creative</v>
      </c>
      <c r="W439" s="11">
        <f t="shared" si="96"/>
        <v>6.3499999999999988</v>
      </c>
    </row>
    <row r="440" spans="1:23" x14ac:dyDescent="0.25">
      <c r="A440" t="s">
        <v>28</v>
      </c>
      <c r="B440">
        <v>122103</v>
      </c>
      <c r="C440">
        <v>8</v>
      </c>
      <c r="D440" t="s">
        <v>19</v>
      </c>
      <c r="E440">
        <v>0.2</v>
      </c>
      <c r="F440">
        <v>1.07</v>
      </c>
      <c r="G440">
        <v>0.56000000000000005</v>
      </c>
      <c r="H440" t="s">
        <v>27</v>
      </c>
      <c r="I440">
        <v>0.3</v>
      </c>
      <c r="J440">
        <v>0.46</v>
      </c>
      <c r="K440">
        <v>0.28000000000000003</v>
      </c>
      <c r="L440">
        <v>0.37</v>
      </c>
      <c r="M440">
        <v>0.16</v>
      </c>
      <c r="N440">
        <v>0.89</v>
      </c>
      <c r="O440">
        <v>0.01</v>
      </c>
      <c r="P440">
        <v>0.88</v>
      </c>
      <c r="Q440">
        <v>0.56999999999999995</v>
      </c>
      <c r="R440">
        <v>0.33</v>
      </c>
      <c r="S440" s="11" t="str">
        <f t="shared" si="86"/>
        <v>High</v>
      </c>
      <c r="T440" s="11" t="str">
        <f t="shared" si="87"/>
        <v>Mid-Level</v>
      </c>
      <c r="U440" t="str">
        <f t="shared" si="88"/>
        <v>Finance &amp; Professional Services</v>
      </c>
      <c r="V440" t="str">
        <f t="shared" si="89"/>
        <v>Private_Professional</v>
      </c>
      <c r="W440" s="11">
        <f t="shared" si="96"/>
        <v>4.2499999999999991</v>
      </c>
    </row>
    <row r="441" spans="1:23" x14ac:dyDescent="0.25">
      <c r="A441" t="s">
        <v>31</v>
      </c>
      <c r="B441">
        <v>47806</v>
      </c>
      <c r="C441">
        <v>22</v>
      </c>
      <c r="D441" t="s">
        <v>19</v>
      </c>
      <c r="E441">
        <v>0.51</v>
      </c>
      <c r="F441">
        <v>1</v>
      </c>
      <c r="G441">
        <v>0.08</v>
      </c>
      <c r="H441" t="s">
        <v>23</v>
      </c>
      <c r="I441">
        <v>0.39</v>
      </c>
      <c r="J441">
        <v>0.24</v>
      </c>
      <c r="K441">
        <v>0.02</v>
      </c>
      <c r="L441">
        <v>0.36</v>
      </c>
      <c r="M441">
        <v>0.09</v>
      </c>
      <c r="N441">
        <v>0.26</v>
      </c>
      <c r="O441">
        <v>0.09</v>
      </c>
      <c r="P441">
        <v>0.1</v>
      </c>
      <c r="Q441">
        <v>0.2</v>
      </c>
      <c r="R441">
        <v>1</v>
      </c>
      <c r="S441" s="11" t="str">
        <f t="shared" si="86"/>
        <v>Middle</v>
      </c>
      <c r="T441" s="11" t="str">
        <f t="shared" si="87"/>
        <v>Expert/Late</v>
      </c>
      <c r="U441" t="str">
        <f t="shared" si="88"/>
        <v>Education</v>
      </c>
      <c r="V441" t="str">
        <f t="shared" si="89"/>
        <v>Public_Sector</v>
      </c>
      <c r="W441" s="11">
        <f t="shared" si="96"/>
        <v>2.75</v>
      </c>
    </row>
    <row r="442" spans="1:23" x14ac:dyDescent="0.25">
      <c r="A442" t="s">
        <v>34</v>
      </c>
      <c r="B442">
        <v>104702</v>
      </c>
      <c r="C442">
        <v>10</v>
      </c>
      <c r="D442" t="s">
        <v>22</v>
      </c>
      <c r="E442">
        <v>0.64</v>
      </c>
      <c r="F442">
        <v>0.64</v>
      </c>
      <c r="G442">
        <v>0.67</v>
      </c>
      <c r="H442" t="s">
        <v>27</v>
      </c>
      <c r="I442">
        <v>0.09</v>
      </c>
      <c r="J442">
        <v>0.96</v>
      </c>
      <c r="K442">
        <v>0.61</v>
      </c>
      <c r="L442">
        <v>0</v>
      </c>
      <c r="M442">
        <v>0.89</v>
      </c>
      <c r="N442">
        <v>0.52</v>
      </c>
      <c r="O442">
        <v>0.26</v>
      </c>
      <c r="P442">
        <v>0.77</v>
      </c>
      <c r="Q442">
        <v>0.93</v>
      </c>
      <c r="R442">
        <v>0.48</v>
      </c>
      <c r="S442" s="11" t="str">
        <f t="shared" si="86"/>
        <v>High</v>
      </c>
      <c r="T442" s="11" t="str">
        <f t="shared" si="87"/>
        <v>Mid-Level</v>
      </c>
      <c r="U442" t="str">
        <f t="shared" si="88"/>
        <v>Digital &amp; Creative Industries</v>
      </c>
      <c r="V442" t="str">
        <f t="shared" si="89"/>
        <v>Digital_Creative</v>
      </c>
      <c r="W442" s="11">
        <f t="shared" si="96"/>
        <v>5.51</v>
      </c>
    </row>
    <row r="443" spans="1:23" x14ac:dyDescent="0.25">
      <c r="A443" t="s">
        <v>31</v>
      </c>
      <c r="B443">
        <v>37373</v>
      </c>
      <c r="C443">
        <v>17</v>
      </c>
      <c r="D443" t="s">
        <v>38</v>
      </c>
      <c r="E443">
        <v>0.79</v>
      </c>
      <c r="F443">
        <v>1.18</v>
      </c>
      <c r="G443">
        <v>0.27</v>
      </c>
      <c r="H443" t="s">
        <v>23</v>
      </c>
      <c r="I443">
        <v>0.69</v>
      </c>
      <c r="J443">
        <v>0.24</v>
      </c>
      <c r="K443">
        <v>0.93</v>
      </c>
      <c r="L443">
        <v>0.1</v>
      </c>
      <c r="M443">
        <v>0.27</v>
      </c>
      <c r="N443">
        <v>0.52</v>
      </c>
      <c r="O443">
        <v>0.56999999999999995</v>
      </c>
      <c r="P443">
        <v>0.02</v>
      </c>
      <c r="Q443">
        <v>0.78</v>
      </c>
      <c r="R443">
        <v>0.36</v>
      </c>
      <c r="S443" s="11" t="str">
        <f t="shared" si="86"/>
        <v>Middle</v>
      </c>
      <c r="T443" s="11" t="str">
        <f t="shared" si="87"/>
        <v>Senior</v>
      </c>
      <c r="U443" t="str">
        <f t="shared" si="88"/>
        <v>Education</v>
      </c>
      <c r="V443" t="str">
        <f t="shared" si="89"/>
        <v>Public_Sector</v>
      </c>
      <c r="W443" s="11">
        <f t="shared" si="96"/>
        <v>4.4800000000000004</v>
      </c>
    </row>
    <row r="444" spans="1:23" x14ac:dyDescent="0.25">
      <c r="A444" t="s">
        <v>37</v>
      </c>
      <c r="B444">
        <v>98519</v>
      </c>
      <c r="C444">
        <v>27</v>
      </c>
      <c r="D444" t="s">
        <v>22</v>
      </c>
      <c r="E444">
        <v>0.81</v>
      </c>
      <c r="F444">
        <v>0.88</v>
      </c>
      <c r="G444">
        <v>0.32</v>
      </c>
      <c r="H444" t="s">
        <v>27</v>
      </c>
      <c r="I444">
        <v>0.18</v>
      </c>
      <c r="J444">
        <v>0.96</v>
      </c>
      <c r="K444">
        <v>7.0000000000000007E-2</v>
      </c>
      <c r="L444">
        <v>0.35</v>
      </c>
      <c r="M444">
        <v>0.5</v>
      </c>
      <c r="N444">
        <v>0.49</v>
      </c>
      <c r="O444">
        <v>0</v>
      </c>
      <c r="P444">
        <v>0.5</v>
      </c>
      <c r="Q444">
        <v>0.38</v>
      </c>
      <c r="R444">
        <v>0.97</v>
      </c>
      <c r="S444" s="11" t="str">
        <f t="shared" si="86"/>
        <v>Middle</v>
      </c>
      <c r="T444" s="11" t="str">
        <f t="shared" si="87"/>
        <v>Expert/Late</v>
      </c>
      <c r="U444" t="str">
        <f t="shared" si="88"/>
        <v>Creative Industries</v>
      </c>
      <c r="V444" t="str">
        <f t="shared" si="89"/>
        <v>Digital_Creative</v>
      </c>
      <c r="W444" s="11">
        <f t="shared" si="96"/>
        <v>4.3999999999999995</v>
      </c>
    </row>
    <row r="445" spans="1:23" x14ac:dyDescent="0.25">
      <c r="A445" t="s">
        <v>39</v>
      </c>
      <c r="B445">
        <v>72578</v>
      </c>
      <c r="C445">
        <v>15</v>
      </c>
      <c r="D445" t="s">
        <v>22</v>
      </c>
      <c r="E445">
        <v>0.35</v>
      </c>
      <c r="F445">
        <v>0.92</v>
      </c>
      <c r="G445">
        <v>0.8</v>
      </c>
      <c r="H445" t="s">
        <v>20</v>
      </c>
      <c r="I445">
        <v>0.67</v>
      </c>
      <c r="J445">
        <v>0.22</v>
      </c>
      <c r="K445">
        <v>0.22</v>
      </c>
      <c r="L445">
        <v>0.73</v>
      </c>
      <c r="M445">
        <v>0.5</v>
      </c>
      <c r="N445">
        <v>0.42</v>
      </c>
      <c r="O445">
        <v>0.17</v>
      </c>
      <c r="P445">
        <v>0.19</v>
      </c>
      <c r="Q445">
        <v>0.01</v>
      </c>
      <c r="R445">
        <v>0.09</v>
      </c>
      <c r="S445" s="11" t="str">
        <f t="shared" si="86"/>
        <v>Middle</v>
      </c>
      <c r="T445" s="11" t="str">
        <f t="shared" si="87"/>
        <v>Senior</v>
      </c>
      <c r="U445" t="str">
        <f t="shared" si="88"/>
        <v>Retail &amp; Consumer Services</v>
      </c>
      <c r="V445" t="str">
        <f t="shared" si="89"/>
        <v>Manual_Trade_Service</v>
      </c>
      <c r="W445" s="11">
        <f t="shared" si="96"/>
        <v>3.2199999999999993</v>
      </c>
    </row>
    <row r="446" spans="1:23" x14ac:dyDescent="0.25">
      <c r="A446" t="s">
        <v>18</v>
      </c>
      <c r="B446">
        <v>94280</v>
      </c>
      <c r="C446">
        <v>18</v>
      </c>
      <c r="D446" t="s">
        <v>38</v>
      </c>
      <c r="E446">
        <v>0.89</v>
      </c>
      <c r="F446">
        <v>0.79</v>
      </c>
      <c r="G446">
        <v>0.78</v>
      </c>
      <c r="H446" t="s">
        <v>20</v>
      </c>
      <c r="I446">
        <v>0.12</v>
      </c>
      <c r="J446">
        <v>0.39</v>
      </c>
      <c r="K446">
        <v>0.04</v>
      </c>
      <c r="L446">
        <v>0.92</v>
      </c>
      <c r="M446">
        <v>0.67</v>
      </c>
      <c r="N446">
        <v>0.99</v>
      </c>
      <c r="O446">
        <v>0.88</v>
      </c>
      <c r="P446">
        <v>0.47</v>
      </c>
      <c r="Q446">
        <v>0.52</v>
      </c>
      <c r="R446">
        <v>0.19</v>
      </c>
      <c r="S446" s="11" t="str">
        <f t="shared" si="86"/>
        <v>Middle</v>
      </c>
      <c r="T446" s="11" t="str">
        <f t="shared" si="87"/>
        <v>Senior</v>
      </c>
      <c r="U446" t="str">
        <f t="shared" si="88"/>
        <v>Security &amp; Protective Services</v>
      </c>
      <c r="V446" t="str">
        <f t="shared" si="89"/>
        <v>Manual_Trade_Service</v>
      </c>
      <c r="W446" s="11">
        <f t="shared" si="96"/>
        <v>5.19</v>
      </c>
    </row>
    <row r="447" spans="1:23" x14ac:dyDescent="0.25">
      <c r="A447" t="s">
        <v>35</v>
      </c>
      <c r="B447">
        <v>43777</v>
      </c>
      <c r="C447">
        <v>10</v>
      </c>
      <c r="D447" t="s">
        <v>25</v>
      </c>
      <c r="E447">
        <v>0.9</v>
      </c>
      <c r="F447">
        <v>0.55000000000000004</v>
      </c>
      <c r="G447">
        <v>0.65</v>
      </c>
      <c r="H447" s="11" t="s">
        <v>27</v>
      </c>
      <c r="I447">
        <v>0.34</v>
      </c>
      <c r="J447">
        <v>0.9</v>
      </c>
      <c r="K447">
        <v>0.94</v>
      </c>
      <c r="L447">
        <v>0.67</v>
      </c>
      <c r="M447">
        <v>0.66</v>
      </c>
      <c r="N447">
        <v>0.45</v>
      </c>
      <c r="O447">
        <v>0.84</v>
      </c>
      <c r="P447">
        <v>0.96</v>
      </c>
      <c r="Q447">
        <v>0.78</v>
      </c>
      <c r="R447">
        <v>0.62</v>
      </c>
      <c r="S447" s="11" t="str">
        <f t="shared" si="86"/>
        <v>Middle</v>
      </c>
      <c r="T447" s="11" t="str">
        <f t="shared" si="87"/>
        <v>Mid-Level</v>
      </c>
      <c r="U447" s="11" t="str">
        <f t="shared" si="88"/>
        <v>Legal Services</v>
      </c>
      <c r="V447" s="11" t="str">
        <f t="shared" si="89"/>
        <v>Private_Professional</v>
      </c>
      <c r="W447" s="11">
        <f>SUM(I447:R447)</f>
        <v>7.16</v>
      </c>
    </row>
    <row r="448" spans="1:23" x14ac:dyDescent="0.25">
      <c r="A448" t="s">
        <v>43</v>
      </c>
      <c r="B448">
        <v>81040</v>
      </c>
      <c r="C448">
        <v>14</v>
      </c>
      <c r="D448" t="s">
        <v>19</v>
      </c>
      <c r="E448">
        <v>0.85</v>
      </c>
      <c r="F448">
        <v>1.04</v>
      </c>
      <c r="G448">
        <v>0.25</v>
      </c>
      <c r="H448" t="s">
        <v>23</v>
      </c>
      <c r="I448">
        <v>0.51</v>
      </c>
      <c r="J448">
        <v>0.06</v>
      </c>
      <c r="K448">
        <v>0.38</v>
      </c>
      <c r="L448">
        <v>0.44</v>
      </c>
      <c r="M448">
        <v>0.14000000000000001</v>
      </c>
      <c r="N448">
        <v>0.1</v>
      </c>
      <c r="O448">
        <v>0.54</v>
      </c>
      <c r="P448">
        <v>0.09</v>
      </c>
      <c r="Q448">
        <v>0.3</v>
      </c>
      <c r="R448">
        <v>0.74</v>
      </c>
      <c r="S448" s="11" t="str">
        <f t="shared" si="86"/>
        <v>Middle</v>
      </c>
      <c r="T448" s="11" t="str">
        <f t="shared" si="87"/>
        <v>Senior</v>
      </c>
      <c r="U448" t="str">
        <f t="shared" si="88"/>
        <v>Health &amp; Social Care</v>
      </c>
      <c r="V448" t="str">
        <f t="shared" si="89"/>
        <v>Public_Sector</v>
      </c>
      <c r="W448" s="11">
        <f t="shared" ref="W448:W456" si="97">SUM(I448:R448)</f>
        <v>3.3</v>
      </c>
    </row>
    <row r="449" spans="1:23" x14ac:dyDescent="0.25">
      <c r="A449" t="s">
        <v>42</v>
      </c>
      <c r="B449">
        <v>97313</v>
      </c>
      <c r="C449">
        <v>6</v>
      </c>
      <c r="D449" t="s">
        <v>22</v>
      </c>
      <c r="E449">
        <v>0.72</v>
      </c>
      <c r="F449">
        <v>1.49</v>
      </c>
      <c r="G449">
        <v>0.57999999999999996</v>
      </c>
      <c r="H449" t="s">
        <v>27</v>
      </c>
      <c r="I449">
        <v>0.28999999999999998</v>
      </c>
      <c r="J449">
        <v>0.67</v>
      </c>
      <c r="K449">
        <v>0.7</v>
      </c>
      <c r="L449">
        <v>0.37</v>
      </c>
      <c r="M449">
        <v>0.02</v>
      </c>
      <c r="N449">
        <v>0.7</v>
      </c>
      <c r="O449">
        <v>0.02</v>
      </c>
      <c r="P449">
        <v>0.63</v>
      </c>
      <c r="Q449">
        <v>0.16</v>
      </c>
      <c r="R449">
        <v>0.56999999999999995</v>
      </c>
      <c r="S449" s="11" t="str">
        <f t="shared" si="86"/>
        <v>Middle</v>
      </c>
      <c r="T449" s="11" t="str">
        <f t="shared" si="87"/>
        <v>Mid-Level</v>
      </c>
      <c r="U449" t="str">
        <f t="shared" si="88"/>
        <v>Hospitality &amp; Catering</v>
      </c>
      <c r="V449" t="str">
        <f t="shared" si="89"/>
        <v>Manual_Trade_Service</v>
      </c>
      <c r="W449" s="11">
        <f t="shared" si="97"/>
        <v>4.13</v>
      </c>
    </row>
    <row r="450" spans="1:23" x14ac:dyDescent="0.25">
      <c r="A450" t="s">
        <v>30</v>
      </c>
      <c r="B450">
        <v>59092</v>
      </c>
      <c r="C450">
        <v>26</v>
      </c>
      <c r="D450" t="s">
        <v>38</v>
      </c>
      <c r="E450">
        <v>0.01</v>
      </c>
      <c r="F450">
        <v>0.86</v>
      </c>
      <c r="G450">
        <v>0.54</v>
      </c>
      <c r="H450" t="s">
        <v>27</v>
      </c>
      <c r="I450">
        <v>0.85</v>
      </c>
      <c r="J450">
        <v>0.89</v>
      </c>
      <c r="K450">
        <v>0.48</v>
      </c>
      <c r="L450">
        <v>0.73</v>
      </c>
      <c r="M450">
        <v>0.32</v>
      </c>
      <c r="N450">
        <v>0.34</v>
      </c>
      <c r="O450">
        <v>0.19</v>
      </c>
      <c r="P450">
        <v>0.56000000000000005</v>
      </c>
      <c r="Q450">
        <v>0.31</v>
      </c>
      <c r="R450">
        <v>0.08</v>
      </c>
      <c r="S450" s="11" t="str">
        <f t="shared" si="86"/>
        <v>Middle</v>
      </c>
      <c r="T450" s="11" t="str">
        <f t="shared" si="87"/>
        <v>Expert/Late</v>
      </c>
      <c r="U450" t="str">
        <f t="shared" si="88"/>
        <v>Transport &amp; Automotive Services</v>
      </c>
      <c r="V450" t="str">
        <f t="shared" si="89"/>
        <v>Manual_Trade_Service</v>
      </c>
      <c r="W450" s="11">
        <f t="shared" si="97"/>
        <v>4.7499999999999991</v>
      </c>
    </row>
    <row r="451" spans="1:23" x14ac:dyDescent="0.25">
      <c r="A451" t="s">
        <v>34</v>
      </c>
      <c r="B451">
        <v>66613</v>
      </c>
      <c r="C451">
        <v>23</v>
      </c>
      <c r="D451" t="s">
        <v>19</v>
      </c>
      <c r="E451">
        <v>0.71</v>
      </c>
      <c r="F451">
        <v>0.86</v>
      </c>
      <c r="G451">
        <v>0.33</v>
      </c>
      <c r="H451" t="s">
        <v>27</v>
      </c>
      <c r="I451">
        <v>0.43</v>
      </c>
      <c r="J451">
        <v>0.44</v>
      </c>
      <c r="K451">
        <v>0.67</v>
      </c>
      <c r="L451">
        <v>0.32</v>
      </c>
      <c r="M451">
        <v>0.68</v>
      </c>
      <c r="N451">
        <v>0.87</v>
      </c>
      <c r="O451">
        <v>0.24</v>
      </c>
      <c r="P451">
        <v>0.98</v>
      </c>
      <c r="Q451">
        <v>0.39</v>
      </c>
      <c r="R451">
        <v>0.27</v>
      </c>
      <c r="S451" s="11" t="str">
        <f t="shared" ref="S451:S514" si="98">IF(B451&lt;30500,"Low", IF(B451&gt;100000,"High","Middle"))</f>
        <v>Middle</v>
      </c>
      <c r="T451" s="11" t="str">
        <f t="shared" ref="T451:T514" si="99">IF(C451&lt;=2,"Entry/Junior", IF(C451&lt;=5,"Early Career", IF(C451&lt;=10,"Mid-Level", IF(C451&lt;=20,"Senior","Expert/Late"))))</f>
        <v>Expert/Late</v>
      </c>
      <c r="U451" t="str">
        <f t="shared" ref="U451:U514" si="100">IF(A451="Security Guard","Security &amp; Protective Services",IF(A451="Research Scientist","Research &amp; Development",IF(A451="Construction Worker","Construction",IF(A451="Software Engineer","Digital &amp; Technology",IF(A451="Financial Analyst","Finance &amp; Professional Services",IF(A451="AI Engineer","Digital &amp; Technology",IF(A451="Mechanic","Transport &amp; Automotive Services",IF(A451="Teacher","Education",IF(A451="HR Specialist","Business &amp; Professional Services",IF(A451="Customer Support","Customer Service",IF(A451="UX Researcher","Digital &amp; Creative Industries",IF(A451="Lawyer","Legal Services",IF(A451="Data Scientist","Digital &amp; Technology",IF(A451="Graphic Designer","Creative Industries",IF(A451="Retail Worker","Retail &amp; Consumer Services",IF(A451="Doctor","Health &amp; Social Care",IF(A451="Truck Driver","Transport &amp; Logistics",IF(A451="Chef","Hospitality &amp; Catering",IF(A451="Nurse","Health &amp; Social Care",IF(A451="Marketing Manager","Marketing &amp; Professional Services",""))))))))))))))))))))</f>
        <v>Digital &amp; Creative Industries</v>
      </c>
      <c r="V451" t="str">
        <f t="shared" ref="V451:V514" si="101">IF(OR(A451="Teacher",A451="Doctor",A451="Nurse"),"Public_Sector",
 IF(OR(A451="Financial Analyst",A451="HR Specialist",A451="Lawyer",A451="Marketing Manager"),"Private_Professional",
 IF(OR(A451="Research Scientist",A451="Software Engineer",A451="AI Engineer",A451="UX Researcher",A451="Data Scientist",A451="Graphic Designer"),"Digital_Creative",
 IF(OR(A451="Security Guard",A451="Construction Worker",A451="Mechanic",A451="Customer Support",A451="Retail Worker",A451="Truck Driver",A451="Chef"),"Manual_Trade_Service",""))))</f>
        <v>Digital_Creative</v>
      </c>
      <c r="W451" s="11">
        <f t="shared" si="97"/>
        <v>5.2900000000000009</v>
      </c>
    </row>
    <row r="452" spans="1:23" x14ac:dyDescent="0.25">
      <c r="A452" t="s">
        <v>21</v>
      </c>
      <c r="B452">
        <v>40292</v>
      </c>
      <c r="C452">
        <v>25</v>
      </c>
      <c r="D452" t="s">
        <v>22</v>
      </c>
      <c r="E452">
        <v>0.09</v>
      </c>
      <c r="F452">
        <v>0.63</v>
      </c>
      <c r="G452">
        <v>0.15</v>
      </c>
      <c r="H452" t="s">
        <v>23</v>
      </c>
      <c r="I452">
        <v>0.76</v>
      </c>
      <c r="J452">
        <v>0.9</v>
      </c>
      <c r="K452">
        <v>0.66</v>
      </c>
      <c r="L452">
        <v>0.11</v>
      </c>
      <c r="M452">
        <v>0.67</v>
      </c>
      <c r="N452">
        <v>0.64</v>
      </c>
      <c r="O452">
        <v>0.81</v>
      </c>
      <c r="P452">
        <v>0.83</v>
      </c>
      <c r="Q452">
        <v>0.87</v>
      </c>
      <c r="R452">
        <v>0.41</v>
      </c>
      <c r="S452" s="11" t="str">
        <f t="shared" si="98"/>
        <v>Middle</v>
      </c>
      <c r="T452" s="11" t="str">
        <f t="shared" si="99"/>
        <v>Expert/Late</v>
      </c>
      <c r="U452" t="str">
        <f t="shared" si="100"/>
        <v>Research &amp; Development</v>
      </c>
      <c r="V452" t="str">
        <f t="shared" si="101"/>
        <v>Digital_Creative</v>
      </c>
      <c r="W452" s="11">
        <f t="shared" si="97"/>
        <v>6.660000000000001</v>
      </c>
    </row>
    <row r="453" spans="1:23" x14ac:dyDescent="0.25">
      <c r="A453" t="s">
        <v>43</v>
      </c>
      <c r="B453">
        <v>111335</v>
      </c>
      <c r="C453">
        <v>0</v>
      </c>
      <c r="D453" t="s">
        <v>19</v>
      </c>
      <c r="E453">
        <v>0.27</v>
      </c>
      <c r="F453">
        <v>1.5</v>
      </c>
      <c r="G453">
        <v>0.09</v>
      </c>
      <c r="H453" t="s">
        <v>23</v>
      </c>
      <c r="I453">
        <v>0.01</v>
      </c>
      <c r="J453">
        <v>0.15</v>
      </c>
      <c r="K453">
        <v>0.78</v>
      </c>
      <c r="L453">
        <v>0.45</v>
      </c>
      <c r="M453">
        <v>0.45</v>
      </c>
      <c r="N453">
        <v>0.96</v>
      </c>
      <c r="O453">
        <v>0.92</v>
      </c>
      <c r="P453">
        <v>0.31</v>
      </c>
      <c r="Q453">
        <v>0.21</v>
      </c>
      <c r="R453">
        <v>0.85</v>
      </c>
      <c r="S453" s="11" t="str">
        <f t="shared" si="98"/>
        <v>High</v>
      </c>
      <c r="T453" s="11" t="str">
        <f t="shared" si="99"/>
        <v>Entry/Junior</v>
      </c>
      <c r="U453" t="str">
        <f t="shared" si="100"/>
        <v>Health &amp; Social Care</v>
      </c>
      <c r="V453" t="str">
        <f t="shared" si="101"/>
        <v>Public_Sector</v>
      </c>
      <c r="W453" s="11">
        <f t="shared" si="97"/>
        <v>5.089999999999999</v>
      </c>
    </row>
    <row r="454" spans="1:23" x14ac:dyDescent="0.25">
      <c r="A454" t="s">
        <v>21</v>
      </c>
      <c r="B454">
        <v>86747</v>
      </c>
      <c r="C454">
        <v>16</v>
      </c>
      <c r="D454" t="s">
        <v>19</v>
      </c>
      <c r="E454">
        <v>0.54</v>
      </c>
      <c r="F454">
        <v>1.1299999999999999</v>
      </c>
      <c r="G454">
        <v>0.11</v>
      </c>
      <c r="H454" t="s">
        <v>23</v>
      </c>
      <c r="I454">
        <v>0.8</v>
      </c>
      <c r="J454">
        <v>0.63</v>
      </c>
      <c r="K454">
        <v>0.5</v>
      </c>
      <c r="L454">
        <v>0.06</v>
      </c>
      <c r="M454">
        <v>0.92</v>
      </c>
      <c r="N454">
        <v>0.62</v>
      </c>
      <c r="O454">
        <v>0.19</v>
      </c>
      <c r="P454">
        <v>0.61</v>
      </c>
      <c r="Q454">
        <v>0.68</v>
      </c>
      <c r="R454">
        <v>0.53</v>
      </c>
      <c r="S454" s="11" t="str">
        <f t="shared" si="98"/>
        <v>Middle</v>
      </c>
      <c r="T454" s="11" t="str">
        <f t="shared" si="99"/>
        <v>Senior</v>
      </c>
      <c r="U454" t="str">
        <f t="shared" si="100"/>
        <v>Research &amp; Development</v>
      </c>
      <c r="V454" t="str">
        <f t="shared" si="101"/>
        <v>Digital_Creative</v>
      </c>
      <c r="W454" s="11">
        <f t="shared" si="97"/>
        <v>5.54</v>
      </c>
    </row>
    <row r="455" spans="1:23" x14ac:dyDescent="0.25">
      <c r="A455" t="s">
        <v>42</v>
      </c>
      <c r="B455">
        <v>129318</v>
      </c>
      <c r="C455">
        <v>20</v>
      </c>
      <c r="D455" t="s">
        <v>19</v>
      </c>
      <c r="E455">
        <v>0.57999999999999996</v>
      </c>
      <c r="F455">
        <v>1.45</v>
      </c>
      <c r="G455">
        <v>0.32</v>
      </c>
      <c r="H455" t="s">
        <v>27</v>
      </c>
      <c r="I455">
        <v>0.11</v>
      </c>
      <c r="J455">
        <v>0.17</v>
      </c>
      <c r="K455">
        <v>0.69</v>
      </c>
      <c r="L455">
        <v>0.65</v>
      </c>
      <c r="M455">
        <v>0.89</v>
      </c>
      <c r="N455">
        <v>0.73</v>
      </c>
      <c r="O455">
        <v>0.51</v>
      </c>
      <c r="P455">
        <v>0.99</v>
      </c>
      <c r="Q455">
        <v>0.27</v>
      </c>
      <c r="R455">
        <v>0.83</v>
      </c>
      <c r="S455" s="11" t="str">
        <f t="shared" si="98"/>
        <v>High</v>
      </c>
      <c r="T455" s="11" t="str">
        <f t="shared" si="99"/>
        <v>Senior</v>
      </c>
      <c r="U455" t="str">
        <f t="shared" si="100"/>
        <v>Hospitality &amp; Catering</v>
      </c>
      <c r="V455" t="str">
        <f t="shared" si="101"/>
        <v>Manual_Trade_Service</v>
      </c>
      <c r="W455" s="11">
        <f t="shared" si="97"/>
        <v>5.84</v>
      </c>
    </row>
    <row r="456" spans="1:23" x14ac:dyDescent="0.25">
      <c r="A456" t="s">
        <v>43</v>
      </c>
      <c r="B456">
        <v>38789</v>
      </c>
      <c r="C456">
        <v>29</v>
      </c>
      <c r="D456" t="s">
        <v>38</v>
      </c>
      <c r="E456">
        <v>0.65</v>
      </c>
      <c r="F456">
        <v>1.23</v>
      </c>
      <c r="G456">
        <v>0.21</v>
      </c>
      <c r="H456" t="s">
        <v>23</v>
      </c>
      <c r="I456">
        <v>0.14000000000000001</v>
      </c>
      <c r="J456">
        <v>0.44</v>
      </c>
      <c r="K456">
        <v>0.56000000000000005</v>
      </c>
      <c r="L456">
        <v>0.85</v>
      </c>
      <c r="M456">
        <v>0.44</v>
      </c>
      <c r="N456">
        <v>0.92</v>
      </c>
      <c r="O456">
        <v>0.44</v>
      </c>
      <c r="P456">
        <v>0.55000000000000004</v>
      </c>
      <c r="Q456">
        <v>0.8</v>
      </c>
      <c r="R456">
        <v>0.57999999999999996</v>
      </c>
      <c r="S456" s="11" t="str">
        <f t="shared" si="98"/>
        <v>Middle</v>
      </c>
      <c r="T456" s="11" t="str">
        <f t="shared" si="99"/>
        <v>Expert/Late</v>
      </c>
      <c r="U456" t="str">
        <f t="shared" si="100"/>
        <v>Health &amp; Social Care</v>
      </c>
      <c r="V456" t="str">
        <f t="shared" si="101"/>
        <v>Public_Sector</v>
      </c>
      <c r="W456" s="11">
        <f t="shared" si="97"/>
        <v>5.72</v>
      </c>
    </row>
    <row r="457" spans="1:23" x14ac:dyDescent="0.25">
      <c r="A457" t="s">
        <v>34</v>
      </c>
      <c r="B457">
        <v>85823</v>
      </c>
      <c r="C457">
        <v>16</v>
      </c>
      <c r="D457" t="s">
        <v>25</v>
      </c>
      <c r="E457">
        <v>0.66</v>
      </c>
      <c r="F457">
        <v>1.02</v>
      </c>
      <c r="G457">
        <v>0.31</v>
      </c>
      <c r="H457" s="11" t="s">
        <v>27</v>
      </c>
      <c r="I457">
        <v>0.41</v>
      </c>
      <c r="J457">
        <v>0.3</v>
      </c>
      <c r="K457">
        <v>0.75</v>
      </c>
      <c r="L457">
        <v>0.21</v>
      </c>
      <c r="M457">
        <v>0.21</v>
      </c>
      <c r="N457">
        <v>0.19</v>
      </c>
      <c r="O457">
        <v>0.13</v>
      </c>
      <c r="P457">
        <v>0.31</v>
      </c>
      <c r="Q457">
        <v>0.89</v>
      </c>
      <c r="R457">
        <v>0.77</v>
      </c>
      <c r="S457" s="11" t="str">
        <f t="shared" si="98"/>
        <v>Middle</v>
      </c>
      <c r="T457" s="11" t="str">
        <f t="shared" si="99"/>
        <v>Senior</v>
      </c>
      <c r="U457" s="11" t="str">
        <f t="shared" si="100"/>
        <v>Digital &amp; Creative Industries</v>
      </c>
      <c r="V457" s="11" t="str">
        <f t="shared" si="101"/>
        <v>Digital_Creative</v>
      </c>
      <c r="W457" s="11">
        <f t="shared" ref="W457:W461" si="102">SUM(I457:R457)</f>
        <v>4.17</v>
      </c>
    </row>
    <row r="458" spans="1:23" x14ac:dyDescent="0.25">
      <c r="A458" t="s">
        <v>29</v>
      </c>
      <c r="B458">
        <v>123286</v>
      </c>
      <c r="C458">
        <v>17</v>
      </c>
      <c r="D458" t="s">
        <v>25</v>
      </c>
      <c r="E458">
        <v>0.8</v>
      </c>
      <c r="F458">
        <v>0.77</v>
      </c>
      <c r="G458">
        <v>0.27</v>
      </c>
      <c r="H458" s="11" t="s">
        <v>23</v>
      </c>
      <c r="I458">
        <v>0.14000000000000001</v>
      </c>
      <c r="J458">
        <v>0.34</v>
      </c>
      <c r="K458">
        <v>0.59</v>
      </c>
      <c r="L458">
        <v>0.1</v>
      </c>
      <c r="M458">
        <v>0.73</v>
      </c>
      <c r="N458">
        <v>0.39</v>
      </c>
      <c r="O458">
        <v>0.78</v>
      </c>
      <c r="P458">
        <v>0.49</v>
      </c>
      <c r="Q458">
        <v>0.18</v>
      </c>
      <c r="R458">
        <v>0.73</v>
      </c>
      <c r="S458" s="11" t="str">
        <f t="shared" si="98"/>
        <v>High</v>
      </c>
      <c r="T458" s="11" t="str">
        <f t="shared" si="99"/>
        <v>Senior</v>
      </c>
      <c r="U458" s="11" t="str">
        <f t="shared" si="100"/>
        <v>Digital &amp; Technology</v>
      </c>
      <c r="V458" s="11" t="str">
        <f t="shared" si="101"/>
        <v>Digital_Creative</v>
      </c>
      <c r="W458" s="11">
        <f t="shared" si="102"/>
        <v>4.4700000000000006</v>
      </c>
    </row>
    <row r="459" spans="1:23" x14ac:dyDescent="0.25">
      <c r="A459" t="s">
        <v>28</v>
      </c>
      <c r="B459">
        <v>63161</v>
      </c>
      <c r="C459">
        <v>23</v>
      </c>
      <c r="D459" t="s">
        <v>38</v>
      </c>
      <c r="E459">
        <v>0.49</v>
      </c>
      <c r="F459">
        <v>0.57999999999999996</v>
      </c>
      <c r="G459">
        <v>0.55000000000000004</v>
      </c>
      <c r="H459" t="s">
        <v>27</v>
      </c>
      <c r="I459">
        <v>0.67</v>
      </c>
      <c r="J459">
        <v>0.38</v>
      </c>
      <c r="K459">
        <v>0.95</v>
      </c>
      <c r="L459">
        <v>0.87</v>
      </c>
      <c r="M459">
        <v>0.71</v>
      </c>
      <c r="N459">
        <v>0.71</v>
      </c>
      <c r="O459">
        <v>0.25</v>
      </c>
      <c r="P459">
        <v>0.66</v>
      </c>
      <c r="Q459">
        <v>0.2</v>
      </c>
      <c r="R459">
        <v>0.14000000000000001</v>
      </c>
      <c r="S459" s="11" t="str">
        <f t="shared" si="98"/>
        <v>Middle</v>
      </c>
      <c r="T459" s="11" t="str">
        <f t="shared" si="99"/>
        <v>Expert/Late</v>
      </c>
      <c r="U459" t="str">
        <f t="shared" si="100"/>
        <v>Finance &amp; Professional Services</v>
      </c>
      <c r="V459" t="str">
        <f t="shared" si="101"/>
        <v>Private_Professional</v>
      </c>
      <c r="W459" s="11">
        <f t="shared" si="102"/>
        <v>5.54</v>
      </c>
    </row>
    <row r="460" spans="1:23" x14ac:dyDescent="0.25">
      <c r="A460" t="s">
        <v>36</v>
      </c>
      <c r="B460">
        <v>103889</v>
      </c>
      <c r="C460">
        <v>10</v>
      </c>
      <c r="D460" t="s">
        <v>38</v>
      </c>
      <c r="E460">
        <v>0.62</v>
      </c>
      <c r="F460">
        <v>0.93</v>
      </c>
      <c r="G460">
        <v>0.42</v>
      </c>
      <c r="H460" t="s">
        <v>27</v>
      </c>
      <c r="I460">
        <v>0.6</v>
      </c>
      <c r="J460">
        <v>0.05</v>
      </c>
      <c r="K460">
        <v>0.09</v>
      </c>
      <c r="L460">
        <v>0.03</v>
      </c>
      <c r="M460">
        <v>0.5</v>
      </c>
      <c r="N460">
        <v>0.6</v>
      </c>
      <c r="O460">
        <v>0.06</v>
      </c>
      <c r="P460">
        <v>0.72</v>
      </c>
      <c r="Q460">
        <v>0.23</v>
      </c>
      <c r="R460">
        <v>0.69</v>
      </c>
      <c r="S460" s="11" t="str">
        <f t="shared" si="98"/>
        <v>High</v>
      </c>
      <c r="T460" s="11" t="str">
        <f t="shared" si="99"/>
        <v>Mid-Level</v>
      </c>
      <c r="U460" t="str">
        <f t="shared" si="100"/>
        <v>Digital &amp; Technology</v>
      </c>
      <c r="V460" t="str">
        <f t="shared" si="101"/>
        <v>Digital_Creative</v>
      </c>
      <c r="W460" s="11">
        <f t="shared" si="102"/>
        <v>3.5700000000000003</v>
      </c>
    </row>
    <row r="461" spans="1:23" x14ac:dyDescent="0.25">
      <c r="A461" t="s">
        <v>43</v>
      </c>
      <c r="B461">
        <v>135584</v>
      </c>
      <c r="C461">
        <v>11</v>
      </c>
      <c r="D461" t="s">
        <v>22</v>
      </c>
      <c r="E461">
        <v>0.69</v>
      </c>
      <c r="F461">
        <v>1.38</v>
      </c>
      <c r="G461">
        <v>0.28999999999999998</v>
      </c>
      <c r="H461" t="s">
        <v>23</v>
      </c>
      <c r="I461">
        <v>0.49</v>
      </c>
      <c r="J461">
        <v>0.7</v>
      </c>
      <c r="K461">
        <v>0.85</v>
      </c>
      <c r="L461">
        <v>0.36</v>
      </c>
      <c r="M461">
        <v>0.26</v>
      </c>
      <c r="N461">
        <v>0.95</v>
      </c>
      <c r="O461">
        <v>0.73</v>
      </c>
      <c r="P461">
        <v>0.22</v>
      </c>
      <c r="Q461">
        <v>0.45</v>
      </c>
      <c r="R461">
        <v>0.8</v>
      </c>
      <c r="S461" s="11" t="str">
        <f t="shared" si="98"/>
        <v>High</v>
      </c>
      <c r="T461" s="11" t="str">
        <f t="shared" si="99"/>
        <v>Senior</v>
      </c>
      <c r="U461" t="str">
        <f t="shared" si="100"/>
        <v>Health &amp; Social Care</v>
      </c>
      <c r="V461" t="str">
        <f t="shared" si="101"/>
        <v>Public_Sector</v>
      </c>
      <c r="W461" s="11">
        <f t="shared" si="102"/>
        <v>5.81</v>
      </c>
    </row>
    <row r="462" spans="1:23" x14ac:dyDescent="0.25">
      <c r="A462" t="s">
        <v>26</v>
      </c>
      <c r="B462">
        <v>50968</v>
      </c>
      <c r="C462">
        <v>29</v>
      </c>
      <c r="D462" t="s">
        <v>25</v>
      </c>
      <c r="E462">
        <v>0.65</v>
      </c>
      <c r="F462">
        <v>1.25</v>
      </c>
      <c r="G462">
        <v>0.55000000000000004</v>
      </c>
      <c r="H462" s="11" t="s">
        <v>27</v>
      </c>
      <c r="I462">
        <v>0.54</v>
      </c>
      <c r="J462">
        <v>0.75</v>
      </c>
      <c r="K462">
        <v>0.73</v>
      </c>
      <c r="L462">
        <v>0.63</v>
      </c>
      <c r="M462">
        <v>0.36</v>
      </c>
      <c r="N462">
        <v>0.41</v>
      </c>
      <c r="O462">
        <v>0.97</v>
      </c>
      <c r="P462">
        <v>0.11</v>
      </c>
      <c r="Q462">
        <v>0.27</v>
      </c>
      <c r="R462">
        <v>0.49</v>
      </c>
      <c r="S462" s="11" t="str">
        <f t="shared" si="98"/>
        <v>Middle</v>
      </c>
      <c r="T462" s="11" t="str">
        <f t="shared" si="99"/>
        <v>Expert/Late</v>
      </c>
      <c r="U462" s="11" t="str">
        <f t="shared" si="100"/>
        <v>Digital &amp; Technology</v>
      </c>
      <c r="V462" s="11" t="str">
        <f t="shared" si="101"/>
        <v>Digital_Creative</v>
      </c>
      <c r="W462" s="11">
        <f>SUM(I462:R462)</f>
        <v>5.26</v>
      </c>
    </row>
    <row r="463" spans="1:23" x14ac:dyDescent="0.25">
      <c r="A463" t="s">
        <v>30</v>
      </c>
      <c r="B463">
        <v>137814</v>
      </c>
      <c r="C463">
        <v>16</v>
      </c>
      <c r="D463" t="s">
        <v>19</v>
      </c>
      <c r="E463">
        <v>0.28000000000000003</v>
      </c>
      <c r="F463">
        <v>0.56999999999999995</v>
      </c>
      <c r="G463">
        <v>0.57999999999999996</v>
      </c>
      <c r="H463" t="s">
        <v>27</v>
      </c>
      <c r="I463">
        <v>0.24</v>
      </c>
      <c r="J463">
        <v>0.39</v>
      </c>
      <c r="K463">
        <v>0.44</v>
      </c>
      <c r="L463">
        <v>0.89</v>
      </c>
      <c r="M463">
        <v>0.41</v>
      </c>
      <c r="N463">
        <v>0.15</v>
      </c>
      <c r="O463">
        <v>0.52</v>
      </c>
      <c r="P463">
        <v>0.96</v>
      </c>
      <c r="Q463">
        <v>0.61</v>
      </c>
      <c r="R463">
        <v>0.98</v>
      </c>
      <c r="S463" s="11" t="str">
        <f t="shared" si="98"/>
        <v>High</v>
      </c>
      <c r="T463" s="11" t="str">
        <f t="shared" si="99"/>
        <v>Senior</v>
      </c>
      <c r="U463" t="str">
        <f t="shared" si="100"/>
        <v>Transport &amp; Automotive Services</v>
      </c>
      <c r="V463" t="str">
        <f t="shared" si="101"/>
        <v>Manual_Trade_Service</v>
      </c>
      <c r="W463" s="11">
        <f>SUM(I463:R463)</f>
        <v>5.59</v>
      </c>
    </row>
    <row r="464" spans="1:23" x14ac:dyDescent="0.25">
      <c r="A464" t="s">
        <v>30</v>
      </c>
      <c r="B464">
        <v>83015</v>
      </c>
      <c r="C464">
        <v>10</v>
      </c>
      <c r="D464" t="s">
        <v>25</v>
      </c>
      <c r="E464">
        <v>0.04</v>
      </c>
      <c r="F464">
        <v>1.1599999999999999</v>
      </c>
      <c r="G464">
        <v>0.41</v>
      </c>
      <c r="H464" s="11" t="s">
        <v>27</v>
      </c>
      <c r="I464">
        <v>0.56000000000000005</v>
      </c>
      <c r="J464">
        <v>0.28000000000000003</v>
      </c>
      <c r="K464">
        <v>0.35</v>
      </c>
      <c r="L464">
        <v>0.92</v>
      </c>
      <c r="M464">
        <v>0.21</v>
      </c>
      <c r="N464">
        <v>0.87</v>
      </c>
      <c r="O464">
        <v>0.03</v>
      </c>
      <c r="P464">
        <v>0.09</v>
      </c>
      <c r="Q464">
        <v>0.85</v>
      </c>
      <c r="R464">
        <v>0.63</v>
      </c>
      <c r="S464" s="11" t="str">
        <f t="shared" si="98"/>
        <v>Middle</v>
      </c>
      <c r="T464" s="11" t="str">
        <f t="shared" si="99"/>
        <v>Mid-Level</v>
      </c>
      <c r="U464" s="11" t="str">
        <f t="shared" si="100"/>
        <v>Transport &amp; Automotive Services</v>
      </c>
      <c r="V464" s="11" t="str">
        <f t="shared" si="101"/>
        <v>Manual_Trade_Service</v>
      </c>
      <c r="W464" s="11">
        <f>SUM(I464:R464)</f>
        <v>4.7899999999999991</v>
      </c>
    </row>
    <row r="465" spans="1:23" x14ac:dyDescent="0.25">
      <c r="A465" t="s">
        <v>36</v>
      </c>
      <c r="B465">
        <v>86862</v>
      </c>
      <c r="C465">
        <v>1</v>
      </c>
      <c r="D465" t="s">
        <v>38</v>
      </c>
      <c r="E465">
        <v>0.21</v>
      </c>
      <c r="F465">
        <v>1.04</v>
      </c>
      <c r="G465">
        <v>0.59</v>
      </c>
      <c r="H465" t="s">
        <v>27</v>
      </c>
      <c r="I465">
        <v>0.63</v>
      </c>
      <c r="J465">
        <v>0.47</v>
      </c>
      <c r="K465">
        <v>0.96</v>
      </c>
      <c r="L465">
        <v>0.68</v>
      </c>
      <c r="M465">
        <v>0.91</v>
      </c>
      <c r="N465">
        <v>0.73</v>
      </c>
      <c r="O465">
        <v>0.74</v>
      </c>
      <c r="P465">
        <v>0.08</v>
      </c>
      <c r="Q465">
        <v>0.36</v>
      </c>
      <c r="R465">
        <v>0.86</v>
      </c>
      <c r="S465" s="11" t="str">
        <f t="shared" si="98"/>
        <v>Middle</v>
      </c>
      <c r="T465" s="11" t="str">
        <f t="shared" si="99"/>
        <v>Entry/Junior</v>
      </c>
      <c r="U465" t="str">
        <f t="shared" si="100"/>
        <v>Digital &amp; Technology</v>
      </c>
      <c r="V465" t="str">
        <f t="shared" si="101"/>
        <v>Digital_Creative</v>
      </c>
      <c r="W465" s="11">
        <f t="shared" ref="W465:W468" si="103">SUM(I465:R465)</f>
        <v>6.4200000000000017</v>
      </c>
    </row>
    <row r="466" spans="1:23" x14ac:dyDescent="0.25">
      <c r="A466" t="s">
        <v>43</v>
      </c>
      <c r="B466">
        <v>115501</v>
      </c>
      <c r="C466">
        <v>10</v>
      </c>
      <c r="D466" t="s">
        <v>19</v>
      </c>
      <c r="E466">
        <v>0.93</v>
      </c>
      <c r="F466">
        <v>0.51</v>
      </c>
      <c r="G466">
        <v>7.0000000000000007E-2</v>
      </c>
      <c r="H466" t="s">
        <v>23</v>
      </c>
      <c r="I466">
        <v>0.25</v>
      </c>
      <c r="J466">
        <v>0.67</v>
      </c>
      <c r="K466">
        <v>0.89</v>
      </c>
      <c r="L466">
        <v>0.46</v>
      </c>
      <c r="M466">
        <v>0.61</v>
      </c>
      <c r="N466">
        <v>0.19</v>
      </c>
      <c r="O466">
        <v>0.8</v>
      </c>
      <c r="P466">
        <v>0.97</v>
      </c>
      <c r="Q466">
        <v>0.27</v>
      </c>
      <c r="R466">
        <v>0.49</v>
      </c>
      <c r="S466" s="11" t="str">
        <f t="shared" si="98"/>
        <v>High</v>
      </c>
      <c r="T466" s="11" t="str">
        <f t="shared" si="99"/>
        <v>Mid-Level</v>
      </c>
      <c r="U466" t="str">
        <f t="shared" si="100"/>
        <v>Health &amp; Social Care</v>
      </c>
      <c r="V466" t="str">
        <f t="shared" si="101"/>
        <v>Public_Sector</v>
      </c>
      <c r="W466" s="11">
        <f t="shared" si="103"/>
        <v>5.6</v>
      </c>
    </row>
    <row r="467" spans="1:23" x14ac:dyDescent="0.25">
      <c r="A467" t="s">
        <v>30</v>
      </c>
      <c r="B467">
        <v>141768</v>
      </c>
      <c r="C467">
        <v>0</v>
      </c>
      <c r="D467" t="s">
        <v>19</v>
      </c>
      <c r="E467">
        <v>0.56000000000000005</v>
      </c>
      <c r="F467">
        <v>1</v>
      </c>
      <c r="G467">
        <v>0.36</v>
      </c>
      <c r="H467" t="s">
        <v>27</v>
      </c>
      <c r="I467">
        <v>0.44</v>
      </c>
      <c r="J467">
        <v>0.33</v>
      </c>
      <c r="K467">
        <v>0.52</v>
      </c>
      <c r="L467">
        <v>0.59</v>
      </c>
      <c r="M467">
        <v>0.01</v>
      </c>
      <c r="N467">
        <v>0.76</v>
      </c>
      <c r="O467">
        <v>0.71</v>
      </c>
      <c r="P467">
        <v>0.37</v>
      </c>
      <c r="Q467">
        <v>0.05</v>
      </c>
      <c r="R467">
        <v>0.75</v>
      </c>
      <c r="S467" s="11" t="str">
        <f t="shared" si="98"/>
        <v>High</v>
      </c>
      <c r="T467" s="11" t="str">
        <f t="shared" si="99"/>
        <v>Entry/Junior</v>
      </c>
      <c r="U467" t="str">
        <f t="shared" si="100"/>
        <v>Transport &amp; Automotive Services</v>
      </c>
      <c r="V467" t="str">
        <f t="shared" si="101"/>
        <v>Manual_Trade_Service</v>
      </c>
      <c r="W467" s="11">
        <f t="shared" si="103"/>
        <v>4.5299999999999994</v>
      </c>
    </row>
    <row r="468" spans="1:23" x14ac:dyDescent="0.25">
      <c r="A468" t="s">
        <v>41</v>
      </c>
      <c r="B468">
        <v>53524</v>
      </c>
      <c r="C468">
        <v>25</v>
      </c>
      <c r="D468" t="s">
        <v>22</v>
      </c>
      <c r="E468">
        <v>0.24</v>
      </c>
      <c r="F468">
        <v>0.82</v>
      </c>
      <c r="G468">
        <v>0.75</v>
      </c>
      <c r="H468" t="s">
        <v>20</v>
      </c>
      <c r="I468">
        <v>0.57999999999999996</v>
      </c>
      <c r="J468">
        <v>0.15</v>
      </c>
      <c r="K468">
        <v>0.36</v>
      </c>
      <c r="L468">
        <v>0.7</v>
      </c>
      <c r="M468">
        <v>0.56000000000000005</v>
      </c>
      <c r="N468">
        <v>0.39</v>
      </c>
      <c r="O468">
        <v>0.42</v>
      </c>
      <c r="P468">
        <v>0.56000000000000005</v>
      </c>
      <c r="Q468">
        <v>0.01</v>
      </c>
      <c r="R468">
        <v>0.08</v>
      </c>
      <c r="S468" s="11" t="str">
        <f t="shared" si="98"/>
        <v>Middle</v>
      </c>
      <c r="T468" s="11" t="str">
        <f t="shared" si="99"/>
        <v>Expert/Late</v>
      </c>
      <c r="U468" t="str">
        <f t="shared" si="100"/>
        <v>Transport &amp; Logistics</v>
      </c>
      <c r="V468" t="str">
        <f t="shared" si="101"/>
        <v>Manual_Trade_Service</v>
      </c>
      <c r="W468" s="11">
        <f t="shared" si="103"/>
        <v>3.8099999999999996</v>
      </c>
    </row>
    <row r="469" spans="1:23" x14ac:dyDescent="0.25">
      <c r="A469" t="s">
        <v>40</v>
      </c>
      <c r="B469">
        <v>38419</v>
      </c>
      <c r="C469">
        <v>16</v>
      </c>
      <c r="D469" t="s">
        <v>25</v>
      </c>
      <c r="E469">
        <v>0.08</v>
      </c>
      <c r="F469">
        <v>1.21</v>
      </c>
      <c r="G469">
        <v>0.28000000000000003</v>
      </c>
      <c r="H469" s="11" t="s">
        <v>23</v>
      </c>
      <c r="I469">
        <v>0.27</v>
      </c>
      <c r="J469">
        <v>0.37</v>
      </c>
      <c r="K469">
        <v>0.56999999999999995</v>
      </c>
      <c r="L469">
        <v>0.88</v>
      </c>
      <c r="M469">
        <v>0.94</v>
      </c>
      <c r="N469">
        <v>0.74</v>
      </c>
      <c r="O469">
        <v>0.09</v>
      </c>
      <c r="P469">
        <v>0.67</v>
      </c>
      <c r="Q469">
        <v>0.41</v>
      </c>
      <c r="R469">
        <v>0.47</v>
      </c>
      <c r="S469" s="11" t="str">
        <f t="shared" si="98"/>
        <v>Middle</v>
      </c>
      <c r="T469" s="11" t="str">
        <f t="shared" si="99"/>
        <v>Senior</v>
      </c>
      <c r="U469" s="11" t="str">
        <f t="shared" si="100"/>
        <v>Health &amp; Social Care</v>
      </c>
      <c r="V469" s="11" t="str">
        <f t="shared" si="101"/>
        <v>Public_Sector</v>
      </c>
      <c r="W469" s="11">
        <f>SUM(I469:R469)</f>
        <v>5.4099999999999993</v>
      </c>
    </row>
    <row r="470" spans="1:23" x14ac:dyDescent="0.25">
      <c r="A470" t="s">
        <v>37</v>
      </c>
      <c r="B470">
        <v>94800</v>
      </c>
      <c r="C470">
        <v>4</v>
      </c>
      <c r="D470" t="s">
        <v>22</v>
      </c>
      <c r="E470">
        <v>0.19</v>
      </c>
      <c r="F470">
        <v>1.29</v>
      </c>
      <c r="G470">
        <v>0.48</v>
      </c>
      <c r="H470" t="s">
        <v>27</v>
      </c>
      <c r="I470">
        <v>0.3</v>
      </c>
      <c r="J470">
        <v>0.38</v>
      </c>
      <c r="K470">
        <v>0.85</v>
      </c>
      <c r="L470">
        <v>0.75</v>
      </c>
      <c r="M470">
        <v>0.27</v>
      </c>
      <c r="N470">
        <v>0.12</v>
      </c>
      <c r="O470">
        <v>0.25</v>
      </c>
      <c r="P470">
        <v>0.92</v>
      </c>
      <c r="Q470">
        <v>0.57999999999999996</v>
      </c>
      <c r="R470">
        <v>0.53</v>
      </c>
      <c r="S470" s="11" t="str">
        <f t="shared" si="98"/>
        <v>Middle</v>
      </c>
      <c r="T470" s="11" t="str">
        <f t="shared" si="99"/>
        <v>Early Career</v>
      </c>
      <c r="U470" t="str">
        <f t="shared" si="100"/>
        <v>Creative Industries</v>
      </c>
      <c r="V470" t="str">
        <f t="shared" si="101"/>
        <v>Digital_Creative</v>
      </c>
      <c r="W470" s="11">
        <f>SUM(I470:R470)</f>
        <v>4.95</v>
      </c>
    </row>
    <row r="471" spans="1:23" x14ac:dyDescent="0.25">
      <c r="A471" t="s">
        <v>35</v>
      </c>
      <c r="B471">
        <v>111976</v>
      </c>
      <c r="C471">
        <v>22</v>
      </c>
      <c r="D471" t="s">
        <v>25</v>
      </c>
      <c r="E471">
        <v>0.37</v>
      </c>
      <c r="F471">
        <v>1.31</v>
      </c>
      <c r="G471">
        <v>0.51</v>
      </c>
      <c r="H471" s="11" t="s">
        <v>27</v>
      </c>
      <c r="I471">
        <v>0.12</v>
      </c>
      <c r="J471">
        <v>0.13</v>
      </c>
      <c r="K471">
        <v>0.54</v>
      </c>
      <c r="L471">
        <v>0.94</v>
      </c>
      <c r="M471">
        <v>0.31</v>
      </c>
      <c r="N471">
        <v>0.87</v>
      </c>
      <c r="O471">
        <v>0.76</v>
      </c>
      <c r="P471">
        <v>0.25</v>
      </c>
      <c r="Q471">
        <v>0.04</v>
      </c>
      <c r="R471">
        <v>0.1</v>
      </c>
      <c r="S471" s="11" t="str">
        <f t="shared" si="98"/>
        <v>High</v>
      </c>
      <c r="T471" s="11" t="str">
        <f t="shared" si="99"/>
        <v>Expert/Late</v>
      </c>
      <c r="U471" s="11" t="str">
        <f t="shared" si="100"/>
        <v>Legal Services</v>
      </c>
      <c r="V471" s="11" t="str">
        <f t="shared" si="101"/>
        <v>Private_Professional</v>
      </c>
      <c r="W471" s="11">
        <f t="shared" ref="W471:W475" si="104">SUM(I471:R471)</f>
        <v>4.0599999999999996</v>
      </c>
    </row>
    <row r="472" spans="1:23" x14ac:dyDescent="0.25">
      <c r="A472" t="s">
        <v>24</v>
      </c>
      <c r="B472">
        <v>67909</v>
      </c>
      <c r="C472">
        <v>8</v>
      </c>
      <c r="D472" t="s">
        <v>25</v>
      </c>
      <c r="E472">
        <v>0.2</v>
      </c>
      <c r="F472">
        <v>0.87</v>
      </c>
      <c r="G472">
        <v>0.83</v>
      </c>
      <c r="H472" s="11" t="s">
        <v>20</v>
      </c>
      <c r="I472">
        <v>0.73</v>
      </c>
      <c r="J472">
        <v>0.11</v>
      </c>
      <c r="K472">
        <v>0.41</v>
      </c>
      <c r="L472">
        <v>0.49</v>
      </c>
      <c r="M472">
        <v>0.54</v>
      </c>
      <c r="N472">
        <v>0.82</v>
      </c>
      <c r="O472">
        <v>0.17</v>
      </c>
      <c r="P472">
        <v>0.81</v>
      </c>
      <c r="Q472">
        <v>0.69</v>
      </c>
      <c r="R472">
        <v>0.56000000000000005</v>
      </c>
      <c r="S472" s="11" t="str">
        <f t="shared" si="98"/>
        <v>Middle</v>
      </c>
      <c r="T472" s="11" t="str">
        <f t="shared" si="99"/>
        <v>Mid-Level</v>
      </c>
      <c r="U472" s="11" t="str">
        <f t="shared" si="100"/>
        <v>Construction</v>
      </c>
      <c r="V472" s="11" t="str">
        <f t="shared" si="101"/>
        <v>Manual_Trade_Service</v>
      </c>
      <c r="W472" s="11">
        <f t="shared" si="104"/>
        <v>5.33</v>
      </c>
    </row>
    <row r="473" spans="1:23" x14ac:dyDescent="0.25">
      <c r="A473" t="s">
        <v>29</v>
      </c>
      <c r="B473">
        <v>46934</v>
      </c>
      <c r="C473">
        <v>6</v>
      </c>
      <c r="D473" t="s">
        <v>38</v>
      </c>
      <c r="E473">
        <v>0.41</v>
      </c>
      <c r="F473">
        <v>0.64</v>
      </c>
      <c r="G473">
        <v>0.22</v>
      </c>
      <c r="H473" t="s">
        <v>23</v>
      </c>
      <c r="I473">
        <v>0.52</v>
      </c>
      <c r="J473">
        <v>0.64</v>
      </c>
      <c r="K473">
        <v>0.34</v>
      </c>
      <c r="L473">
        <v>0.91</v>
      </c>
      <c r="M473">
        <v>0.59</v>
      </c>
      <c r="N473">
        <v>0.09</v>
      </c>
      <c r="O473">
        <v>0.45</v>
      </c>
      <c r="P473">
        <v>0.76</v>
      </c>
      <c r="Q473">
        <v>0.79</v>
      </c>
      <c r="R473">
        <v>0.49</v>
      </c>
      <c r="S473" s="11" t="str">
        <f t="shared" si="98"/>
        <v>Middle</v>
      </c>
      <c r="T473" s="11" t="str">
        <f t="shared" si="99"/>
        <v>Mid-Level</v>
      </c>
      <c r="U473" t="str">
        <f t="shared" si="100"/>
        <v>Digital &amp; Technology</v>
      </c>
      <c r="V473" t="str">
        <f t="shared" si="101"/>
        <v>Digital_Creative</v>
      </c>
      <c r="W473" s="11">
        <f t="shared" si="104"/>
        <v>5.58</v>
      </c>
    </row>
    <row r="474" spans="1:23" x14ac:dyDescent="0.25">
      <c r="A474" t="s">
        <v>28</v>
      </c>
      <c r="B474">
        <v>41586</v>
      </c>
      <c r="C474">
        <v>23</v>
      </c>
      <c r="D474" t="s">
        <v>38</v>
      </c>
      <c r="E474">
        <v>0.27</v>
      </c>
      <c r="F474">
        <v>0.91</v>
      </c>
      <c r="G474">
        <v>0.66</v>
      </c>
      <c r="H474" t="s">
        <v>27</v>
      </c>
      <c r="I474">
        <v>0.9</v>
      </c>
      <c r="J474">
        <v>0.69</v>
      </c>
      <c r="K474">
        <v>0.86</v>
      </c>
      <c r="L474">
        <v>0.09</v>
      </c>
      <c r="M474">
        <v>0.86</v>
      </c>
      <c r="N474">
        <v>0.32</v>
      </c>
      <c r="O474">
        <v>0.18</v>
      </c>
      <c r="P474">
        <v>0.24</v>
      </c>
      <c r="Q474">
        <v>0.42</v>
      </c>
      <c r="R474">
        <v>0.25</v>
      </c>
      <c r="S474" s="11" t="str">
        <f t="shared" si="98"/>
        <v>Middle</v>
      </c>
      <c r="T474" s="11" t="str">
        <f t="shared" si="99"/>
        <v>Expert/Late</v>
      </c>
      <c r="U474" t="str">
        <f t="shared" si="100"/>
        <v>Finance &amp; Professional Services</v>
      </c>
      <c r="V474" t="str">
        <f t="shared" si="101"/>
        <v>Private_Professional</v>
      </c>
      <c r="W474" s="11">
        <f t="shared" si="104"/>
        <v>4.8099999999999996</v>
      </c>
    </row>
    <row r="475" spans="1:23" x14ac:dyDescent="0.25">
      <c r="A475" t="s">
        <v>28</v>
      </c>
      <c r="B475">
        <v>77013</v>
      </c>
      <c r="C475">
        <v>29</v>
      </c>
      <c r="D475" t="s">
        <v>19</v>
      </c>
      <c r="E475">
        <v>0.13</v>
      </c>
      <c r="F475">
        <v>0.8</v>
      </c>
      <c r="G475">
        <v>0.53</v>
      </c>
      <c r="H475" t="s">
        <v>27</v>
      </c>
      <c r="I475">
        <v>0.44</v>
      </c>
      <c r="J475">
        <v>0.35</v>
      </c>
      <c r="K475">
        <v>0.75</v>
      </c>
      <c r="L475">
        <v>0.89</v>
      </c>
      <c r="M475">
        <v>0.76</v>
      </c>
      <c r="N475">
        <v>0.33</v>
      </c>
      <c r="O475">
        <v>0.74</v>
      </c>
      <c r="P475">
        <v>0.15</v>
      </c>
      <c r="Q475">
        <v>0.13</v>
      </c>
      <c r="R475">
        <v>0.35</v>
      </c>
      <c r="S475" s="11" t="str">
        <f t="shared" si="98"/>
        <v>Middle</v>
      </c>
      <c r="T475" s="11" t="str">
        <f t="shared" si="99"/>
        <v>Expert/Late</v>
      </c>
      <c r="U475" t="str">
        <f t="shared" si="100"/>
        <v>Finance &amp; Professional Services</v>
      </c>
      <c r="V475" t="str">
        <f t="shared" si="101"/>
        <v>Private_Professional</v>
      </c>
      <c r="W475" s="11">
        <f t="shared" si="104"/>
        <v>4.8900000000000006</v>
      </c>
    </row>
    <row r="476" spans="1:23" x14ac:dyDescent="0.25">
      <c r="A476" t="s">
        <v>34</v>
      </c>
      <c r="B476">
        <v>133693</v>
      </c>
      <c r="C476">
        <v>3</v>
      </c>
      <c r="D476" t="s">
        <v>25</v>
      </c>
      <c r="E476">
        <v>0.25</v>
      </c>
      <c r="F476">
        <v>0.56000000000000005</v>
      </c>
      <c r="G476">
        <v>0.35</v>
      </c>
      <c r="H476" s="11" t="s">
        <v>27</v>
      </c>
      <c r="I476">
        <v>0.86</v>
      </c>
      <c r="J476">
        <v>0.63</v>
      </c>
      <c r="K476">
        <v>0.25</v>
      </c>
      <c r="L476">
        <v>0.56000000000000005</v>
      </c>
      <c r="M476">
        <v>0.53</v>
      </c>
      <c r="N476">
        <v>0.66</v>
      </c>
      <c r="O476">
        <v>0.23</v>
      </c>
      <c r="P476">
        <v>0.86</v>
      </c>
      <c r="Q476">
        <v>0.31</v>
      </c>
      <c r="R476">
        <v>0.69</v>
      </c>
      <c r="S476" s="11" t="str">
        <f t="shared" si="98"/>
        <v>High</v>
      </c>
      <c r="T476" s="11" t="str">
        <f t="shared" si="99"/>
        <v>Early Career</v>
      </c>
      <c r="U476" s="11" t="str">
        <f t="shared" si="100"/>
        <v>Digital &amp; Creative Industries</v>
      </c>
      <c r="V476" s="11" t="str">
        <f t="shared" si="101"/>
        <v>Digital_Creative</v>
      </c>
      <c r="W476" s="11">
        <f>SUM(I476:R476)</f>
        <v>5.58</v>
      </c>
    </row>
    <row r="477" spans="1:23" x14ac:dyDescent="0.25">
      <c r="A477" t="s">
        <v>21</v>
      </c>
      <c r="B477">
        <v>78825</v>
      </c>
      <c r="C477">
        <v>21</v>
      </c>
      <c r="D477" t="s">
        <v>38</v>
      </c>
      <c r="E477">
        <v>0.37</v>
      </c>
      <c r="F477">
        <v>0.85</v>
      </c>
      <c r="G477">
        <v>0.19</v>
      </c>
      <c r="H477" t="s">
        <v>23</v>
      </c>
      <c r="I477">
        <v>7.0000000000000007E-2</v>
      </c>
      <c r="J477">
        <v>0.79</v>
      </c>
      <c r="K477">
        <v>0.22</v>
      </c>
      <c r="L477">
        <v>0.68</v>
      </c>
      <c r="M477">
        <v>0.8</v>
      </c>
      <c r="N477">
        <v>0.56000000000000005</v>
      </c>
      <c r="O477">
        <v>0.74</v>
      </c>
      <c r="P477">
        <v>0.66</v>
      </c>
      <c r="Q477">
        <v>0.36</v>
      </c>
      <c r="R477">
        <v>0.81</v>
      </c>
      <c r="S477" s="11" t="str">
        <f t="shared" si="98"/>
        <v>Middle</v>
      </c>
      <c r="T477" s="11" t="str">
        <f t="shared" si="99"/>
        <v>Expert/Late</v>
      </c>
      <c r="U477" t="str">
        <f t="shared" si="100"/>
        <v>Research &amp; Development</v>
      </c>
      <c r="V477" t="str">
        <f t="shared" si="101"/>
        <v>Digital_Creative</v>
      </c>
      <c r="W477" s="11">
        <f t="shared" ref="W477:W484" si="105">SUM(I477:R477)</f>
        <v>5.6900000000000013</v>
      </c>
    </row>
    <row r="478" spans="1:23" x14ac:dyDescent="0.25">
      <c r="A478" t="s">
        <v>26</v>
      </c>
      <c r="B478">
        <v>131505</v>
      </c>
      <c r="C478">
        <v>16</v>
      </c>
      <c r="D478" t="s">
        <v>38</v>
      </c>
      <c r="E478">
        <v>0.56999999999999995</v>
      </c>
      <c r="F478">
        <v>1.25</v>
      </c>
      <c r="G478">
        <v>0.45</v>
      </c>
      <c r="H478" t="s">
        <v>27</v>
      </c>
      <c r="I478">
        <v>0.3</v>
      </c>
      <c r="J478">
        <v>0.46</v>
      </c>
      <c r="K478">
        <v>0.82</v>
      </c>
      <c r="L478">
        <v>0.93</v>
      </c>
      <c r="M478">
        <v>0.55000000000000004</v>
      </c>
      <c r="N478">
        <v>0.66</v>
      </c>
      <c r="O478">
        <v>0.9</v>
      </c>
      <c r="P478">
        <v>0.1</v>
      </c>
      <c r="Q478">
        <v>0.23</v>
      </c>
      <c r="R478">
        <v>0.71</v>
      </c>
      <c r="S478" s="11" t="str">
        <f t="shared" si="98"/>
        <v>High</v>
      </c>
      <c r="T478" s="11" t="str">
        <f t="shared" si="99"/>
        <v>Senior</v>
      </c>
      <c r="U478" t="str">
        <f t="shared" si="100"/>
        <v>Digital &amp; Technology</v>
      </c>
      <c r="V478" t="str">
        <f t="shared" si="101"/>
        <v>Digital_Creative</v>
      </c>
      <c r="W478" s="11">
        <f t="shared" si="105"/>
        <v>5.660000000000001</v>
      </c>
    </row>
    <row r="479" spans="1:23" x14ac:dyDescent="0.25">
      <c r="A479" t="s">
        <v>41</v>
      </c>
      <c r="B479">
        <v>90107</v>
      </c>
      <c r="C479">
        <v>9</v>
      </c>
      <c r="D479" t="s">
        <v>38</v>
      </c>
      <c r="E479">
        <v>0.86</v>
      </c>
      <c r="F479">
        <v>0.92</v>
      </c>
      <c r="G479">
        <v>0.72</v>
      </c>
      <c r="H479" t="s">
        <v>20</v>
      </c>
      <c r="I479">
        <v>0.44</v>
      </c>
      <c r="J479">
        <v>0.23</v>
      </c>
      <c r="K479">
        <v>0.28999999999999998</v>
      </c>
      <c r="L479">
        <v>0.77</v>
      </c>
      <c r="M479">
        <v>0.08</v>
      </c>
      <c r="N479">
        <v>0.83</v>
      </c>
      <c r="O479">
        <v>0.43</v>
      </c>
      <c r="P479">
        <v>0.6</v>
      </c>
      <c r="Q479">
        <v>0.09</v>
      </c>
      <c r="R479">
        <v>0.34</v>
      </c>
      <c r="S479" s="11" t="str">
        <f t="shared" si="98"/>
        <v>Middle</v>
      </c>
      <c r="T479" s="11" t="str">
        <f t="shared" si="99"/>
        <v>Mid-Level</v>
      </c>
      <c r="U479" t="str">
        <f t="shared" si="100"/>
        <v>Transport &amp; Logistics</v>
      </c>
      <c r="V479" t="str">
        <f t="shared" si="101"/>
        <v>Manual_Trade_Service</v>
      </c>
      <c r="W479" s="11">
        <f t="shared" si="105"/>
        <v>4.1000000000000005</v>
      </c>
    </row>
    <row r="480" spans="1:23" x14ac:dyDescent="0.25">
      <c r="A480" t="s">
        <v>32</v>
      </c>
      <c r="B480">
        <v>71916</v>
      </c>
      <c r="C480">
        <v>28</v>
      </c>
      <c r="D480" t="s">
        <v>22</v>
      </c>
      <c r="E480">
        <v>0.96</v>
      </c>
      <c r="F480">
        <v>1.31</v>
      </c>
      <c r="G480">
        <v>0.48</v>
      </c>
      <c r="H480" t="s">
        <v>27</v>
      </c>
      <c r="I480">
        <v>0.22</v>
      </c>
      <c r="J480">
        <v>0.93</v>
      </c>
      <c r="K480">
        <v>0.34</v>
      </c>
      <c r="L480">
        <v>0.16</v>
      </c>
      <c r="M480">
        <v>0.56000000000000005</v>
      </c>
      <c r="N480">
        <v>0.94</v>
      </c>
      <c r="O480">
        <v>0</v>
      </c>
      <c r="P480">
        <v>0.24</v>
      </c>
      <c r="Q480">
        <v>0.94</v>
      </c>
      <c r="R480">
        <v>0.17</v>
      </c>
      <c r="S480" s="11" t="str">
        <f t="shared" si="98"/>
        <v>Middle</v>
      </c>
      <c r="T480" s="11" t="str">
        <f t="shared" si="99"/>
        <v>Expert/Late</v>
      </c>
      <c r="U480" t="str">
        <f t="shared" si="100"/>
        <v>Business &amp; Professional Services</v>
      </c>
      <c r="V480" t="str">
        <f t="shared" si="101"/>
        <v>Private_Professional</v>
      </c>
      <c r="W480" s="11">
        <f t="shared" si="105"/>
        <v>4.5</v>
      </c>
    </row>
    <row r="481" spans="1:23" x14ac:dyDescent="0.25">
      <c r="A481" t="s">
        <v>39</v>
      </c>
      <c r="B481">
        <v>129794</v>
      </c>
      <c r="C481">
        <v>8</v>
      </c>
      <c r="D481" t="s">
        <v>38</v>
      </c>
      <c r="E481">
        <v>0.56999999999999995</v>
      </c>
      <c r="F481">
        <v>1.36</v>
      </c>
      <c r="G481">
        <v>0.82</v>
      </c>
      <c r="H481" t="s">
        <v>20</v>
      </c>
      <c r="I481">
        <v>0.99</v>
      </c>
      <c r="J481">
        <v>0.68</v>
      </c>
      <c r="K481">
        <v>7.0000000000000007E-2</v>
      </c>
      <c r="L481">
        <v>0.99</v>
      </c>
      <c r="M481">
        <v>0.41</v>
      </c>
      <c r="N481">
        <v>0.28999999999999998</v>
      </c>
      <c r="O481">
        <v>0.56000000000000005</v>
      </c>
      <c r="P481">
        <v>0.3</v>
      </c>
      <c r="Q481">
        <v>0.09</v>
      </c>
      <c r="R481">
        <v>0</v>
      </c>
      <c r="S481" s="11" t="str">
        <f t="shared" si="98"/>
        <v>High</v>
      </c>
      <c r="T481" s="11" t="str">
        <f t="shared" si="99"/>
        <v>Mid-Level</v>
      </c>
      <c r="U481" t="str">
        <f t="shared" si="100"/>
        <v>Retail &amp; Consumer Services</v>
      </c>
      <c r="V481" t="str">
        <f t="shared" si="101"/>
        <v>Manual_Trade_Service</v>
      </c>
      <c r="W481" s="11">
        <f t="shared" si="105"/>
        <v>4.38</v>
      </c>
    </row>
    <row r="482" spans="1:23" x14ac:dyDescent="0.25">
      <c r="A482" t="s">
        <v>21</v>
      </c>
      <c r="B482">
        <v>82186</v>
      </c>
      <c r="C482">
        <v>8</v>
      </c>
      <c r="D482" t="s">
        <v>22</v>
      </c>
      <c r="E482">
        <v>0.18</v>
      </c>
      <c r="F482">
        <v>1.42</v>
      </c>
      <c r="G482">
        <v>0.17</v>
      </c>
      <c r="H482" t="s">
        <v>23</v>
      </c>
      <c r="I482">
        <v>0.06</v>
      </c>
      <c r="J482">
        <v>0.6</v>
      </c>
      <c r="K482">
        <v>0.6</v>
      </c>
      <c r="L482">
        <v>0.06</v>
      </c>
      <c r="M482">
        <v>0.97</v>
      </c>
      <c r="N482">
        <v>0.54</v>
      </c>
      <c r="O482">
        <v>0.56000000000000005</v>
      </c>
      <c r="P482">
        <v>0.52</v>
      </c>
      <c r="Q482">
        <v>0.61</v>
      </c>
      <c r="R482">
        <v>0.26</v>
      </c>
      <c r="S482" s="11" t="str">
        <f t="shared" si="98"/>
        <v>Middle</v>
      </c>
      <c r="T482" s="11" t="str">
        <f t="shared" si="99"/>
        <v>Mid-Level</v>
      </c>
      <c r="U482" t="str">
        <f t="shared" si="100"/>
        <v>Research &amp; Development</v>
      </c>
      <c r="V482" t="str">
        <f t="shared" si="101"/>
        <v>Digital_Creative</v>
      </c>
      <c r="W482" s="11">
        <f t="shared" si="105"/>
        <v>4.78</v>
      </c>
    </row>
    <row r="483" spans="1:23" x14ac:dyDescent="0.25">
      <c r="A483" t="s">
        <v>42</v>
      </c>
      <c r="B483">
        <v>72531</v>
      </c>
      <c r="C483">
        <v>15</v>
      </c>
      <c r="D483" t="s">
        <v>38</v>
      </c>
      <c r="E483">
        <v>0.51</v>
      </c>
      <c r="F483">
        <v>1.31</v>
      </c>
      <c r="G483">
        <v>0.32</v>
      </c>
      <c r="H483" t="s">
        <v>27</v>
      </c>
      <c r="I483">
        <v>0.6</v>
      </c>
      <c r="J483">
        <v>0.81</v>
      </c>
      <c r="K483">
        <v>0.16</v>
      </c>
      <c r="L483">
        <v>0.02</v>
      </c>
      <c r="M483">
        <v>0.31</v>
      </c>
      <c r="N483">
        <v>0.59</v>
      </c>
      <c r="O483">
        <v>0.14000000000000001</v>
      </c>
      <c r="P483">
        <v>0.43</v>
      </c>
      <c r="Q483">
        <v>0.55000000000000004</v>
      </c>
      <c r="R483">
        <v>0.6</v>
      </c>
      <c r="S483" s="11" t="str">
        <f t="shared" si="98"/>
        <v>Middle</v>
      </c>
      <c r="T483" s="11" t="str">
        <f t="shared" si="99"/>
        <v>Senior</v>
      </c>
      <c r="U483" t="str">
        <f t="shared" si="100"/>
        <v>Hospitality &amp; Catering</v>
      </c>
      <c r="V483" t="str">
        <f t="shared" si="101"/>
        <v>Manual_Trade_Service</v>
      </c>
      <c r="W483" s="11">
        <f t="shared" si="105"/>
        <v>4.21</v>
      </c>
    </row>
    <row r="484" spans="1:23" x14ac:dyDescent="0.25">
      <c r="A484" t="s">
        <v>24</v>
      </c>
      <c r="B484">
        <v>127596</v>
      </c>
      <c r="C484">
        <v>19</v>
      </c>
      <c r="D484" t="s">
        <v>22</v>
      </c>
      <c r="E484">
        <v>0.87</v>
      </c>
      <c r="F484">
        <v>1.44</v>
      </c>
      <c r="G484">
        <v>0.9</v>
      </c>
      <c r="H484" t="s">
        <v>20</v>
      </c>
      <c r="I484">
        <v>0.85</v>
      </c>
      <c r="J484">
        <v>0.55000000000000004</v>
      </c>
      <c r="K484">
        <v>0.83</v>
      </c>
      <c r="L484">
        <v>0.3</v>
      </c>
      <c r="M484">
        <v>0.4</v>
      </c>
      <c r="N484">
        <v>0.32</v>
      </c>
      <c r="O484">
        <v>0.47</v>
      </c>
      <c r="P484">
        <v>0.28999999999999998</v>
      </c>
      <c r="Q484">
        <v>0.96</v>
      </c>
      <c r="R484">
        <v>0.31</v>
      </c>
      <c r="S484" s="11" t="str">
        <f t="shared" si="98"/>
        <v>High</v>
      </c>
      <c r="T484" s="11" t="str">
        <f t="shared" si="99"/>
        <v>Senior</v>
      </c>
      <c r="U484" t="str">
        <f t="shared" si="100"/>
        <v>Construction</v>
      </c>
      <c r="V484" t="str">
        <f t="shared" si="101"/>
        <v>Manual_Trade_Service</v>
      </c>
      <c r="W484" s="11">
        <f t="shared" si="105"/>
        <v>5.2799999999999994</v>
      </c>
    </row>
    <row r="485" spans="1:23" x14ac:dyDescent="0.25">
      <c r="A485" t="s">
        <v>39</v>
      </c>
      <c r="B485">
        <v>124826</v>
      </c>
      <c r="C485">
        <v>16</v>
      </c>
      <c r="D485" t="s">
        <v>25</v>
      </c>
      <c r="E485">
        <v>0.53</v>
      </c>
      <c r="F485">
        <v>0.56000000000000005</v>
      </c>
      <c r="G485">
        <v>0.73</v>
      </c>
      <c r="H485" s="11" t="s">
        <v>20</v>
      </c>
      <c r="I485">
        <v>0.22</v>
      </c>
      <c r="J485">
        <v>0.46</v>
      </c>
      <c r="K485">
        <v>0.43</v>
      </c>
      <c r="L485">
        <v>0.8</v>
      </c>
      <c r="M485">
        <v>0.74</v>
      </c>
      <c r="N485">
        <v>0.43</v>
      </c>
      <c r="O485">
        <v>0.33</v>
      </c>
      <c r="P485">
        <v>0.32</v>
      </c>
      <c r="Q485">
        <v>0.77</v>
      </c>
      <c r="R485">
        <v>0.05</v>
      </c>
      <c r="S485" s="11" t="str">
        <f t="shared" si="98"/>
        <v>High</v>
      </c>
      <c r="T485" s="11" t="str">
        <f t="shared" si="99"/>
        <v>Senior</v>
      </c>
      <c r="U485" s="11" t="str">
        <f t="shared" si="100"/>
        <v>Retail &amp; Consumer Services</v>
      </c>
      <c r="V485" s="11" t="str">
        <f t="shared" si="101"/>
        <v>Manual_Trade_Service</v>
      </c>
      <c r="W485" s="11">
        <f t="shared" ref="W485:W489" si="106">SUM(I485:R485)</f>
        <v>4.55</v>
      </c>
    </row>
    <row r="486" spans="1:23" x14ac:dyDescent="0.25">
      <c r="A486" t="s">
        <v>31</v>
      </c>
      <c r="B486">
        <v>48320</v>
      </c>
      <c r="C486">
        <v>10</v>
      </c>
      <c r="D486" t="s">
        <v>25</v>
      </c>
      <c r="E486">
        <v>0.8</v>
      </c>
      <c r="F486">
        <v>0.98</v>
      </c>
      <c r="G486">
        <v>0.08</v>
      </c>
      <c r="H486" s="11" t="s">
        <v>23</v>
      </c>
      <c r="I486">
        <v>0.24</v>
      </c>
      <c r="J486">
        <v>0.93</v>
      </c>
      <c r="K486">
        <v>0.86</v>
      </c>
      <c r="L486">
        <v>0.71</v>
      </c>
      <c r="M486">
        <v>0.48</v>
      </c>
      <c r="N486">
        <v>0.52</v>
      </c>
      <c r="O486">
        <v>0.98</v>
      </c>
      <c r="P486">
        <v>0.97</v>
      </c>
      <c r="Q486">
        <v>0.22</v>
      </c>
      <c r="R486">
        <v>0.81</v>
      </c>
      <c r="S486" s="11" t="str">
        <f t="shared" si="98"/>
        <v>Middle</v>
      </c>
      <c r="T486" s="11" t="str">
        <f t="shared" si="99"/>
        <v>Mid-Level</v>
      </c>
      <c r="U486" s="11" t="str">
        <f t="shared" si="100"/>
        <v>Education</v>
      </c>
      <c r="V486" s="11" t="str">
        <f t="shared" si="101"/>
        <v>Public_Sector</v>
      </c>
      <c r="W486" s="11">
        <f t="shared" si="106"/>
        <v>6.7199999999999989</v>
      </c>
    </row>
    <row r="487" spans="1:23" x14ac:dyDescent="0.25">
      <c r="A487" t="s">
        <v>28</v>
      </c>
      <c r="B487">
        <v>62449</v>
      </c>
      <c r="C487">
        <v>9</v>
      </c>
      <c r="D487" t="s">
        <v>19</v>
      </c>
      <c r="E487">
        <v>0.12</v>
      </c>
      <c r="F487">
        <v>1.46</v>
      </c>
      <c r="G487">
        <v>0.42</v>
      </c>
      <c r="H487" t="s">
        <v>27</v>
      </c>
      <c r="I487">
        <v>0.85</v>
      </c>
      <c r="J487">
        <v>0.39</v>
      </c>
      <c r="K487">
        <v>0.32</v>
      </c>
      <c r="L487">
        <v>0.94</v>
      </c>
      <c r="M487">
        <v>0.36</v>
      </c>
      <c r="N487">
        <v>0.39</v>
      </c>
      <c r="O487">
        <v>0.11</v>
      </c>
      <c r="P487">
        <v>0.67</v>
      </c>
      <c r="Q487">
        <v>0.28999999999999998</v>
      </c>
      <c r="R487">
        <v>0.59</v>
      </c>
      <c r="S487" s="11" t="str">
        <f t="shared" si="98"/>
        <v>Middle</v>
      </c>
      <c r="T487" s="11" t="str">
        <f t="shared" si="99"/>
        <v>Mid-Level</v>
      </c>
      <c r="U487" t="str">
        <f t="shared" si="100"/>
        <v>Finance &amp; Professional Services</v>
      </c>
      <c r="V487" t="str">
        <f t="shared" si="101"/>
        <v>Private_Professional</v>
      </c>
      <c r="W487" s="11">
        <f t="shared" si="106"/>
        <v>4.91</v>
      </c>
    </row>
    <row r="488" spans="1:23" x14ac:dyDescent="0.25">
      <c r="A488" t="s">
        <v>18</v>
      </c>
      <c r="B488">
        <v>84097</v>
      </c>
      <c r="C488">
        <v>24</v>
      </c>
      <c r="D488" t="s">
        <v>19</v>
      </c>
      <c r="E488">
        <v>0.72</v>
      </c>
      <c r="F488">
        <v>1.25</v>
      </c>
      <c r="G488">
        <v>0.83</v>
      </c>
      <c r="H488" t="s">
        <v>20</v>
      </c>
      <c r="I488">
        <v>0.33</v>
      </c>
      <c r="J488">
        <v>0.84</v>
      </c>
      <c r="K488">
        <v>0.31</v>
      </c>
      <c r="L488">
        <v>0.51</v>
      </c>
      <c r="M488">
        <v>0.4</v>
      </c>
      <c r="N488">
        <v>0.86</v>
      </c>
      <c r="O488">
        <v>0.43</v>
      </c>
      <c r="P488">
        <v>0.39</v>
      </c>
      <c r="Q488">
        <v>0.69</v>
      </c>
      <c r="R488">
        <v>0.6</v>
      </c>
      <c r="S488" s="11" t="str">
        <f t="shared" si="98"/>
        <v>Middle</v>
      </c>
      <c r="T488" s="11" t="str">
        <f t="shared" si="99"/>
        <v>Expert/Late</v>
      </c>
      <c r="U488" t="str">
        <f t="shared" si="100"/>
        <v>Security &amp; Protective Services</v>
      </c>
      <c r="V488" t="str">
        <f t="shared" si="101"/>
        <v>Manual_Trade_Service</v>
      </c>
      <c r="W488" s="11">
        <f t="shared" si="106"/>
        <v>5.3599999999999994</v>
      </c>
    </row>
    <row r="489" spans="1:23" x14ac:dyDescent="0.25">
      <c r="A489" t="s">
        <v>24</v>
      </c>
      <c r="B489">
        <v>64629</v>
      </c>
      <c r="C489">
        <v>28</v>
      </c>
      <c r="D489" t="s">
        <v>19</v>
      </c>
      <c r="E489">
        <v>0.63</v>
      </c>
      <c r="F489">
        <v>0.78</v>
      </c>
      <c r="G489">
        <v>0.93</v>
      </c>
      <c r="H489" t="s">
        <v>20</v>
      </c>
      <c r="I489">
        <v>0.63</v>
      </c>
      <c r="J489">
        <v>7.0000000000000007E-2</v>
      </c>
      <c r="K489">
        <v>0.91</v>
      </c>
      <c r="L489">
        <v>0.96</v>
      </c>
      <c r="M489">
        <v>0.08</v>
      </c>
      <c r="N489">
        <v>0.53</v>
      </c>
      <c r="O489">
        <v>0.3</v>
      </c>
      <c r="P489">
        <v>0.39</v>
      </c>
      <c r="Q489">
        <v>0.18</v>
      </c>
      <c r="R489">
        <v>0.57999999999999996</v>
      </c>
      <c r="S489" s="11" t="str">
        <f t="shared" si="98"/>
        <v>Middle</v>
      </c>
      <c r="T489" s="11" t="str">
        <f t="shared" si="99"/>
        <v>Expert/Late</v>
      </c>
      <c r="U489" t="str">
        <f t="shared" si="100"/>
        <v>Construction</v>
      </c>
      <c r="V489" t="str">
        <f t="shared" si="101"/>
        <v>Manual_Trade_Service</v>
      </c>
      <c r="W489" s="11">
        <f t="shared" si="106"/>
        <v>4.63</v>
      </c>
    </row>
    <row r="490" spans="1:23" x14ac:dyDescent="0.25">
      <c r="A490" t="s">
        <v>42</v>
      </c>
      <c r="B490">
        <v>38859</v>
      </c>
      <c r="C490">
        <v>12</v>
      </c>
      <c r="D490" t="s">
        <v>25</v>
      </c>
      <c r="E490">
        <v>0.5</v>
      </c>
      <c r="F490">
        <v>0.57999999999999996</v>
      </c>
      <c r="G490">
        <v>0.55000000000000004</v>
      </c>
      <c r="H490" s="11" t="s">
        <v>27</v>
      </c>
      <c r="I490">
        <v>0.34</v>
      </c>
      <c r="J490">
        <v>0.86</v>
      </c>
      <c r="K490">
        <v>0.43</v>
      </c>
      <c r="L490">
        <v>0.19</v>
      </c>
      <c r="M490">
        <v>0.19</v>
      </c>
      <c r="N490">
        <v>0.77</v>
      </c>
      <c r="O490">
        <v>0.27</v>
      </c>
      <c r="P490">
        <v>0.77</v>
      </c>
      <c r="Q490">
        <v>0.21</v>
      </c>
      <c r="R490">
        <v>0.32</v>
      </c>
      <c r="S490" s="11" t="str">
        <f t="shared" si="98"/>
        <v>Middle</v>
      </c>
      <c r="T490" s="11" t="str">
        <f t="shared" si="99"/>
        <v>Senior</v>
      </c>
      <c r="U490" s="11" t="str">
        <f t="shared" si="100"/>
        <v>Hospitality &amp; Catering</v>
      </c>
      <c r="V490" s="11" t="str">
        <f t="shared" si="101"/>
        <v>Manual_Trade_Service</v>
      </c>
      <c r="W490" s="11">
        <f>SUM(I490:R490)</f>
        <v>4.3500000000000005</v>
      </c>
    </row>
    <row r="491" spans="1:23" x14ac:dyDescent="0.25">
      <c r="A491" t="s">
        <v>42</v>
      </c>
      <c r="B491">
        <v>40082</v>
      </c>
      <c r="C491">
        <v>29</v>
      </c>
      <c r="D491" t="s">
        <v>19</v>
      </c>
      <c r="E491">
        <v>0.94</v>
      </c>
      <c r="F491">
        <v>1.43</v>
      </c>
      <c r="G491">
        <v>0.38</v>
      </c>
      <c r="H491" t="s">
        <v>27</v>
      </c>
      <c r="I491">
        <v>0.36</v>
      </c>
      <c r="J491">
        <v>0.15</v>
      </c>
      <c r="K491">
        <v>0.51</v>
      </c>
      <c r="L491">
        <v>0.46</v>
      </c>
      <c r="M491">
        <v>0.9</v>
      </c>
      <c r="N491">
        <v>0.93</v>
      </c>
      <c r="O491">
        <v>0.38</v>
      </c>
      <c r="P491">
        <v>0.49</v>
      </c>
      <c r="Q491">
        <v>0.9</v>
      </c>
      <c r="R491">
        <v>0.81</v>
      </c>
      <c r="S491" s="11" t="str">
        <f t="shared" si="98"/>
        <v>Middle</v>
      </c>
      <c r="T491" s="11" t="str">
        <f t="shared" si="99"/>
        <v>Expert/Late</v>
      </c>
      <c r="U491" t="str">
        <f t="shared" si="100"/>
        <v>Hospitality &amp; Catering</v>
      </c>
      <c r="V491" t="str">
        <f t="shared" si="101"/>
        <v>Manual_Trade_Service</v>
      </c>
      <c r="W491" s="11">
        <f t="shared" ref="W491:W495" si="107">SUM(I491:R491)</f>
        <v>5.8900000000000006</v>
      </c>
    </row>
    <row r="492" spans="1:23" x14ac:dyDescent="0.25">
      <c r="A492" t="s">
        <v>34</v>
      </c>
      <c r="B492">
        <v>136153</v>
      </c>
      <c r="C492">
        <v>25</v>
      </c>
      <c r="D492" t="s">
        <v>19</v>
      </c>
      <c r="E492">
        <v>0.32</v>
      </c>
      <c r="F492">
        <v>0.92</v>
      </c>
      <c r="G492">
        <v>0.39</v>
      </c>
      <c r="H492" t="s">
        <v>27</v>
      </c>
      <c r="I492">
        <v>0.2</v>
      </c>
      <c r="J492">
        <v>0.04</v>
      </c>
      <c r="K492">
        <v>0.64</v>
      </c>
      <c r="L492">
        <v>0.26</v>
      </c>
      <c r="M492">
        <v>0.05</v>
      </c>
      <c r="N492">
        <v>0.23</v>
      </c>
      <c r="O492">
        <v>0.8</v>
      </c>
      <c r="P492">
        <v>0.85</v>
      </c>
      <c r="Q492">
        <v>0.48</v>
      </c>
      <c r="R492">
        <v>0.42</v>
      </c>
      <c r="S492" s="11" t="str">
        <f t="shared" si="98"/>
        <v>High</v>
      </c>
      <c r="T492" s="11" t="str">
        <f t="shared" si="99"/>
        <v>Expert/Late</v>
      </c>
      <c r="U492" t="str">
        <f t="shared" si="100"/>
        <v>Digital &amp; Creative Industries</v>
      </c>
      <c r="V492" t="str">
        <f t="shared" si="101"/>
        <v>Digital_Creative</v>
      </c>
      <c r="W492" s="11">
        <f t="shared" si="107"/>
        <v>3.97</v>
      </c>
    </row>
    <row r="493" spans="1:23" x14ac:dyDescent="0.25">
      <c r="A493" t="s">
        <v>24</v>
      </c>
      <c r="B493">
        <v>70612</v>
      </c>
      <c r="C493">
        <v>10</v>
      </c>
      <c r="D493" t="s">
        <v>19</v>
      </c>
      <c r="E493">
        <v>0.93</v>
      </c>
      <c r="F493">
        <v>1.1499999999999999</v>
      </c>
      <c r="G493">
        <v>0.79</v>
      </c>
      <c r="H493" t="s">
        <v>20</v>
      </c>
      <c r="I493">
        <v>0.76</v>
      </c>
      <c r="J493">
        <v>0.67</v>
      </c>
      <c r="K493">
        <v>0.53</v>
      </c>
      <c r="L493">
        <v>0.1</v>
      </c>
      <c r="M493">
        <v>0.81</v>
      </c>
      <c r="N493">
        <v>0.87</v>
      </c>
      <c r="O493">
        <v>0.17</v>
      </c>
      <c r="P493">
        <v>0.85</v>
      </c>
      <c r="Q493">
        <v>0.88</v>
      </c>
      <c r="R493">
        <v>0.55000000000000004</v>
      </c>
      <c r="S493" s="11" t="str">
        <f t="shared" si="98"/>
        <v>Middle</v>
      </c>
      <c r="T493" s="11" t="str">
        <f t="shared" si="99"/>
        <v>Mid-Level</v>
      </c>
      <c r="U493" t="str">
        <f t="shared" si="100"/>
        <v>Construction</v>
      </c>
      <c r="V493" t="str">
        <f t="shared" si="101"/>
        <v>Manual_Trade_Service</v>
      </c>
      <c r="W493" s="11">
        <f t="shared" si="107"/>
        <v>6.1899999999999995</v>
      </c>
    </row>
    <row r="494" spans="1:23" x14ac:dyDescent="0.25">
      <c r="A494" t="s">
        <v>26</v>
      </c>
      <c r="B494">
        <v>118444</v>
      </c>
      <c r="C494">
        <v>8</v>
      </c>
      <c r="D494" t="s">
        <v>19</v>
      </c>
      <c r="E494">
        <v>0.38</v>
      </c>
      <c r="F494">
        <v>0.78</v>
      </c>
      <c r="G494">
        <v>0.59</v>
      </c>
      <c r="H494" t="s">
        <v>27</v>
      </c>
      <c r="I494">
        <v>0.86</v>
      </c>
      <c r="J494">
        <v>0.65</v>
      </c>
      <c r="K494">
        <v>0.51</v>
      </c>
      <c r="L494">
        <v>0.16</v>
      </c>
      <c r="M494">
        <v>0.05</v>
      </c>
      <c r="N494">
        <v>0.45</v>
      </c>
      <c r="O494">
        <v>0.05</v>
      </c>
      <c r="P494">
        <v>0.56999999999999995</v>
      </c>
      <c r="Q494">
        <v>0.38</v>
      </c>
      <c r="R494">
        <v>0.76</v>
      </c>
      <c r="S494" s="11" t="str">
        <f t="shared" si="98"/>
        <v>High</v>
      </c>
      <c r="T494" s="11" t="str">
        <f t="shared" si="99"/>
        <v>Mid-Level</v>
      </c>
      <c r="U494" t="str">
        <f t="shared" si="100"/>
        <v>Digital &amp; Technology</v>
      </c>
      <c r="V494" t="str">
        <f t="shared" si="101"/>
        <v>Digital_Creative</v>
      </c>
      <c r="W494" s="11">
        <f t="shared" si="107"/>
        <v>4.4399999999999995</v>
      </c>
    </row>
    <row r="495" spans="1:23" x14ac:dyDescent="0.25">
      <c r="A495" t="s">
        <v>21</v>
      </c>
      <c r="B495">
        <v>94204</v>
      </c>
      <c r="C495">
        <v>25</v>
      </c>
      <c r="D495" t="s">
        <v>38</v>
      </c>
      <c r="E495">
        <v>0.59</v>
      </c>
      <c r="F495">
        <v>1.04</v>
      </c>
      <c r="G495">
        <v>0.05</v>
      </c>
      <c r="H495" t="s">
        <v>23</v>
      </c>
      <c r="I495">
        <v>7.0000000000000007E-2</v>
      </c>
      <c r="J495">
        <v>0.28999999999999998</v>
      </c>
      <c r="K495">
        <v>0.88</v>
      </c>
      <c r="L495">
        <v>0.15</v>
      </c>
      <c r="M495">
        <v>0.71</v>
      </c>
      <c r="N495">
        <v>0.97</v>
      </c>
      <c r="O495">
        <v>0.79</v>
      </c>
      <c r="P495">
        <v>0.24</v>
      </c>
      <c r="Q495">
        <v>0.91</v>
      </c>
      <c r="R495">
        <v>0.09</v>
      </c>
      <c r="S495" s="11" t="str">
        <f t="shared" si="98"/>
        <v>Middle</v>
      </c>
      <c r="T495" s="11" t="str">
        <f t="shared" si="99"/>
        <v>Expert/Late</v>
      </c>
      <c r="U495" t="str">
        <f t="shared" si="100"/>
        <v>Research &amp; Development</v>
      </c>
      <c r="V495" t="str">
        <f t="shared" si="101"/>
        <v>Digital_Creative</v>
      </c>
      <c r="W495" s="11">
        <f t="shared" si="107"/>
        <v>5.0999999999999996</v>
      </c>
    </row>
    <row r="496" spans="1:23" x14ac:dyDescent="0.25">
      <c r="A496" t="s">
        <v>40</v>
      </c>
      <c r="B496">
        <v>39852</v>
      </c>
      <c r="C496">
        <v>11</v>
      </c>
      <c r="D496" t="s">
        <v>25</v>
      </c>
      <c r="E496">
        <v>0.89</v>
      </c>
      <c r="F496">
        <v>1.1399999999999999</v>
      </c>
      <c r="G496">
        <v>0.15</v>
      </c>
      <c r="H496" s="11" t="s">
        <v>23</v>
      </c>
      <c r="I496">
        <v>0.28999999999999998</v>
      </c>
      <c r="J496">
        <v>0.38</v>
      </c>
      <c r="K496">
        <v>0.51</v>
      </c>
      <c r="L496">
        <v>0.32</v>
      </c>
      <c r="M496">
        <v>0.97</v>
      </c>
      <c r="N496">
        <v>0.93</v>
      </c>
      <c r="O496">
        <v>0.87</v>
      </c>
      <c r="P496">
        <v>0.42</v>
      </c>
      <c r="Q496">
        <v>0.69</v>
      </c>
      <c r="R496">
        <v>0.9</v>
      </c>
      <c r="S496" s="11" t="str">
        <f t="shared" si="98"/>
        <v>Middle</v>
      </c>
      <c r="T496" s="11" t="str">
        <f t="shared" si="99"/>
        <v>Senior</v>
      </c>
      <c r="U496" s="11" t="str">
        <f t="shared" si="100"/>
        <v>Health &amp; Social Care</v>
      </c>
      <c r="V496" s="11" t="str">
        <f t="shared" si="101"/>
        <v>Public_Sector</v>
      </c>
      <c r="W496" s="11">
        <f t="shared" ref="W496:W498" si="108">SUM(I496:R496)</f>
        <v>6.2799999999999994</v>
      </c>
    </row>
    <row r="497" spans="1:23" x14ac:dyDescent="0.25">
      <c r="A497" t="s">
        <v>43</v>
      </c>
      <c r="B497">
        <v>144476</v>
      </c>
      <c r="C497">
        <v>29</v>
      </c>
      <c r="D497" t="s">
        <v>25</v>
      </c>
      <c r="E497">
        <v>0.41</v>
      </c>
      <c r="F497">
        <v>0.61</v>
      </c>
      <c r="G497">
        <v>7.0000000000000007E-2</v>
      </c>
      <c r="H497" s="11" t="s">
        <v>23</v>
      </c>
      <c r="I497">
        <v>0.57999999999999996</v>
      </c>
      <c r="J497">
        <v>0.64</v>
      </c>
      <c r="K497">
        <v>0.85</v>
      </c>
      <c r="L497">
        <v>0.28999999999999998</v>
      </c>
      <c r="M497">
        <v>0.17</v>
      </c>
      <c r="N497">
        <v>0.38</v>
      </c>
      <c r="O497">
        <v>0.35</v>
      </c>
      <c r="P497">
        <v>0.13</v>
      </c>
      <c r="Q497">
        <v>0.67</v>
      </c>
      <c r="R497">
        <v>0.51</v>
      </c>
      <c r="S497" s="11" t="str">
        <f t="shared" si="98"/>
        <v>High</v>
      </c>
      <c r="T497" s="11" t="str">
        <f t="shared" si="99"/>
        <v>Expert/Late</v>
      </c>
      <c r="U497" s="11" t="str">
        <f t="shared" si="100"/>
        <v>Health &amp; Social Care</v>
      </c>
      <c r="V497" s="11" t="str">
        <f t="shared" si="101"/>
        <v>Public_Sector</v>
      </c>
      <c r="W497" s="11">
        <f t="shared" si="108"/>
        <v>4.5699999999999994</v>
      </c>
    </row>
    <row r="498" spans="1:23" x14ac:dyDescent="0.25">
      <c r="A498" t="s">
        <v>26</v>
      </c>
      <c r="B498">
        <v>128336</v>
      </c>
      <c r="C498">
        <v>7</v>
      </c>
      <c r="D498" t="s">
        <v>25</v>
      </c>
      <c r="E498">
        <v>0.35</v>
      </c>
      <c r="F498">
        <v>0.83</v>
      </c>
      <c r="G498">
        <v>0.49</v>
      </c>
      <c r="H498" s="11" t="s">
        <v>27</v>
      </c>
      <c r="I498">
        <v>0.88</v>
      </c>
      <c r="J498">
        <v>0.04</v>
      </c>
      <c r="K498">
        <v>0.8</v>
      </c>
      <c r="L498">
        <v>0.37</v>
      </c>
      <c r="M498">
        <v>0.85</v>
      </c>
      <c r="N498">
        <v>0.8</v>
      </c>
      <c r="O498">
        <v>0.35</v>
      </c>
      <c r="P498">
        <v>0.69</v>
      </c>
      <c r="Q498">
        <v>0.16</v>
      </c>
      <c r="R498">
        <v>0.9</v>
      </c>
      <c r="S498" s="11" t="str">
        <f t="shared" si="98"/>
        <v>High</v>
      </c>
      <c r="T498" s="11" t="str">
        <f t="shared" si="99"/>
        <v>Mid-Level</v>
      </c>
      <c r="U498" s="11" t="str">
        <f t="shared" si="100"/>
        <v>Digital &amp; Technology</v>
      </c>
      <c r="V498" s="11" t="str">
        <f t="shared" si="101"/>
        <v>Digital_Creative</v>
      </c>
      <c r="W498" s="11">
        <f t="shared" si="108"/>
        <v>5.84</v>
      </c>
    </row>
    <row r="499" spans="1:23" x14ac:dyDescent="0.25">
      <c r="A499" t="s">
        <v>32</v>
      </c>
      <c r="B499">
        <v>77598</v>
      </c>
      <c r="C499">
        <v>8</v>
      </c>
      <c r="D499" t="s">
        <v>38</v>
      </c>
      <c r="E499">
        <v>0.46</v>
      </c>
      <c r="F499">
        <v>1.21</v>
      </c>
      <c r="G499">
        <v>0.63</v>
      </c>
      <c r="H499" t="s">
        <v>27</v>
      </c>
      <c r="I499">
        <v>0.24</v>
      </c>
      <c r="J499">
        <v>0.66</v>
      </c>
      <c r="K499">
        <v>0.39</v>
      </c>
      <c r="L499">
        <v>0.37</v>
      </c>
      <c r="M499">
        <v>0.69</v>
      </c>
      <c r="N499">
        <v>0.39</v>
      </c>
      <c r="O499">
        <v>0.35</v>
      </c>
      <c r="P499">
        <v>0.84</v>
      </c>
      <c r="Q499">
        <v>0.1</v>
      </c>
      <c r="R499">
        <v>0.68</v>
      </c>
      <c r="S499" s="11" t="str">
        <f t="shared" si="98"/>
        <v>Middle</v>
      </c>
      <c r="T499" s="11" t="str">
        <f t="shared" si="99"/>
        <v>Mid-Level</v>
      </c>
      <c r="U499" t="str">
        <f t="shared" si="100"/>
        <v>Business &amp; Professional Services</v>
      </c>
      <c r="V499" t="str">
        <f t="shared" si="101"/>
        <v>Private_Professional</v>
      </c>
      <c r="W499" s="11">
        <f>SUM(I499:R499)</f>
        <v>4.71</v>
      </c>
    </row>
    <row r="500" spans="1:23" x14ac:dyDescent="0.25">
      <c r="A500" t="s">
        <v>21</v>
      </c>
      <c r="B500">
        <v>60628</v>
      </c>
      <c r="C500">
        <v>2</v>
      </c>
      <c r="D500" t="s">
        <v>25</v>
      </c>
      <c r="E500">
        <v>0.02</v>
      </c>
      <c r="F500">
        <v>0.67</v>
      </c>
      <c r="G500">
        <v>0.2</v>
      </c>
      <c r="H500" s="11" t="s">
        <v>23</v>
      </c>
      <c r="I500">
        <v>0.71</v>
      </c>
      <c r="J500">
        <v>0.02</v>
      </c>
      <c r="K500">
        <v>0.04</v>
      </c>
      <c r="L500">
        <v>0.9</v>
      </c>
      <c r="M500">
        <v>7.0000000000000007E-2</v>
      </c>
      <c r="N500">
        <v>0.89</v>
      </c>
      <c r="O500">
        <v>0.23</v>
      </c>
      <c r="P500">
        <v>0.74</v>
      </c>
      <c r="Q500">
        <v>0.31</v>
      </c>
      <c r="R500">
        <v>0.86</v>
      </c>
      <c r="S500" s="11" t="str">
        <f t="shared" si="98"/>
        <v>Middle</v>
      </c>
      <c r="T500" s="11" t="str">
        <f t="shared" si="99"/>
        <v>Entry/Junior</v>
      </c>
      <c r="U500" s="11" t="str">
        <f t="shared" si="100"/>
        <v>Research &amp; Development</v>
      </c>
      <c r="V500" s="11" t="str">
        <f t="shared" si="101"/>
        <v>Digital_Creative</v>
      </c>
      <c r="W500" s="11">
        <f t="shared" ref="W500:W506" si="109">SUM(I500:R500)</f>
        <v>4.7699999999999996</v>
      </c>
    </row>
    <row r="501" spans="1:23" x14ac:dyDescent="0.25">
      <c r="A501" t="s">
        <v>36</v>
      </c>
      <c r="B501">
        <v>96188</v>
      </c>
      <c r="C501">
        <v>7</v>
      </c>
      <c r="D501" t="s">
        <v>25</v>
      </c>
      <c r="E501">
        <v>0.4</v>
      </c>
      <c r="F501">
        <v>0.57999999999999996</v>
      </c>
      <c r="G501">
        <v>0.59</v>
      </c>
      <c r="H501" s="11" t="s">
        <v>27</v>
      </c>
      <c r="I501">
        <v>0.62</v>
      </c>
      <c r="J501">
        <v>0</v>
      </c>
      <c r="K501">
        <v>0.01</v>
      </c>
      <c r="L501">
        <v>0.81</v>
      </c>
      <c r="M501">
        <v>0.26</v>
      </c>
      <c r="N501">
        <v>0.64</v>
      </c>
      <c r="O501">
        <v>0.45</v>
      </c>
      <c r="P501">
        <v>0.86</v>
      </c>
      <c r="Q501">
        <v>0.92</v>
      </c>
      <c r="R501">
        <v>1</v>
      </c>
      <c r="S501" s="11" t="str">
        <f t="shared" si="98"/>
        <v>Middle</v>
      </c>
      <c r="T501" s="11" t="str">
        <f t="shared" si="99"/>
        <v>Mid-Level</v>
      </c>
      <c r="U501" s="11" t="str">
        <f t="shared" si="100"/>
        <v>Digital &amp; Technology</v>
      </c>
      <c r="V501" s="11" t="str">
        <f t="shared" si="101"/>
        <v>Digital_Creative</v>
      </c>
      <c r="W501" s="11">
        <f t="shared" si="109"/>
        <v>5.57</v>
      </c>
    </row>
    <row r="502" spans="1:23" x14ac:dyDescent="0.25">
      <c r="A502" t="s">
        <v>44</v>
      </c>
      <c r="B502">
        <v>42516</v>
      </c>
      <c r="C502">
        <v>19</v>
      </c>
      <c r="D502" t="s">
        <v>25</v>
      </c>
      <c r="E502">
        <v>0.27</v>
      </c>
      <c r="F502">
        <v>1.0900000000000001</v>
      </c>
      <c r="G502">
        <v>0.5</v>
      </c>
      <c r="H502" s="11" t="s">
        <v>27</v>
      </c>
      <c r="I502">
        <v>0.02</v>
      </c>
      <c r="J502">
        <v>0.93</v>
      </c>
      <c r="K502">
        <v>0.08</v>
      </c>
      <c r="L502">
        <v>0.69</v>
      </c>
      <c r="M502">
        <v>0.79</v>
      </c>
      <c r="N502">
        <v>0.8</v>
      </c>
      <c r="O502">
        <v>0.14000000000000001</v>
      </c>
      <c r="P502">
        <v>0.45</v>
      </c>
      <c r="Q502">
        <v>0.83</v>
      </c>
      <c r="R502">
        <v>0.3</v>
      </c>
      <c r="S502" s="11" t="str">
        <f t="shared" si="98"/>
        <v>Middle</v>
      </c>
      <c r="T502" s="11" t="str">
        <f t="shared" si="99"/>
        <v>Senior</v>
      </c>
      <c r="U502" s="11" t="str">
        <f t="shared" si="100"/>
        <v>Marketing &amp; Professional Services</v>
      </c>
      <c r="V502" s="11" t="str">
        <f t="shared" si="101"/>
        <v>Private_Professional</v>
      </c>
      <c r="W502" s="11">
        <f t="shared" si="109"/>
        <v>5.0299999999999994</v>
      </c>
    </row>
    <row r="503" spans="1:23" x14ac:dyDescent="0.25">
      <c r="A503" t="s">
        <v>29</v>
      </c>
      <c r="B503">
        <v>54722</v>
      </c>
      <c r="C503">
        <v>22</v>
      </c>
      <c r="D503" t="s">
        <v>25</v>
      </c>
      <c r="E503">
        <v>0.27</v>
      </c>
      <c r="F503">
        <v>0.96</v>
      </c>
      <c r="G503">
        <v>0.27</v>
      </c>
      <c r="H503" s="11" t="s">
        <v>23</v>
      </c>
      <c r="I503">
        <v>0.46</v>
      </c>
      <c r="J503">
        <v>0.56000000000000005</v>
      </c>
      <c r="K503">
        <v>0.4</v>
      </c>
      <c r="L503">
        <v>0.46</v>
      </c>
      <c r="M503">
        <v>0.02</v>
      </c>
      <c r="N503">
        <v>0.28000000000000003</v>
      </c>
      <c r="O503">
        <v>0.44</v>
      </c>
      <c r="P503">
        <v>0.63</v>
      </c>
      <c r="Q503">
        <v>0.45</v>
      </c>
      <c r="R503">
        <v>0.34</v>
      </c>
      <c r="S503" s="11" t="str">
        <f t="shared" si="98"/>
        <v>Middle</v>
      </c>
      <c r="T503" s="11" t="str">
        <f t="shared" si="99"/>
        <v>Expert/Late</v>
      </c>
      <c r="U503" s="11" t="str">
        <f t="shared" si="100"/>
        <v>Digital &amp; Technology</v>
      </c>
      <c r="V503" s="11" t="str">
        <f t="shared" si="101"/>
        <v>Digital_Creative</v>
      </c>
      <c r="W503" s="11">
        <f t="shared" si="109"/>
        <v>4.04</v>
      </c>
    </row>
    <row r="504" spans="1:23" x14ac:dyDescent="0.25">
      <c r="A504" t="s">
        <v>35</v>
      </c>
      <c r="B504">
        <v>58743</v>
      </c>
      <c r="C504">
        <v>1</v>
      </c>
      <c r="D504" t="s">
        <v>22</v>
      </c>
      <c r="E504">
        <v>0.24</v>
      </c>
      <c r="F504">
        <v>1.42</v>
      </c>
      <c r="G504">
        <v>0.51</v>
      </c>
      <c r="H504" t="s">
        <v>27</v>
      </c>
      <c r="I504">
        <v>0.01</v>
      </c>
      <c r="J504">
        <v>0.02</v>
      </c>
      <c r="K504">
        <v>0.97</v>
      </c>
      <c r="L504">
        <v>0.22</v>
      </c>
      <c r="M504">
        <v>0.81</v>
      </c>
      <c r="N504">
        <v>0.06</v>
      </c>
      <c r="O504">
        <v>0.92</v>
      </c>
      <c r="P504">
        <v>0.87</v>
      </c>
      <c r="Q504">
        <v>0.56999999999999995</v>
      </c>
      <c r="R504">
        <v>0.01</v>
      </c>
      <c r="S504" s="11" t="str">
        <f t="shared" si="98"/>
        <v>Middle</v>
      </c>
      <c r="T504" s="11" t="str">
        <f t="shared" si="99"/>
        <v>Entry/Junior</v>
      </c>
      <c r="U504" t="str">
        <f t="shared" si="100"/>
        <v>Legal Services</v>
      </c>
      <c r="V504" t="str">
        <f t="shared" si="101"/>
        <v>Private_Professional</v>
      </c>
      <c r="W504" s="11">
        <f t="shared" si="109"/>
        <v>4.46</v>
      </c>
    </row>
    <row r="505" spans="1:23" x14ac:dyDescent="0.25">
      <c r="A505" t="s">
        <v>40</v>
      </c>
      <c r="B505">
        <v>31695</v>
      </c>
      <c r="C505">
        <v>19</v>
      </c>
      <c r="D505" t="s">
        <v>22</v>
      </c>
      <c r="E505">
        <v>0.43</v>
      </c>
      <c r="F505">
        <v>0.98</v>
      </c>
      <c r="G505">
        <v>0.21</v>
      </c>
      <c r="H505" t="s">
        <v>23</v>
      </c>
      <c r="I505">
        <v>0.02</v>
      </c>
      <c r="J505">
        <v>0.65</v>
      </c>
      <c r="K505">
        <v>0.62</v>
      </c>
      <c r="L505">
        <v>0.31</v>
      </c>
      <c r="M505">
        <v>0.09</v>
      </c>
      <c r="N505">
        <v>0.09</v>
      </c>
      <c r="O505">
        <v>0.92</v>
      </c>
      <c r="P505">
        <v>0.69</v>
      </c>
      <c r="Q505">
        <v>0.13</v>
      </c>
      <c r="R505">
        <v>0.36</v>
      </c>
      <c r="S505" s="11" t="str">
        <f t="shared" si="98"/>
        <v>Middle</v>
      </c>
      <c r="T505" s="11" t="str">
        <f t="shared" si="99"/>
        <v>Senior</v>
      </c>
      <c r="U505" t="str">
        <f t="shared" si="100"/>
        <v>Health &amp; Social Care</v>
      </c>
      <c r="V505" t="str">
        <f t="shared" si="101"/>
        <v>Public_Sector</v>
      </c>
      <c r="W505" s="11">
        <f t="shared" si="109"/>
        <v>3.88</v>
      </c>
    </row>
    <row r="506" spans="1:23" x14ac:dyDescent="0.25">
      <c r="A506" t="s">
        <v>33</v>
      </c>
      <c r="B506">
        <v>93294</v>
      </c>
      <c r="C506">
        <v>4</v>
      </c>
      <c r="D506" t="s">
        <v>22</v>
      </c>
      <c r="E506">
        <v>0.84</v>
      </c>
      <c r="F506">
        <v>0.54</v>
      </c>
      <c r="G506">
        <v>0.76</v>
      </c>
      <c r="H506" t="s">
        <v>20</v>
      </c>
      <c r="I506">
        <v>0.89</v>
      </c>
      <c r="J506">
        <v>0.01</v>
      </c>
      <c r="K506">
        <v>0.2</v>
      </c>
      <c r="L506">
        <v>0.96</v>
      </c>
      <c r="M506">
        <v>0.61</v>
      </c>
      <c r="N506">
        <v>0.26</v>
      </c>
      <c r="O506">
        <v>7.0000000000000007E-2</v>
      </c>
      <c r="P506">
        <v>0.03</v>
      </c>
      <c r="Q506">
        <v>0.24</v>
      </c>
      <c r="R506">
        <v>0.88</v>
      </c>
      <c r="S506" s="11" t="str">
        <f t="shared" si="98"/>
        <v>Middle</v>
      </c>
      <c r="T506" s="11" t="str">
        <f t="shared" si="99"/>
        <v>Early Career</v>
      </c>
      <c r="U506" t="str">
        <f t="shared" si="100"/>
        <v>Customer Service</v>
      </c>
      <c r="V506" t="str">
        <f t="shared" si="101"/>
        <v>Manual_Trade_Service</v>
      </c>
      <c r="W506" s="11">
        <f t="shared" si="109"/>
        <v>4.1499999999999995</v>
      </c>
    </row>
    <row r="507" spans="1:23" x14ac:dyDescent="0.25">
      <c r="A507" t="s">
        <v>21</v>
      </c>
      <c r="B507">
        <v>116310</v>
      </c>
      <c r="C507">
        <v>27</v>
      </c>
      <c r="D507" t="s">
        <v>25</v>
      </c>
      <c r="E507">
        <v>0.72</v>
      </c>
      <c r="F507">
        <v>1.42</v>
      </c>
      <c r="G507">
        <v>0.15</v>
      </c>
      <c r="H507" s="11" t="s">
        <v>23</v>
      </c>
      <c r="I507">
        <v>0.19</v>
      </c>
      <c r="J507">
        <v>0.52</v>
      </c>
      <c r="K507">
        <v>0.91</v>
      </c>
      <c r="L507">
        <v>0.8</v>
      </c>
      <c r="M507">
        <v>7.0000000000000007E-2</v>
      </c>
      <c r="N507">
        <v>0.69</v>
      </c>
      <c r="O507">
        <v>0.56999999999999995</v>
      </c>
      <c r="P507">
        <v>0.91</v>
      </c>
      <c r="Q507">
        <v>0.12</v>
      </c>
      <c r="R507">
        <v>0.53</v>
      </c>
      <c r="S507" s="11" t="str">
        <f t="shared" si="98"/>
        <v>High</v>
      </c>
      <c r="T507" s="11" t="str">
        <f t="shared" si="99"/>
        <v>Expert/Late</v>
      </c>
      <c r="U507" s="11" t="str">
        <f t="shared" si="100"/>
        <v>Research &amp; Development</v>
      </c>
      <c r="V507" s="11" t="str">
        <f t="shared" si="101"/>
        <v>Digital_Creative</v>
      </c>
      <c r="W507" s="11">
        <f>SUM(I507:R507)</f>
        <v>5.31</v>
      </c>
    </row>
    <row r="508" spans="1:23" x14ac:dyDescent="0.25">
      <c r="A508" t="s">
        <v>43</v>
      </c>
      <c r="B508">
        <v>60615</v>
      </c>
      <c r="C508">
        <v>18</v>
      </c>
      <c r="D508" t="s">
        <v>19</v>
      </c>
      <c r="E508">
        <v>0.41</v>
      </c>
      <c r="F508">
        <v>0.98</v>
      </c>
      <c r="G508">
        <v>7.0000000000000007E-2</v>
      </c>
      <c r="H508" t="s">
        <v>23</v>
      </c>
      <c r="I508">
        <v>0.28000000000000003</v>
      </c>
      <c r="J508">
        <v>0.32</v>
      </c>
      <c r="K508">
        <v>0.95</v>
      </c>
      <c r="L508">
        <v>0.28000000000000003</v>
      </c>
      <c r="M508">
        <v>0.46</v>
      </c>
      <c r="N508">
        <v>0.67</v>
      </c>
      <c r="O508">
        <v>0.16</v>
      </c>
      <c r="P508">
        <v>0.49</v>
      </c>
      <c r="Q508">
        <v>0.74</v>
      </c>
      <c r="R508">
        <v>0.87</v>
      </c>
      <c r="S508" s="11" t="str">
        <f t="shared" si="98"/>
        <v>Middle</v>
      </c>
      <c r="T508" s="11" t="str">
        <f t="shared" si="99"/>
        <v>Senior</v>
      </c>
      <c r="U508" t="str">
        <f t="shared" si="100"/>
        <v>Health &amp; Social Care</v>
      </c>
      <c r="V508" t="str">
        <f t="shared" si="101"/>
        <v>Public_Sector</v>
      </c>
      <c r="W508" s="11">
        <f>SUM(I508:R508)</f>
        <v>5.2200000000000006</v>
      </c>
    </row>
    <row r="509" spans="1:23" x14ac:dyDescent="0.25">
      <c r="A509" t="s">
        <v>36</v>
      </c>
      <c r="B509">
        <v>64568</v>
      </c>
      <c r="C509">
        <v>6</v>
      </c>
      <c r="D509" t="s">
        <v>25</v>
      </c>
      <c r="E509">
        <v>0.74</v>
      </c>
      <c r="F509">
        <v>1.27</v>
      </c>
      <c r="G509">
        <v>0.56000000000000005</v>
      </c>
      <c r="H509" s="11" t="s">
        <v>27</v>
      </c>
      <c r="I509">
        <v>0.47</v>
      </c>
      <c r="J509">
        <v>0.56999999999999995</v>
      </c>
      <c r="K509">
        <v>0.05</v>
      </c>
      <c r="L509">
        <v>0.62</v>
      </c>
      <c r="M509">
        <v>0.63</v>
      </c>
      <c r="N509">
        <v>0.89</v>
      </c>
      <c r="O509">
        <v>0.51</v>
      </c>
      <c r="P509">
        <v>0.08</v>
      </c>
      <c r="Q509">
        <v>0.31</v>
      </c>
      <c r="R509">
        <v>0.66</v>
      </c>
      <c r="S509" s="11" t="str">
        <f t="shared" si="98"/>
        <v>Middle</v>
      </c>
      <c r="T509" s="11" t="str">
        <f t="shared" si="99"/>
        <v>Mid-Level</v>
      </c>
      <c r="U509" s="11" t="str">
        <f t="shared" si="100"/>
        <v>Digital &amp; Technology</v>
      </c>
      <c r="V509" s="11" t="str">
        <f t="shared" si="101"/>
        <v>Digital_Creative</v>
      </c>
      <c r="W509" s="11">
        <f>SUM(I509:R509)</f>
        <v>4.79</v>
      </c>
    </row>
    <row r="510" spans="1:23" x14ac:dyDescent="0.25">
      <c r="A510" t="s">
        <v>21</v>
      </c>
      <c r="B510">
        <v>34507</v>
      </c>
      <c r="C510">
        <v>20</v>
      </c>
      <c r="D510" t="s">
        <v>38</v>
      </c>
      <c r="E510">
        <v>0.89</v>
      </c>
      <c r="F510">
        <v>0.77</v>
      </c>
      <c r="G510">
        <v>0.26</v>
      </c>
      <c r="H510" t="s">
        <v>23</v>
      </c>
      <c r="I510">
        <v>0.52</v>
      </c>
      <c r="J510">
        <v>0.46</v>
      </c>
      <c r="K510">
        <v>0.31</v>
      </c>
      <c r="L510">
        <v>0.57999999999999996</v>
      </c>
      <c r="M510">
        <v>0.73</v>
      </c>
      <c r="N510">
        <v>0.41</v>
      </c>
      <c r="O510">
        <v>0.63</v>
      </c>
      <c r="P510">
        <v>0.7</v>
      </c>
      <c r="Q510">
        <v>0.71</v>
      </c>
      <c r="R510">
        <v>0.05</v>
      </c>
      <c r="S510" s="11" t="str">
        <f t="shared" si="98"/>
        <v>Middle</v>
      </c>
      <c r="T510" s="11" t="str">
        <f t="shared" si="99"/>
        <v>Senior</v>
      </c>
      <c r="U510" t="str">
        <f t="shared" si="100"/>
        <v>Research &amp; Development</v>
      </c>
      <c r="V510" t="str">
        <f t="shared" si="101"/>
        <v>Digital_Creative</v>
      </c>
      <c r="W510" s="11">
        <f t="shared" ref="W510:W511" si="110">SUM(I510:R510)</f>
        <v>5.0999999999999996</v>
      </c>
    </row>
    <row r="511" spans="1:23" x14ac:dyDescent="0.25">
      <c r="A511" t="s">
        <v>43</v>
      </c>
      <c r="B511">
        <v>58343</v>
      </c>
      <c r="C511">
        <v>26</v>
      </c>
      <c r="D511" t="s">
        <v>22</v>
      </c>
      <c r="E511">
        <v>0.46</v>
      </c>
      <c r="F511">
        <v>0.76</v>
      </c>
      <c r="G511">
        <v>0.11</v>
      </c>
      <c r="H511" t="s">
        <v>23</v>
      </c>
      <c r="I511">
        <v>0.48</v>
      </c>
      <c r="J511">
        <v>0.89</v>
      </c>
      <c r="K511">
        <v>0.38</v>
      </c>
      <c r="L511">
        <v>0.75</v>
      </c>
      <c r="M511">
        <v>0.1</v>
      </c>
      <c r="N511">
        <v>0.48</v>
      </c>
      <c r="O511">
        <v>0.99</v>
      </c>
      <c r="P511">
        <v>0.77</v>
      </c>
      <c r="Q511">
        <v>0.21</v>
      </c>
      <c r="R511">
        <v>0.5</v>
      </c>
      <c r="S511" s="11" t="str">
        <f t="shared" si="98"/>
        <v>Middle</v>
      </c>
      <c r="T511" s="11" t="str">
        <f t="shared" si="99"/>
        <v>Expert/Late</v>
      </c>
      <c r="U511" t="str">
        <f t="shared" si="100"/>
        <v>Health &amp; Social Care</v>
      </c>
      <c r="V511" t="str">
        <f t="shared" si="101"/>
        <v>Public_Sector</v>
      </c>
      <c r="W511" s="11">
        <f t="shared" si="110"/>
        <v>5.55</v>
      </c>
    </row>
    <row r="512" spans="1:23" x14ac:dyDescent="0.25">
      <c r="A512" t="s">
        <v>21</v>
      </c>
      <c r="B512">
        <v>84544</v>
      </c>
      <c r="C512">
        <v>3</v>
      </c>
      <c r="D512" t="s">
        <v>25</v>
      </c>
      <c r="E512">
        <v>0.41</v>
      </c>
      <c r="F512">
        <v>1.28</v>
      </c>
      <c r="G512">
        <v>0.24</v>
      </c>
      <c r="H512" s="11" t="s">
        <v>23</v>
      </c>
      <c r="I512">
        <v>0.23</v>
      </c>
      <c r="J512">
        <v>0.92</v>
      </c>
      <c r="K512">
        <v>0.59</v>
      </c>
      <c r="L512">
        <v>0.38</v>
      </c>
      <c r="M512">
        <v>0.5</v>
      </c>
      <c r="N512">
        <v>0.61</v>
      </c>
      <c r="O512">
        <v>0.56000000000000005</v>
      </c>
      <c r="P512">
        <v>0.49</v>
      </c>
      <c r="Q512">
        <v>0.5</v>
      </c>
      <c r="R512">
        <v>0.18</v>
      </c>
      <c r="S512" s="11" t="str">
        <f t="shared" si="98"/>
        <v>Middle</v>
      </c>
      <c r="T512" s="11" t="str">
        <f t="shared" si="99"/>
        <v>Early Career</v>
      </c>
      <c r="U512" s="11" t="str">
        <f t="shared" si="100"/>
        <v>Research &amp; Development</v>
      </c>
      <c r="V512" s="11" t="str">
        <f t="shared" si="101"/>
        <v>Digital_Creative</v>
      </c>
      <c r="W512" s="11">
        <f>SUM(I512:R512)</f>
        <v>4.96</v>
      </c>
    </row>
    <row r="513" spans="1:23" x14ac:dyDescent="0.25">
      <c r="A513" t="s">
        <v>43</v>
      </c>
      <c r="B513">
        <v>112790</v>
      </c>
      <c r="C513">
        <v>2</v>
      </c>
      <c r="D513" t="s">
        <v>19</v>
      </c>
      <c r="E513">
        <v>0.54</v>
      </c>
      <c r="F513">
        <v>0.63</v>
      </c>
      <c r="G513">
        <v>0.24</v>
      </c>
      <c r="H513" t="s">
        <v>23</v>
      </c>
      <c r="I513">
        <v>0.93</v>
      </c>
      <c r="J513">
        <v>0.95</v>
      </c>
      <c r="K513">
        <v>0.37</v>
      </c>
      <c r="L513">
        <v>0.14000000000000001</v>
      </c>
      <c r="M513">
        <v>0.52</v>
      </c>
      <c r="N513">
        <v>0.11</v>
      </c>
      <c r="O513">
        <v>0.93</v>
      </c>
      <c r="P513">
        <v>0.18</v>
      </c>
      <c r="Q513">
        <v>0.25</v>
      </c>
      <c r="R513">
        <v>0.41</v>
      </c>
      <c r="S513" s="11" t="str">
        <f t="shared" si="98"/>
        <v>High</v>
      </c>
      <c r="T513" s="11" t="str">
        <f t="shared" si="99"/>
        <v>Entry/Junior</v>
      </c>
      <c r="U513" t="str">
        <f t="shared" si="100"/>
        <v>Health &amp; Social Care</v>
      </c>
      <c r="V513" t="str">
        <f t="shared" si="101"/>
        <v>Public_Sector</v>
      </c>
      <c r="W513" s="11">
        <f t="shared" ref="W513:W514" si="111">SUM(I513:R513)</f>
        <v>4.79</v>
      </c>
    </row>
    <row r="514" spans="1:23" x14ac:dyDescent="0.25">
      <c r="A514" t="s">
        <v>42</v>
      </c>
      <c r="B514">
        <v>99918</v>
      </c>
      <c r="C514">
        <v>19</v>
      </c>
      <c r="D514" t="s">
        <v>38</v>
      </c>
      <c r="E514">
        <v>0.79</v>
      </c>
      <c r="F514">
        <v>0.96</v>
      </c>
      <c r="G514">
        <v>0.37</v>
      </c>
      <c r="H514" t="s">
        <v>27</v>
      </c>
      <c r="I514">
        <v>0.27</v>
      </c>
      <c r="J514">
        <v>0.51</v>
      </c>
      <c r="K514">
        <v>0.15</v>
      </c>
      <c r="L514">
        <v>0.61</v>
      </c>
      <c r="M514">
        <v>0.56999999999999995</v>
      </c>
      <c r="N514">
        <v>0.71</v>
      </c>
      <c r="O514">
        <v>0.94</v>
      </c>
      <c r="P514">
        <v>0.91</v>
      </c>
      <c r="Q514">
        <v>0.95</v>
      </c>
      <c r="R514">
        <v>0.24</v>
      </c>
      <c r="S514" s="11" t="str">
        <f t="shared" si="98"/>
        <v>Middle</v>
      </c>
      <c r="T514" s="11" t="str">
        <f t="shared" si="99"/>
        <v>Senior</v>
      </c>
      <c r="U514" t="str">
        <f t="shared" si="100"/>
        <v>Hospitality &amp; Catering</v>
      </c>
      <c r="V514" t="str">
        <f t="shared" si="101"/>
        <v>Manual_Trade_Service</v>
      </c>
      <c r="W514" s="11">
        <f t="shared" si="111"/>
        <v>5.86</v>
      </c>
    </row>
    <row r="515" spans="1:23" x14ac:dyDescent="0.25">
      <c r="A515" t="s">
        <v>33</v>
      </c>
      <c r="B515">
        <v>47290</v>
      </c>
      <c r="C515">
        <v>27</v>
      </c>
      <c r="D515" t="s">
        <v>25</v>
      </c>
      <c r="E515">
        <v>0.3</v>
      </c>
      <c r="F515">
        <v>1.4</v>
      </c>
      <c r="G515">
        <v>0.94</v>
      </c>
      <c r="H515" s="11" t="s">
        <v>20</v>
      </c>
      <c r="I515">
        <v>0.86</v>
      </c>
      <c r="J515">
        <v>0.11</v>
      </c>
      <c r="K515">
        <v>0.95</v>
      </c>
      <c r="L515">
        <v>0.42</v>
      </c>
      <c r="M515">
        <v>0.01</v>
      </c>
      <c r="N515">
        <v>0.44</v>
      </c>
      <c r="O515">
        <v>0.05</v>
      </c>
      <c r="P515">
        <v>0.54</v>
      </c>
      <c r="Q515">
        <v>0.34</v>
      </c>
      <c r="R515">
        <v>0.47</v>
      </c>
      <c r="S515" s="11" t="str">
        <f t="shared" ref="S515:S578" si="112">IF(B515&lt;30500,"Low", IF(B515&gt;100000,"High","Middle"))</f>
        <v>Middle</v>
      </c>
      <c r="T515" s="11" t="str">
        <f t="shared" ref="T515:T578" si="113">IF(C515&lt;=2,"Entry/Junior", IF(C515&lt;=5,"Early Career", IF(C515&lt;=10,"Mid-Level", IF(C515&lt;=20,"Senior","Expert/Late"))))</f>
        <v>Expert/Late</v>
      </c>
      <c r="U515" s="11" t="str">
        <f t="shared" ref="U515:U578" si="114">IF(A515="Security Guard","Security &amp; Protective Services",IF(A515="Research Scientist","Research &amp; Development",IF(A515="Construction Worker","Construction",IF(A515="Software Engineer","Digital &amp; Technology",IF(A515="Financial Analyst","Finance &amp; Professional Services",IF(A515="AI Engineer","Digital &amp; Technology",IF(A515="Mechanic","Transport &amp; Automotive Services",IF(A515="Teacher","Education",IF(A515="HR Specialist","Business &amp; Professional Services",IF(A515="Customer Support","Customer Service",IF(A515="UX Researcher","Digital &amp; Creative Industries",IF(A515="Lawyer","Legal Services",IF(A515="Data Scientist","Digital &amp; Technology",IF(A515="Graphic Designer","Creative Industries",IF(A515="Retail Worker","Retail &amp; Consumer Services",IF(A515="Doctor","Health &amp; Social Care",IF(A515="Truck Driver","Transport &amp; Logistics",IF(A515="Chef","Hospitality &amp; Catering",IF(A515="Nurse","Health &amp; Social Care",IF(A515="Marketing Manager","Marketing &amp; Professional Services",""))))))))))))))))))))</f>
        <v>Customer Service</v>
      </c>
      <c r="V515" s="11" t="str">
        <f t="shared" ref="V515:V578" si="115">IF(OR(A515="Teacher",A515="Doctor",A515="Nurse"),"Public_Sector",
 IF(OR(A515="Financial Analyst",A515="HR Specialist",A515="Lawyer",A515="Marketing Manager"),"Private_Professional",
 IF(OR(A515="Research Scientist",A515="Software Engineer",A515="AI Engineer",A515="UX Researcher",A515="Data Scientist",A515="Graphic Designer"),"Digital_Creative",
 IF(OR(A515="Security Guard",A515="Construction Worker",A515="Mechanic",A515="Customer Support",A515="Retail Worker",A515="Truck Driver",A515="Chef"),"Manual_Trade_Service",""))))</f>
        <v>Manual_Trade_Service</v>
      </c>
      <c r="W515" s="11">
        <f>SUM(I515:R515)</f>
        <v>4.1899999999999995</v>
      </c>
    </row>
    <row r="516" spans="1:23" x14ac:dyDescent="0.25">
      <c r="A516" t="s">
        <v>42</v>
      </c>
      <c r="B516">
        <v>78002</v>
      </c>
      <c r="C516">
        <v>21</v>
      </c>
      <c r="D516" t="s">
        <v>38</v>
      </c>
      <c r="E516">
        <v>0.87</v>
      </c>
      <c r="F516">
        <v>1.1599999999999999</v>
      </c>
      <c r="G516">
        <v>0.47</v>
      </c>
      <c r="H516" t="s">
        <v>27</v>
      </c>
      <c r="I516">
        <v>0.82</v>
      </c>
      <c r="J516">
        <v>0.91</v>
      </c>
      <c r="K516">
        <v>0.12</v>
      </c>
      <c r="L516">
        <v>0.53</v>
      </c>
      <c r="M516">
        <v>0.28000000000000003</v>
      </c>
      <c r="N516">
        <v>0.05</v>
      </c>
      <c r="O516">
        <v>0.67</v>
      </c>
      <c r="P516">
        <v>0.86</v>
      </c>
      <c r="Q516">
        <v>0.16</v>
      </c>
      <c r="R516">
        <v>0.81</v>
      </c>
      <c r="S516" s="11" t="str">
        <f t="shared" si="112"/>
        <v>Middle</v>
      </c>
      <c r="T516" s="11" t="str">
        <f t="shared" si="113"/>
        <v>Expert/Late</v>
      </c>
      <c r="U516" t="str">
        <f t="shared" si="114"/>
        <v>Hospitality &amp; Catering</v>
      </c>
      <c r="V516" t="str">
        <f t="shared" si="115"/>
        <v>Manual_Trade_Service</v>
      </c>
      <c r="W516" s="11">
        <f t="shared" ref="W516:W526" si="116">SUM(I516:R516)</f>
        <v>5.2100000000000009</v>
      </c>
    </row>
    <row r="517" spans="1:23" x14ac:dyDescent="0.25">
      <c r="A517" t="s">
        <v>34</v>
      </c>
      <c r="B517">
        <v>39372</v>
      </c>
      <c r="C517">
        <v>24</v>
      </c>
      <c r="D517" t="s">
        <v>38</v>
      </c>
      <c r="E517">
        <v>0.91</v>
      </c>
      <c r="F517">
        <v>0.77</v>
      </c>
      <c r="G517">
        <v>0.66</v>
      </c>
      <c r="H517" t="s">
        <v>27</v>
      </c>
      <c r="I517">
        <v>0.32</v>
      </c>
      <c r="J517">
        <v>0.55000000000000004</v>
      </c>
      <c r="K517">
        <v>0.05</v>
      </c>
      <c r="L517">
        <v>0.04</v>
      </c>
      <c r="M517">
        <v>0.72</v>
      </c>
      <c r="N517">
        <v>0.44</v>
      </c>
      <c r="O517">
        <v>0.26</v>
      </c>
      <c r="P517">
        <v>0.19</v>
      </c>
      <c r="Q517">
        <v>0.67</v>
      </c>
      <c r="R517">
        <v>0</v>
      </c>
      <c r="S517" s="11" t="str">
        <f t="shared" si="112"/>
        <v>Middle</v>
      </c>
      <c r="T517" s="11" t="str">
        <f t="shared" si="113"/>
        <v>Expert/Late</v>
      </c>
      <c r="U517" t="str">
        <f t="shared" si="114"/>
        <v>Digital &amp; Creative Industries</v>
      </c>
      <c r="V517" t="str">
        <f t="shared" si="115"/>
        <v>Digital_Creative</v>
      </c>
      <c r="W517" s="11">
        <f t="shared" si="116"/>
        <v>3.2399999999999998</v>
      </c>
    </row>
    <row r="518" spans="1:23" x14ac:dyDescent="0.25">
      <c r="A518" t="s">
        <v>40</v>
      </c>
      <c r="B518">
        <v>87911</v>
      </c>
      <c r="C518">
        <v>21</v>
      </c>
      <c r="D518" t="s">
        <v>38</v>
      </c>
      <c r="E518">
        <v>0.08</v>
      </c>
      <c r="F518">
        <v>0.55000000000000004</v>
      </c>
      <c r="G518">
        <v>0.16</v>
      </c>
      <c r="H518" t="s">
        <v>23</v>
      </c>
      <c r="I518">
        <v>0.45</v>
      </c>
      <c r="J518">
        <v>0.9</v>
      </c>
      <c r="K518">
        <v>0.13</v>
      </c>
      <c r="L518">
        <v>0.12</v>
      </c>
      <c r="M518">
        <v>0.15</v>
      </c>
      <c r="N518">
        <v>0.03</v>
      </c>
      <c r="O518">
        <v>7.0000000000000007E-2</v>
      </c>
      <c r="P518">
        <v>0.66</v>
      </c>
      <c r="Q518">
        <v>0.43</v>
      </c>
      <c r="R518">
        <v>0.76</v>
      </c>
      <c r="S518" s="11" t="str">
        <f t="shared" si="112"/>
        <v>Middle</v>
      </c>
      <c r="T518" s="11" t="str">
        <f t="shared" si="113"/>
        <v>Expert/Late</v>
      </c>
      <c r="U518" t="str">
        <f t="shared" si="114"/>
        <v>Health &amp; Social Care</v>
      </c>
      <c r="V518" t="str">
        <f t="shared" si="115"/>
        <v>Public_Sector</v>
      </c>
      <c r="W518" s="11">
        <f t="shared" si="116"/>
        <v>3.7</v>
      </c>
    </row>
    <row r="519" spans="1:23" x14ac:dyDescent="0.25">
      <c r="A519" t="s">
        <v>31</v>
      </c>
      <c r="B519">
        <v>87920</v>
      </c>
      <c r="C519">
        <v>14</v>
      </c>
      <c r="D519" t="s">
        <v>38</v>
      </c>
      <c r="E519">
        <v>0.66</v>
      </c>
      <c r="F519">
        <v>0.55000000000000004</v>
      </c>
      <c r="G519">
        <v>0.08</v>
      </c>
      <c r="H519" t="s">
        <v>23</v>
      </c>
      <c r="I519">
        <v>0.88</v>
      </c>
      <c r="J519">
        <v>0.53</v>
      </c>
      <c r="K519">
        <v>0.82</v>
      </c>
      <c r="L519">
        <v>0.86</v>
      </c>
      <c r="M519">
        <v>0.93</v>
      </c>
      <c r="N519">
        <v>0.95</v>
      </c>
      <c r="O519">
        <v>0.55000000000000004</v>
      </c>
      <c r="P519">
        <v>0.34</v>
      </c>
      <c r="Q519">
        <v>0.96</v>
      </c>
      <c r="R519">
        <v>0.55000000000000004</v>
      </c>
      <c r="S519" s="11" t="str">
        <f t="shared" si="112"/>
        <v>Middle</v>
      </c>
      <c r="T519" s="11" t="str">
        <f t="shared" si="113"/>
        <v>Senior</v>
      </c>
      <c r="U519" t="str">
        <f t="shared" si="114"/>
        <v>Education</v>
      </c>
      <c r="V519" t="str">
        <f t="shared" si="115"/>
        <v>Public_Sector</v>
      </c>
      <c r="W519" s="11">
        <f t="shared" si="116"/>
        <v>7.3699999999999992</v>
      </c>
    </row>
    <row r="520" spans="1:23" x14ac:dyDescent="0.25">
      <c r="A520" t="s">
        <v>40</v>
      </c>
      <c r="B520">
        <v>86768</v>
      </c>
      <c r="C520">
        <v>24</v>
      </c>
      <c r="D520" t="s">
        <v>22</v>
      </c>
      <c r="E520">
        <v>0.64</v>
      </c>
      <c r="F520">
        <v>1.0900000000000001</v>
      </c>
      <c r="G520">
        <v>0.27</v>
      </c>
      <c r="H520" t="s">
        <v>23</v>
      </c>
      <c r="I520">
        <v>0.65</v>
      </c>
      <c r="J520">
        <v>0.35</v>
      </c>
      <c r="K520">
        <v>0.97</v>
      </c>
      <c r="L520">
        <v>0.8</v>
      </c>
      <c r="M520">
        <v>0.63</v>
      </c>
      <c r="N520">
        <v>0.28999999999999998</v>
      </c>
      <c r="O520">
        <v>0.37</v>
      </c>
      <c r="P520">
        <v>0.67</v>
      </c>
      <c r="Q520">
        <v>7.0000000000000007E-2</v>
      </c>
      <c r="R520">
        <v>0.26</v>
      </c>
      <c r="S520" s="11" t="str">
        <f t="shared" si="112"/>
        <v>Middle</v>
      </c>
      <c r="T520" s="11" t="str">
        <f t="shared" si="113"/>
        <v>Expert/Late</v>
      </c>
      <c r="U520" t="str">
        <f t="shared" si="114"/>
        <v>Health &amp; Social Care</v>
      </c>
      <c r="V520" t="str">
        <f t="shared" si="115"/>
        <v>Public_Sector</v>
      </c>
      <c r="W520" s="11">
        <f t="shared" si="116"/>
        <v>5.0599999999999996</v>
      </c>
    </row>
    <row r="521" spans="1:23" x14ac:dyDescent="0.25">
      <c r="A521" t="s">
        <v>18</v>
      </c>
      <c r="B521">
        <v>43866</v>
      </c>
      <c r="C521">
        <v>24</v>
      </c>
      <c r="D521" t="s">
        <v>19</v>
      </c>
      <c r="E521">
        <v>0.48</v>
      </c>
      <c r="F521">
        <v>0.9</v>
      </c>
      <c r="G521">
        <v>0.74</v>
      </c>
      <c r="H521" t="s">
        <v>20</v>
      </c>
      <c r="I521">
        <v>0.44</v>
      </c>
      <c r="J521">
        <v>0.77</v>
      </c>
      <c r="K521">
        <v>0.26</v>
      </c>
      <c r="L521">
        <v>0.01</v>
      </c>
      <c r="M521">
        <v>0.67</v>
      </c>
      <c r="N521">
        <v>0.97</v>
      </c>
      <c r="O521">
        <v>0.61</v>
      </c>
      <c r="P521">
        <v>0.12</v>
      </c>
      <c r="Q521">
        <v>0.32</v>
      </c>
      <c r="R521">
        <v>0.87</v>
      </c>
      <c r="S521" s="11" t="str">
        <f t="shared" si="112"/>
        <v>Middle</v>
      </c>
      <c r="T521" s="11" t="str">
        <f t="shared" si="113"/>
        <v>Expert/Late</v>
      </c>
      <c r="U521" t="str">
        <f t="shared" si="114"/>
        <v>Security &amp; Protective Services</v>
      </c>
      <c r="V521" t="str">
        <f t="shared" si="115"/>
        <v>Manual_Trade_Service</v>
      </c>
      <c r="W521" s="11">
        <f t="shared" si="116"/>
        <v>5.04</v>
      </c>
    </row>
    <row r="522" spans="1:23" x14ac:dyDescent="0.25">
      <c r="A522" t="s">
        <v>18</v>
      </c>
      <c r="B522">
        <v>133627</v>
      </c>
      <c r="C522">
        <v>16</v>
      </c>
      <c r="D522" t="s">
        <v>38</v>
      </c>
      <c r="E522">
        <v>0.61</v>
      </c>
      <c r="F522">
        <v>0.9</v>
      </c>
      <c r="G522">
        <v>0.75</v>
      </c>
      <c r="H522" t="s">
        <v>20</v>
      </c>
      <c r="I522">
        <v>0.81</v>
      </c>
      <c r="J522">
        <v>0.74</v>
      </c>
      <c r="K522">
        <v>0.66</v>
      </c>
      <c r="L522">
        <v>0.24</v>
      </c>
      <c r="M522">
        <v>0.1</v>
      </c>
      <c r="N522">
        <v>0.57999999999999996</v>
      </c>
      <c r="O522">
        <v>0.55000000000000004</v>
      </c>
      <c r="P522">
        <v>0.19</v>
      </c>
      <c r="Q522">
        <v>0.06</v>
      </c>
      <c r="R522">
        <v>0.08</v>
      </c>
      <c r="S522" s="11" t="str">
        <f t="shared" si="112"/>
        <v>High</v>
      </c>
      <c r="T522" s="11" t="str">
        <f t="shared" si="113"/>
        <v>Senior</v>
      </c>
      <c r="U522" t="str">
        <f t="shared" si="114"/>
        <v>Security &amp; Protective Services</v>
      </c>
      <c r="V522" t="str">
        <f t="shared" si="115"/>
        <v>Manual_Trade_Service</v>
      </c>
      <c r="W522" s="11">
        <f t="shared" si="116"/>
        <v>4.0100000000000007</v>
      </c>
    </row>
    <row r="523" spans="1:23" x14ac:dyDescent="0.25">
      <c r="A523" t="s">
        <v>18</v>
      </c>
      <c r="B523">
        <v>45700</v>
      </c>
      <c r="C523">
        <v>9</v>
      </c>
      <c r="D523" t="s">
        <v>19</v>
      </c>
      <c r="E523">
        <v>0.78</v>
      </c>
      <c r="F523">
        <v>1.42</v>
      </c>
      <c r="G523">
        <v>0.75</v>
      </c>
      <c r="H523" t="s">
        <v>20</v>
      </c>
      <c r="I523">
        <v>0.96</v>
      </c>
      <c r="J523">
        <v>0.14000000000000001</v>
      </c>
      <c r="K523">
        <v>0.51</v>
      </c>
      <c r="L523">
        <v>0.83</v>
      </c>
      <c r="M523">
        <v>0.35</v>
      </c>
      <c r="N523">
        <v>0.42</v>
      </c>
      <c r="O523">
        <v>0.13</v>
      </c>
      <c r="P523">
        <v>0.12</v>
      </c>
      <c r="Q523">
        <v>0.62</v>
      </c>
      <c r="R523">
        <v>0.68</v>
      </c>
      <c r="S523" s="11" t="str">
        <f t="shared" si="112"/>
        <v>Middle</v>
      </c>
      <c r="T523" s="11" t="str">
        <f t="shared" si="113"/>
        <v>Mid-Level</v>
      </c>
      <c r="U523" t="str">
        <f t="shared" si="114"/>
        <v>Security &amp; Protective Services</v>
      </c>
      <c r="V523" t="str">
        <f t="shared" si="115"/>
        <v>Manual_Trade_Service</v>
      </c>
      <c r="W523" s="11">
        <f t="shared" si="116"/>
        <v>4.76</v>
      </c>
    </row>
    <row r="524" spans="1:23" x14ac:dyDescent="0.25">
      <c r="A524" t="s">
        <v>21</v>
      </c>
      <c r="B524">
        <v>112799</v>
      </c>
      <c r="C524">
        <v>18</v>
      </c>
      <c r="D524" t="s">
        <v>22</v>
      </c>
      <c r="E524">
        <v>0.56000000000000005</v>
      </c>
      <c r="F524">
        <v>1.1499999999999999</v>
      </c>
      <c r="G524">
        <v>0.05</v>
      </c>
      <c r="H524" t="s">
        <v>23</v>
      </c>
      <c r="I524">
        <v>0.16</v>
      </c>
      <c r="J524">
        <v>0.98</v>
      </c>
      <c r="K524">
        <v>0.08</v>
      </c>
      <c r="L524">
        <v>0.68</v>
      </c>
      <c r="M524">
        <v>0.18</v>
      </c>
      <c r="N524">
        <v>0.72</v>
      </c>
      <c r="O524">
        <v>0.71</v>
      </c>
      <c r="P524">
        <v>0.23</v>
      </c>
      <c r="Q524">
        <v>0.27</v>
      </c>
      <c r="R524">
        <v>0.65</v>
      </c>
      <c r="S524" s="11" t="str">
        <f t="shared" si="112"/>
        <v>High</v>
      </c>
      <c r="T524" s="11" t="str">
        <f t="shared" si="113"/>
        <v>Senior</v>
      </c>
      <c r="U524" t="str">
        <f t="shared" si="114"/>
        <v>Research &amp; Development</v>
      </c>
      <c r="V524" t="str">
        <f t="shared" si="115"/>
        <v>Digital_Creative</v>
      </c>
      <c r="W524" s="11">
        <f t="shared" si="116"/>
        <v>4.66</v>
      </c>
    </row>
    <row r="525" spans="1:23" x14ac:dyDescent="0.25">
      <c r="A525" t="s">
        <v>26</v>
      </c>
      <c r="B525">
        <v>74458</v>
      </c>
      <c r="C525">
        <v>4</v>
      </c>
      <c r="D525" t="s">
        <v>22</v>
      </c>
      <c r="E525">
        <v>0.19</v>
      </c>
      <c r="F525">
        <v>1.23</v>
      </c>
      <c r="G525">
        <v>0.36</v>
      </c>
      <c r="H525" t="s">
        <v>27</v>
      </c>
      <c r="I525">
        <v>0.86</v>
      </c>
      <c r="J525">
        <v>0.51</v>
      </c>
      <c r="K525">
        <v>0.11</v>
      </c>
      <c r="L525">
        <v>0.69</v>
      </c>
      <c r="M525">
        <v>0.52</v>
      </c>
      <c r="N525">
        <v>0.3</v>
      </c>
      <c r="O525">
        <v>0.42</v>
      </c>
      <c r="P525">
        <v>0.3</v>
      </c>
      <c r="Q525">
        <v>0.26</v>
      </c>
      <c r="R525">
        <v>0.16</v>
      </c>
      <c r="S525" s="11" t="str">
        <f t="shared" si="112"/>
        <v>Middle</v>
      </c>
      <c r="T525" s="11" t="str">
        <f t="shared" si="113"/>
        <v>Early Career</v>
      </c>
      <c r="U525" t="str">
        <f t="shared" si="114"/>
        <v>Digital &amp; Technology</v>
      </c>
      <c r="V525" t="str">
        <f t="shared" si="115"/>
        <v>Digital_Creative</v>
      </c>
      <c r="W525" s="11">
        <f t="shared" si="116"/>
        <v>4.13</v>
      </c>
    </row>
    <row r="526" spans="1:23" x14ac:dyDescent="0.25">
      <c r="A526" t="s">
        <v>43</v>
      </c>
      <c r="B526">
        <v>50125</v>
      </c>
      <c r="C526">
        <v>19</v>
      </c>
      <c r="D526" t="s">
        <v>22</v>
      </c>
      <c r="E526">
        <v>0.25</v>
      </c>
      <c r="F526">
        <v>1.18</v>
      </c>
      <c r="G526">
        <v>0.22</v>
      </c>
      <c r="H526" t="s">
        <v>23</v>
      </c>
      <c r="I526">
        <v>0.5</v>
      </c>
      <c r="J526">
        <v>0.78</v>
      </c>
      <c r="K526">
        <v>0.84</v>
      </c>
      <c r="L526">
        <v>0.57999999999999996</v>
      </c>
      <c r="M526">
        <v>0.62</v>
      </c>
      <c r="N526">
        <v>0.28000000000000003</v>
      </c>
      <c r="O526">
        <v>0.89</v>
      </c>
      <c r="P526">
        <v>0.02</v>
      </c>
      <c r="Q526">
        <v>0.35</v>
      </c>
      <c r="R526">
        <v>0.72</v>
      </c>
      <c r="S526" s="11" t="str">
        <f t="shared" si="112"/>
        <v>Middle</v>
      </c>
      <c r="T526" s="11" t="str">
        <f t="shared" si="113"/>
        <v>Senior</v>
      </c>
      <c r="U526" t="str">
        <f t="shared" si="114"/>
        <v>Health &amp; Social Care</v>
      </c>
      <c r="V526" t="str">
        <f t="shared" si="115"/>
        <v>Public_Sector</v>
      </c>
      <c r="W526" s="11">
        <f t="shared" si="116"/>
        <v>5.5799999999999992</v>
      </c>
    </row>
    <row r="527" spans="1:23" x14ac:dyDescent="0.25">
      <c r="A527" t="s">
        <v>30</v>
      </c>
      <c r="B527">
        <v>78926</v>
      </c>
      <c r="C527">
        <v>28</v>
      </c>
      <c r="D527" t="s">
        <v>25</v>
      </c>
      <c r="E527">
        <v>0.18</v>
      </c>
      <c r="F527">
        <v>1.0900000000000001</v>
      </c>
      <c r="G527">
        <v>0.52</v>
      </c>
      <c r="H527" s="11" t="s">
        <v>27</v>
      </c>
      <c r="I527">
        <v>0.74</v>
      </c>
      <c r="J527">
        <v>0.81</v>
      </c>
      <c r="K527">
        <v>0.13</v>
      </c>
      <c r="L527">
        <v>0.02</v>
      </c>
      <c r="M527">
        <v>0.69</v>
      </c>
      <c r="N527">
        <v>0.3</v>
      </c>
      <c r="O527">
        <v>0.63</v>
      </c>
      <c r="P527">
        <v>0.15</v>
      </c>
      <c r="Q527">
        <v>0.47</v>
      </c>
      <c r="R527">
        <v>0.5</v>
      </c>
      <c r="S527" s="11" t="str">
        <f t="shared" si="112"/>
        <v>Middle</v>
      </c>
      <c r="T527" s="11" t="str">
        <f t="shared" si="113"/>
        <v>Expert/Late</v>
      </c>
      <c r="U527" s="11" t="str">
        <f t="shared" si="114"/>
        <v>Transport &amp; Automotive Services</v>
      </c>
      <c r="V527" s="11" t="str">
        <f t="shared" si="115"/>
        <v>Manual_Trade_Service</v>
      </c>
      <c r="W527" s="11">
        <f>SUM(I527:R527)</f>
        <v>4.4399999999999995</v>
      </c>
    </row>
    <row r="528" spans="1:23" x14ac:dyDescent="0.25">
      <c r="A528" t="s">
        <v>37</v>
      </c>
      <c r="B528">
        <v>138778</v>
      </c>
      <c r="C528">
        <v>3</v>
      </c>
      <c r="D528" t="s">
        <v>19</v>
      </c>
      <c r="E528">
        <v>0.51</v>
      </c>
      <c r="F528">
        <v>1</v>
      </c>
      <c r="G528">
        <v>0.43</v>
      </c>
      <c r="H528" t="s">
        <v>27</v>
      </c>
      <c r="I528">
        <v>7.0000000000000007E-2</v>
      </c>
      <c r="J528">
        <v>0.09</v>
      </c>
      <c r="K528">
        <v>0.43</v>
      </c>
      <c r="L528">
        <v>0.36</v>
      </c>
      <c r="M528">
        <v>0.52</v>
      </c>
      <c r="N528">
        <v>0.3</v>
      </c>
      <c r="O528">
        <v>0.69</v>
      </c>
      <c r="P528">
        <v>0.86</v>
      </c>
      <c r="Q528">
        <v>0.3</v>
      </c>
      <c r="R528">
        <v>0.19</v>
      </c>
      <c r="S528" s="11" t="str">
        <f t="shared" si="112"/>
        <v>High</v>
      </c>
      <c r="T528" s="11" t="str">
        <f t="shared" si="113"/>
        <v>Early Career</v>
      </c>
      <c r="U528" t="str">
        <f t="shared" si="114"/>
        <v>Creative Industries</v>
      </c>
      <c r="V528" t="str">
        <f t="shared" si="115"/>
        <v>Digital_Creative</v>
      </c>
      <c r="W528" s="11">
        <f>SUM(I528:R528)</f>
        <v>3.8099999999999996</v>
      </c>
    </row>
    <row r="529" spans="1:23" x14ac:dyDescent="0.25">
      <c r="A529" t="s">
        <v>39</v>
      </c>
      <c r="B529">
        <v>30671</v>
      </c>
      <c r="C529">
        <v>9</v>
      </c>
      <c r="D529" t="s">
        <v>25</v>
      </c>
      <c r="E529">
        <v>0.62</v>
      </c>
      <c r="F529">
        <v>0.94</v>
      </c>
      <c r="G529">
        <v>0.75</v>
      </c>
      <c r="H529" s="11" t="s">
        <v>20</v>
      </c>
      <c r="I529">
        <v>0.65</v>
      </c>
      <c r="J529">
        <v>0.15</v>
      </c>
      <c r="K529">
        <v>0.55000000000000004</v>
      </c>
      <c r="L529">
        <v>0.53</v>
      </c>
      <c r="M529">
        <v>0.73</v>
      </c>
      <c r="N529">
        <v>0.06</v>
      </c>
      <c r="O529">
        <v>0.89</v>
      </c>
      <c r="P529">
        <v>0.7</v>
      </c>
      <c r="Q529">
        <v>0.22</v>
      </c>
      <c r="R529">
        <v>0.18</v>
      </c>
      <c r="S529" s="11" t="str">
        <f t="shared" si="112"/>
        <v>Middle</v>
      </c>
      <c r="T529" s="11" t="str">
        <f t="shared" si="113"/>
        <v>Mid-Level</v>
      </c>
      <c r="U529" s="11" t="str">
        <f t="shared" si="114"/>
        <v>Retail &amp; Consumer Services</v>
      </c>
      <c r="V529" s="11" t="str">
        <f t="shared" si="115"/>
        <v>Manual_Trade_Service</v>
      </c>
      <c r="W529" s="11">
        <f>SUM(I529:R529)</f>
        <v>4.66</v>
      </c>
    </row>
    <row r="530" spans="1:23" x14ac:dyDescent="0.25">
      <c r="A530" t="s">
        <v>32</v>
      </c>
      <c r="B530">
        <v>114153</v>
      </c>
      <c r="C530">
        <v>26</v>
      </c>
      <c r="D530" t="s">
        <v>19</v>
      </c>
      <c r="E530">
        <v>0.02</v>
      </c>
      <c r="F530">
        <v>1.4</v>
      </c>
      <c r="G530">
        <v>0.38</v>
      </c>
      <c r="H530" t="s">
        <v>27</v>
      </c>
      <c r="I530">
        <v>0.23</v>
      </c>
      <c r="J530">
        <v>0.28000000000000003</v>
      </c>
      <c r="K530">
        <v>0.13</v>
      </c>
      <c r="L530">
        <v>0.64</v>
      </c>
      <c r="M530">
        <v>0.08</v>
      </c>
      <c r="N530">
        <v>0.13</v>
      </c>
      <c r="O530">
        <v>0.64</v>
      </c>
      <c r="P530">
        <v>0.34</v>
      </c>
      <c r="Q530">
        <v>0.71</v>
      </c>
      <c r="R530">
        <v>0.56000000000000005</v>
      </c>
      <c r="S530" s="11" t="str">
        <f t="shared" si="112"/>
        <v>High</v>
      </c>
      <c r="T530" s="11" t="str">
        <f t="shared" si="113"/>
        <v>Expert/Late</v>
      </c>
      <c r="U530" t="str">
        <f t="shared" si="114"/>
        <v>Business &amp; Professional Services</v>
      </c>
      <c r="V530" t="str">
        <f t="shared" si="115"/>
        <v>Private_Professional</v>
      </c>
      <c r="W530" s="11">
        <f t="shared" ref="W530:W534" si="117">SUM(I530:R530)</f>
        <v>3.74</v>
      </c>
    </row>
    <row r="531" spans="1:23" x14ac:dyDescent="0.25">
      <c r="A531" t="s">
        <v>42</v>
      </c>
      <c r="B531">
        <v>69574</v>
      </c>
      <c r="C531">
        <v>3</v>
      </c>
      <c r="D531" t="s">
        <v>22</v>
      </c>
      <c r="E531">
        <v>0.65</v>
      </c>
      <c r="F531">
        <v>0.62</v>
      </c>
      <c r="G531">
        <v>0.51</v>
      </c>
      <c r="H531" t="s">
        <v>27</v>
      </c>
      <c r="I531">
        <v>0.44</v>
      </c>
      <c r="J531">
        <v>0.27</v>
      </c>
      <c r="K531">
        <v>0.6</v>
      </c>
      <c r="L531">
        <v>0.87</v>
      </c>
      <c r="M531">
        <v>1</v>
      </c>
      <c r="N531">
        <v>0.61</v>
      </c>
      <c r="O531">
        <v>0.4</v>
      </c>
      <c r="P531">
        <v>0.23</v>
      </c>
      <c r="Q531">
        <v>0.26</v>
      </c>
      <c r="R531">
        <v>0.48</v>
      </c>
      <c r="S531" s="11" t="str">
        <f t="shared" si="112"/>
        <v>Middle</v>
      </c>
      <c r="T531" s="11" t="str">
        <f t="shared" si="113"/>
        <v>Early Career</v>
      </c>
      <c r="U531" t="str">
        <f t="shared" si="114"/>
        <v>Hospitality &amp; Catering</v>
      </c>
      <c r="V531" t="str">
        <f t="shared" si="115"/>
        <v>Manual_Trade_Service</v>
      </c>
      <c r="W531" s="11">
        <f t="shared" si="117"/>
        <v>5.16</v>
      </c>
    </row>
    <row r="532" spans="1:23" x14ac:dyDescent="0.25">
      <c r="A532" t="s">
        <v>32</v>
      </c>
      <c r="B532">
        <v>144616</v>
      </c>
      <c r="C532">
        <v>26</v>
      </c>
      <c r="D532" t="s">
        <v>38</v>
      </c>
      <c r="E532">
        <v>0.37</v>
      </c>
      <c r="F532">
        <v>0.87</v>
      </c>
      <c r="G532">
        <v>0.45</v>
      </c>
      <c r="H532" t="s">
        <v>27</v>
      </c>
      <c r="I532">
        <v>0.84</v>
      </c>
      <c r="J532">
        <v>0.65</v>
      </c>
      <c r="K532">
        <v>0.61</v>
      </c>
      <c r="L532">
        <v>0.33</v>
      </c>
      <c r="M532">
        <v>0.82</v>
      </c>
      <c r="N532">
        <v>0.04</v>
      </c>
      <c r="O532">
        <v>0.87</v>
      </c>
      <c r="P532">
        <v>0.51</v>
      </c>
      <c r="Q532">
        <v>0.4</v>
      </c>
      <c r="R532">
        <v>0.5</v>
      </c>
      <c r="S532" s="11" t="str">
        <f t="shared" si="112"/>
        <v>High</v>
      </c>
      <c r="T532" s="11" t="str">
        <f t="shared" si="113"/>
        <v>Expert/Late</v>
      </c>
      <c r="U532" t="str">
        <f t="shared" si="114"/>
        <v>Business &amp; Professional Services</v>
      </c>
      <c r="V532" t="str">
        <f t="shared" si="115"/>
        <v>Private_Professional</v>
      </c>
      <c r="W532" s="11">
        <f t="shared" si="117"/>
        <v>5.57</v>
      </c>
    </row>
    <row r="533" spans="1:23" x14ac:dyDescent="0.25">
      <c r="A533" t="s">
        <v>24</v>
      </c>
      <c r="B533">
        <v>144313</v>
      </c>
      <c r="C533">
        <v>23</v>
      </c>
      <c r="D533" t="s">
        <v>22</v>
      </c>
      <c r="E533">
        <v>0.01</v>
      </c>
      <c r="F533">
        <v>1.37</v>
      </c>
      <c r="G533">
        <v>0.81</v>
      </c>
      <c r="H533" t="s">
        <v>20</v>
      </c>
      <c r="I533">
        <v>0.34</v>
      </c>
      <c r="J533">
        <v>0.14000000000000001</v>
      </c>
      <c r="K533">
        <v>0.44</v>
      </c>
      <c r="L533">
        <v>0.5</v>
      </c>
      <c r="M533">
        <v>0.4</v>
      </c>
      <c r="N533">
        <v>0.68</v>
      </c>
      <c r="O533">
        <v>0.42</v>
      </c>
      <c r="P533">
        <v>0.96</v>
      </c>
      <c r="Q533">
        <v>0.6</v>
      </c>
      <c r="R533">
        <v>0.81</v>
      </c>
      <c r="S533" s="11" t="str">
        <f t="shared" si="112"/>
        <v>High</v>
      </c>
      <c r="T533" s="11" t="str">
        <f t="shared" si="113"/>
        <v>Expert/Late</v>
      </c>
      <c r="U533" t="str">
        <f t="shared" si="114"/>
        <v>Construction</v>
      </c>
      <c r="V533" t="str">
        <f t="shared" si="115"/>
        <v>Manual_Trade_Service</v>
      </c>
      <c r="W533" s="11">
        <f t="shared" si="117"/>
        <v>5.2899999999999991</v>
      </c>
    </row>
    <row r="534" spans="1:23" x14ac:dyDescent="0.25">
      <c r="A534" t="s">
        <v>29</v>
      </c>
      <c r="B534">
        <v>79047</v>
      </c>
      <c r="C534">
        <v>21</v>
      </c>
      <c r="D534" t="s">
        <v>22</v>
      </c>
      <c r="E534">
        <v>0.69</v>
      </c>
      <c r="F534">
        <v>0.67</v>
      </c>
      <c r="G534">
        <v>0.12</v>
      </c>
      <c r="H534" t="s">
        <v>23</v>
      </c>
      <c r="I534">
        <v>0.21</v>
      </c>
      <c r="J534">
        <v>0.6</v>
      </c>
      <c r="K534">
        <v>0.5</v>
      </c>
      <c r="L534">
        <v>0.87</v>
      </c>
      <c r="M534">
        <v>0.95</v>
      </c>
      <c r="N534">
        <v>0.4</v>
      </c>
      <c r="O534">
        <v>0.51</v>
      </c>
      <c r="P534">
        <v>0.97</v>
      </c>
      <c r="Q534">
        <v>0.28000000000000003</v>
      </c>
      <c r="R534">
        <v>0.79</v>
      </c>
      <c r="S534" s="11" t="str">
        <f t="shared" si="112"/>
        <v>Middle</v>
      </c>
      <c r="T534" s="11" t="str">
        <f t="shared" si="113"/>
        <v>Expert/Late</v>
      </c>
      <c r="U534" t="str">
        <f t="shared" si="114"/>
        <v>Digital &amp; Technology</v>
      </c>
      <c r="V534" t="str">
        <f t="shared" si="115"/>
        <v>Digital_Creative</v>
      </c>
      <c r="W534" s="11">
        <f t="shared" si="117"/>
        <v>6.08</v>
      </c>
    </row>
    <row r="535" spans="1:23" x14ac:dyDescent="0.25">
      <c r="A535" t="s">
        <v>39</v>
      </c>
      <c r="B535">
        <v>116649</v>
      </c>
      <c r="C535">
        <v>25</v>
      </c>
      <c r="D535" t="s">
        <v>25</v>
      </c>
      <c r="E535">
        <v>0.68</v>
      </c>
      <c r="F535">
        <v>0.75</v>
      </c>
      <c r="G535">
        <v>0.92</v>
      </c>
      <c r="H535" s="11" t="s">
        <v>20</v>
      </c>
      <c r="I535">
        <v>0.56000000000000005</v>
      </c>
      <c r="J535">
        <v>0.19</v>
      </c>
      <c r="K535">
        <v>0.22</v>
      </c>
      <c r="L535">
        <v>0.49</v>
      </c>
      <c r="M535">
        <v>0.96</v>
      </c>
      <c r="N535">
        <v>0.77</v>
      </c>
      <c r="O535">
        <v>0.49</v>
      </c>
      <c r="P535">
        <v>0.34</v>
      </c>
      <c r="Q535">
        <v>0.55000000000000004</v>
      </c>
      <c r="R535">
        <v>0.75</v>
      </c>
      <c r="S535" s="11" t="str">
        <f t="shared" si="112"/>
        <v>High</v>
      </c>
      <c r="T535" s="11" t="str">
        <f t="shared" si="113"/>
        <v>Expert/Late</v>
      </c>
      <c r="U535" s="11" t="str">
        <f t="shared" si="114"/>
        <v>Retail &amp; Consumer Services</v>
      </c>
      <c r="V535" s="11" t="str">
        <f t="shared" si="115"/>
        <v>Manual_Trade_Service</v>
      </c>
      <c r="W535" s="11">
        <f>SUM(I535:R535)</f>
        <v>5.3199999999999994</v>
      </c>
    </row>
    <row r="536" spans="1:23" x14ac:dyDescent="0.25">
      <c r="A536" t="s">
        <v>32</v>
      </c>
      <c r="B536">
        <v>131192</v>
      </c>
      <c r="C536">
        <v>2</v>
      </c>
      <c r="D536" t="s">
        <v>22</v>
      </c>
      <c r="E536">
        <v>0.32</v>
      </c>
      <c r="F536">
        <v>1.22</v>
      </c>
      <c r="G536">
        <v>0.56000000000000005</v>
      </c>
      <c r="H536" t="s">
        <v>27</v>
      </c>
      <c r="I536">
        <v>0.96</v>
      </c>
      <c r="J536">
        <v>0.93</v>
      </c>
      <c r="K536">
        <v>0.79</v>
      </c>
      <c r="L536">
        <v>0.72</v>
      </c>
      <c r="M536">
        <v>0.27</v>
      </c>
      <c r="N536">
        <v>0.85</v>
      </c>
      <c r="O536">
        <v>0.43</v>
      </c>
      <c r="P536">
        <v>0.27</v>
      </c>
      <c r="Q536">
        <v>0.38</v>
      </c>
      <c r="R536">
        <v>0.84</v>
      </c>
      <c r="S536" s="11" t="str">
        <f t="shared" si="112"/>
        <v>High</v>
      </c>
      <c r="T536" s="11" t="str">
        <f t="shared" si="113"/>
        <v>Entry/Junior</v>
      </c>
      <c r="U536" t="str">
        <f t="shared" si="114"/>
        <v>Business &amp; Professional Services</v>
      </c>
      <c r="V536" t="str">
        <f t="shared" si="115"/>
        <v>Private_Professional</v>
      </c>
      <c r="W536" s="11">
        <f t="shared" ref="W536:W538" si="118">SUM(I536:R536)</f>
        <v>6.44</v>
      </c>
    </row>
    <row r="537" spans="1:23" x14ac:dyDescent="0.25">
      <c r="A537" t="s">
        <v>32</v>
      </c>
      <c r="B537">
        <v>84165</v>
      </c>
      <c r="C537">
        <v>10</v>
      </c>
      <c r="D537" t="s">
        <v>22</v>
      </c>
      <c r="E537">
        <v>0.46</v>
      </c>
      <c r="F537">
        <v>0.99</v>
      </c>
      <c r="G537">
        <v>0.31</v>
      </c>
      <c r="H537" t="s">
        <v>27</v>
      </c>
      <c r="I537">
        <v>0.2</v>
      </c>
      <c r="J537">
        <v>0.83</v>
      </c>
      <c r="K537">
        <v>0.83</v>
      </c>
      <c r="L537">
        <v>0.28999999999999998</v>
      </c>
      <c r="M537">
        <v>0.87</v>
      </c>
      <c r="N537">
        <v>0.77</v>
      </c>
      <c r="O537">
        <v>0.42</v>
      </c>
      <c r="P537">
        <v>0.75</v>
      </c>
      <c r="Q537">
        <v>0.96</v>
      </c>
      <c r="R537">
        <v>0.46</v>
      </c>
      <c r="S537" s="11" t="str">
        <f t="shared" si="112"/>
        <v>Middle</v>
      </c>
      <c r="T537" s="11" t="str">
        <f t="shared" si="113"/>
        <v>Mid-Level</v>
      </c>
      <c r="U537" t="str">
        <f t="shared" si="114"/>
        <v>Business &amp; Professional Services</v>
      </c>
      <c r="V537" t="str">
        <f t="shared" si="115"/>
        <v>Private_Professional</v>
      </c>
      <c r="W537" s="11">
        <f t="shared" si="118"/>
        <v>6.38</v>
      </c>
    </row>
    <row r="538" spans="1:23" x14ac:dyDescent="0.25">
      <c r="A538" t="s">
        <v>28</v>
      </c>
      <c r="B538">
        <v>132488</v>
      </c>
      <c r="C538">
        <v>5</v>
      </c>
      <c r="D538" t="s">
        <v>38</v>
      </c>
      <c r="E538">
        <v>0.94</v>
      </c>
      <c r="F538">
        <v>1.1000000000000001</v>
      </c>
      <c r="G538">
        <v>0.34</v>
      </c>
      <c r="H538" t="s">
        <v>27</v>
      </c>
      <c r="I538">
        <v>0.56999999999999995</v>
      </c>
      <c r="J538">
        <v>0.5</v>
      </c>
      <c r="K538">
        <v>0.86</v>
      </c>
      <c r="L538">
        <v>0.53</v>
      </c>
      <c r="M538">
        <v>0.26</v>
      </c>
      <c r="N538">
        <v>0.68</v>
      </c>
      <c r="O538">
        <v>0.54</v>
      </c>
      <c r="P538">
        <v>0.23</v>
      </c>
      <c r="Q538">
        <v>0.56999999999999995</v>
      </c>
      <c r="R538">
        <v>0.82</v>
      </c>
      <c r="S538" s="11" t="str">
        <f t="shared" si="112"/>
        <v>High</v>
      </c>
      <c r="T538" s="11" t="str">
        <f t="shared" si="113"/>
        <v>Early Career</v>
      </c>
      <c r="U538" t="str">
        <f t="shared" si="114"/>
        <v>Finance &amp; Professional Services</v>
      </c>
      <c r="V538" t="str">
        <f t="shared" si="115"/>
        <v>Private_Professional</v>
      </c>
      <c r="W538" s="11">
        <f t="shared" si="118"/>
        <v>5.5600000000000005</v>
      </c>
    </row>
    <row r="539" spans="1:23" x14ac:dyDescent="0.25">
      <c r="A539" t="s">
        <v>41</v>
      </c>
      <c r="B539">
        <v>57757</v>
      </c>
      <c r="C539">
        <v>2</v>
      </c>
      <c r="D539" t="s">
        <v>25</v>
      </c>
      <c r="E539">
        <v>0.63</v>
      </c>
      <c r="F539">
        <v>0.85</v>
      </c>
      <c r="G539">
        <v>0.77</v>
      </c>
      <c r="H539" s="11" t="s">
        <v>20</v>
      </c>
      <c r="I539">
        <v>0.39</v>
      </c>
      <c r="J539">
        <v>0.34</v>
      </c>
      <c r="K539">
        <v>0.83</v>
      </c>
      <c r="L539">
        <v>0.27</v>
      </c>
      <c r="M539">
        <v>0.73</v>
      </c>
      <c r="N539">
        <v>0.09</v>
      </c>
      <c r="O539">
        <v>0.95</v>
      </c>
      <c r="P539">
        <v>0.62</v>
      </c>
      <c r="Q539">
        <v>0.71</v>
      </c>
      <c r="R539">
        <v>0.3</v>
      </c>
      <c r="S539" s="11" t="str">
        <f t="shared" si="112"/>
        <v>Middle</v>
      </c>
      <c r="T539" s="11" t="str">
        <f t="shared" si="113"/>
        <v>Entry/Junior</v>
      </c>
      <c r="U539" s="11" t="str">
        <f t="shared" si="114"/>
        <v>Transport &amp; Logistics</v>
      </c>
      <c r="V539" s="11" t="str">
        <f t="shared" si="115"/>
        <v>Manual_Trade_Service</v>
      </c>
      <c r="W539" s="11">
        <f>SUM(I539:R539)</f>
        <v>5.2299999999999995</v>
      </c>
    </row>
    <row r="540" spans="1:23" x14ac:dyDescent="0.25">
      <c r="A540" t="s">
        <v>44</v>
      </c>
      <c r="B540">
        <v>106095</v>
      </c>
      <c r="C540">
        <v>29</v>
      </c>
      <c r="D540" t="s">
        <v>22</v>
      </c>
      <c r="E540">
        <v>0.22</v>
      </c>
      <c r="F540">
        <v>1.43</v>
      </c>
      <c r="G540">
        <v>0.5</v>
      </c>
      <c r="H540" t="s">
        <v>27</v>
      </c>
      <c r="I540">
        <v>0.63</v>
      </c>
      <c r="J540">
        <v>0.73</v>
      </c>
      <c r="K540">
        <v>0.37</v>
      </c>
      <c r="L540">
        <v>0.72</v>
      </c>
      <c r="M540">
        <v>0.68</v>
      </c>
      <c r="N540">
        <v>0.71</v>
      </c>
      <c r="O540">
        <v>0.49</v>
      </c>
      <c r="P540">
        <v>0.38</v>
      </c>
      <c r="Q540">
        <v>0.22</v>
      </c>
      <c r="R540">
        <v>0.82</v>
      </c>
      <c r="S540" s="11" t="str">
        <f t="shared" si="112"/>
        <v>High</v>
      </c>
      <c r="T540" s="11" t="str">
        <f t="shared" si="113"/>
        <v>Expert/Late</v>
      </c>
      <c r="U540" t="str">
        <f t="shared" si="114"/>
        <v>Marketing &amp; Professional Services</v>
      </c>
      <c r="V540" t="str">
        <f t="shared" si="115"/>
        <v>Private_Professional</v>
      </c>
      <c r="W540" s="11">
        <f t="shared" ref="W540:W547" si="119">SUM(I540:R540)</f>
        <v>5.75</v>
      </c>
    </row>
    <row r="541" spans="1:23" x14ac:dyDescent="0.25">
      <c r="A541" t="s">
        <v>43</v>
      </c>
      <c r="B541">
        <v>84304</v>
      </c>
      <c r="C541">
        <v>0</v>
      </c>
      <c r="D541" t="s">
        <v>38</v>
      </c>
      <c r="E541">
        <v>0.44</v>
      </c>
      <c r="F541">
        <v>1.44</v>
      </c>
      <c r="G541">
        <v>0.06</v>
      </c>
      <c r="H541" t="s">
        <v>23</v>
      </c>
      <c r="I541">
        <v>0.85</v>
      </c>
      <c r="J541">
        <v>1</v>
      </c>
      <c r="K541">
        <v>0.89</v>
      </c>
      <c r="L541">
        <v>0.81</v>
      </c>
      <c r="M541">
        <v>0.37</v>
      </c>
      <c r="N541">
        <v>0.23</v>
      </c>
      <c r="O541">
        <v>0.73</v>
      </c>
      <c r="P541">
        <v>0.3</v>
      </c>
      <c r="Q541">
        <v>0.18</v>
      </c>
      <c r="R541">
        <v>0.79</v>
      </c>
      <c r="S541" s="11" t="str">
        <f t="shared" si="112"/>
        <v>Middle</v>
      </c>
      <c r="T541" s="11" t="str">
        <f t="shared" si="113"/>
        <v>Entry/Junior</v>
      </c>
      <c r="U541" t="str">
        <f t="shared" si="114"/>
        <v>Health &amp; Social Care</v>
      </c>
      <c r="V541" t="str">
        <f t="shared" si="115"/>
        <v>Public_Sector</v>
      </c>
      <c r="W541" s="11">
        <f t="shared" si="119"/>
        <v>6.15</v>
      </c>
    </row>
    <row r="542" spans="1:23" x14ac:dyDescent="0.25">
      <c r="A542" t="s">
        <v>43</v>
      </c>
      <c r="B542">
        <v>86414</v>
      </c>
      <c r="C542">
        <v>0</v>
      </c>
      <c r="D542" t="s">
        <v>22</v>
      </c>
      <c r="E542">
        <v>0.91</v>
      </c>
      <c r="F542">
        <v>1.34</v>
      </c>
      <c r="G542">
        <v>0.26</v>
      </c>
      <c r="H542" t="s">
        <v>23</v>
      </c>
      <c r="I542">
        <v>0.77</v>
      </c>
      <c r="J542">
        <v>0.88</v>
      </c>
      <c r="K542">
        <v>0.81</v>
      </c>
      <c r="L542">
        <v>0.6</v>
      </c>
      <c r="M542">
        <v>0.3</v>
      </c>
      <c r="N542">
        <v>0.89</v>
      </c>
      <c r="O542">
        <v>0.84</v>
      </c>
      <c r="P542">
        <v>0.47</v>
      </c>
      <c r="Q542">
        <v>0.04</v>
      </c>
      <c r="R542">
        <v>0.64</v>
      </c>
      <c r="S542" s="11" t="str">
        <f t="shared" si="112"/>
        <v>Middle</v>
      </c>
      <c r="T542" s="11" t="str">
        <f t="shared" si="113"/>
        <v>Entry/Junior</v>
      </c>
      <c r="U542" t="str">
        <f t="shared" si="114"/>
        <v>Health &amp; Social Care</v>
      </c>
      <c r="V542" t="str">
        <f t="shared" si="115"/>
        <v>Public_Sector</v>
      </c>
      <c r="W542" s="11">
        <f t="shared" si="119"/>
        <v>6.2399999999999993</v>
      </c>
    </row>
    <row r="543" spans="1:23" x14ac:dyDescent="0.25">
      <c r="A543" t="s">
        <v>36</v>
      </c>
      <c r="B543">
        <v>47040</v>
      </c>
      <c r="C543">
        <v>4</v>
      </c>
      <c r="D543" t="s">
        <v>38</v>
      </c>
      <c r="E543">
        <v>0.97</v>
      </c>
      <c r="F543">
        <v>0.94</v>
      </c>
      <c r="G543">
        <v>0.64</v>
      </c>
      <c r="H543" t="s">
        <v>27</v>
      </c>
      <c r="I543">
        <v>0.56999999999999995</v>
      </c>
      <c r="J543">
        <v>0.16</v>
      </c>
      <c r="K543">
        <v>0.69</v>
      </c>
      <c r="L543">
        <v>0.51</v>
      </c>
      <c r="M543">
        <v>0.65</v>
      </c>
      <c r="N543">
        <v>0.89</v>
      </c>
      <c r="O543">
        <v>0.44</v>
      </c>
      <c r="P543">
        <v>0.9</v>
      </c>
      <c r="Q543">
        <v>0.75</v>
      </c>
      <c r="R543">
        <v>0.49</v>
      </c>
      <c r="S543" s="11" t="str">
        <f t="shared" si="112"/>
        <v>Middle</v>
      </c>
      <c r="T543" s="11" t="str">
        <f t="shared" si="113"/>
        <v>Early Career</v>
      </c>
      <c r="U543" t="str">
        <f t="shared" si="114"/>
        <v>Digital &amp; Technology</v>
      </c>
      <c r="V543" t="str">
        <f t="shared" si="115"/>
        <v>Digital_Creative</v>
      </c>
      <c r="W543" s="11">
        <f t="shared" si="119"/>
        <v>6.0500000000000007</v>
      </c>
    </row>
    <row r="544" spans="1:23" x14ac:dyDescent="0.25">
      <c r="A544" t="s">
        <v>36</v>
      </c>
      <c r="B544">
        <v>80192</v>
      </c>
      <c r="C544">
        <v>23</v>
      </c>
      <c r="D544" t="s">
        <v>38</v>
      </c>
      <c r="E544">
        <v>0.33</v>
      </c>
      <c r="F544">
        <v>1.48</v>
      </c>
      <c r="G544">
        <v>0.56999999999999995</v>
      </c>
      <c r="H544" t="s">
        <v>27</v>
      </c>
      <c r="I544">
        <v>0.04</v>
      </c>
      <c r="J544">
        <v>0.33</v>
      </c>
      <c r="K544">
        <v>0.62</v>
      </c>
      <c r="L544">
        <v>0.06</v>
      </c>
      <c r="M544">
        <v>0.02</v>
      </c>
      <c r="N544">
        <v>0.45</v>
      </c>
      <c r="O544">
        <v>0.33</v>
      </c>
      <c r="P544">
        <v>0.44</v>
      </c>
      <c r="Q544">
        <v>0.26</v>
      </c>
      <c r="R544">
        <v>0.16</v>
      </c>
      <c r="S544" s="11" t="str">
        <f t="shared" si="112"/>
        <v>Middle</v>
      </c>
      <c r="T544" s="11" t="str">
        <f t="shared" si="113"/>
        <v>Expert/Late</v>
      </c>
      <c r="U544" t="str">
        <f t="shared" si="114"/>
        <v>Digital &amp; Technology</v>
      </c>
      <c r="V544" t="str">
        <f t="shared" si="115"/>
        <v>Digital_Creative</v>
      </c>
      <c r="W544" s="11">
        <f t="shared" si="119"/>
        <v>2.71</v>
      </c>
    </row>
    <row r="545" spans="1:23" x14ac:dyDescent="0.25">
      <c r="A545" t="s">
        <v>28</v>
      </c>
      <c r="B545">
        <v>141359</v>
      </c>
      <c r="C545">
        <v>16</v>
      </c>
      <c r="D545" t="s">
        <v>19</v>
      </c>
      <c r="E545">
        <v>0.51</v>
      </c>
      <c r="F545">
        <v>0.7</v>
      </c>
      <c r="G545">
        <v>0.43</v>
      </c>
      <c r="H545" t="s">
        <v>27</v>
      </c>
      <c r="I545">
        <v>0.59</v>
      </c>
      <c r="J545">
        <v>7.0000000000000007E-2</v>
      </c>
      <c r="K545">
        <v>0.15</v>
      </c>
      <c r="L545">
        <v>7.0000000000000007E-2</v>
      </c>
      <c r="M545">
        <v>0.81</v>
      </c>
      <c r="N545">
        <v>0.75</v>
      </c>
      <c r="O545">
        <v>0.75</v>
      </c>
      <c r="P545">
        <v>0.72</v>
      </c>
      <c r="Q545">
        <v>0.67</v>
      </c>
      <c r="R545">
        <v>0.48</v>
      </c>
      <c r="S545" s="11" t="str">
        <f t="shared" si="112"/>
        <v>High</v>
      </c>
      <c r="T545" s="11" t="str">
        <f t="shared" si="113"/>
        <v>Senior</v>
      </c>
      <c r="U545" t="str">
        <f t="shared" si="114"/>
        <v>Finance &amp; Professional Services</v>
      </c>
      <c r="V545" t="str">
        <f t="shared" si="115"/>
        <v>Private_Professional</v>
      </c>
      <c r="W545" s="11">
        <f t="shared" si="119"/>
        <v>5.0600000000000005</v>
      </c>
    </row>
    <row r="546" spans="1:23" x14ac:dyDescent="0.25">
      <c r="A546" t="s">
        <v>24</v>
      </c>
      <c r="B546">
        <v>52394</v>
      </c>
      <c r="C546">
        <v>29</v>
      </c>
      <c r="D546" t="s">
        <v>19</v>
      </c>
      <c r="E546">
        <v>0.04</v>
      </c>
      <c r="F546">
        <v>1.1200000000000001</v>
      </c>
      <c r="G546">
        <v>0.89</v>
      </c>
      <c r="H546" t="s">
        <v>20</v>
      </c>
      <c r="I546">
        <v>0.5</v>
      </c>
      <c r="J546">
        <v>0.36</v>
      </c>
      <c r="K546">
        <v>0.28000000000000003</v>
      </c>
      <c r="L546">
        <v>0.64</v>
      </c>
      <c r="M546">
        <v>0.69</v>
      </c>
      <c r="N546">
        <v>0.87</v>
      </c>
      <c r="O546">
        <v>0.34</v>
      </c>
      <c r="P546">
        <v>0.77</v>
      </c>
      <c r="Q546">
        <v>0.56000000000000005</v>
      </c>
      <c r="R546">
        <v>0.88</v>
      </c>
      <c r="S546" s="11" t="str">
        <f t="shared" si="112"/>
        <v>Middle</v>
      </c>
      <c r="T546" s="11" t="str">
        <f t="shared" si="113"/>
        <v>Expert/Late</v>
      </c>
      <c r="U546" t="str">
        <f t="shared" si="114"/>
        <v>Construction</v>
      </c>
      <c r="V546" t="str">
        <f t="shared" si="115"/>
        <v>Manual_Trade_Service</v>
      </c>
      <c r="W546" s="11">
        <f t="shared" si="119"/>
        <v>5.89</v>
      </c>
    </row>
    <row r="547" spans="1:23" x14ac:dyDescent="0.25">
      <c r="A547" t="s">
        <v>39</v>
      </c>
      <c r="B547">
        <v>75482</v>
      </c>
      <c r="C547">
        <v>17</v>
      </c>
      <c r="D547" t="s">
        <v>22</v>
      </c>
      <c r="E547">
        <v>0.52</v>
      </c>
      <c r="F547">
        <v>1.08</v>
      </c>
      <c r="G547">
        <v>0.89</v>
      </c>
      <c r="H547" t="s">
        <v>20</v>
      </c>
      <c r="I547">
        <v>0.96</v>
      </c>
      <c r="J547">
        <v>7.0000000000000007E-2</v>
      </c>
      <c r="K547">
        <v>0.05</v>
      </c>
      <c r="L547">
        <v>0.94</v>
      </c>
      <c r="M547">
        <v>0.53</v>
      </c>
      <c r="N547">
        <v>0.61</v>
      </c>
      <c r="O547">
        <v>0.48</v>
      </c>
      <c r="P547">
        <v>0.09</v>
      </c>
      <c r="Q547">
        <v>0.77</v>
      </c>
      <c r="R547">
        <v>0.75</v>
      </c>
      <c r="S547" s="11" t="str">
        <f t="shared" si="112"/>
        <v>Middle</v>
      </c>
      <c r="T547" s="11" t="str">
        <f t="shared" si="113"/>
        <v>Senior</v>
      </c>
      <c r="U547" t="str">
        <f t="shared" si="114"/>
        <v>Retail &amp; Consumer Services</v>
      </c>
      <c r="V547" t="str">
        <f t="shared" si="115"/>
        <v>Manual_Trade_Service</v>
      </c>
      <c r="W547" s="11">
        <f t="shared" si="119"/>
        <v>5.25</v>
      </c>
    </row>
    <row r="548" spans="1:23" x14ac:dyDescent="0.25">
      <c r="A548" t="s">
        <v>41</v>
      </c>
      <c r="B548">
        <v>147232</v>
      </c>
      <c r="C548">
        <v>27</v>
      </c>
      <c r="D548" t="s">
        <v>25</v>
      </c>
      <c r="E548">
        <v>0.31</v>
      </c>
      <c r="F548">
        <v>1.34</v>
      </c>
      <c r="G548">
        <v>0.72</v>
      </c>
      <c r="H548" s="11" t="s">
        <v>20</v>
      </c>
      <c r="I548">
        <v>0.88</v>
      </c>
      <c r="J548">
        <v>0.26</v>
      </c>
      <c r="K548">
        <v>0.59</v>
      </c>
      <c r="L548">
        <v>0.94</v>
      </c>
      <c r="M548">
        <v>0.68</v>
      </c>
      <c r="N548">
        <v>0.41</v>
      </c>
      <c r="O548">
        <v>0.69</v>
      </c>
      <c r="P548">
        <v>0.34</v>
      </c>
      <c r="Q548">
        <v>0.28000000000000003</v>
      </c>
      <c r="R548">
        <v>1</v>
      </c>
      <c r="S548" s="11" t="str">
        <f t="shared" si="112"/>
        <v>High</v>
      </c>
      <c r="T548" s="11" t="str">
        <f t="shared" si="113"/>
        <v>Expert/Late</v>
      </c>
      <c r="U548" s="11" t="str">
        <f t="shared" si="114"/>
        <v>Transport &amp; Logistics</v>
      </c>
      <c r="V548" s="11" t="str">
        <f t="shared" si="115"/>
        <v>Manual_Trade_Service</v>
      </c>
      <c r="W548" s="11">
        <f>SUM(I548:R548)</f>
        <v>6.07</v>
      </c>
    </row>
    <row r="549" spans="1:23" x14ac:dyDescent="0.25">
      <c r="A549" t="s">
        <v>34</v>
      </c>
      <c r="B549">
        <v>147220</v>
      </c>
      <c r="C549">
        <v>13</v>
      </c>
      <c r="D549" t="s">
        <v>22</v>
      </c>
      <c r="E549">
        <v>0.64</v>
      </c>
      <c r="F549">
        <v>0.86</v>
      </c>
      <c r="G549">
        <v>0.32</v>
      </c>
      <c r="H549" t="s">
        <v>27</v>
      </c>
      <c r="I549">
        <v>0.03</v>
      </c>
      <c r="J549">
        <v>0.55000000000000004</v>
      </c>
      <c r="K549">
        <v>0.76</v>
      </c>
      <c r="L549">
        <v>0.54</v>
      </c>
      <c r="M549">
        <v>0.84</v>
      </c>
      <c r="N549">
        <v>0.03</v>
      </c>
      <c r="O549">
        <v>0.37</v>
      </c>
      <c r="P549">
        <v>0.24</v>
      </c>
      <c r="Q549">
        <v>0.45</v>
      </c>
      <c r="R549">
        <v>7.0000000000000007E-2</v>
      </c>
      <c r="S549" s="11" t="str">
        <f t="shared" si="112"/>
        <v>High</v>
      </c>
      <c r="T549" s="11" t="str">
        <f t="shared" si="113"/>
        <v>Senior</v>
      </c>
      <c r="U549" t="str">
        <f t="shared" si="114"/>
        <v>Digital &amp; Creative Industries</v>
      </c>
      <c r="V549" t="str">
        <f t="shared" si="115"/>
        <v>Digital_Creative</v>
      </c>
      <c r="W549" s="11">
        <f t="shared" ref="W549:W551" si="120">SUM(I549:R549)</f>
        <v>3.8800000000000003</v>
      </c>
    </row>
    <row r="550" spans="1:23" x14ac:dyDescent="0.25">
      <c r="A550" t="s">
        <v>42</v>
      </c>
      <c r="B550">
        <v>107078</v>
      </c>
      <c r="C550">
        <v>26</v>
      </c>
      <c r="D550" t="s">
        <v>38</v>
      </c>
      <c r="E550">
        <v>0.7</v>
      </c>
      <c r="F550">
        <v>0.64</v>
      </c>
      <c r="G550">
        <v>0.56000000000000005</v>
      </c>
      <c r="H550" t="s">
        <v>27</v>
      </c>
      <c r="I550">
        <v>0.05</v>
      </c>
      <c r="J550">
        <v>0.41</v>
      </c>
      <c r="K550">
        <v>0.18</v>
      </c>
      <c r="L550">
        <v>0.11</v>
      </c>
      <c r="M550">
        <v>0.56999999999999995</v>
      </c>
      <c r="N550">
        <v>0.93</v>
      </c>
      <c r="O550">
        <v>0.05</v>
      </c>
      <c r="P550">
        <v>0.42</v>
      </c>
      <c r="Q550">
        <v>0.71</v>
      </c>
      <c r="R550">
        <v>0.46</v>
      </c>
      <c r="S550" s="11" t="str">
        <f t="shared" si="112"/>
        <v>High</v>
      </c>
      <c r="T550" s="11" t="str">
        <f t="shared" si="113"/>
        <v>Expert/Late</v>
      </c>
      <c r="U550" t="str">
        <f t="shared" si="114"/>
        <v>Hospitality &amp; Catering</v>
      </c>
      <c r="V550" t="str">
        <f t="shared" si="115"/>
        <v>Manual_Trade_Service</v>
      </c>
      <c r="W550" s="11">
        <f t="shared" si="120"/>
        <v>3.8899999999999997</v>
      </c>
    </row>
    <row r="551" spans="1:23" x14ac:dyDescent="0.25">
      <c r="A551" t="s">
        <v>42</v>
      </c>
      <c r="B551">
        <v>63979</v>
      </c>
      <c r="C551">
        <v>7</v>
      </c>
      <c r="D551" t="s">
        <v>38</v>
      </c>
      <c r="E551">
        <v>0.18</v>
      </c>
      <c r="F551">
        <v>1.46</v>
      </c>
      <c r="G551">
        <v>0.45</v>
      </c>
      <c r="H551" t="s">
        <v>27</v>
      </c>
      <c r="I551">
        <v>0.34</v>
      </c>
      <c r="J551">
        <v>0.87</v>
      </c>
      <c r="K551">
        <v>0.56000000000000005</v>
      </c>
      <c r="L551">
        <v>0.52</v>
      </c>
      <c r="M551">
        <v>0.73</v>
      </c>
      <c r="N551">
        <v>0.57999999999999996</v>
      </c>
      <c r="O551">
        <v>0.16</v>
      </c>
      <c r="P551">
        <v>0.67</v>
      </c>
      <c r="Q551">
        <v>0.13</v>
      </c>
      <c r="R551">
        <v>0.81</v>
      </c>
      <c r="S551" s="11" t="str">
        <f t="shared" si="112"/>
        <v>Middle</v>
      </c>
      <c r="T551" s="11" t="str">
        <f t="shared" si="113"/>
        <v>Mid-Level</v>
      </c>
      <c r="U551" t="str">
        <f t="shared" si="114"/>
        <v>Hospitality &amp; Catering</v>
      </c>
      <c r="V551" t="str">
        <f t="shared" si="115"/>
        <v>Manual_Trade_Service</v>
      </c>
      <c r="W551" s="11">
        <f t="shared" si="120"/>
        <v>5.370000000000001</v>
      </c>
    </row>
    <row r="552" spans="1:23" x14ac:dyDescent="0.25">
      <c r="A552" t="s">
        <v>24</v>
      </c>
      <c r="B552">
        <v>120290</v>
      </c>
      <c r="C552">
        <v>17</v>
      </c>
      <c r="D552" t="s">
        <v>25</v>
      </c>
      <c r="E552">
        <v>0.6</v>
      </c>
      <c r="F552">
        <v>0.67</v>
      </c>
      <c r="G552">
        <v>0.89</v>
      </c>
      <c r="H552" s="11" t="s">
        <v>20</v>
      </c>
      <c r="I552">
        <v>0.3</v>
      </c>
      <c r="J552">
        <v>0.66</v>
      </c>
      <c r="K552">
        <v>0.16</v>
      </c>
      <c r="L552">
        <v>0.69</v>
      </c>
      <c r="M552">
        <v>0.13</v>
      </c>
      <c r="N552">
        <v>0.43</v>
      </c>
      <c r="O552">
        <v>0.25</v>
      </c>
      <c r="P552">
        <v>0.75</v>
      </c>
      <c r="Q552">
        <v>0.26</v>
      </c>
      <c r="R552">
        <v>0.88</v>
      </c>
      <c r="S552" s="11" t="str">
        <f t="shared" si="112"/>
        <v>High</v>
      </c>
      <c r="T552" s="11" t="str">
        <f t="shared" si="113"/>
        <v>Senior</v>
      </c>
      <c r="U552" s="11" t="str">
        <f t="shared" si="114"/>
        <v>Construction</v>
      </c>
      <c r="V552" s="11" t="str">
        <f t="shared" si="115"/>
        <v>Manual_Trade_Service</v>
      </c>
      <c r="W552" s="11">
        <f>SUM(I552:R552)</f>
        <v>4.51</v>
      </c>
    </row>
    <row r="553" spans="1:23" x14ac:dyDescent="0.25">
      <c r="A553" t="s">
        <v>21</v>
      </c>
      <c r="B553">
        <v>51573</v>
      </c>
      <c r="C553">
        <v>17</v>
      </c>
      <c r="D553" t="s">
        <v>22</v>
      </c>
      <c r="E553">
        <v>0.2</v>
      </c>
      <c r="F553">
        <v>1.1100000000000001</v>
      </c>
      <c r="G553">
        <v>7.0000000000000007E-2</v>
      </c>
      <c r="H553" t="s">
        <v>23</v>
      </c>
      <c r="I553">
        <v>0.39</v>
      </c>
      <c r="J553">
        <v>0.71</v>
      </c>
      <c r="K553">
        <v>0.66</v>
      </c>
      <c r="L553">
        <v>0.62</v>
      </c>
      <c r="M553">
        <v>0.28000000000000003</v>
      </c>
      <c r="N553">
        <v>0.38</v>
      </c>
      <c r="O553">
        <v>0.1</v>
      </c>
      <c r="P553">
        <v>0.72</v>
      </c>
      <c r="Q553">
        <v>0.5</v>
      </c>
      <c r="R553">
        <v>0.71</v>
      </c>
      <c r="S553" s="11" t="str">
        <f t="shared" si="112"/>
        <v>Middle</v>
      </c>
      <c r="T553" s="11" t="str">
        <f t="shared" si="113"/>
        <v>Senior</v>
      </c>
      <c r="U553" t="str">
        <f t="shared" si="114"/>
        <v>Research &amp; Development</v>
      </c>
      <c r="V553" t="str">
        <f t="shared" si="115"/>
        <v>Digital_Creative</v>
      </c>
      <c r="W553" s="11">
        <f>SUM(I553:R553)</f>
        <v>5.07</v>
      </c>
    </row>
    <row r="554" spans="1:23" x14ac:dyDescent="0.25">
      <c r="A554" t="s">
        <v>31</v>
      </c>
      <c r="B554">
        <v>79984</v>
      </c>
      <c r="C554">
        <v>28</v>
      </c>
      <c r="D554" t="s">
        <v>25</v>
      </c>
      <c r="E554">
        <v>0.32</v>
      </c>
      <c r="F554">
        <v>0.83</v>
      </c>
      <c r="G554">
        <v>0.06</v>
      </c>
      <c r="H554" s="11" t="s">
        <v>23</v>
      </c>
      <c r="I554">
        <v>0.34</v>
      </c>
      <c r="J554">
        <v>0.8</v>
      </c>
      <c r="K554">
        <v>0.9</v>
      </c>
      <c r="L554">
        <v>0.52</v>
      </c>
      <c r="M554">
        <v>0.46</v>
      </c>
      <c r="N554">
        <v>0.03</v>
      </c>
      <c r="O554">
        <v>0.88</v>
      </c>
      <c r="P554">
        <v>0.01</v>
      </c>
      <c r="Q554">
        <v>0.94</v>
      </c>
      <c r="R554">
        <v>0.49</v>
      </c>
      <c r="S554" s="11" t="str">
        <f t="shared" si="112"/>
        <v>Middle</v>
      </c>
      <c r="T554" s="11" t="str">
        <f t="shared" si="113"/>
        <v>Expert/Late</v>
      </c>
      <c r="U554" s="11" t="str">
        <f t="shared" si="114"/>
        <v>Education</v>
      </c>
      <c r="V554" s="11" t="str">
        <f t="shared" si="115"/>
        <v>Public_Sector</v>
      </c>
      <c r="W554" s="11">
        <f>SUM(I554:R554)</f>
        <v>5.3699999999999992</v>
      </c>
    </row>
    <row r="555" spans="1:23" x14ac:dyDescent="0.25">
      <c r="A555" t="s">
        <v>37</v>
      </c>
      <c r="B555">
        <v>96770</v>
      </c>
      <c r="C555">
        <v>13</v>
      </c>
      <c r="D555" t="s">
        <v>38</v>
      </c>
      <c r="E555">
        <v>0.92</v>
      </c>
      <c r="F555">
        <v>0.52</v>
      </c>
      <c r="G555">
        <v>0.53</v>
      </c>
      <c r="H555" t="s">
        <v>27</v>
      </c>
      <c r="I555">
        <v>0.55000000000000004</v>
      </c>
      <c r="J555">
        <v>0.22</v>
      </c>
      <c r="K555">
        <v>0.43</v>
      </c>
      <c r="L555">
        <v>0.65</v>
      </c>
      <c r="M555">
        <v>0.73</v>
      </c>
      <c r="N555">
        <v>0</v>
      </c>
      <c r="O555">
        <v>0.94</v>
      </c>
      <c r="P555">
        <v>0.16</v>
      </c>
      <c r="Q555">
        <v>0.23</v>
      </c>
      <c r="R555">
        <v>0.26</v>
      </c>
      <c r="S555" s="11" t="str">
        <f t="shared" si="112"/>
        <v>Middle</v>
      </c>
      <c r="T555" s="11" t="str">
        <f t="shared" si="113"/>
        <v>Senior</v>
      </c>
      <c r="U555" t="str">
        <f t="shared" si="114"/>
        <v>Creative Industries</v>
      </c>
      <c r="V555" t="str">
        <f t="shared" si="115"/>
        <v>Digital_Creative</v>
      </c>
      <c r="W555" s="11">
        <f t="shared" ref="W555:W558" si="121">SUM(I555:R555)</f>
        <v>4.17</v>
      </c>
    </row>
    <row r="556" spans="1:23" x14ac:dyDescent="0.25">
      <c r="A556" t="s">
        <v>30</v>
      </c>
      <c r="B556">
        <v>68031</v>
      </c>
      <c r="C556">
        <v>23</v>
      </c>
      <c r="D556" t="s">
        <v>22</v>
      </c>
      <c r="E556">
        <v>0.45</v>
      </c>
      <c r="F556">
        <v>1.17</v>
      </c>
      <c r="G556">
        <v>0.43</v>
      </c>
      <c r="H556" t="s">
        <v>27</v>
      </c>
      <c r="I556">
        <v>0.38</v>
      </c>
      <c r="J556">
        <v>0.99</v>
      </c>
      <c r="K556">
        <v>0.25</v>
      </c>
      <c r="L556">
        <v>0.51</v>
      </c>
      <c r="M556">
        <v>0.84</v>
      </c>
      <c r="N556">
        <v>0.24</v>
      </c>
      <c r="O556">
        <v>0.42</v>
      </c>
      <c r="P556">
        <v>0.62</v>
      </c>
      <c r="Q556">
        <v>0.48</v>
      </c>
      <c r="R556">
        <v>0.46</v>
      </c>
      <c r="S556" s="11" t="str">
        <f t="shared" si="112"/>
        <v>Middle</v>
      </c>
      <c r="T556" s="11" t="str">
        <f t="shared" si="113"/>
        <v>Expert/Late</v>
      </c>
      <c r="U556" t="str">
        <f t="shared" si="114"/>
        <v>Transport &amp; Automotive Services</v>
      </c>
      <c r="V556" t="str">
        <f t="shared" si="115"/>
        <v>Manual_Trade_Service</v>
      </c>
      <c r="W556" s="11">
        <f t="shared" si="121"/>
        <v>5.19</v>
      </c>
    </row>
    <row r="557" spans="1:23" x14ac:dyDescent="0.25">
      <c r="A557" t="s">
        <v>18</v>
      </c>
      <c r="B557">
        <v>124238</v>
      </c>
      <c r="C557">
        <v>4</v>
      </c>
      <c r="D557" t="s">
        <v>22</v>
      </c>
      <c r="E557">
        <v>0.59</v>
      </c>
      <c r="F557">
        <v>1.1200000000000001</v>
      </c>
      <c r="G557">
        <v>0.86</v>
      </c>
      <c r="H557" t="s">
        <v>20</v>
      </c>
      <c r="I557">
        <v>7.0000000000000007E-2</v>
      </c>
      <c r="J557">
        <v>0.63</v>
      </c>
      <c r="K557">
        <v>0.95</v>
      </c>
      <c r="L557">
        <v>0.54</v>
      </c>
      <c r="M557">
        <v>0.72</v>
      </c>
      <c r="N557">
        <v>0.56000000000000005</v>
      </c>
      <c r="O557">
        <v>0.85</v>
      </c>
      <c r="P557">
        <v>0.93</v>
      </c>
      <c r="Q557">
        <v>0.18</v>
      </c>
      <c r="R557">
        <v>0.44</v>
      </c>
      <c r="S557" s="11" t="str">
        <f t="shared" si="112"/>
        <v>High</v>
      </c>
      <c r="T557" s="11" t="str">
        <f t="shared" si="113"/>
        <v>Early Career</v>
      </c>
      <c r="U557" t="str">
        <f t="shared" si="114"/>
        <v>Security &amp; Protective Services</v>
      </c>
      <c r="V557" t="str">
        <f t="shared" si="115"/>
        <v>Manual_Trade_Service</v>
      </c>
      <c r="W557" s="11">
        <f t="shared" si="121"/>
        <v>5.87</v>
      </c>
    </row>
    <row r="558" spans="1:23" x14ac:dyDescent="0.25">
      <c r="A558" t="s">
        <v>36</v>
      </c>
      <c r="B558">
        <v>105587</v>
      </c>
      <c r="C558">
        <v>24</v>
      </c>
      <c r="D558" t="s">
        <v>22</v>
      </c>
      <c r="E558">
        <v>0.41</v>
      </c>
      <c r="F558">
        <v>0.63</v>
      </c>
      <c r="G558">
        <v>0.63</v>
      </c>
      <c r="H558" t="s">
        <v>27</v>
      </c>
      <c r="I558">
        <v>0.04</v>
      </c>
      <c r="J558">
        <v>0.53</v>
      </c>
      <c r="K558">
        <v>0.66</v>
      </c>
      <c r="L558">
        <v>0.21</v>
      </c>
      <c r="M558">
        <v>0.91</v>
      </c>
      <c r="N558">
        <v>0.84</v>
      </c>
      <c r="O558">
        <v>0.47</v>
      </c>
      <c r="P558">
        <v>0.41</v>
      </c>
      <c r="Q558">
        <v>0.24</v>
      </c>
      <c r="R558">
        <v>0.73</v>
      </c>
      <c r="S558" s="11" t="str">
        <f t="shared" si="112"/>
        <v>High</v>
      </c>
      <c r="T558" s="11" t="str">
        <f t="shared" si="113"/>
        <v>Expert/Late</v>
      </c>
      <c r="U558" t="str">
        <f t="shared" si="114"/>
        <v>Digital &amp; Technology</v>
      </c>
      <c r="V558" t="str">
        <f t="shared" si="115"/>
        <v>Digital_Creative</v>
      </c>
      <c r="W558" s="11">
        <f t="shared" si="121"/>
        <v>5.0400000000000009</v>
      </c>
    </row>
    <row r="559" spans="1:23" x14ac:dyDescent="0.25">
      <c r="A559" t="s">
        <v>29</v>
      </c>
      <c r="B559">
        <v>34023</v>
      </c>
      <c r="C559">
        <v>14</v>
      </c>
      <c r="D559" t="s">
        <v>25</v>
      </c>
      <c r="E559">
        <v>0.84</v>
      </c>
      <c r="F559">
        <v>0.73</v>
      </c>
      <c r="G559">
        <v>0.27</v>
      </c>
      <c r="H559" s="11" t="s">
        <v>23</v>
      </c>
      <c r="I559">
        <v>0.03</v>
      </c>
      <c r="J559">
        <v>0.91</v>
      </c>
      <c r="K559">
        <v>0.12</v>
      </c>
      <c r="L559">
        <v>0.65</v>
      </c>
      <c r="M559">
        <v>0.25</v>
      </c>
      <c r="N559">
        <v>0.84</v>
      </c>
      <c r="O559">
        <v>0.51</v>
      </c>
      <c r="P559">
        <v>0.14000000000000001</v>
      </c>
      <c r="Q559">
        <v>0.56999999999999995</v>
      </c>
      <c r="R559">
        <v>0.41</v>
      </c>
      <c r="S559" s="11" t="str">
        <f t="shared" si="112"/>
        <v>Middle</v>
      </c>
      <c r="T559" s="11" t="str">
        <f t="shared" si="113"/>
        <v>Senior</v>
      </c>
      <c r="U559" s="11" t="str">
        <f t="shared" si="114"/>
        <v>Digital &amp; Technology</v>
      </c>
      <c r="V559" s="11" t="str">
        <f t="shared" si="115"/>
        <v>Digital_Creative</v>
      </c>
      <c r="W559" s="11">
        <f>SUM(I559:R559)</f>
        <v>4.43</v>
      </c>
    </row>
    <row r="560" spans="1:23" x14ac:dyDescent="0.25">
      <c r="A560" t="s">
        <v>30</v>
      </c>
      <c r="B560">
        <v>72215</v>
      </c>
      <c r="C560">
        <v>8</v>
      </c>
      <c r="D560" t="s">
        <v>22</v>
      </c>
      <c r="E560">
        <v>0.88</v>
      </c>
      <c r="F560">
        <v>0.91</v>
      </c>
      <c r="G560">
        <v>0.42</v>
      </c>
      <c r="H560" t="s">
        <v>27</v>
      </c>
      <c r="I560">
        <v>0.01</v>
      </c>
      <c r="J560">
        <v>0.56999999999999995</v>
      </c>
      <c r="K560">
        <v>0.4</v>
      </c>
      <c r="L560">
        <v>0.37</v>
      </c>
      <c r="M560">
        <v>0.18</v>
      </c>
      <c r="N560">
        <v>0.43</v>
      </c>
      <c r="O560">
        <v>0.98</v>
      </c>
      <c r="P560">
        <v>0.3</v>
      </c>
      <c r="Q560">
        <v>0.6</v>
      </c>
      <c r="R560">
        <v>0.78</v>
      </c>
      <c r="S560" s="11" t="str">
        <f t="shared" si="112"/>
        <v>Middle</v>
      </c>
      <c r="T560" s="11" t="str">
        <f t="shared" si="113"/>
        <v>Mid-Level</v>
      </c>
      <c r="U560" t="str">
        <f t="shared" si="114"/>
        <v>Transport &amp; Automotive Services</v>
      </c>
      <c r="V560" t="str">
        <f t="shared" si="115"/>
        <v>Manual_Trade_Service</v>
      </c>
      <c r="W560" s="11">
        <f t="shared" ref="W560:W563" si="122">SUM(I560:R560)</f>
        <v>4.62</v>
      </c>
    </row>
    <row r="561" spans="1:23" x14ac:dyDescent="0.25">
      <c r="A561" t="s">
        <v>44</v>
      </c>
      <c r="B561">
        <v>82870</v>
      </c>
      <c r="C561">
        <v>8</v>
      </c>
      <c r="D561" t="s">
        <v>19</v>
      </c>
      <c r="E561">
        <v>0.33</v>
      </c>
      <c r="F561">
        <v>1.1100000000000001</v>
      </c>
      <c r="G561">
        <v>0.65</v>
      </c>
      <c r="H561" t="s">
        <v>27</v>
      </c>
      <c r="I561">
        <v>0.02</v>
      </c>
      <c r="J561">
        <v>0.44</v>
      </c>
      <c r="K561">
        <v>0.22</v>
      </c>
      <c r="L561">
        <v>0.39</v>
      </c>
      <c r="M561">
        <v>0.42</v>
      </c>
      <c r="N561">
        <v>0.75</v>
      </c>
      <c r="O561">
        <v>0.09</v>
      </c>
      <c r="P561">
        <v>0.51</v>
      </c>
      <c r="Q561">
        <v>0.56000000000000005</v>
      </c>
      <c r="R561">
        <v>0.49</v>
      </c>
      <c r="S561" s="11" t="str">
        <f t="shared" si="112"/>
        <v>Middle</v>
      </c>
      <c r="T561" s="11" t="str">
        <f t="shared" si="113"/>
        <v>Mid-Level</v>
      </c>
      <c r="U561" t="str">
        <f t="shared" si="114"/>
        <v>Marketing &amp; Professional Services</v>
      </c>
      <c r="V561" t="str">
        <f t="shared" si="115"/>
        <v>Private_Professional</v>
      </c>
      <c r="W561" s="11">
        <f t="shared" si="122"/>
        <v>3.8899999999999997</v>
      </c>
    </row>
    <row r="562" spans="1:23" x14ac:dyDescent="0.25">
      <c r="A562" t="s">
        <v>44</v>
      </c>
      <c r="B562">
        <v>32978</v>
      </c>
      <c r="C562">
        <v>15</v>
      </c>
      <c r="D562" t="s">
        <v>19</v>
      </c>
      <c r="E562">
        <v>0.38</v>
      </c>
      <c r="F562">
        <v>1.44</v>
      </c>
      <c r="G562">
        <v>0.49</v>
      </c>
      <c r="H562" t="s">
        <v>27</v>
      </c>
      <c r="I562">
        <v>0.56999999999999995</v>
      </c>
      <c r="J562">
        <v>0.83</v>
      </c>
      <c r="K562">
        <v>0.28000000000000003</v>
      </c>
      <c r="L562">
        <v>0.08</v>
      </c>
      <c r="M562">
        <v>0.71</v>
      </c>
      <c r="N562">
        <v>0.48</v>
      </c>
      <c r="O562">
        <v>0.9</v>
      </c>
      <c r="P562">
        <v>0.98</v>
      </c>
      <c r="Q562">
        <v>0.4</v>
      </c>
      <c r="R562">
        <v>0.42</v>
      </c>
      <c r="S562" s="11" t="str">
        <f t="shared" si="112"/>
        <v>Middle</v>
      </c>
      <c r="T562" s="11" t="str">
        <f t="shared" si="113"/>
        <v>Senior</v>
      </c>
      <c r="U562" t="str">
        <f t="shared" si="114"/>
        <v>Marketing &amp; Professional Services</v>
      </c>
      <c r="V562" t="str">
        <f t="shared" si="115"/>
        <v>Private_Professional</v>
      </c>
      <c r="W562" s="11">
        <f t="shared" si="122"/>
        <v>5.65</v>
      </c>
    </row>
    <row r="563" spans="1:23" x14ac:dyDescent="0.25">
      <c r="A563" t="s">
        <v>44</v>
      </c>
      <c r="B563">
        <v>45522</v>
      </c>
      <c r="C563">
        <v>9</v>
      </c>
      <c r="D563" t="s">
        <v>19</v>
      </c>
      <c r="E563">
        <v>0.32</v>
      </c>
      <c r="F563">
        <v>1.28</v>
      </c>
      <c r="G563">
        <v>0.6</v>
      </c>
      <c r="H563" t="s">
        <v>27</v>
      </c>
      <c r="I563">
        <v>0.48</v>
      </c>
      <c r="J563">
        <v>0.04</v>
      </c>
      <c r="K563">
        <v>0.31</v>
      </c>
      <c r="L563">
        <v>0.28999999999999998</v>
      </c>
      <c r="M563">
        <v>0.81</v>
      </c>
      <c r="N563">
        <v>0.09</v>
      </c>
      <c r="O563">
        <v>0.81</v>
      </c>
      <c r="P563">
        <v>0.67</v>
      </c>
      <c r="Q563">
        <v>0.73</v>
      </c>
      <c r="R563">
        <v>0.43</v>
      </c>
      <c r="S563" s="11" t="str">
        <f t="shared" si="112"/>
        <v>Middle</v>
      </c>
      <c r="T563" s="11" t="str">
        <f t="shared" si="113"/>
        <v>Mid-Level</v>
      </c>
      <c r="U563" t="str">
        <f t="shared" si="114"/>
        <v>Marketing &amp; Professional Services</v>
      </c>
      <c r="V563" t="str">
        <f t="shared" si="115"/>
        <v>Private_Professional</v>
      </c>
      <c r="W563" s="11">
        <f t="shared" si="122"/>
        <v>4.66</v>
      </c>
    </row>
    <row r="564" spans="1:23" x14ac:dyDescent="0.25">
      <c r="A564" t="s">
        <v>26</v>
      </c>
      <c r="B564">
        <v>63414</v>
      </c>
      <c r="C564">
        <v>0</v>
      </c>
      <c r="D564" t="s">
        <v>25</v>
      </c>
      <c r="E564">
        <v>0.61</v>
      </c>
      <c r="F564">
        <v>1.27</v>
      </c>
      <c r="G564">
        <v>0.48</v>
      </c>
      <c r="H564" s="11" t="s">
        <v>27</v>
      </c>
      <c r="I564">
        <v>0.47</v>
      </c>
      <c r="J564">
        <v>0.64</v>
      </c>
      <c r="K564">
        <v>0.11</v>
      </c>
      <c r="L564">
        <v>0.44</v>
      </c>
      <c r="M564">
        <v>0.97</v>
      </c>
      <c r="N564">
        <v>0.04</v>
      </c>
      <c r="O564">
        <v>0.32</v>
      </c>
      <c r="P564">
        <v>0.31</v>
      </c>
      <c r="Q564">
        <v>0.63</v>
      </c>
      <c r="R564">
        <v>0.11</v>
      </c>
      <c r="S564" s="11" t="str">
        <f t="shared" si="112"/>
        <v>Middle</v>
      </c>
      <c r="T564" s="11" t="str">
        <f t="shared" si="113"/>
        <v>Entry/Junior</v>
      </c>
      <c r="U564" s="11" t="str">
        <f t="shared" si="114"/>
        <v>Digital &amp; Technology</v>
      </c>
      <c r="V564" s="11" t="str">
        <f t="shared" si="115"/>
        <v>Digital_Creative</v>
      </c>
      <c r="W564" s="11">
        <f>SUM(I564:R564)</f>
        <v>4.04</v>
      </c>
    </row>
    <row r="565" spans="1:23" x14ac:dyDescent="0.25">
      <c r="A565" t="s">
        <v>21</v>
      </c>
      <c r="B565">
        <v>47140</v>
      </c>
      <c r="C565">
        <v>14</v>
      </c>
      <c r="D565" t="s">
        <v>38</v>
      </c>
      <c r="E565">
        <v>0.1</v>
      </c>
      <c r="F565">
        <v>0.59</v>
      </c>
      <c r="G565">
        <v>0.23</v>
      </c>
      <c r="H565" t="s">
        <v>23</v>
      </c>
      <c r="I565">
        <v>0.32</v>
      </c>
      <c r="J565">
        <v>0.98</v>
      </c>
      <c r="K565">
        <v>0.04</v>
      </c>
      <c r="L565">
        <v>0.45</v>
      </c>
      <c r="M565">
        <v>0.11</v>
      </c>
      <c r="N565">
        <v>0.35</v>
      </c>
      <c r="O565">
        <v>1</v>
      </c>
      <c r="P565">
        <v>0.89</v>
      </c>
      <c r="Q565">
        <v>0.05</v>
      </c>
      <c r="R565">
        <v>0.56000000000000005</v>
      </c>
      <c r="S565" s="11" t="str">
        <f t="shared" si="112"/>
        <v>Middle</v>
      </c>
      <c r="T565" s="11" t="str">
        <f t="shared" si="113"/>
        <v>Senior</v>
      </c>
      <c r="U565" t="str">
        <f t="shared" si="114"/>
        <v>Research &amp; Development</v>
      </c>
      <c r="V565" t="str">
        <f t="shared" si="115"/>
        <v>Digital_Creative</v>
      </c>
      <c r="W565" s="11">
        <f>SUM(I565:R565)</f>
        <v>4.75</v>
      </c>
    </row>
    <row r="566" spans="1:23" x14ac:dyDescent="0.25">
      <c r="A566" t="s">
        <v>21</v>
      </c>
      <c r="B566">
        <v>140261</v>
      </c>
      <c r="C566">
        <v>8</v>
      </c>
      <c r="D566" t="s">
        <v>25</v>
      </c>
      <c r="E566">
        <v>0.21</v>
      </c>
      <c r="F566">
        <v>0.65</v>
      </c>
      <c r="G566">
        <v>0.28000000000000003</v>
      </c>
      <c r="H566" s="11" t="s">
        <v>23</v>
      </c>
      <c r="I566">
        <v>0.97</v>
      </c>
      <c r="J566">
        <v>0.99</v>
      </c>
      <c r="K566">
        <v>0.79</v>
      </c>
      <c r="L566">
        <v>0.66</v>
      </c>
      <c r="M566">
        <v>0.35</v>
      </c>
      <c r="N566">
        <v>0.17</v>
      </c>
      <c r="O566">
        <v>0.08</v>
      </c>
      <c r="P566">
        <v>0.69</v>
      </c>
      <c r="Q566">
        <v>0.78</v>
      </c>
      <c r="R566">
        <v>0.83</v>
      </c>
      <c r="S566" s="11" t="str">
        <f t="shared" si="112"/>
        <v>High</v>
      </c>
      <c r="T566" s="11" t="str">
        <f t="shared" si="113"/>
        <v>Mid-Level</v>
      </c>
      <c r="U566" s="11" t="str">
        <f t="shared" si="114"/>
        <v>Research &amp; Development</v>
      </c>
      <c r="V566" s="11" t="str">
        <f t="shared" si="115"/>
        <v>Digital_Creative</v>
      </c>
      <c r="W566" s="11">
        <f>SUM(I566:R566)</f>
        <v>6.31</v>
      </c>
    </row>
    <row r="567" spans="1:23" x14ac:dyDescent="0.25">
      <c r="A567" t="s">
        <v>40</v>
      </c>
      <c r="B567">
        <v>62975</v>
      </c>
      <c r="C567">
        <v>1</v>
      </c>
      <c r="D567" t="s">
        <v>19</v>
      </c>
      <c r="E567">
        <v>0.88</v>
      </c>
      <c r="F567">
        <v>1.5</v>
      </c>
      <c r="G567">
        <v>0.11</v>
      </c>
      <c r="H567" t="s">
        <v>23</v>
      </c>
      <c r="I567">
        <v>0.76</v>
      </c>
      <c r="J567">
        <v>0.59</v>
      </c>
      <c r="K567">
        <v>0.26</v>
      </c>
      <c r="L567">
        <v>0.98</v>
      </c>
      <c r="M567">
        <v>0.9</v>
      </c>
      <c r="N567">
        <v>0.13</v>
      </c>
      <c r="O567">
        <v>0.03</v>
      </c>
      <c r="P567">
        <v>0.69</v>
      </c>
      <c r="Q567">
        <v>0.6</v>
      </c>
      <c r="R567">
        <v>0.94</v>
      </c>
      <c r="S567" s="11" t="str">
        <f t="shared" si="112"/>
        <v>Middle</v>
      </c>
      <c r="T567" s="11" t="str">
        <f t="shared" si="113"/>
        <v>Entry/Junior</v>
      </c>
      <c r="U567" t="str">
        <f t="shared" si="114"/>
        <v>Health &amp; Social Care</v>
      </c>
      <c r="V567" t="str">
        <f t="shared" si="115"/>
        <v>Public_Sector</v>
      </c>
      <c r="W567" s="11">
        <f t="shared" ref="W567:W568" si="123">SUM(I567:R567)</f>
        <v>5.879999999999999</v>
      </c>
    </row>
    <row r="568" spans="1:23" x14ac:dyDescent="0.25">
      <c r="A568" t="s">
        <v>29</v>
      </c>
      <c r="B568">
        <v>146004</v>
      </c>
      <c r="C568">
        <v>26</v>
      </c>
      <c r="D568" t="s">
        <v>22</v>
      </c>
      <c r="E568">
        <v>0.08</v>
      </c>
      <c r="F568">
        <v>0.76</v>
      </c>
      <c r="G568">
        <v>0.05</v>
      </c>
      <c r="H568" t="s">
        <v>23</v>
      </c>
      <c r="I568">
        <v>0.04</v>
      </c>
      <c r="J568">
        <v>0.91</v>
      </c>
      <c r="K568">
        <v>0.35</v>
      </c>
      <c r="L568">
        <v>0.41</v>
      </c>
      <c r="M568">
        <v>0.02</v>
      </c>
      <c r="N568">
        <v>0.27</v>
      </c>
      <c r="O568">
        <v>0.8</v>
      </c>
      <c r="P568">
        <v>0.62</v>
      </c>
      <c r="Q568">
        <v>0.75</v>
      </c>
      <c r="R568">
        <v>0.45</v>
      </c>
      <c r="S568" s="11" t="str">
        <f t="shared" si="112"/>
        <v>High</v>
      </c>
      <c r="T568" s="11" t="str">
        <f t="shared" si="113"/>
        <v>Expert/Late</v>
      </c>
      <c r="U568" t="str">
        <f t="shared" si="114"/>
        <v>Digital &amp; Technology</v>
      </c>
      <c r="V568" t="str">
        <f t="shared" si="115"/>
        <v>Digital_Creative</v>
      </c>
      <c r="W568" s="11">
        <f t="shared" si="123"/>
        <v>4.62</v>
      </c>
    </row>
    <row r="569" spans="1:23" x14ac:dyDescent="0.25">
      <c r="A569" t="s">
        <v>37</v>
      </c>
      <c r="B569">
        <v>57167</v>
      </c>
      <c r="C569">
        <v>19</v>
      </c>
      <c r="D569" t="s">
        <v>25</v>
      </c>
      <c r="E569">
        <v>0.48</v>
      </c>
      <c r="F569">
        <v>0.82</v>
      </c>
      <c r="G569">
        <v>0.64</v>
      </c>
      <c r="H569" s="11" t="s">
        <v>27</v>
      </c>
      <c r="I569">
        <v>0.3</v>
      </c>
      <c r="J569">
        <v>0.66</v>
      </c>
      <c r="K569">
        <v>0.14000000000000001</v>
      </c>
      <c r="L569">
        <v>0.69</v>
      </c>
      <c r="M569">
        <v>0.91</v>
      </c>
      <c r="N569">
        <v>0.61</v>
      </c>
      <c r="O569">
        <v>0.56000000000000005</v>
      </c>
      <c r="P569">
        <v>0.96</v>
      </c>
      <c r="Q569">
        <v>0.63</v>
      </c>
      <c r="R569">
        <v>0.26</v>
      </c>
      <c r="S569" s="11" t="str">
        <f t="shared" si="112"/>
        <v>Middle</v>
      </c>
      <c r="T569" s="11" t="str">
        <f t="shared" si="113"/>
        <v>Senior</v>
      </c>
      <c r="U569" s="11" t="str">
        <f t="shared" si="114"/>
        <v>Creative Industries</v>
      </c>
      <c r="V569" s="11" t="str">
        <f t="shared" si="115"/>
        <v>Digital_Creative</v>
      </c>
      <c r="W569" s="11">
        <f t="shared" ref="W569:W577" si="124">SUM(I569:R569)</f>
        <v>5.72</v>
      </c>
    </row>
    <row r="570" spans="1:23" x14ac:dyDescent="0.25">
      <c r="A570" t="s">
        <v>42</v>
      </c>
      <c r="B570">
        <v>39046</v>
      </c>
      <c r="C570">
        <v>24</v>
      </c>
      <c r="D570" t="s">
        <v>25</v>
      </c>
      <c r="E570">
        <v>0.71</v>
      </c>
      <c r="F570">
        <v>1.24</v>
      </c>
      <c r="G570">
        <v>0.42</v>
      </c>
      <c r="H570" s="11" t="s">
        <v>27</v>
      </c>
      <c r="I570">
        <v>0.35</v>
      </c>
      <c r="J570">
        <v>0.99</v>
      </c>
      <c r="K570">
        <v>0.1</v>
      </c>
      <c r="L570">
        <v>0.4</v>
      </c>
      <c r="M570">
        <v>0.06</v>
      </c>
      <c r="N570">
        <v>0.82</v>
      </c>
      <c r="O570">
        <v>0.09</v>
      </c>
      <c r="P570">
        <v>0.67</v>
      </c>
      <c r="Q570">
        <v>0.06</v>
      </c>
      <c r="R570">
        <v>0.67</v>
      </c>
      <c r="S570" s="11" t="str">
        <f t="shared" si="112"/>
        <v>Middle</v>
      </c>
      <c r="T570" s="11" t="str">
        <f t="shared" si="113"/>
        <v>Expert/Late</v>
      </c>
      <c r="U570" s="11" t="str">
        <f t="shared" si="114"/>
        <v>Hospitality &amp; Catering</v>
      </c>
      <c r="V570" s="11" t="str">
        <f t="shared" si="115"/>
        <v>Manual_Trade_Service</v>
      </c>
      <c r="W570" s="11">
        <f t="shared" si="124"/>
        <v>4.21</v>
      </c>
    </row>
    <row r="571" spans="1:23" x14ac:dyDescent="0.25">
      <c r="A571" t="s">
        <v>40</v>
      </c>
      <c r="B571">
        <v>113184</v>
      </c>
      <c r="C571">
        <v>12</v>
      </c>
      <c r="D571" t="s">
        <v>25</v>
      </c>
      <c r="E571">
        <v>0.4</v>
      </c>
      <c r="F571">
        <v>1.02</v>
      </c>
      <c r="G571">
        <v>0.15</v>
      </c>
      <c r="H571" s="11" t="s">
        <v>23</v>
      </c>
      <c r="I571">
        <v>0.3</v>
      </c>
      <c r="J571">
        <v>0.8</v>
      </c>
      <c r="K571">
        <v>0.27</v>
      </c>
      <c r="L571">
        <v>0.72</v>
      </c>
      <c r="M571">
        <v>0.21</v>
      </c>
      <c r="N571">
        <v>0.25</v>
      </c>
      <c r="O571">
        <v>0.34</v>
      </c>
      <c r="P571">
        <v>0.59</v>
      </c>
      <c r="Q571">
        <v>0.45</v>
      </c>
      <c r="R571">
        <v>0.75</v>
      </c>
      <c r="S571" s="11" t="str">
        <f t="shared" si="112"/>
        <v>High</v>
      </c>
      <c r="T571" s="11" t="str">
        <f t="shared" si="113"/>
        <v>Senior</v>
      </c>
      <c r="U571" s="11" t="str">
        <f t="shared" si="114"/>
        <v>Health &amp; Social Care</v>
      </c>
      <c r="V571" s="11" t="str">
        <f t="shared" si="115"/>
        <v>Public_Sector</v>
      </c>
      <c r="W571" s="11">
        <f t="shared" si="124"/>
        <v>4.68</v>
      </c>
    </row>
    <row r="572" spans="1:23" x14ac:dyDescent="0.25">
      <c r="A572" t="s">
        <v>36</v>
      </c>
      <c r="B572">
        <v>52689</v>
      </c>
      <c r="C572">
        <v>4</v>
      </c>
      <c r="D572" t="s">
        <v>25</v>
      </c>
      <c r="E572">
        <v>0.01</v>
      </c>
      <c r="F572">
        <v>1.28</v>
      </c>
      <c r="G572">
        <v>0.63</v>
      </c>
      <c r="H572" s="11" t="s">
        <v>27</v>
      </c>
      <c r="I572">
        <v>0.06</v>
      </c>
      <c r="J572">
        <v>0.61</v>
      </c>
      <c r="K572">
        <v>0.38</v>
      </c>
      <c r="L572">
        <v>0.79</v>
      </c>
      <c r="M572">
        <v>0.87</v>
      </c>
      <c r="N572">
        <v>0.85</v>
      </c>
      <c r="O572">
        <v>0.78</v>
      </c>
      <c r="P572">
        <v>0.27</v>
      </c>
      <c r="Q572">
        <v>0.81</v>
      </c>
      <c r="R572">
        <v>0.53</v>
      </c>
      <c r="S572" s="11" t="str">
        <f t="shared" si="112"/>
        <v>Middle</v>
      </c>
      <c r="T572" s="11" t="str">
        <f t="shared" si="113"/>
        <v>Early Career</v>
      </c>
      <c r="U572" s="11" t="str">
        <f t="shared" si="114"/>
        <v>Digital &amp; Technology</v>
      </c>
      <c r="V572" s="11" t="str">
        <f t="shared" si="115"/>
        <v>Digital_Creative</v>
      </c>
      <c r="W572" s="11">
        <f t="shared" si="124"/>
        <v>5.95</v>
      </c>
    </row>
    <row r="573" spans="1:23" x14ac:dyDescent="0.25">
      <c r="A573" t="s">
        <v>41</v>
      </c>
      <c r="B573">
        <v>125494</v>
      </c>
      <c r="C573">
        <v>16</v>
      </c>
      <c r="D573" t="s">
        <v>19</v>
      </c>
      <c r="E573">
        <v>0.46</v>
      </c>
      <c r="F573">
        <v>1.44</v>
      </c>
      <c r="G573">
        <v>0.92</v>
      </c>
      <c r="H573" t="s">
        <v>20</v>
      </c>
      <c r="I573">
        <v>0.1</v>
      </c>
      <c r="J573">
        <v>0.74</v>
      </c>
      <c r="K573">
        <v>0.81</v>
      </c>
      <c r="L573">
        <v>0.27</v>
      </c>
      <c r="M573">
        <v>0.47</v>
      </c>
      <c r="N573">
        <v>0.71</v>
      </c>
      <c r="O573">
        <v>0.44</v>
      </c>
      <c r="P573">
        <v>0.11</v>
      </c>
      <c r="Q573">
        <v>0.71</v>
      </c>
      <c r="R573">
        <v>0.91</v>
      </c>
      <c r="S573" s="11" t="str">
        <f t="shared" si="112"/>
        <v>High</v>
      </c>
      <c r="T573" s="11" t="str">
        <f t="shared" si="113"/>
        <v>Senior</v>
      </c>
      <c r="U573" t="str">
        <f t="shared" si="114"/>
        <v>Transport &amp; Logistics</v>
      </c>
      <c r="V573" t="str">
        <f t="shared" si="115"/>
        <v>Manual_Trade_Service</v>
      </c>
      <c r="W573" s="11">
        <f t="shared" si="124"/>
        <v>5.27</v>
      </c>
    </row>
    <row r="574" spans="1:23" x14ac:dyDescent="0.25">
      <c r="A574" t="s">
        <v>40</v>
      </c>
      <c r="B574">
        <v>111214</v>
      </c>
      <c r="C574">
        <v>12</v>
      </c>
      <c r="D574" t="s">
        <v>38</v>
      </c>
      <c r="E574">
        <v>0.77</v>
      </c>
      <c r="F574">
        <v>0.86</v>
      </c>
      <c r="G574">
        <v>0.1</v>
      </c>
      <c r="H574" t="s">
        <v>23</v>
      </c>
      <c r="I574">
        <v>0.64</v>
      </c>
      <c r="J574">
        <v>0.33</v>
      </c>
      <c r="K574">
        <v>0.86</v>
      </c>
      <c r="L574">
        <v>0.12</v>
      </c>
      <c r="M574">
        <v>0.43</v>
      </c>
      <c r="N574">
        <v>0.4</v>
      </c>
      <c r="O574">
        <v>0.94</v>
      </c>
      <c r="P574">
        <v>0.15</v>
      </c>
      <c r="Q574">
        <v>0.01</v>
      </c>
      <c r="R574">
        <v>0.24</v>
      </c>
      <c r="S574" s="11" t="str">
        <f t="shared" si="112"/>
        <v>High</v>
      </c>
      <c r="T574" s="11" t="str">
        <f t="shared" si="113"/>
        <v>Senior</v>
      </c>
      <c r="U574" t="str">
        <f t="shared" si="114"/>
        <v>Health &amp; Social Care</v>
      </c>
      <c r="V574" t="str">
        <f t="shared" si="115"/>
        <v>Public_Sector</v>
      </c>
      <c r="W574" s="11">
        <f t="shared" si="124"/>
        <v>4.12</v>
      </c>
    </row>
    <row r="575" spans="1:23" x14ac:dyDescent="0.25">
      <c r="A575" t="s">
        <v>24</v>
      </c>
      <c r="B575">
        <v>139071</v>
      </c>
      <c r="C575">
        <v>16</v>
      </c>
      <c r="D575" t="s">
        <v>22</v>
      </c>
      <c r="E575">
        <v>0.21</v>
      </c>
      <c r="F575">
        <v>0.74</v>
      </c>
      <c r="G575">
        <v>0.73</v>
      </c>
      <c r="H575" t="s">
        <v>20</v>
      </c>
      <c r="I575">
        <v>0.72</v>
      </c>
      <c r="J575">
        <v>7.0000000000000007E-2</v>
      </c>
      <c r="K575">
        <v>0.33</v>
      </c>
      <c r="L575">
        <v>0.28000000000000003</v>
      </c>
      <c r="M575">
        <v>0.56000000000000005</v>
      </c>
      <c r="N575">
        <v>0.73</v>
      </c>
      <c r="O575">
        <v>0.53</v>
      </c>
      <c r="P575">
        <v>0.93</v>
      </c>
      <c r="Q575">
        <v>0.95</v>
      </c>
      <c r="R575">
        <v>0.36</v>
      </c>
      <c r="S575" s="11" t="str">
        <f t="shared" si="112"/>
        <v>High</v>
      </c>
      <c r="T575" s="11" t="str">
        <f t="shared" si="113"/>
        <v>Senior</v>
      </c>
      <c r="U575" t="str">
        <f t="shared" si="114"/>
        <v>Construction</v>
      </c>
      <c r="V575" t="str">
        <f t="shared" si="115"/>
        <v>Manual_Trade_Service</v>
      </c>
      <c r="W575" s="11">
        <f t="shared" si="124"/>
        <v>5.4600000000000009</v>
      </c>
    </row>
    <row r="576" spans="1:23" x14ac:dyDescent="0.25">
      <c r="A576" t="s">
        <v>36</v>
      </c>
      <c r="B576">
        <v>34027</v>
      </c>
      <c r="C576">
        <v>8</v>
      </c>
      <c r="D576" t="s">
        <v>38</v>
      </c>
      <c r="E576">
        <v>0.74</v>
      </c>
      <c r="F576">
        <v>1.39</v>
      </c>
      <c r="G576">
        <v>0.48</v>
      </c>
      <c r="H576" t="s">
        <v>27</v>
      </c>
      <c r="I576">
        <v>0.53</v>
      </c>
      <c r="J576">
        <v>0.42</v>
      </c>
      <c r="K576">
        <v>0.85</v>
      </c>
      <c r="L576">
        <v>0.23</v>
      </c>
      <c r="M576">
        <v>0.24</v>
      </c>
      <c r="N576">
        <v>0.37</v>
      </c>
      <c r="O576">
        <v>0.23</v>
      </c>
      <c r="P576">
        <v>0.56000000000000005</v>
      </c>
      <c r="Q576">
        <v>0.13</v>
      </c>
      <c r="R576">
        <v>0.32</v>
      </c>
      <c r="S576" s="11" t="str">
        <f t="shared" si="112"/>
        <v>Middle</v>
      </c>
      <c r="T576" s="11" t="str">
        <f t="shared" si="113"/>
        <v>Mid-Level</v>
      </c>
      <c r="U576" t="str">
        <f t="shared" si="114"/>
        <v>Digital &amp; Technology</v>
      </c>
      <c r="V576" t="str">
        <f t="shared" si="115"/>
        <v>Digital_Creative</v>
      </c>
      <c r="W576" s="11">
        <f t="shared" si="124"/>
        <v>3.8799999999999994</v>
      </c>
    </row>
    <row r="577" spans="1:23" x14ac:dyDescent="0.25">
      <c r="A577" t="s">
        <v>32</v>
      </c>
      <c r="B577">
        <v>129074</v>
      </c>
      <c r="C577">
        <v>19</v>
      </c>
      <c r="D577" t="s">
        <v>38</v>
      </c>
      <c r="E577">
        <v>0.41</v>
      </c>
      <c r="F577">
        <v>1.25</v>
      </c>
      <c r="G577">
        <v>0.35</v>
      </c>
      <c r="H577" t="s">
        <v>27</v>
      </c>
      <c r="I577">
        <v>0.25</v>
      </c>
      <c r="J577">
        <v>0.81</v>
      </c>
      <c r="K577">
        <v>0.76</v>
      </c>
      <c r="L577">
        <v>0.39</v>
      </c>
      <c r="M577">
        <v>0.95</v>
      </c>
      <c r="N577">
        <v>0.91</v>
      </c>
      <c r="O577">
        <v>0.96</v>
      </c>
      <c r="P577">
        <v>0.43</v>
      </c>
      <c r="Q577">
        <v>0.2</v>
      </c>
      <c r="R577">
        <v>0.63</v>
      </c>
      <c r="S577" s="11" t="str">
        <f t="shared" si="112"/>
        <v>High</v>
      </c>
      <c r="T577" s="11" t="str">
        <f t="shared" si="113"/>
        <v>Senior</v>
      </c>
      <c r="U577" t="str">
        <f t="shared" si="114"/>
        <v>Business &amp; Professional Services</v>
      </c>
      <c r="V577" t="str">
        <f t="shared" si="115"/>
        <v>Private_Professional</v>
      </c>
      <c r="W577" s="11">
        <f t="shared" si="124"/>
        <v>6.29</v>
      </c>
    </row>
    <row r="578" spans="1:23" x14ac:dyDescent="0.25">
      <c r="A578" t="s">
        <v>36</v>
      </c>
      <c r="B578">
        <v>114785</v>
      </c>
      <c r="C578">
        <v>13</v>
      </c>
      <c r="D578" t="s">
        <v>25</v>
      </c>
      <c r="E578">
        <v>0.13</v>
      </c>
      <c r="F578">
        <v>1.29</v>
      </c>
      <c r="G578">
        <v>0.31</v>
      </c>
      <c r="H578" s="11" t="s">
        <v>27</v>
      </c>
      <c r="I578">
        <v>0.48</v>
      </c>
      <c r="J578">
        <v>0.33</v>
      </c>
      <c r="K578">
        <v>0.74</v>
      </c>
      <c r="L578">
        <v>0.31</v>
      </c>
      <c r="M578">
        <v>0.83</v>
      </c>
      <c r="N578">
        <v>0.59</v>
      </c>
      <c r="O578">
        <v>0.79</v>
      </c>
      <c r="P578">
        <v>0.99</v>
      </c>
      <c r="Q578">
        <v>0.68</v>
      </c>
      <c r="R578">
        <v>0.98</v>
      </c>
      <c r="S578" s="11" t="str">
        <f t="shared" si="112"/>
        <v>High</v>
      </c>
      <c r="T578" s="11" t="str">
        <f t="shared" si="113"/>
        <v>Senior</v>
      </c>
      <c r="U578" s="11" t="str">
        <f t="shared" si="114"/>
        <v>Digital &amp; Technology</v>
      </c>
      <c r="V578" s="11" t="str">
        <f t="shared" si="115"/>
        <v>Digital_Creative</v>
      </c>
      <c r="W578" s="11">
        <f>SUM(I578:R578)</f>
        <v>6.7200000000000006</v>
      </c>
    </row>
    <row r="579" spans="1:23" x14ac:dyDescent="0.25">
      <c r="A579" t="s">
        <v>24</v>
      </c>
      <c r="B579">
        <v>149107</v>
      </c>
      <c r="C579">
        <v>24</v>
      </c>
      <c r="D579" t="s">
        <v>19</v>
      </c>
      <c r="E579">
        <v>0.34</v>
      </c>
      <c r="F579">
        <v>0.61</v>
      </c>
      <c r="G579">
        <v>0.77</v>
      </c>
      <c r="H579" t="s">
        <v>20</v>
      </c>
      <c r="I579">
        <v>0.84</v>
      </c>
      <c r="J579">
        <v>0.03</v>
      </c>
      <c r="K579">
        <v>0.52</v>
      </c>
      <c r="L579">
        <v>0.56999999999999995</v>
      </c>
      <c r="M579">
        <v>0.56000000000000005</v>
      </c>
      <c r="N579">
        <v>0.48</v>
      </c>
      <c r="O579">
        <v>0.79</v>
      </c>
      <c r="P579">
        <v>0.13</v>
      </c>
      <c r="Q579">
        <v>0.31</v>
      </c>
      <c r="R579">
        <v>0.62</v>
      </c>
      <c r="S579" s="11" t="str">
        <f t="shared" ref="S579:S642" si="125">IF(B579&lt;30500,"Low", IF(B579&gt;100000,"High","Middle"))</f>
        <v>High</v>
      </c>
      <c r="T579" s="11" t="str">
        <f t="shared" ref="T579:T642" si="126">IF(C579&lt;=2,"Entry/Junior", IF(C579&lt;=5,"Early Career", IF(C579&lt;=10,"Mid-Level", IF(C579&lt;=20,"Senior","Expert/Late"))))</f>
        <v>Expert/Late</v>
      </c>
      <c r="U579" t="str">
        <f t="shared" ref="U579:U642" si="127">IF(A579="Security Guard","Security &amp; Protective Services",IF(A579="Research Scientist","Research &amp; Development",IF(A579="Construction Worker","Construction",IF(A579="Software Engineer","Digital &amp; Technology",IF(A579="Financial Analyst","Finance &amp; Professional Services",IF(A579="AI Engineer","Digital &amp; Technology",IF(A579="Mechanic","Transport &amp; Automotive Services",IF(A579="Teacher","Education",IF(A579="HR Specialist","Business &amp; Professional Services",IF(A579="Customer Support","Customer Service",IF(A579="UX Researcher","Digital &amp; Creative Industries",IF(A579="Lawyer","Legal Services",IF(A579="Data Scientist","Digital &amp; Technology",IF(A579="Graphic Designer","Creative Industries",IF(A579="Retail Worker","Retail &amp; Consumer Services",IF(A579="Doctor","Health &amp; Social Care",IF(A579="Truck Driver","Transport &amp; Logistics",IF(A579="Chef","Hospitality &amp; Catering",IF(A579="Nurse","Health &amp; Social Care",IF(A579="Marketing Manager","Marketing &amp; Professional Services",""))))))))))))))))))))</f>
        <v>Construction</v>
      </c>
      <c r="V579" t="str">
        <f t="shared" ref="V579:V642" si="128">IF(OR(A579="Teacher",A579="Doctor",A579="Nurse"),"Public_Sector",
 IF(OR(A579="Financial Analyst",A579="HR Specialist",A579="Lawyer",A579="Marketing Manager"),"Private_Professional",
 IF(OR(A579="Research Scientist",A579="Software Engineer",A579="AI Engineer",A579="UX Researcher",A579="Data Scientist",A579="Graphic Designer"),"Digital_Creative",
 IF(OR(A579="Security Guard",A579="Construction Worker",A579="Mechanic",A579="Customer Support",A579="Retail Worker",A579="Truck Driver",A579="Chef"),"Manual_Trade_Service",""))))</f>
        <v>Manual_Trade_Service</v>
      </c>
      <c r="W579" s="11">
        <f t="shared" ref="W579:W580" si="129">SUM(I579:R579)</f>
        <v>4.8499999999999996</v>
      </c>
    </row>
    <row r="580" spans="1:23" x14ac:dyDescent="0.25">
      <c r="A580" t="s">
        <v>30</v>
      </c>
      <c r="B580">
        <v>42380</v>
      </c>
      <c r="C580">
        <v>21</v>
      </c>
      <c r="D580" t="s">
        <v>22</v>
      </c>
      <c r="E580">
        <v>0.4</v>
      </c>
      <c r="F580">
        <v>1.38</v>
      </c>
      <c r="G580">
        <v>0.47</v>
      </c>
      <c r="H580" t="s">
        <v>27</v>
      </c>
      <c r="I580">
        <v>0.4</v>
      </c>
      <c r="J580">
        <v>0.04</v>
      </c>
      <c r="K580">
        <v>0.55000000000000004</v>
      </c>
      <c r="L580">
        <v>0.71</v>
      </c>
      <c r="M580">
        <v>0.11</v>
      </c>
      <c r="N580">
        <v>0.31</v>
      </c>
      <c r="O580">
        <v>0.78</v>
      </c>
      <c r="P580">
        <v>0.37</v>
      </c>
      <c r="Q580">
        <v>0.24</v>
      </c>
      <c r="R580">
        <v>0.67</v>
      </c>
      <c r="S580" s="11" t="str">
        <f t="shared" si="125"/>
        <v>Middle</v>
      </c>
      <c r="T580" s="11" t="str">
        <f t="shared" si="126"/>
        <v>Expert/Late</v>
      </c>
      <c r="U580" t="str">
        <f t="shared" si="127"/>
        <v>Transport &amp; Automotive Services</v>
      </c>
      <c r="V580" t="str">
        <f t="shared" si="128"/>
        <v>Manual_Trade_Service</v>
      </c>
      <c r="W580" s="11">
        <f t="shared" si="129"/>
        <v>4.1800000000000006</v>
      </c>
    </row>
    <row r="581" spans="1:23" x14ac:dyDescent="0.25">
      <c r="A581" t="s">
        <v>40</v>
      </c>
      <c r="B581">
        <v>81331</v>
      </c>
      <c r="C581">
        <v>7</v>
      </c>
      <c r="D581" t="s">
        <v>25</v>
      </c>
      <c r="E581">
        <v>0.9</v>
      </c>
      <c r="F581">
        <v>0.61</v>
      </c>
      <c r="G581">
        <v>0.23</v>
      </c>
      <c r="H581" s="11" t="s">
        <v>23</v>
      </c>
      <c r="I581">
        <v>0.5</v>
      </c>
      <c r="J581">
        <v>0.87</v>
      </c>
      <c r="K581">
        <v>0.13</v>
      </c>
      <c r="L581">
        <v>0.68</v>
      </c>
      <c r="M581">
        <v>0.56999999999999995</v>
      </c>
      <c r="N581">
        <v>0.48</v>
      </c>
      <c r="O581">
        <v>0.49</v>
      </c>
      <c r="P581">
        <v>0.72</v>
      </c>
      <c r="Q581">
        <v>0.94</v>
      </c>
      <c r="R581">
        <v>0.09</v>
      </c>
      <c r="S581" s="11" t="str">
        <f t="shared" si="125"/>
        <v>Middle</v>
      </c>
      <c r="T581" s="11" t="str">
        <f t="shared" si="126"/>
        <v>Mid-Level</v>
      </c>
      <c r="U581" s="11" t="str">
        <f t="shared" si="127"/>
        <v>Health &amp; Social Care</v>
      </c>
      <c r="V581" s="11" t="str">
        <f t="shared" si="128"/>
        <v>Public_Sector</v>
      </c>
      <c r="W581" s="11">
        <f>SUM(I581:R581)</f>
        <v>5.4699999999999989</v>
      </c>
    </row>
    <row r="582" spans="1:23" x14ac:dyDescent="0.25">
      <c r="A582" t="s">
        <v>31</v>
      </c>
      <c r="B582">
        <v>38245</v>
      </c>
      <c r="C582">
        <v>22</v>
      </c>
      <c r="D582" t="s">
        <v>19</v>
      </c>
      <c r="E582">
        <v>0.81</v>
      </c>
      <c r="F582">
        <v>0.61</v>
      </c>
      <c r="G582">
        <v>0.3</v>
      </c>
      <c r="H582" t="s">
        <v>23</v>
      </c>
      <c r="I582">
        <v>0.62</v>
      </c>
      <c r="J582">
        <v>0.65</v>
      </c>
      <c r="K582">
        <v>0.2</v>
      </c>
      <c r="L582">
        <v>0.24</v>
      </c>
      <c r="M582">
        <v>0.66</v>
      </c>
      <c r="N582">
        <v>0.91</v>
      </c>
      <c r="O582">
        <v>0.98</v>
      </c>
      <c r="P582">
        <v>0.2</v>
      </c>
      <c r="Q582">
        <v>0.13</v>
      </c>
      <c r="R582">
        <v>0.06</v>
      </c>
      <c r="S582" s="11" t="str">
        <f t="shared" si="125"/>
        <v>Middle</v>
      </c>
      <c r="T582" s="11" t="str">
        <f t="shared" si="126"/>
        <v>Expert/Late</v>
      </c>
      <c r="U582" t="str">
        <f t="shared" si="127"/>
        <v>Education</v>
      </c>
      <c r="V582" t="str">
        <f t="shared" si="128"/>
        <v>Public_Sector</v>
      </c>
      <c r="W582" s="11">
        <f t="shared" ref="W582:W588" si="130">SUM(I582:R582)</f>
        <v>4.6499999999999995</v>
      </c>
    </row>
    <row r="583" spans="1:23" x14ac:dyDescent="0.25">
      <c r="A583" t="s">
        <v>34</v>
      </c>
      <c r="B583">
        <v>76766</v>
      </c>
      <c r="C583">
        <v>22</v>
      </c>
      <c r="D583" t="s">
        <v>22</v>
      </c>
      <c r="E583">
        <v>0.28999999999999998</v>
      </c>
      <c r="F583">
        <v>0.5</v>
      </c>
      <c r="G583">
        <v>0.39</v>
      </c>
      <c r="H583" t="s">
        <v>27</v>
      </c>
      <c r="I583">
        <v>0.34</v>
      </c>
      <c r="J583">
        <v>0.99</v>
      </c>
      <c r="K583">
        <v>0.52</v>
      </c>
      <c r="L583">
        <v>0.2</v>
      </c>
      <c r="M583">
        <v>0.33</v>
      </c>
      <c r="N583">
        <v>0.33</v>
      </c>
      <c r="O583">
        <v>0.02</v>
      </c>
      <c r="P583">
        <v>0.14000000000000001</v>
      </c>
      <c r="Q583">
        <v>0.7</v>
      </c>
      <c r="R583">
        <v>0.12</v>
      </c>
      <c r="S583" s="11" t="str">
        <f t="shared" si="125"/>
        <v>Middle</v>
      </c>
      <c r="T583" s="11" t="str">
        <f t="shared" si="126"/>
        <v>Expert/Late</v>
      </c>
      <c r="U583" t="str">
        <f t="shared" si="127"/>
        <v>Digital &amp; Creative Industries</v>
      </c>
      <c r="V583" t="str">
        <f t="shared" si="128"/>
        <v>Digital_Creative</v>
      </c>
      <c r="W583" s="11">
        <f t="shared" si="130"/>
        <v>3.6900000000000004</v>
      </c>
    </row>
    <row r="584" spans="1:23" x14ac:dyDescent="0.25">
      <c r="A584" t="s">
        <v>42</v>
      </c>
      <c r="B584">
        <v>121865</v>
      </c>
      <c r="C584">
        <v>16</v>
      </c>
      <c r="D584" t="s">
        <v>22</v>
      </c>
      <c r="E584">
        <v>0.35</v>
      </c>
      <c r="F584">
        <v>1.26</v>
      </c>
      <c r="G584">
        <v>0.53</v>
      </c>
      <c r="H584" t="s">
        <v>27</v>
      </c>
      <c r="I584">
        <v>0.69</v>
      </c>
      <c r="J584">
        <v>0.56999999999999995</v>
      </c>
      <c r="K584">
        <v>0.68</v>
      </c>
      <c r="L584">
        <v>0</v>
      </c>
      <c r="M584">
        <v>0.93</v>
      </c>
      <c r="N584">
        <v>0.11</v>
      </c>
      <c r="O584">
        <v>0.41</v>
      </c>
      <c r="P584">
        <v>0.77</v>
      </c>
      <c r="Q584">
        <v>0.44</v>
      </c>
      <c r="R584">
        <v>0.95</v>
      </c>
      <c r="S584" s="11" t="str">
        <f t="shared" si="125"/>
        <v>High</v>
      </c>
      <c r="T584" s="11" t="str">
        <f t="shared" si="126"/>
        <v>Senior</v>
      </c>
      <c r="U584" t="str">
        <f t="shared" si="127"/>
        <v>Hospitality &amp; Catering</v>
      </c>
      <c r="V584" t="str">
        <f t="shared" si="128"/>
        <v>Manual_Trade_Service</v>
      </c>
      <c r="W584" s="11">
        <f t="shared" si="130"/>
        <v>5.5500000000000007</v>
      </c>
    </row>
    <row r="585" spans="1:23" x14ac:dyDescent="0.25">
      <c r="A585" t="s">
        <v>31</v>
      </c>
      <c r="B585">
        <v>133457</v>
      </c>
      <c r="C585">
        <v>6</v>
      </c>
      <c r="D585" t="s">
        <v>22</v>
      </c>
      <c r="E585">
        <v>0.16</v>
      </c>
      <c r="F585">
        <v>0.67</v>
      </c>
      <c r="G585">
        <v>0.24</v>
      </c>
      <c r="H585" t="s">
        <v>23</v>
      </c>
      <c r="I585">
        <v>0.02</v>
      </c>
      <c r="J585">
        <v>0.56000000000000005</v>
      </c>
      <c r="K585">
        <v>0.38</v>
      </c>
      <c r="L585">
        <v>0.51</v>
      </c>
      <c r="M585">
        <v>0.56000000000000005</v>
      </c>
      <c r="N585">
        <v>0.31</v>
      </c>
      <c r="O585">
        <v>0.3</v>
      </c>
      <c r="P585">
        <v>0.73</v>
      </c>
      <c r="Q585">
        <v>0.87</v>
      </c>
      <c r="R585">
        <v>0.19</v>
      </c>
      <c r="S585" s="11" t="str">
        <f t="shared" si="125"/>
        <v>High</v>
      </c>
      <c r="T585" s="11" t="str">
        <f t="shared" si="126"/>
        <v>Mid-Level</v>
      </c>
      <c r="U585" t="str">
        <f t="shared" si="127"/>
        <v>Education</v>
      </c>
      <c r="V585" t="str">
        <f t="shared" si="128"/>
        <v>Public_Sector</v>
      </c>
      <c r="W585" s="11">
        <f t="shared" si="130"/>
        <v>4.4300000000000006</v>
      </c>
    </row>
    <row r="586" spans="1:23" x14ac:dyDescent="0.25">
      <c r="A586" t="s">
        <v>41</v>
      </c>
      <c r="B586">
        <v>131126</v>
      </c>
      <c r="C586">
        <v>12</v>
      </c>
      <c r="D586" t="s">
        <v>38</v>
      </c>
      <c r="E586">
        <v>0.9</v>
      </c>
      <c r="F586">
        <v>0.85</v>
      </c>
      <c r="G586">
        <v>0.84</v>
      </c>
      <c r="H586" t="s">
        <v>20</v>
      </c>
      <c r="I586">
        <v>0.36</v>
      </c>
      <c r="J586">
        <v>0.13</v>
      </c>
      <c r="K586">
        <v>0.59</v>
      </c>
      <c r="L586">
        <v>0.53</v>
      </c>
      <c r="M586">
        <v>0.2</v>
      </c>
      <c r="N586">
        <v>0.45</v>
      </c>
      <c r="O586">
        <v>0.8</v>
      </c>
      <c r="P586">
        <v>0.59</v>
      </c>
      <c r="Q586">
        <v>0.1</v>
      </c>
      <c r="R586">
        <v>0.55000000000000004</v>
      </c>
      <c r="S586" s="11" t="str">
        <f t="shared" si="125"/>
        <v>High</v>
      </c>
      <c r="T586" s="11" t="str">
        <f t="shared" si="126"/>
        <v>Senior</v>
      </c>
      <c r="U586" t="str">
        <f t="shared" si="127"/>
        <v>Transport &amp; Logistics</v>
      </c>
      <c r="V586" t="str">
        <f t="shared" si="128"/>
        <v>Manual_Trade_Service</v>
      </c>
      <c r="W586" s="11">
        <f t="shared" si="130"/>
        <v>4.3000000000000007</v>
      </c>
    </row>
    <row r="587" spans="1:23" x14ac:dyDescent="0.25">
      <c r="A587" t="s">
        <v>24</v>
      </c>
      <c r="B587">
        <v>73066</v>
      </c>
      <c r="C587">
        <v>29</v>
      </c>
      <c r="D587" t="s">
        <v>19</v>
      </c>
      <c r="E587">
        <v>0.79</v>
      </c>
      <c r="F587">
        <v>1.1299999999999999</v>
      </c>
      <c r="G587">
        <v>0.74</v>
      </c>
      <c r="H587" t="s">
        <v>20</v>
      </c>
      <c r="I587">
        <v>0.71</v>
      </c>
      <c r="J587">
        <v>0.68</v>
      </c>
      <c r="K587">
        <v>0.02</v>
      </c>
      <c r="L587">
        <v>0.41</v>
      </c>
      <c r="M587">
        <v>0.33</v>
      </c>
      <c r="N587">
        <v>0.67</v>
      </c>
      <c r="O587">
        <v>0.22</v>
      </c>
      <c r="P587">
        <v>0.59</v>
      </c>
      <c r="Q587">
        <v>0.91</v>
      </c>
      <c r="R587">
        <v>0.8</v>
      </c>
      <c r="S587" s="11" t="str">
        <f t="shared" si="125"/>
        <v>Middle</v>
      </c>
      <c r="T587" s="11" t="str">
        <f t="shared" si="126"/>
        <v>Expert/Late</v>
      </c>
      <c r="U587" t="str">
        <f t="shared" si="127"/>
        <v>Construction</v>
      </c>
      <c r="V587" t="str">
        <f t="shared" si="128"/>
        <v>Manual_Trade_Service</v>
      </c>
      <c r="W587" s="11">
        <f t="shared" si="130"/>
        <v>5.34</v>
      </c>
    </row>
    <row r="588" spans="1:23" x14ac:dyDescent="0.25">
      <c r="A588" t="s">
        <v>40</v>
      </c>
      <c r="B588">
        <v>72875</v>
      </c>
      <c r="C588">
        <v>27</v>
      </c>
      <c r="D588" t="s">
        <v>19</v>
      </c>
      <c r="E588">
        <v>0.98</v>
      </c>
      <c r="F588">
        <v>0.51</v>
      </c>
      <c r="G588">
        <v>0.21</v>
      </c>
      <c r="H588" t="s">
        <v>23</v>
      </c>
      <c r="I588">
        <v>0.41</v>
      </c>
      <c r="J588">
        <v>0.86</v>
      </c>
      <c r="K588">
        <v>0.25</v>
      </c>
      <c r="L588">
        <v>0.98</v>
      </c>
      <c r="M588">
        <v>0.61</v>
      </c>
      <c r="N588">
        <v>0.79</v>
      </c>
      <c r="O588">
        <v>0.09</v>
      </c>
      <c r="P588">
        <v>0.18</v>
      </c>
      <c r="Q588">
        <v>0.76</v>
      </c>
      <c r="R588">
        <v>0.02</v>
      </c>
      <c r="S588" s="11" t="str">
        <f t="shared" si="125"/>
        <v>Middle</v>
      </c>
      <c r="T588" s="11" t="str">
        <f t="shared" si="126"/>
        <v>Expert/Late</v>
      </c>
      <c r="U588" t="str">
        <f t="shared" si="127"/>
        <v>Health &amp; Social Care</v>
      </c>
      <c r="V588" t="str">
        <f t="shared" si="128"/>
        <v>Public_Sector</v>
      </c>
      <c r="W588" s="11">
        <f t="shared" si="130"/>
        <v>4.9499999999999993</v>
      </c>
    </row>
    <row r="589" spans="1:23" x14ac:dyDescent="0.25">
      <c r="A589" t="s">
        <v>18</v>
      </c>
      <c r="B589">
        <v>90011</v>
      </c>
      <c r="C589">
        <v>18</v>
      </c>
      <c r="D589" t="s">
        <v>25</v>
      </c>
      <c r="E589">
        <v>0.01</v>
      </c>
      <c r="F589">
        <v>1.1599999999999999</v>
      </c>
      <c r="G589">
        <v>0.79</v>
      </c>
      <c r="H589" s="11" t="s">
        <v>20</v>
      </c>
      <c r="I589">
        <v>0.61</v>
      </c>
      <c r="J589">
        <v>0.7</v>
      </c>
      <c r="K589">
        <v>0.34</v>
      </c>
      <c r="L589">
        <v>0.11</v>
      </c>
      <c r="M589">
        <v>7.0000000000000007E-2</v>
      </c>
      <c r="N589">
        <v>0.59</v>
      </c>
      <c r="O589">
        <v>0.52</v>
      </c>
      <c r="P589">
        <v>0.74</v>
      </c>
      <c r="Q589">
        <v>0.51</v>
      </c>
      <c r="R589">
        <v>0.42</v>
      </c>
      <c r="S589" s="11" t="str">
        <f t="shared" si="125"/>
        <v>Middle</v>
      </c>
      <c r="T589" s="11" t="str">
        <f t="shared" si="126"/>
        <v>Senior</v>
      </c>
      <c r="U589" s="11" t="str">
        <f t="shared" si="127"/>
        <v>Security &amp; Protective Services</v>
      </c>
      <c r="V589" s="11" t="str">
        <f t="shared" si="128"/>
        <v>Manual_Trade_Service</v>
      </c>
      <c r="W589" s="11">
        <f>SUM(I589:R589)</f>
        <v>4.6100000000000003</v>
      </c>
    </row>
    <row r="590" spans="1:23" x14ac:dyDescent="0.25">
      <c r="A590" t="s">
        <v>26</v>
      </c>
      <c r="B590">
        <v>98232</v>
      </c>
      <c r="C590">
        <v>12</v>
      </c>
      <c r="D590" t="s">
        <v>22</v>
      </c>
      <c r="E590">
        <v>0.03</v>
      </c>
      <c r="F590">
        <v>0.84</v>
      </c>
      <c r="G590">
        <v>0.69</v>
      </c>
      <c r="H590" t="s">
        <v>27</v>
      </c>
      <c r="I590">
        <v>0.87</v>
      </c>
      <c r="J590">
        <v>0.33</v>
      </c>
      <c r="K590">
        <v>0.59</v>
      </c>
      <c r="L590">
        <v>0.85</v>
      </c>
      <c r="M590">
        <v>0.44</v>
      </c>
      <c r="N590">
        <v>0.02</v>
      </c>
      <c r="O590">
        <v>7.0000000000000007E-2</v>
      </c>
      <c r="P590">
        <v>0.51</v>
      </c>
      <c r="Q590">
        <v>0.97</v>
      </c>
      <c r="R590">
        <v>0.69</v>
      </c>
      <c r="S590" s="11" t="str">
        <f t="shared" si="125"/>
        <v>Middle</v>
      </c>
      <c r="T590" s="11" t="str">
        <f t="shared" si="126"/>
        <v>Senior</v>
      </c>
      <c r="U590" t="str">
        <f t="shared" si="127"/>
        <v>Digital &amp; Technology</v>
      </c>
      <c r="V590" t="str">
        <f t="shared" si="128"/>
        <v>Digital_Creative</v>
      </c>
      <c r="W590" s="11">
        <f t="shared" ref="W590:W591" si="131">SUM(I590:R590)</f>
        <v>5.34</v>
      </c>
    </row>
    <row r="591" spans="1:23" x14ac:dyDescent="0.25">
      <c r="A591" t="s">
        <v>42</v>
      </c>
      <c r="B591">
        <v>132491</v>
      </c>
      <c r="C591">
        <v>23</v>
      </c>
      <c r="D591" t="s">
        <v>19</v>
      </c>
      <c r="E591">
        <v>0.19</v>
      </c>
      <c r="F591">
        <v>1.27</v>
      </c>
      <c r="G591">
        <v>0.64</v>
      </c>
      <c r="H591" t="s">
        <v>27</v>
      </c>
      <c r="I591">
        <v>0.62</v>
      </c>
      <c r="J591">
        <v>0.64</v>
      </c>
      <c r="K591">
        <v>0.03</v>
      </c>
      <c r="L591">
        <v>0.83</v>
      </c>
      <c r="M591">
        <v>0.79</v>
      </c>
      <c r="N591">
        <v>0.26</v>
      </c>
      <c r="O591">
        <v>0.71</v>
      </c>
      <c r="P591">
        <v>0.21</v>
      </c>
      <c r="Q591">
        <v>0.04</v>
      </c>
      <c r="R591">
        <v>0.2</v>
      </c>
      <c r="S591" s="11" t="str">
        <f t="shared" si="125"/>
        <v>High</v>
      </c>
      <c r="T591" s="11" t="str">
        <f t="shared" si="126"/>
        <v>Expert/Late</v>
      </c>
      <c r="U591" t="str">
        <f t="shared" si="127"/>
        <v>Hospitality &amp; Catering</v>
      </c>
      <c r="V591" t="str">
        <f t="shared" si="128"/>
        <v>Manual_Trade_Service</v>
      </c>
      <c r="W591" s="11">
        <f t="shared" si="131"/>
        <v>4.33</v>
      </c>
    </row>
    <row r="592" spans="1:23" x14ac:dyDescent="0.25">
      <c r="A592" t="s">
        <v>36</v>
      </c>
      <c r="B592">
        <v>70741</v>
      </c>
      <c r="C592">
        <v>18</v>
      </c>
      <c r="D592" t="s">
        <v>25</v>
      </c>
      <c r="E592">
        <v>0.34</v>
      </c>
      <c r="F592">
        <v>0.92</v>
      </c>
      <c r="G592">
        <v>0.5</v>
      </c>
      <c r="H592" s="11" t="s">
        <v>27</v>
      </c>
      <c r="I592">
        <v>0.48</v>
      </c>
      <c r="J592">
        <v>0.27</v>
      </c>
      <c r="K592">
        <v>0.03</v>
      </c>
      <c r="L592">
        <v>0.61</v>
      </c>
      <c r="M592">
        <v>0.4</v>
      </c>
      <c r="N592">
        <v>0.3</v>
      </c>
      <c r="O592">
        <v>0.87</v>
      </c>
      <c r="P592">
        <v>0.75</v>
      </c>
      <c r="Q592">
        <v>0.86</v>
      </c>
      <c r="R592">
        <v>0.49</v>
      </c>
      <c r="S592" s="11" t="str">
        <f t="shared" si="125"/>
        <v>Middle</v>
      </c>
      <c r="T592" s="11" t="str">
        <f t="shared" si="126"/>
        <v>Senior</v>
      </c>
      <c r="U592" s="11" t="str">
        <f t="shared" si="127"/>
        <v>Digital &amp; Technology</v>
      </c>
      <c r="V592" s="11" t="str">
        <f t="shared" si="128"/>
        <v>Digital_Creative</v>
      </c>
      <c r="W592" s="11">
        <f t="shared" ref="W592:W603" si="132">SUM(I592:R592)</f>
        <v>5.0600000000000005</v>
      </c>
    </row>
    <row r="593" spans="1:23" x14ac:dyDescent="0.25">
      <c r="A593" t="s">
        <v>41</v>
      </c>
      <c r="B593">
        <v>76566</v>
      </c>
      <c r="C593">
        <v>24</v>
      </c>
      <c r="D593" t="s">
        <v>25</v>
      </c>
      <c r="E593">
        <v>0.7</v>
      </c>
      <c r="F593">
        <v>0.71</v>
      </c>
      <c r="G593">
        <v>0.81</v>
      </c>
      <c r="H593" s="11" t="s">
        <v>20</v>
      </c>
      <c r="I593">
        <v>7.0000000000000007E-2</v>
      </c>
      <c r="J593">
        <v>0.83</v>
      </c>
      <c r="K593">
        <v>0.13</v>
      </c>
      <c r="L593">
        <v>0.9</v>
      </c>
      <c r="M593">
        <v>0.86</v>
      </c>
      <c r="N593">
        <v>0.46</v>
      </c>
      <c r="O593">
        <v>0.74</v>
      </c>
      <c r="P593">
        <v>0.62</v>
      </c>
      <c r="Q593">
        <v>0.8</v>
      </c>
      <c r="R593">
        <v>0.43</v>
      </c>
      <c r="S593" s="11" t="str">
        <f t="shared" si="125"/>
        <v>Middle</v>
      </c>
      <c r="T593" s="11" t="str">
        <f t="shared" si="126"/>
        <v>Expert/Late</v>
      </c>
      <c r="U593" s="11" t="str">
        <f t="shared" si="127"/>
        <v>Transport &amp; Logistics</v>
      </c>
      <c r="V593" s="11" t="str">
        <f t="shared" si="128"/>
        <v>Manual_Trade_Service</v>
      </c>
      <c r="W593" s="11">
        <f t="shared" si="132"/>
        <v>5.839999999999999</v>
      </c>
    </row>
    <row r="594" spans="1:23" x14ac:dyDescent="0.25">
      <c r="A594" t="s">
        <v>29</v>
      </c>
      <c r="B594">
        <v>78817</v>
      </c>
      <c r="C594">
        <v>28</v>
      </c>
      <c r="D594" t="s">
        <v>25</v>
      </c>
      <c r="E594">
        <v>0.46</v>
      </c>
      <c r="F594">
        <v>1.44</v>
      </c>
      <c r="G594">
        <v>0.17</v>
      </c>
      <c r="H594" s="11" t="s">
        <v>23</v>
      </c>
      <c r="I594">
        <v>0.46</v>
      </c>
      <c r="J594">
        <v>0.79</v>
      </c>
      <c r="K594">
        <v>0.82</v>
      </c>
      <c r="L594">
        <v>0.55000000000000004</v>
      </c>
      <c r="M594">
        <v>0.18</v>
      </c>
      <c r="N594">
        <v>0.47</v>
      </c>
      <c r="O594">
        <v>0.97</v>
      </c>
      <c r="P594">
        <v>0.75</v>
      </c>
      <c r="Q594">
        <v>0.81</v>
      </c>
      <c r="R594">
        <v>0.03</v>
      </c>
      <c r="S594" s="11" t="str">
        <f t="shared" si="125"/>
        <v>Middle</v>
      </c>
      <c r="T594" s="11" t="str">
        <f t="shared" si="126"/>
        <v>Expert/Late</v>
      </c>
      <c r="U594" s="11" t="str">
        <f t="shared" si="127"/>
        <v>Digital &amp; Technology</v>
      </c>
      <c r="V594" s="11" t="str">
        <f t="shared" si="128"/>
        <v>Digital_Creative</v>
      </c>
      <c r="W594" s="11">
        <f t="shared" si="132"/>
        <v>5.830000000000001</v>
      </c>
    </row>
    <row r="595" spans="1:23" x14ac:dyDescent="0.25">
      <c r="A595" t="s">
        <v>26</v>
      </c>
      <c r="B595">
        <v>137334</v>
      </c>
      <c r="C595">
        <v>1</v>
      </c>
      <c r="D595" t="s">
        <v>19</v>
      </c>
      <c r="E595">
        <v>0.65</v>
      </c>
      <c r="F595">
        <v>1.33</v>
      </c>
      <c r="G595">
        <v>0.32</v>
      </c>
      <c r="H595" t="s">
        <v>27</v>
      </c>
      <c r="I595">
        <v>0.85</v>
      </c>
      <c r="J595">
        <v>0.55000000000000004</v>
      </c>
      <c r="K595">
        <v>0.2</v>
      </c>
      <c r="L595">
        <v>0.32</v>
      </c>
      <c r="M595">
        <v>0.28000000000000003</v>
      </c>
      <c r="N595">
        <v>0.53</v>
      </c>
      <c r="O595">
        <v>0.05</v>
      </c>
      <c r="P595">
        <v>0.16</v>
      </c>
      <c r="Q595">
        <v>0.81</v>
      </c>
      <c r="R595">
        <v>0.13</v>
      </c>
      <c r="S595" s="11" t="str">
        <f t="shared" si="125"/>
        <v>High</v>
      </c>
      <c r="T595" s="11" t="str">
        <f t="shared" si="126"/>
        <v>Entry/Junior</v>
      </c>
      <c r="U595" t="str">
        <f t="shared" si="127"/>
        <v>Digital &amp; Technology</v>
      </c>
      <c r="V595" t="str">
        <f t="shared" si="128"/>
        <v>Digital_Creative</v>
      </c>
      <c r="W595" s="11">
        <f t="shared" si="132"/>
        <v>3.8800000000000003</v>
      </c>
    </row>
    <row r="596" spans="1:23" x14ac:dyDescent="0.25">
      <c r="A596" t="s">
        <v>28</v>
      </c>
      <c r="B596">
        <v>30591</v>
      </c>
      <c r="C596">
        <v>5</v>
      </c>
      <c r="D596" t="s">
        <v>19</v>
      </c>
      <c r="E596">
        <v>0.63</v>
      </c>
      <c r="F596">
        <v>1.2</v>
      </c>
      <c r="G596">
        <v>0.56000000000000005</v>
      </c>
      <c r="H596" t="s">
        <v>27</v>
      </c>
      <c r="I596">
        <v>0.97</v>
      </c>
      <c r="J596">
        <v>0.86</v>
      </c>
      <c r="K596">
        <v>0.45</v>
      </c>
      <c r="L596">
        <v>0.06</v>
      </c>
      <c r="M596">
        <v>0.48</v>
      </c>
      <c r="N596">
        <v>0.69</v>
      </c>
      <c r="O596">
        <v>0.61</v>
      </c>
      <c r="P596">
        <v>0.54</v>
      </c>
      <c r="Q596">
        <v>0.47</v>
      </c>
      <c r="R596">
        <v>0.28999999999999998</v>
      </c>
      <c r="S596" s="11" t="str">
        <f t="shared" si="125"/>
        <v>Middle</v>
      </c>
      <c r="T596" s="11" t="str">
        <f t="shared" si="126"/>
        <v>Early Career</v>
      </c>
      <c r="U596" t="str">
        <f t="shared" si="127"/>
        <v>Finance &amp; Professional Services</v>
      </c>
      <c r="V596" t="str">
        <f t="shared" si="128"/>
        <v>Private_Professional</v>
      </c>
      <c r="W596" s="11">
        <f t="shared" si="132"/>
        <v>5.42</v>
      </c>
    </row>
    <row r="597" spans="1:23" x14ac:dyDescent="0.25">
      <c r="A597" t="s">
        <v>39</v>
      </c>
      <c r="B597">
        <v>42938</v>
      </c>
      <c r="C597">
        <v>26</v>
      </c>
      <c r="D597" t="s">
        <v>38</v>
      </c>
      <c r="E597">
        <v>0.5</v>
      </c>
      <c r="F597">
        <v>0.66</v>
      </c>
      <c r="G597">
        <v>0.79</v>
      </c>
      <c r="H597" t="s">
        <v>20</v>
      </c>
      <c r="I597">
        <v>0.32</v>
      </c>
      <c r="J597">
        <v>0.59</v>
      </c>
      <c r="K597">
        <v>7.0000000000000007E-2</v>
      </c>
      <c r="L597">
        <v>0.83</v>
      </c>
      <c r="M597">
        <v>0.56000000000000005</v>
      </c>
      <c r="N597">
        <v>0.67</v>
      </c>
      <c r="O597">
        <v>0.7</v>
      </c>
      <c r="P597">
        <v>0.28999999999999998</v>
      </c>
      <c r="Q597">
        <v>0.47</v>
      </c>
      <c r="R597">
        <v>0.96</v>
      </c>
      <c r="S597" s="11" t="str">
        <f t="shared" si="125"/>
        <v>Middle</v>
      </c>
      <c r="T597" s="11" t="str">
        <f t="shared" si="126"/>
        <v>Expert/Late</v>
      </c>
      <c r="U597" t="str">
        <f t="shared" si="127"/>
        <v>Retail &amp; Consumer Services</v>
      </c>
      <c r="V597" t="str">
        <f t="shared" si="128"/>
        <v>Manual_Trade_Service</v>
      </c>
      <c r="W597" s="11">
        <f t="shared" si="132"/>
        <v>5.46</v>
      </c>
    </row>
    <row r="598" spans="1:23" x14ac:dyDescent="0.25">
      <c r="A598" t="s">
        <v>24</v>
      </c>
      <c r="B598">
        <v>82076</v>
      </c>
      <c r="C598">
        <v>5</v>
      </c>
      <c r="D598" t="s">
        <v>19</v>
      </c>
      <c r="E598">
        <v>0.97</v>
      </c>
      <c r="F598">
        <v>1.25</v>
      </c>
      <c r="G598">
        <v>0.74</v>
      </c>
      <c r="H598" t="s">
        <v>20</v>
      </c>
      <c r="I598">
        <v>0.06</v>
      </c>
      <c r="J598">
        <v>0.57999999999999996</v>
      </c>
      <c r="K598">
        <v>0.36</v>
      </c>
      <c r="L598">
        <v>0.28000000000000003</v>
      </c>
      <c r="M598">
        <v>0.81</v>
      </c>
      <c r="N598">
        <v>0.37</v>
      </c>
      <c r="O598">
        <v>0.32</v>
      </c>
      <c r="P598">
        <v>0.85</v>
      </c>
      <c r="Q598">
        <v>0.85</v>
      </c>
      <c r="R598">
        <v>0.36</v>
      </c>
      <c r="S598" s="11" t="str">
        <f t="shared" si="125"/>
        <v>Middle</v>
      </c>
      <c r="T598" s="11" t="str">
        <f t="shared" si="126"/>
        <v>Early Career</v>
      </c>
      <c r="U598" t="str">
        <f t="shared" si="127"/>
        <v>Construction</v>
      </c>
      <c r="V598" t="str">
        <f t="shared" si="128"/>
        <v>Manual_Trade_Service</v>
      </c>
      <c r="W598" s="11">
        <f t="shared" si="132"/>
        <v>4.84</v>
      </c>
    </row>
    <row r="599" spans="1:23" x14ac:dyDescent="0.25">
      <c r="A599" t="s">
        <v>43</v>
      </c>
      <c r="B599">
        <v>71628</v>
      </c>
      <c r="C599">
        <v>19</v>
      </c>
      <c r="D599" t="s">
        <v>22</v>
      </c>
      <c r="E599">
        <v>0.85</v>
      </c>
      <c r="F599">
        <v>0.92</v>
      </c>
      <c r="G599">
        <v>7.0000000000000007E-2</v>
      </c>
      <c r="H599" t="s">
        <v>23</v>
      </c>
      <c r="I599">
        <v>0</v>
      </c>
      <c r="J599">
        <v>0.52</v>
      </c>
      <c r="K599">
        <v>0.34</v>
      </c>
      <c r="L599">
        <v>1</v>
      </c>
      <c r="M599">
        <v>0.77</v>
      </c>
      <c r="N599">
        <v>0.76</v>
      </c>
      <c r="O599">
        <v>0.96</v>
      </c>
      <c r="P599">
        <v>0.89</v>
      </c>
      <c r="Q599">
        <v>0.32</v>
      </c>
      <c r="R599">
        <v>0.17</v>
      </c>
      <c r="S599" s="11" t="str">
        <f t="shared" si="125"/>
        <v>Middle</v>
      </c>
      <c r="T599" s="11" t="str">
        <f t="shared" si="126"/>
        <v>Senior</v>
      </c>
      <c r="U599" t="str">
        <f t="shared" si="127"/>
        <v>Health &amp; Social Care</v>
      </c>
      <c r="V599" t="str">
        <f t="shared" si="128"/>
        <v>Public_Sector</v>
      </c>
      <c r="W599" s="11">
        <f t="shared" si="132"/>
        <v>5.7299999999999995</v>
      </c>
    </row>
    <row r="600" spans="1:23" x14ac:dyDescent="0.25">
      <c r="A600" t="s">
        <v>41</v>
      </c>
      <c r="B600">
        <v>82136</v>
      </c>
      <c r="C600">
        <v>2</v>
      </c>
      <c r="D600" t="s">
        <v>19</v>
      </c>
      <c r="E600">
        <v>0.38</v>
      </c>
      <c r="F600">
        <v>0.97</v>
      </c>
      <c r="G600">
        <v>0.86</v>
      </c>
      <c r="H600" t="s">
        <v>20</v>
      </c>
      <c r="I600">
        <v>0.91</v>
      </c>
      <c r="J600">
        <v>0.42</v>
      </c>
      <c r="K600">
        <v>0.78</v>
      </c>
      <c r="L600">
        <v>0.27</v>
      </c>
      <c r="M600">
        <v>0.7</v>
      </c>
      <c r="N600">
        <v>0</v>
      </c>
      <c r="O600">
        <v>0.87</v>
      </c>
      <c r="P600">
        <v>0.03</v>
      </c>
      <c r="Q600">
        <v>0.71</v>
      </c>
      <c r="R600">
        <v>0.05</v>
      </c>
      <c r="S600" s="11" t="str">
        <f t="shared" si="125"/>
        <v>Middle</v>
      </c>
      <c r="T600" s="11" t="str">
        <f t="shared" si="126"/>
        <v>Entry/Junior</v>
      </c>
      <c r="U600" t="str">
        <f t="shared" si="127"/>
        <v>Transport &amp; Logistics</v>
      </c>
      <c r="V600" t="str">
        <f t="shared" si="128"/>
        <v>Manual_Trade_Service</v>
      </c>
      <c r="W600" s="11">
        <f t="shared" si="132"/>
        <v>4.7399999999999993</v>
      </c>
    </row>
    <row r="601" spans="1:23" x14ac:dyDescent="0.25">
      <c r="A601" t="s">
        <v>44</v>
      </c>
      <c r="B601">
        <v>74440</v>
      </c>
      <c r="C601">
        <v>7</v>
      </c>
      <c r="D601" t="s">
        <v>22</v>
      </c>
      <c r="E601">
        <v>0.5</v>
      </c>
      <c r="F601">
        <v>0.92</v>
      </c>
      <c r="G601">
        <v>0.38</v>
      </c>
      <c r="H601" t="s">
        <v>27</v>
      </c>
      <c r="I601">
        <v>0.33</v>
      </c>
      <c r="J601">
        <v>0.73</v>
      </c>
      <c r="K601">
        <v>0.67</v>
      </c>
      <c r="L601">
        <v>7.0000000000000007E-2</v>
      </c>
      <c r="M601">
        <v>0.75</v>
      </c>
      <c r="N601">
        <v>0.05</v>
      </c>
      <c r="O601">
        <v>0.54</v>
      </c>
      <c r="P601">
        <v>0.26</v>
      </c>
      <c r="Q601">
        <v>0.59</v>
      </c>
      <c r="R601">
        <v>0.26</v>
      </c>
      <c r="S601" s="11" t="str">
        <f t="shared" si="125"/>
        <v>Middle</v>
      </c>
      <c r="T601" s="11" t="str">
        <f t="shared" si="126"/>
        <v>Mid-Level</v>
      </c>
      <c r="U601" t="str">
        <f t="shared" si="127"/>
        <v>Marketing &amp; Professional Services</v>
      </c>
      <c r="V601" t="str">
        <f t="shared" si="128"/>
        <v>Private_Professional</v>
      </c>
      <c r="W601" s="11">
        <f t="shared" si="132"/>
        <v>4.2499999999999991</v>
      </c>
    </row>
    <row r="602" spans="1:23" x14ac:dyDescent="0.25">
      <c r="A602" t="s">
        <v>40</v>
      </c>
      <c r="B602">
        <v>43453</v>
      </c>
      <c r="C602">
        <v>7</v>
      </c>
      <c r="D602" t="s">
        <v>22</v>
      </c>
      <c r="E602">
        <v>0.31</v>
      </c>
      <c r="F602">
        <v>0.74</v>
      </c>
      <c r="G602">
        <v>0.12</v>
      </c>
      <c r="H602" t="s">
        <v>23</v>
      </c>
      <c r="I602">
        <v>0.9</v>
      </c>
      <c r="J602">
        <v>0.64</v>
      </c>
      <c r="K602">
        <v>0.73</v>
      </c>
      <c r="L602">
        <v>0.92</v>
      </c>
      <c r="M602">
        <v>0.91</v>
      </c>
      <c r="N602">
        <v>0.74</v>
      </c>
      <c r="O602">
        <v>0.2</v>
      </c>
      <c r="P602">
        <v>0.84</v>
      </c>
      <c r="Q602">
        <v>0.2</v>
      </c>
      <c r="R602">
        <v>0.74</v>
      </c>
      <c r="S602" s="11" t="str">
        <f t="shared" si="125"/>
        <v>Middle</v>
      </c>
      <c r="T602" s="11" t="str">
        <f t="shared" si="126"/>
        <v>Mid-Level</v>
      </c>
      <c r="U602" t="str">
        <f t="shared" si="127"/>
        <v>Health &amp; Social Care</v>
      </c>
      <c r="V602" t="str">
        <f t="shared" si="128"/>
        <v>Public_Sector</v>
      </c>
      <c r="W602" s="11">
        <f t="shared" si="132"/>
        <v>6.82</v>
      </c>
    </row>
    <row r="603" spans="1:23" x14ac:dyDescent="0.25">
      <c r="A603" t="s">
        <v>42</v>
      </c>
      <c r="B603">
        <v>140252</v>
      </c>
      <c r="C603">
        <v>7</v>
      </c>
      <c r="D603" t="s">
        <v>19</v>
      </c>
      <c r="E603">
        <v>0.27</v>
      </c>
      <c r="F603">
        <v>1.3</v>
      </c>
      <c r="G603">
        <v>0.7</v>
      </c>
      <c r="H603" t="s">
        <v>27</v>
      </c>
      <c r="I603">
        <v>0.25</v>
      </c>
      <c r="J603">
        <v>0.44</v>
      </c>
      <c r="K603">
        <v>0.52</v>
      </c>
      <c r="L603">
        <v>0.28999999999999998</v>
      </c>
      <c r="M603">
        <v>0.02</v>
      </c>
      <c r="N603">
        <v>0.22</v>
      </c>
      <c r="O603">
        <v>0.28000000000000003</v>
      </c>
      <c r="P603">
        <v>0.44</v>
      </c>
      <c r="Q603">
        <v>0.17</v>
      </c>
      <c r="R603">
        <v>0.87</v>
      </c>
      <c r="S603" s="11" t="str">
        <f t="shared" si="125"/>
        <v>High</v>
      </c>
      <c r="T603" s="11" t="str">
        <f t="shared" si="126"/>
        <v>Mid-Level</v>
      </c>
      <c r="U603" t="str">
        <f t="shared" si="127"/>
        <v>Hospitality &amp; Catering</v>
      </c>
      <c r="V603" t="str">
        <f t="shared" si="128"/>
        <v>Manual_Trade_Service</v>
      </c>
      <c r="W603" s="11">
        <f t="shared" si="132"/>
        <v>3.5</v>
      </c>
    </row>
    <row r="604" spans="1:23" x14ac:dyDescent="0.25">
      <c r="A604" t="s">
        <v>28</v>
      </c>
      <c r="B604">
        <v>99212</v>
      </c>
      <c r="C604">
        <v>29</v>
      </c>
      <c r="D604" t="s">
        <v>25</v>
      </c>
      <c r="E604">
        <v>0.09</v>
      </c>
      <c r="F604">
        <v>1.1499999999999999</v>
      </c>
      <c r="G604">
        <v>0.56000000000000005</v>
      </c>
      <c r="H604" s="11" t="s">
        <v>27</v>
      </c>
      <c r="I604">
        <v>0.96</v>
      </c>
      <c r="J604">
        <v>0</v>
      </c>
      <c r="K604">
        <v>0.25</v>
      </c>
      <c r="L604">
        <v>0.93</v>
      </c>
      <c r="M604">
        <v>0.93</v>
      </c>
      <c r="N604">
        <v>0.72</v>
      </c>
      <c r="O604">
        <v>0.77</v>
      </c>
      <c r="P604">
        <v>0.09</v>
      </c>
      <c r="Q604">
        <v>0.51</v>
      </c>
      <c r="R604">
        <v>0.23</v>
      </c>
      <c r="S604" s="11" t="str">
        <f t="shared" si="125"/>
        <v>Middle</v>
      </c>
      <c r="T604" s="11" t="str">
        <f t="shared" si="126"/>
        <v>Expert/Late</v>
      </c>
      <c r="U604" s="11" t="str">
        <f t="shared" si="127"/>
        <v>Finance &amp; Professional Services</v>
      </c>
      <c r="V604" s="11" t="str">
        <f t="shared" si="128"/>
        <v>Private_Professional</v>
      </c>
      <c r="W604" s="11">
        <f>SUM(I604:R604)</f>
        <v>5.3900000000000006</v>
      </c>
    </row>
    <row r="605" spans="1:23" x14ac:dyDescent="0.25">
      <c r="A605" t="s">
        <v>37</v>
      </c>
      <c r="B605">
        <v>50043</v>
      </c>
      <c r="C605">
        <v>3</v>
      </c>
      <c r="D605" t="s">
        <v>19</v>
      </c>
      <c r="E605">
        <v>0.81</v>
      </c>
      <c r="F605">
        <v>0.64</v>
      </c>
      <c r="G605">
        <v>0.49</v>
      </c>
      <c r="H605" t="s">
        <v>27</v>
      </c>
      <c r="I605">
        <v>0.94</v>
      </c>
      <c r="J605">
        <v>0.19</v>
      </c>
      <c r="K605">
        <v>0.98</v>
      </c>
      <c r="L605">
        <v>0.99</v>
      </c>
      <c r="M605">
        <v>0.56000000000000005</v>
      </c>
      <c r="N605">
        <v>0.17</v>
      </c>
      <c r="O605">
        <v>0.32</v>
      </c>
      <c r="P605">
        <v>0.42</v>
      </c>
      <c r="Q605">
        <v>0.31</v>
      </c>
      <c r="R605">
        <v>0.28000000000000003</v>
      </c>
      <c r="S605" s="11" t="str">
        <f t="shared" si="125"/>
        <v>Middle</v>
      </c>
      <c r="T605" s="11" t="str">
        <f t="shared" si="126"/>
        <v>Early Career</v>
      </c>
      <c r="U605" t="str">
        <f t="shared" si="127"/>
        <v>Creative Industries</v>
      </c>
      <c r="V605" t="str">
        <f t="shared" si="128"/>
        <v>Digital_Creative</v>
      </c>
      <c r="W605" s="11">
        <f t="shared" ref="W605:W628" si="133">SUM(I605:R605)</f>
        <v>5.1599999999999993</v>
      </c>
    </row>
    <row r="606" spans="1:23" x14ac:dyDescent="0.25">
      <c r="A606" t="s">
        <v>28</v>
      </c>
      <c r="B606">
        <v>33017</v>
      </c>
      <c r="C606">
        <v>21</v>
      </c>
      <c r="D606" t="s">
        <v>19</v>
      </c>
      <c r="E606">
        <v>0.15</v>
      </c>
      <c r="F606">
        <v>1.23</v>
      </c>
      <c r="G606">
        <v>0.3</v>
      </c>
      <c r="H606" t="s">
        <v>23</v>
      </c>
      <c r="I606">
        <v>0.6</v>
      </c>
      <c r="J606">
        <v>0.92</v>
      </c>
      <c r="K606">
        <v>0.28999999999999998</v>
      </c>
      <c r="L606">
        <v>0.19</v>
      </c>
      <c r="M606">
        <v>0.65</v>
      </c>
      <c r="N606">
        <v>0.71</v>
      </c>
      <c r="O606">
        <v>0.69</v>
      </c>
      <c r="P606">
        <v>0.32</v>
      </c>
      <c r="Q606">
        <v>0.25</v>
      </c>
      <c r="R606">
        <v>0.96</v>
      </c>
      <c r="S606" s="11" t="str">
        <f t="shared" si="125"/>
        <v>Middle</v>
      </c>
      <c r="T606" s="11" t="str">
        <f t="shared" si="126"/>
        <v>Expert/Late</v>
      </c>
      <c r="U606" t="str">
        <f t="shared" si="127"/>
        <v>Finance &amp; Professional Services</v>
      </c>
      <c r="V606" t="str">
        <f t="shared" si="128"/>
        <v>Private_Professional</v>
      </c>
      <c r="W606" s="11">
        <f t="shared" si="133"/>
        <v>5.58</v>
      </c>
    </row>
    <row r="607" spans="1:23" x14ac:dyDescent="0.25">
      <c r="A607" t="s">
        <v>31</v>
      </c>
      <c r="B607">
        <v>118913</v>
      </c>
      <c r="C607">
        <v>2</v>
      </c>
      <c r="D607" t="s">
        <v>19</v>
      </c>
      <c r="E607">
        <v>0.46</v>
      </c>
      <c r="F607">
        <v>1.35</v>
      </c>
      <c r="G607">
        <v>0.16</v>
      </c>
      <c r="H607" t="s">
        <v>23</v>
      </c>
      <c r="I607">
        <v>0.42</v>
      </c>
      <c r="J607">
        <v>0.16</v>
      </c>
      <c r="K607">
        <v>0.43</v>
      </c>
      <c r="L607">
        <v>0.54</v>
      </c>
      <c r="M607">
        <v>0.02</v>
      </c>
      <c r="N607">
        <v>0.44</v>
      </c>
      <c r="O607">
        <v>0.78</v>
      </c>
      <c r="P607">
        <v>0.68</v>
      </c>
      <c r="Q607">
        <v>0.64</v>
      </c>
      <c r="R607">
        <v>0.91</v>
      </c>
      <c r="S607" s="11" t="str">
        <f t="shared" si="125"/>
        <v>High</v>
      </c>
      <c r="T607" s="11" t="str">
        <f t="shared" si="126"/>
        <v>Entry/Junior</v>
      </c>
      <c r="U607" t="str">
        <f t="shared" si="127"/>
        <v>Education</v>
      </c>
      <c r="V607" t="str">
        <f t="shared" si="128"/>
        <v>Public_Sector</v>
      </c>
      <c r="W607" s="11">
        <f t="shared" si="133"/>
        <v>5.0200000000000005</v>
      </c>
    </row>
    <row r="608" spans="1:23" x14ac:dyDescent="0.25">
      <c r="A608" t="s">
        <v>33</v>
      </c>
      <c r="B608">
        <v>144420</v>
      </c>
      <c r="C608">
        <v>2</v>
      </c>
      <c r="D608" t="s">
        <v>19</v>
      </c>
      <c r="E608">
        <v>0.56000000000000005</v>
      </c>
      <c r="F608">
        <v>1.29</v>
      </c>
      <c r="G608">
        <v>0.84</v>
      </c>
      <c r="H608" t="s">
        <v>20</v>
      </c>
      <c r="I608">
        <v>0.32</v>
      </c>
      <c r="J608">
        <v>0.14000000000000001</v>
      </c>
      <c r="K608">
        <v>0.89</v>
      </c>
      <c r="L608">
        <v>0.47</v>
      </c>
      <c r="M608">
        <v>0.88</v>
      </c>
      <c r="N608">
        <v>0.59</v>
      </c>
      <c r="O608">
        <v>0.67</v>
      </c>
      <c r="P608">
        <v>0.8</v>
      </c>
      <c r="Q608">
        <v>0.66</v>
      </c>
      <c r="R608">
        <v>0.4</v>
      </c>
      <c r="S608" s="11" t="str">
        <f t="shared" si="125"/>
        <v>High</v>
      </c>
      <c r="T608" s="11" t="str">
        <f t="shared" si="126"/>
        <v>Entry/Junior</v>
      </c>
      <c r="U608" t="str">
        <f t="shared" si="127"/>
        <v>Customer Service</v>
      </c>
      <c r="V608" t="str">
        <f t="shared" si="128"/>
        <v>Manual_Trade_Service</v>
      </c>
      <c r="W608" s="11">
        <f t="shared" si="133"/>
        <v>5.82</v>
      </c>
    </row>
    <row r="609" spans="1:23" x14ac:dyDescent="0.25">
      <c r="A609" t="s">
        <v>33</v>
      </c>
      <c r="B609">
        <v>126805</v>
      </c>
      <c r="C609">
        <v>15</v>
      </c>
      <c r="D609" t="s">
        <v>38</v>
      </c>
      <c r="E609">
        <v>0.8</v>
      </c>
      <c r="F609">
        <v>0.87</v>
      </c>
      <c r="G609">
        <v>0.8</v>
      </c>
      <c r="H609" t="s">
        <v>20</v>
      </c>
      <c r="I609">
        <v>0.1</v>
      </c>
      <c r="J609">
        <v>0.91</v>
      </c>
      <c r="K609">
        <v>0.09</v>
      </c>
      <c r="L609">
        <v>0.65</v>
      </c>
      <c r="M609">
        <v>0.41</v>
      </c>
      <c r="N609">
        <v>0.41</v>
      </c>
      <c r="O609">
        <v>0.68</v>
      </c>
      <c r="P609">
        <v>7.0000000000000007E-2</v>
      </c>
      <c r="Q609">
        <v>0.59</v>
      </c>
      <c r="R609">
        <v>0.77</v>
      </c>
      <c r="S609" s="11" t="str">
        <f t="shared" si="125"/>
        <v>High</v>
      </c>
      <c r="T609" s="11" t="str">
        <f t="shared" si="126"/>
        <v>Senior</v>
      </c>
      <c r="U609" t="str">
        <f t="shared" si="127"/>
        <v>Customer Service</v>
      </c>
      <c r="V609" t="str">
        <f t="shared" si="128"/>
        <v>Manual_Trade_Service</v>
      </c>
      <c r="W609" s="11">
        <f t="shared" si="133"/>
        <v>4.68</v>
      </c>
    </row>
    <row r="610" spans="1:23" x14ac:dyDescent="0.25">
      <c r="A610" t="s">
        <v>42</v>
      </c>
      <c r="B610">
        <v>144780</v>
      </c>
      <c r="C610">
        <v>8</v>
      </c>
      <c r="D610" t="s">
        <v>38</v>
      </c>
      <c r="E610">
        <v>0.17</v>
      </c>
      <c r="F610">
        <v>1.4</v>
      </c>
      <c r="G610">
        <v>0.56000000000000005</v>
      </c>
      <c r="H610" t="s">
        <v>27</v>
      </c>
      <c r="I610">
        <v>0.88</v>
      </c>
      <c r="J610">
        <v>0.49</v>
      </c>
      <c r="K610">
        <v>0.54</v>
      </c>
      <c r="L610">
        <v>0.92</v>
      </c>
      <c r="M610">
        <v>0.9</v>
      </c>
      <c r="N610">
        <v>0.45</v>
      </c>
      <c r="O610">
        <v>0.27</v>
      </c>
      <c r="P610">
        <v>0.39</v>
      </c>
      <c r="Q610">
        <v>0.39</v>
      </c>
      <c r="R610">
        <v>0.28999999999999998</v>
      </c>
      <c r="S610" s="11" t="str">
        <f t="shared" si="125"/>
        <v>High</v>
      </c>
      <c r="T610" s="11" t="str">
        <f t="shared" si="126"/>
        <v>Mid-Level</v>
      </c>
      <c r="U610" t="str">
        <f t="shared" si="127"/>
        <v>Hospitality &amp; Catering</v>
      </c>
      <c r="V610" t="str">
        <f t="shared" si="128"/>
        <v>Manual_Trade_Service</v>
      </c>
      <c r="W610" s="11">
        <f t="shared" si="133"/>
        <v>5.5199999999999987</v>
      </c>
    </row>
    <row r="611" spans="1:23" x14ac:dyDescent="0.25">
      <c r="A611" t="s">
        <v>42</v>
      </c>
      <c r="B611">
        <v>137009</v>
      </c>
      <c r="C611">
        <v>13</v>
      </c>
      <c r="D611" t="s">
        <v>38</v>
      </c>
      <c r="E611">
        <v>0.86</v>
      </c>
      <c r="F611">
        <v>0.56999999999999995</v>
      </c>
      <c r="G611">
        <v>0.56999999999999995</v>
      </c>
      <c r="H611" t="s">
        <v>27</v>
      </c>
      <c r="I611">
        <v>0.17</v>
      </c>
      <c r="J611">
        <v>0.34</v>
      </c>
      <c r="K611">
        <v>0.06</v>
      </c>
      <c r="L611">
        <v>0.27</v>
      </c>
      <c r="M611">
        <v>0.77</v>
      </c>
      <c r="N611">
        <v>0.89</v>
      </c>
      <c r="O611">
        <v>0.22</v>
      </c>
      <c r="P611">
        <v>0.46</v>
      </c>
      <c r="Q611">
        <v>0.47</v>
      </c>
      <c r="R611">
        <v>0.87</v>
      </c>
      <c r="S611" s="11" t="str">
        <f t="shared" si="125"/>
        <v>High</v>
      </c>
      <c r="T611" s="11" t="str">
        <f t="shared" si="126"/>
        <v>Senior</v>
      </c>
      <c r="U611" t="str">
        <f t="shared" si="127"/>
        <v>Hospitality &amp; Catering</v>
      </c>
      <c r="V611" t="str">
        <f t="shared" si="128"/>
        <v>Manual_Trade_Service</v>
      </c>
      <c r="W611" s="11">
        <f t="shared" si="133"/>
        <v>4.5200000000000005</v>
      </c>
    </row>
    <row r="612" spans="1:23" x14ac:dyDescent="0.25">
      <c r="A612" t="s">
        <v>29</v>
      </c>
      <c r="B612">
        <v>82328</v>
      </c>
      <c r="C612">
        <v>8</v>
      </c>
      <c r="D612" t="s">
        <v>38</v>
      </c>
      <c r="E612">
        <v>0.51</v>
      </c>
      <c r="F612">
        <v>1.17</v>
      </c>
      <c r="G612">
        <v>0.26</v>
      </c>
      <c r="H612" t="s">
        <v>23</v>
      </c>
      <c r="I612">
        <v>0.01</v>
      </c>
      <c r="J612">
        <v>0.4</v>
      </c>
      <c r="K612">
        <v>0.91</v>
      </c>
      <c r="L612">
        <v>0.74</v>
      </c>
      <c r="M612">
        <v>0.54</v>
      </c>
      <c r="N612">
        <v>0.53</v>
      </c>
      <c r="O612">
        <v>0.35</v>
      </c>
      <c r="P612">
        <v>0.52</v>
      </c>
      <c r="Q612">
        <v>0.66</v>
      </c>
      <c r="R612">
        <v>0.42</v>
      </c>
      <c r="S612" s="11" t="str">
        <f t="shared" si="125"/>
        <v>Middle</v>
      </c>
      <c r="T612" s="11" t="str">
        <f t="shared" si="126"/>
        <v>Mid-Level</v>
      </c>
      <c r="U612" t="str">
        <f t="shared" si="127"/>
        <v>Digital &amp; Technology</v>
      </c>
      <c r="V612" t="str">
        <f t="shared" si="128"/>
        <v>Digital_Creative</v>
      </c>
      <c r="W612" s="11">
        <f t="shared" si="133"/>
        <v>5.08</v>
      </c>
    </row>
    <row r="613" spans="1:23" x14ac:dyDescent="0.25">
      <c r="A613" t="s">
        <v>26</v>
      </c>
      <c r="B613">
        <v>78542</v>
      </c>
      <c r="C613">
        <v>25</v>
      </c>
      <c r="D613" t="s">
        <v>19</v>
      </c>
      <c r="E613">
        <v>0.86</v>
      </c>
      <c r="F613">
        <v>0.65</v>
      </c>
      <c r="G613">
        <v>0.48</v>
      </c>
      <c r="H613" t="s">
        <v>27</v>
      </c>
      <c r="I613">
        <v>0.41</v>
      </c>
      <c r="J613">
        <v>0.69</v>
      </c>
      <c r="K613">
        <v>0.25</v>
      </c>
      <c r="L613">
        <v>0.64</v>
      </c>
      <c r="M613">
        <v>0.88</v>
      </c>
      <c r="N613">
        <v>0.42</v>
      </c>
      <c r="O613">
        <v>0.91</v>
      </c>
      <c r="P613">
        <v>0.99</v>
      </c>
      <c r="Q613">
        <v>0.11</v>
      </c>
      <c r="R613">
        <v>0.23</v>
      </c>
      <c r="S613" s="11" t="str">
        <f t="shared" si="125"/>
        <v>Middle</v>
      </c>
      <c r="T613" s="11" t="str">
        <f t="shared" si="126"/>
        <v>Expert/Late</v>
      </c>
      <c r="U613" t="str">
        <f t="shared" si="127"/>
        <v>Digital &amp; Technology</v>
      </c>
      <c r="V613" t="str">
        <f t="shared" si="128"/>
        <v>Digital_Creative</v>
      </c>
      <c r="W613" s="11">
        <f t="shared" si="133"/>
        <v>5.53</v>
      </c>
    </row>
    <row r="614" spans="1:23" x14ac:dyDescent="0.25">
      <c r="A614" t="s">
        <v>34</v>
      </c>
      <c r="B614">
        <v>35703</v>
      </c>
      <c r="C614">
        <v>5</v>
      </c>
      <c r="D614" t="s">
        <v>22</v>
      </c>
      <c r="E614">
        <v>0.96</v>
      </c>
      <c r="F614">
        <v>0.6</v>
      </c>
      <c r="G614">
        <v>0.31</v>
      </c>
      <c r="H614" t="s">
        <v>27</v>
      </c>
      <c r="I614">
        <v>0.16</v>
      </c>
      <c r="J614">
        <v>1</v>
      </c>
      <c r="K614">
        <v>0.18</v>
      </c>
      <c r="L614">
        <v>0.5</v>
      </c>
      <c r="M614">
        <v>0.85</v>
      </c>
      <c r="N614">
        <v>0.02</v>
      </c>
      <c r="O614">
        <v>0.6</v>
      </c>
      <c r="P614">
        <v>0.28000000000000003</v>
      </c>
      <c r="Q614">
        <v>0.86</v>
      </c>
      <c r="R614">
        <v>0.28000000000000003</v>
      </c>
      <c r="S614" s="11" t="str">
        <f t="shared" si="125"/>
        <v>Middle</v>
      </c>
      <c r="T614" s="11" t="str">
        <f t="shared" si="126"/>
        <v>Early Career</v>
      </c>
      <c r="U614" t="str">
        <f t="shared" si="127"/>
        <v>Digital &amp; Creative Industries</v>
      </c>
      <c r="V614" t="str">
        <f t="shared" si="128"/>
        <v>Digital_Creative</v>
      </c>
      <c r="W614" s="11">
        <f t="shared" si="133"/>
        <v>4.7300000000000004</v>
      </c>
    </row>
    <row r="615" spans="1:23" x14ac:dyDescent="0.25">
      <c r="A615" t="s">
        <v>36</v>
      </c>
      <c r="B615">
        <v>110146</v>
      </c>
      <c r="C615">
        <v>21</v>
      </c>
      <c r="D615" t="s">
        <v>22</v>
      </c>
      <c r="E615">
        <v>0.67</v>
      </c>
      <c r="F615">
        <v>0.72</v>
      </c>
      <c r="G615">
        <v>0.31</v>
      </c>
      <c r="H615" t="s">
        <v>27</v>
      </c>
      <c r="I615">
        <v>0.41</v>
      </c>
      <c r="J615">
        <v>0.28999999999999998</v>
      </c>
      <c r="K615">
        <v>0.81</v>
      </c>
      <c r="L615">
        <v>0.8</v>
      </c>
      <c r="M615">
        <v>0.46</v>
      </c>
      <c r="N615">
        <v>0.61</v>
      </c>
      <c r="O615">
        <v>0.6</v>
      </c>
      <c r="P615">
        <v>0.83</v>
      </c>
      <c r="Q615">
        <v>0.43</v>
      </c>
      <c r="R615">
        <v>0.28000000000000003</v>
      </c>
      <c r="S615" s="11" t="str">
        <f t="shared" si="125"/>
        <v>High</v>
      </c>
      <c r="T615" s="11" t="str">
        <f t="shared" si="126"/>
        <v>Expert/Late</v>
      </c>
      <c r="U615" t="str">
        <f t="shared" si="127"/>
        <v>Digital &amp; Technology</v>
      </c>
      <c r="V615" t="str">
        <f t="shared" si="128"/>
        <v>Digital_Creative</v>
      </c>
      <c r="W615" s="11">
        <f t="shared" si="133"/>
        <v>5.52</v>
      </c>
    </row>
    <row r="616" spans="1:23" x14ac:dyDescent="0.25">
      <c r="A616" t="s">
        <v>26</v>
      </c>
      <c r="B616">
        <v>117052</v>
      </c>
      <c r="C616">
        <v>8</v>
      </c>
      <c r="D616" t="s">
        <v>22</v>
      </c>
      <c r="E616">
        <v>0.54</v>
      </c>
      <c r="F616">
        <v>0.95</v>
      </c>
      <c r="G616">
        <v>0.48</v>
      </c>
      <c r="H616" t="s">
        <v>27</v>
      </c>
      <c r="I616">
        <v>0.09</v>
      </c>
      <c r="J616">
        <v>0.72</v>
      </c>
      <c r="K616">
        <v>0.21</v>
      </c>
      <c r="L616">
        <v>0.2</v>
      </c>
      <c r="M616">
        <v>0.41</v>
      </c>
      <c r="N616">
        <v>0.23</v>
      </c>
      <c r="O616">
        <v>0.57999999999999996</v>
      </c>
      <c r="P616">
        <v>0.37</v>
      </c>
      <c r="Q616">
        <v>0.45</v>
      </c>
      <c r="R616">
        <v>0.54</v>
      </c>
      <c r="S616" s="11" t="str">
        <f t="shared" si="125"/>
        <v>High</v>
      </c>
      <c r="T616" s="11" t="str">
        <f t="shared" si="126"/>
        <v>Mid-Level</v>
      </c>
      <c r="U616" t="str">
        <f t="shared" si="127"/>
        <v>Digital &amp; Technology</v>
      </c>
      <c r="V616" t="str">
        <f t="shared" si="128"/>
        <v>Digital_Creative</v>
      </c>
      <c r="W616" s="11">
        <f t="shared" si="133"/>
        <v>3.8000000000000003</v>
      </c>
    </row>
    <row r="617" spans="1:23" x14ac:dyDescent="0.25">
      <c r="A617" t="s">
        <v>31</v>
      </c>
      <c r="B617">
        <v>89254</v>
      </c>
      <c r="C617">
        <v>25</v>
      </c>
      <c r="D617" t="s">
        <v>22</v>
      </c>
      <c r="E617">
        <v>0.16</v>
      </c>
      <c r="F617">
        <v>1.38</v>
      </c>
      <c r="G617">
        <v>0.16</v>
      </c>
      <c r="H617" t="s">
        <v>23</v>
      </c>
      <c r="I617">
        <v>0.41</v>
      </c>
      <c r="J617">
        <v>0.04</v>
      </c>
      <c r="K617">
        <v>0.5</v>
      </c>
      <c r="L617">
        <v>0.55000000000000004</v>
      </c>
      <c r="M617">
        <v>0.56000000000000005</v>
      </c>
      <c r="N617">
        <v>0.71</v>
      </c>
      <c r="O617">
        <v>0.18</v>
      </c>
      <c r="P617">
        <v>0.25</v>
      </c>
      <c r="Q617">
        <v>0.81</v>
      </c>
      <c r="R617">
        <v>0.95</v>
      </c>
      <c r="S617" s="11" t="str">
        <f t="shared" si="125"/>
        <v>Middle</v>
      </c>
      <c r="T617" s="11" t="str">
        <f t="shared" si="126"/>
        <v>Expert/Late</v>
      </c>
      <c r="U617" t="str">
        <f t="shared" si="127"/>
        <v>Education</v>
      </c>
      <c r="V617" t="str">
        <f t="shared" si="128"/>
        <v>Public_Sector</v>
      </c>
      <c r="W617" s="11">
        <f t="shared" si="133"/>
        <v>4.96</v>
      </c>
    </row>
    <row r="618" spans="1:23" x14ac:dyDescent="0.25">
      <c r="A618" t="s">
        <v>30</v>
      </c>
      <c r="B618">
        <v>62009</v>
      </c>
      <c r="C618">
        <v>14</v>
      </c>
      <c r="D618" t="s">
        <v>22</v>
      </c>
      <c r="E618">
        <v>0.5</v>
      </c>
      <c r="F618">
        <v>0.71</v>
      </c>
      <c r="G618">
        <v>0.32</v>
      </c>
      <c r="H618" t="s">
        <v>27</v>
      </c>
      <c r="I618">
        <v>0.33</v>
      </c>
      <c r="J618">
        <v>0.14000000000000001</v>
      </c>
      <c r="K618">
        <v>0.71</v>
      </c>
      <c r="L618">
        <v>0.53</v>
      </c>
      <c r="M618">
        <v>0.14000000000000001</v>
      </c>
      <c r="N618">
        <v>0.01</v>
      </c>
      <c r="O618">
        <v>0.81</v>
      </c>
      <c r="P618">
        <v>0.18</v>
      </c>
      <c r="Q618">
        <v>0.61</v>
      </c>
      <c r="R618">
        <v>0.34</v>
      </c>
      <c r="S618" s="11" t="str">
        <f t="shared" si="125"/>
        <v>Middle</v>
      </c>
      <c r="T618" s="11" t="str">
        <f t="shared" si="126"/>
        <v>Senior</v>
      </c>
      <c r="U618" t="str">
        <f t="shared" si="127"/>
        <v>Transport &amp; Automotive Services</v>
      </c>
      <c r="V618" t="str">
        <f t="shared" si="128"/>
        <v>Manual_Trade_Service</v>
      </c>
      <c r="W618" s="11">
        <f t="shared" si="133"/>
        <v>3.8</v>
      </c>
    </row>
    <row r="619" spans="1:23" x14ac:dyDescent="0.25">
      <c r="A619" t="s">
        <v>32</v>
      </c>
      <c r="B619">
        <v>56651</v>
      </c>
      <c r="C619">
        <v>18</v>
      </c>
      <c r="D619" t="s">
        <v>38</v>
      </c>
      <c r="E619">
        <v>0.32</v>
      </c>
      <c r="F619">
        <v>0.59</v>
      </c>
      <c r="G619">
        <v>0.39</v>
      </c>
      <c r="H619" t="s">
        <v>27</v>
      </c>
      <c r="I619">
        <v>0.19</v>
      </c>
      <c r="J619">
        <v>0.43</v>
      </c>
      <c r="K619">
        <v>0.66</v>
      </c>
      <c r="L619">
        <v>0.26</v>
      </c>
      <c r="M619">
        <v>0.01</v>
      </c>
      <c r="N619">
        <v>0.52</v>
      </c>
      <c r="O619">
        <v>0.61</v>
      </c>
      <c r="P619">
        <v>0.96</v>
      </c>
      <c r="Q619">
        <v>0.59</v>
      </c>
      <c r="R619">
        <v>0.47</v>
      </c>
      <c r="S619" s="11" t="str">
        <f t="shared" si="125"/>
        <v>Middle</v>
      </c>
      <c r="T619" s="11" t="str">
        <f t="shared" si="126"/>
        <v>Senior</v>
      </c>
      <c r="U619" t="str">
        <f t="shared" si="127"/>
        <v>Business &amp; Professional Services</v>
      </c>
      <c r="V619" t="str">
        <f t="shared" si="128"/>
        <v>Private_Professional</v>
      </c>
      <c r="W619" s="11">
        <f t="shared" si="133"/>
        <v>4.7</v>
      </c>
    </row>
    <row r="620" spans="1:23" x14ac:dyDescent="0.25">
      <c r="A620" t="s">
        <v>37</v>
      </c>
      <c r="B620">
        <v>59410</v>
      </c>
      <c r="C620">
        <v>16</v>
      </c>
      <c r="D620" t="s">
        <v>22</v>
      </c>
      <c r="E620">
        <v>0.93</v>
      </c>
      <c r="F620">
        <v>1.33</v>
      </c>
      <c r="G620">
        <v>0.43</v>
      </c>
      <c r="H620" t="s">
        <v>27</v>
      </c>
      <c r="I620">
        <v>0.24</v>
      </c>
      <c r="J620">
        <v>0.26</v>
      </c>
      <c r="K620">
        <v>0.5</v>
      </c>
      <c r="L620">
        <v>0.74</v>
      </c>
      <c r="M620">
        <v>0.5</v>
      </c>
      <c r="N620">
        <v>7.0000000000000007E-2</v>
      </c>
      <c r="O620">
        <v>0.72</v>
      </c>
      <c r="P620">
        <v>0.81</v>
      </c>
      <c r="Q620">
        <v>0.28999999999999998</v>
      </c>
      <c r="R620">
        <v>0.66</v>
      </c>
      <c r="S620" s="11" t="str">
        <f t="shared" si="125"/>
        <v>Middle</v>
      </c>
      <c r="T620" s="11" t="str">
        <f t="shared" si="126"/>
        <v>Senior</v>
      </c>
      <c r="U620" t="str">
        <f t="shared" si="127"/>
        <v>Creative Industries</v>
      </c>
      <c r="V620" t="str">
        <f t="shared" si="128"/>
        <v>Digital_Creative</v>
      </c>
      <c r="W620" s="11">
        <f t="shared" si="133"/>
        <v>4.79</v>
      </c>
    </row>
    <row r="621" spans="1:23" x14ac:dyDescent="0.25">
      <c r="A621" t="s">
        <v>43</v>
      </c>
      <c r="B621">
        <v>103844</v>
      </c>
      <c r="C621">
        <v>2</v>
      </c>
      <c r="D621" t="s">
        <v>19</v>
      </c>
      <c r="E621">
        <v>0.89</v>
      </c>
      <c r="F621">
        <v>1.35</v>
      </c>
      <c r="G621">
        <v>0.18</v>
      </c>
      <c r="H621" t="s">
        <v>23</v>
      </c>
      <c r="I621">
        <v>0.69</v>
      </c>
      <c r="J621">
        <v>0.88</v>
      </c>
      <c r="K621">
        <v>0.5</v>
      </c>
      <c r="L621">
        <v>0.31</v>
      </c>
      <c r="M621">
        <v>0.75</v>
      </c>
      <c r="N621">
        <v>0.22</v>
      </c>
      <c r="O621">
        <v>0.39</v>
      </c>
      <c r="P621">
        <v>0.87</v>
      </c>
      <c r="Q621">
        <v>0.72</v>
      </c>
      <c r="R621">
        <v>0.4</v>
      </c>
      <c r="S621" s="11" t="str">
        <f t="shared" si="125"/>
        <v>High</v>
      </c>
      <c r="T621" s="11" t="str">
        <f t="shared" si="126"/>
        <v>Entry/Junior</v>
      </c>
      <c r="U621" t="str">
        <f t="shared" si="127"/>
        <v>Health &amp; Social Care</v>
      </c>
      <c r="V621" t="str">
        <f t="shared" si="128"/>
        <v>Public_Sector</v>
      </c>
      <c r="W621" s="11">
        <f t="shared" si="133"/>
        <v>5.73</v>
      </c>
    </row>
    <row r="622" spans="1:23" x14ac:dyDescent="0.25">
      <c r="A622" t="s">
        <v>39</v>
      </c>
      <c r="B622">
        <v>128035</v>
      </c>
      <c r="C622">
        <v>23</v>
      </c>
      <c r="D622" t="s">
        <v>19</v>
      </c>
      <c r="E622">
        <v>0.36</v>
      </c>
      <c r="F622">
        <v>0.78</v>
      </c>
      <c r="G622">
        <v>0.74</v>
      </c>
      <c r="H622" t="s">
        <v>20</v>
      </c>
      <c r="I622">
        <v>0.74</v>
      </c>
      <c r="J622">
        <v>0.25</v>
      </c>
      <c r="K622">
        <v>0.45</v>
      </c>
      <c r="L622">
        <v>0.39</v>
      </c>
      <c r="M622">
        <v>0.98</v>
      </c>
      <c r="N622">
        <v>0.39</v>
      </c>
      <c r="O622">
        <v>0.08</v>
      </c>
      <c r="P622">
        <v>0.09</v>
      </c>
      <c r="Q622">
        <v>0.59</v>
      </c>
      <c r="R622">
        <v>0.6</v>
      </c>
      <c r="S622" s="11" t="str">
        <f t="shared" si="125"/>
        <v>High</v>
      </c>
      <c r="T622" s="11" t="str">
        <f t="shared" si="126"/>
        <v>Expert/Late</v>
      </c>
      <c r="U622" t="str">
        <f t="shared" si="127"/>
        <v>Retail &amp; Consumer Services</v>
      </c>
      <c r="V622" t="str">
        <f t="shared" si="128"/>
        <v>Manual_Trade_Service</v>
      </c>
      <c r="W622" s="11">
        <f t="shared" si="133"/>
        <v>4.5599999999999996</v>
      </c>
    </row>
    <row r="623" spans="1:23" x14ac:dyDescent="0.25">
      <c r="A623" t="s">
        <v>41</v>
      </c>
      <c r="B623">
        <v>147270</v>
      </c>
      <c r="C623">
        <v>13</v>
      </c>
      <c r="D623" t="s">
        <v>38</v>
      </c>
      <c r="E623">
        <v>0.43</v>
      </c>
      <c r="F623">
        <v>0.55000000000000004</v>
      </c>
      <c r="G623">
        <v>0.83</v>
      </c>
      <c r="H623" t="s">
        <v>20</v>
      </c>
      <c r="I623">
        <v>0.5</v>
      </c>
      <c r="J623">
        <v>0.15</v>
      </c>
      <c r="K623">
        <v>0.1</v>
      </c>
      <c r="L623">
        <v>0.12</v>
      </c>
      <c r="M623">
        <v>0.1</v>
      </c>
      <c r="N623">
        <v>0.61</v>
      </c>
      <c r="O623">
        <v>0.2</v>
      </c>
      <c r="P623">
        <v>0.25</v>
      </c>
      <c r="Q623">
        <v>0.17</v>
      </c>
      <c r="R623">
        <v>0.96</v>
      </c>
      <c r="S623" s="11" t="str">
        <f t="shared" si="125"/>
        <v>High</v>
      </c>
      <c r="T623" s="11" t="str">
        <f t="shared" si="126"/>
        <v>Senior</v>
      </c>
      <c r="U623" t="str">
        <f t="shared" si="127"/>
        <v>Transport &amp; Logistics</v>
      </c>
      <c r="V623" t="str">
        <f t="shared" si="128"/>
        <v>Manual_Trade_Service</v>
      </c>
      <c r="W623" s="11">
        <f t="shared" si="133"/>
        <v>3.16</v>
      </c>
    </row>
    <row r="624" spans="1:23" x14ac:dyDescent="0.25">
      <c r="A624" t="s">
        <v>43</v>
      </c>
      <c r="B624">
        <v>43769</v>
      </c>
      <c r="C624">
        <v>2</v>
      </c>
      <c r="D624" t="s">
        <v>38</v>
      </c>
      <c r="E624">
        <v>0.23</v>
      </c>
      <c r="F624">
        <v>0.83</v>
      </c>
      <c r="G624">
        <v>0.1</v>
      </c>
      <c r="H624" t="s">
        <v>23</v>
      </c>
      <c r="I624">
        <v>0.49</v>
      </c>
      <c r="J624">
        <v>0.02</v>
      </c>
      <c r="K624">
        <v>0.67</v>
      </c>
      <c r="L624">
        <v>0.52</v>
      </c>
      <c r="M624">
        <v>0.9</v>
      </c>
      <c r="N624">
        <v>0.16</v>
      </c>
      <c r="O624">
        <v>0.8</v>
      </c>
      <c r="P624">
        <v>0.79</v>
      </c>
      <c r="Q624">
        <v>0.13</v>
      </c>
      <c r="R624">
        <v>0.4</v>
      </c>
      <c r="S624" s="11" t="str">
        <f t="shared" si="125"/>
        <v>Middle</v>
      </c>
      <c r="T624" s="11" t="str">
        <f t="shared" si="126"/>
        <v>Entry/Junior</v>
      </c>
      <c r="U624" t="str">
        <f t="shared" si="127"/>
        <v>Health &amp; Social Care</v>
      </c>
      <c r="V624" t="str">
        <f t="shared" si="128"/>
        <v>Public_Sector</v>
      </c>
      <c r="W624" s="11">
        <f t="shared" si="133"/>
        <v>4.8800000000000008</v>
      </c>
    </row>
    <row r="625" spans="1:23" x14ac:dyDescent="0.25">
      <c r="A625" t="s">
        <v>28</v>
      </c>
      <c r="B625">
        <v>103616</v>
      </c>
      <c r="C625">
        <v>14</v>
      </c>
      <c r="D625" t="s">
        <v>38</v>
      </c>
      <c r="E625">
        <v>0.25</v>
      </c>
      <c r="F625">
        <v>0.76</v>
      </c>
      <c r="G625">
        <v>0.52</v>
      </c>
      <c r="H625" t="s">
        <v>27</v>
      </c>
      <c r="I625">
        <v>0.41</v>
      </c>
      <c r="J625">
        <v>0.95</v>
      </c>
      <c r="K625">
        <v>0.13</v>
      </c>
      <c r="L625">
        <v>0.97</v>
      </c>
      <c r="M625">
        <v>0.23</v>
      </c>
      <c r="N625">
        <v>0.77</v>
      </c>
      <c r="O625">
        <v>0.34</v>
      </c>
      <c r="P625">
        <v>0.14000000000000001</v>
      </c>
      <c r="Q625">
        <v>0.86</v>
      </c>
      <c r="R625">
        <v>0.31</v>
      </c>
      <c r="S625" s="11" t="str">
        <f t="shared" si="125"/>
        <v>High</v>
      </c>
      <c r="T625" s="11" t="str">
        <f t="shared" si="126"/>
        <v>Senior</v>
      </c>
      <c r="U625" t="str">
        <f t="shared" si="127"/>
        <v>Finance &amp; Professional Services</v>
      </c>
      <c r="V625" t="str">
        <f t="shared" si="128"/>
        <v>Private_Professional</v>
      </c>
      <c r="W625" s="11">
        <f t="shared" si="133"/>
        <v>5.1099999999999994</v>
      </c>
    </row>
    <row r="626" spans="1:23" x14ac:dyDescent="0.25">
      <c r="A626" t="s">
        <v>24</v>
      </c>
      <c r="B626">
        <v>79004</v>
      </c>
      <c r="C626">
        <v>28</v>
      </c>
      <c r="D626" t="s">
        <v>19</v>
      </c>
      <c r="E626">
        <v>0.56999999999999995</v>
      </c>
      <c r="F626">
        <v>0.97</v>
      </c>
      <c r="G626">
        <v>0.82</v>
      </c>
      <c r="H626" t="s">
        <v>20</v>
      </c>
      <c r="I626">
        <v>0.73</v>
      </c>
      <c r="J626">
        <v>0.09</v>
      </c>
      <c r="K626">
        <v>0.67</v>
      </c>
      <c r="L626">
        <v>0.9</v>
      </c>
      <c r="M626">
        <v>0.06</v>
      </c>
      <c r="N626">
        <v>0.14000000000000001</v>
      </c>
      <c r="O626">
        <v>0.72</v>
      </c>
      <c r="P626">
        <v>0.44</v>
      </c>
      <c r="Q626">
        <v>0.4</v>
      </c>
      <c r="R626">
        <v>0.14000000000000001</v>
      </c>
      <c r="S626" s="11" t="str">
        <f t="shared" si="125"/>
        <v>Middle</v>
      </c>
      <c r="T626" s="11" t="str">
        <f t="shared" si="126"/>
        <v>Expert/Late</v>
      </c>
      <c r="U626" t="str">
        <f t="shared" si="127"/>
        <v>Construction</v>
      </c>
      <c r="V626" t="str">
        <f t="shared" si="128"/>
        <v>Manual_Trade_Service</v>
      </c>
      <c r="W626" s="11">
        <f t="shared" si="133"/>
        <v>4.29</v>
      </c>
    </row>
    <row r="627" spans="1:23" x14ac:dyDescent="0.25">
      <c r="A627" t="s">
        <v>37</v>
      </c>
      <c r="B627">
        <v>140190</v>
      </c>
      <c r="C627">
        <v>17</v>
      </c>
      <c r="D627" t="s">
        <v>19</v>
      </c>
      <c r="E627">
        <v>0.13</v>
      </c>
      <c r="F627">
        <v>0.98</v>
      </c>
      <c r="G627">
        <v>0.61</v>
      </c>
      <c r="H627" t="s">
        <v>27</v>
      </c>
      <c r="I627">
        <v>0.26</v>
      </c>
      <c r="J627">
        <v>0.48</v>
      </c>
      <c r="K627">
        <v>0.99</v>
      </c>
      <c r="L627">
        <v>0.69</v>
      </c>
      <c r="M627">
        <v>0.84</v>
      </c>
      <c r="N627">
        <v>0.41</v>
      </c>
      <c r="O627">
        <v>0.77</v>
      </c>
      <c r="P627">
        <v>0.04</v>
      </c>
      <c r="Q627">
        <v>0.12</v>
      </c>
      <c r="R627">
        <v>0.2</v>
      </c>
      <c r="S627" s="11" t="str">
        <f t="shared" si="125"/>
        <v>High</v>
      </c>
      <c r="T627" s="11" t="str">
        <f t="shared" si="126"/>
        <v>Senior</v>
      </c>
      <c r="U627" t="str">
        <f t="shared" si="127"/>
        <v>Creative Industries</v>
      </c>
      <c r="V627" t="str">
        <f t="shared" si="128"/>
        <v>Digital_Creative</v>
      </c>
      <c r="W627" s="11">
        <f t="shared" si="133"/>
        <v>4.8</v>
      </c>
    </row>
    <row r="628" spans="1:23" x14ac:dyDescent="0.25">
      <c r="A628" t="s">
        <v>41</v>
      </c>
      <c r="B628">
        <v>51071</v>
      </c>
      <c r="C628">
        <v>6</v>
      </c>
      <c r="D628" t="s">
        <v>22</v>
      </c>
      <c r="E628">
        <v>0.85</v>
      </c>
      <c r="F628">
        <v>0.85</v>
      </c>
      <c r="G628">
        <v>0.86</v>
      </c>
      <c r="H628" t="s">
        <v>20</v>
      </c>
      <c r="I628">
        <v>0.71</v>
      </c>
      <c r="J628">
        <v>0.59</v>
      </c>
      <c r="K628">
        <v>0.36</v>
      </c>
      <c r="L628">
        <v>0.57999999999999996</v>
      </c>
      <c r="M628">
        <v>0.34</v>
      </c>
      <c r="N628">
        <v>0.08</v>
      </c>
      <c r="O628">
        <v>0.99</v>
      </c>
      <c r="P628">
        <v>0.13</v>
      </c>
      <c r="Q628">
        <v>7.0000000000000007E-2</v>
      </c>
      <c r="R628">
        <v>0.88</v>
      </c>
      <c r="S628" s="11" t="str">
        <f t="shared" si="125"/>
        <v>Middle</v>
      </c>
      <c r="T628" s="11" t="str">
        <f t="shared" si="126"/>
        <v>Mid-Level</v>
      </c>
      <c r="U628" t="str">
        <f t="shared" si="127"/>
        <v>Transport &amp; Logistics</v>
      </c>
      <c r="V628" t="str">
        <f t="shared" si="128"/>
        <v>Manual_Trade_Service</v>
      </c>
      <c r="W628" s="11">
        <f t="shared" si="133"/>
        <v>4.7299999999999995</v>
      </c>
    </row>
    <row r="629" spans="1:23" x14ac:dyDescent="0.25">
      <c r="A629" t="s">
        <v>44</v>
      </c>
      <c r="B629">
        <v>97913</v>
      </c>
      <c r="C629">
        <v>15</v>
      </c>
      <c r="D629" t="s">
        <v>25</v>
      </c>
      <c r="E629">
        <v>0.65</v>
      </c>
      <c r="F629">
        <v>0.83</v>
      </c>
      <c r="G629">
        <v>0.46</v>
      </c>
      <c r="H629" s="11" t="s">
        <v>27</v>
      </c>
      <c r="I629">
        <v>0.26</v>
      </c>
      <c r="J629">
        <v>0.34</v>
      </c>
      <c r="K629">
        <v>0.41</v>
      </c>
      <c r="L629">
        <v>0.72</v>
      </c>
      <c r="M629">
        <v>0.51</v>
      </c>
      <c r="N629">
        <v>0.94</v>
      </c>
      <c r="O629">
        <v>0.04</v>
      </c>
      <c r="P629">
        <v>0.5</v>
      </c>
      <c r="Q629">
        <v>0.57999999999999996</v>
      </c>
      <c r="R629">
        <v>0.92</v>
      </c>
      <c r="S629" s="11" t="str">
        <f t="shared" si="125"/>
        <v>Middle</v>
      </c>
      <c r="T629" s="11" t="str">
        <f t="shared" si="126"/>
        <v>Senior</v>
      </c>
      <c r="U629" s="11" t="str">
        <f t="shared" si="127"/>
        <v>Marketing &amp; Professional Services</v>
      </c>
      <c r="V629" s="11" t="str">
        <f t="shared" si="128"/>
        <v>Private_Professional</v>
      </c>
      <c r="W629" s="11">
        <f>SUM(I629:R629)</f>
        <v>5.22</v>
      </c>
    </row>
    <row r="630" spans="1:23" x14ac:dyDescent="0.25">
      <c r="A630" t="s">
        <v>35</v>
      </c>
      <c r="B630">
        <v>138336</v>
      </c>
      <c r="C630">
        <v>8</v>
      </c>
      <c r="D630" t="s">
        <v>38</v>
      </c>
      <c r="E630">
        <v>0.56999999999999995</v>
      </c>
      <c r="F630">
        <v>1.35</v>
      </c>
      <c r="G630">
        <v>0.4</v>
      </c>
      <c r="H630" t="s">
        <v>27</v>
      </c>
      <c r="I630">
        <v>0.88</v>
      </c>
      <c r="J630">
        <v>0.02</v>
      </c>
      <c r="K630">
        <v>0.73</v>
      </c>
      <c r="L630">
        <v>0.93</v>
      </c>
      <c r="M630">
        <v>0.66</v>
      </c>
      <c r="N630">
        <v>0.44</v>
      </c>
      <c r="O630">
        <v>0.04</v>
      </c>
      <c r="P630">
        <v>0.92</v>
      </c>
      <c r="Q630">
        <v>0.47</v>
      </c>
      <c r="R630">
        <v>0.03</v>
      </c>
      <c r="S630" s="11" t="str">
        <f t="shared" si="125"/>
        <v>High</v>
      </c>
      <c r="T630" s="11" t="str">
        <f t="shared" si="126"/>
        <v>Mid-Level</v>
      </c>
      <c r="U630" t="str">
        <f t="shared" si="127"/>
        <v>Legal Services</v>
      </c>
      <c r="V630" t="str">
        <f t="shared" si="128"/>
        <v>Private_Professional</v>
      </c>
      <c r="W630" s="11">
        <f>SUM(I630:R630)</f>
        <v>5.12</v>
      </c>
    </row>
    <row r="631" spans="1:23" x14ac:dyDescent="0.25">
      <c r="A631" t="s">
        <v>40</v>
      </c>
      <c r="B631">
        <v>37432</v>
      </c>
      <c r="C631">
        <v>23</v>
      </c>
      <c r="D631" t="s">
        <v>25</v>
      </c>
      <c r="E631">
        <v>0.48</v>
      </c>
      <c r="F631">
        <v>0.62</v>
      </c>
      <c r="G631">
        <v>0.1</v>
      </c>
      <c r="H631" s="11" t="s">
        <v>23</v>
      </c>
      <c r="I631">
        <v>0.06</v>
      </c>
      <c r="J631">
        <v>0.56999999999999995</v>
      </c>
      <c r="K631">
        <v>0.62</v>
      </c>
      <c r="L631">
        <v>0.51</v>
      </c>
      <c r="M631">
        <v>0.82</v>
      </c>
      <c r="N631">
        <v>0.86</v>
      </c>
      <c r="O631">
        <v>0.62</v>
      </c>
      <c r="P631">
        <v>0.01</v>
      </c>
      <c r="Q631">
        <v>0.7</v>
      </c>
      <c r="R631">
        <v>0.42</v>
      </c>
      <c r="S631" s="11" t="str">
        <f t="shared" si="125"/>
        <v>Middle</v>
      </c>
      <c r="T631" s="11" t="str">
        <f t="shared" si="126"/>
        <v>Expert/Late</v>
      </c>
      <c r="U631" s="11" t="str">
        <f t="shared" si="127"/>
        <v>Health &amp; Social Care</v>
      </c>
      <c r="V631" s="11" t="str">
        <f t="shared" si="128"/>
        <v>Public_Sector</v>
      </c>
      <c r="W631" s="11">
        <f t="shared" ref="W631:W634" si="134">SUM(I631:R631)</f>
        <v>5.1899999999999995</v>
      </c>
    </row>
    <row r="632" spans="1:23" x14ac:dyDescent="0.25">
      <c r="A632" t="s">
        <v>35</v>
      </c>
      <c r="B632">
        <v>54578</v>
      </c>
      <c r="C632">
        <v>27</v>
      </c>
      <c r="D632" t="s">
        <v>25</v>
      </c>
      <c r="E632">
        <v>0.65</v>
      </c>
      <c r="F632">
        <v>0.85</v>
      </c>
      <c r="G632">
        <v>0.67</v>
      </c>
      <c r="H632" s="11" t="s">
        <v>27</v>
      </c>
      <c r="I632">
        <v>0.13</v>
      </c>
      <c r="J632">
        <v>0.67</v>
      </c>
      <c r="K632">
        <v>0</v>
      </c>
      <c r="L632">
        <v>0.92</v>
      </c>
      <c r="M632">
        <v>0.11</v>
      </c>
      <c r="N632">
        <v>0.09</v>
      </c>
      <c r="O632">
        <v>0.33</v>
      </c>
      <c r="P632">
        <v>0.37</v>
      </c>
      <c r="Q632">
        <v>0.21</v>
      </c>
      <c r="R632">
        <v>0.59</v>
      </c>
      <c r="S632" s="11" t="str">
        <f t="shared" si="125"/>
        <v>Middle</v>
      </c>
      <c r="T632" s="11" t="str">
        <f t="shared" si="126"/>
        <v>Expert/Late</v>
      </c>
      <c r="U632" s="11" t="str">
        <f t="shared" si="127"/>
        <v>Legal Services</v>
      </c>
      <c r="V632" s="11" t="str">
        <f t="shared" si="128"/>
        <v>Private_Professional</v>
      </c>
      <c r="W632" s="11">
        <f t="shared" si="134"/>
        <v>3.4200000000000004</v>
      </c>
    </row>
    <row r="633" spans="1:23" x14ac:dyDescent="0.25">
      <c r="A633" t="s">
        <v>28</v>
      </c>
      <c r="B633">
        <v>83609</v>
      </c>
      <c r="C633">
        <v>24</v>
      </c>
      <c r="D633" t="s">
        <v>25</v>
      </c>
      <c r="E633">
        <v>0.03</v>
      </c>
      <c r="F633">
        <v>0.82</v>
      </c>
      <c r="G633">
        <v>0.62</v>
      </c>
      <c r="H633" s="11" t="s">
        <v>27</v>
      </c>
      <c r="I633">
        <v>0.69</v>
      </c>
      <c r="J633">
        <v>0.72</v>
      </c>
      <c r="K633">
        <v>0.7</v>
      </c>
      <c r="L633">
        <v>0.31</v>
      </c>
      <c r="M633">
        <v>0.1</v>
      </c>
      <c r="N633">
        <v>0.27</v>
      </c>
      <c r="O633">
        <v>0.83</v>
      </c>
      <c r="P633">
        <v>0.98</v>
      </c>
      <c r="Q633">
        <v>0.49</v>
      </c>
      <c r="R633">
        <v>0.01</v>
      </c>
      <c r="S633" s="11" t="str">
        <f t="shared" si="125"/>
        <v>Middle</v>
      </c>
      <c r="T633" s="11" t="str">
        <f t="shared" si="126"/>
        <v>Expert/Late</v>
      </c>
      <c r="U633" s="11" t="str">
        <f t="shared" si="127"/>
        <v>Finance &amp; Professional Services</v>
      </c>
      <c r="V633" s="11" t="str">
        <f t="shared" si="128"/>
        <v>Private_Professional</v>
      </c>
      <c r="W633" s="11">
        <f t="shared" si="134"/>
        <v>5.0999999999999996</v>
      </c>
    </row>
    <row r="634" spans="1:23" x14ac:dyDescent="0.25">
      <c r="A634" t="s">
        <v>26</v>
      </c>
      <c r="B634">
        <v>51182</v>
      </c>
      <c r="C634">
        <v>8</v>
      </c>
      <c r="D634" t="s">
        <v>25</v>
      </c>
      <c r="E634">
        <v>0.05</v>
      </c>
      <c r="F634">
        <v>1.44</v>
      </c>
      <c r="G634">
        <v>0.51</v>
      </c>
      <c r="H634" s="11" t="s">
        <v>27</v>
      </c>
      <c r="I634">
        <v>0.33</v>
      </c>
      <c r="J634">
        <v>0.16</v>
      </c>
      <c r="K634">
        <v>0.34</v>
      </c>
      <c r="L634">
        <v>0.02</v>
      </c>
      <c r="M634">
        <v>0.36</v>
      </c>
      <c r="N634">
        <v>0.53</v>
      </c>
      <c r="O634">
        <v>0.87</v>
      </c>
      <c r="P634">
        <v>0.69</v>
      </c>
      <c r="Q634">
        <v>0.11</v>
      </c>
      <c r="R634">
        <v>0.15</v>
      </c>
      <c r="S634" s="11" t="str">
        <f t="shared" si="125"/>
        <v>Middle</v>
      </c>
      <c r="T634" s="11" t="str">
        <f t="shared" si="126"/>
        <v>Mid-Level</v>
      </c>
      <c r="U634" s="11" t="str">
        <f t="shared" si="127"/>
        <v>Digital &amp; Technology</v>
      </c>
      <c r="V634" s="11" t="str">
        <f t="shared" si="128"/>
        <v>Digital_Creative</v>
      </c>
      <c r="W634" s="11">
        <f t="shared" si="134"/>
        <v>3.5599999999999996</v>
      </c>
    </row>
    <row r="635" spans="1:23" x14ac:dyDescent="0.25">
      <c r="A635" t="s">
        <v>34</v>
      </c>
      <c r="B635">
        <v>127841</v>
      </c>
      <c r="C635">
        <v>1</v>
      </c>
      <c r="D635" t="s">
        <v>22</v>
      </c>
      <c r="E635">
        <v>0.2</v>
      </c>
      <c r="F635">
        <v>0.53</v>
      </c>
      <c r="G635">
        <v>0.62</v>
      </c>
      <c r="H635" t="s">
        <v>27</v>
      </c>
      <c r="I635">
        <v>0.02</v>
      </c>
      <c r="J635">
        <v>0.83</v>
      </c>
      <c r="K635">
        <v>0.14000000000000001</v>
      </c>
      <c r="L635">
        <v>0.97</v>
      </c>
      <c r="M635">
        <v>0.6</v>
      </c>
      <c r="N635">
        <v>0.73</v>
      </c>
      <c r="O635">
        <v>0.11</v>
      </c>
      <c r="P635">
        <v>0.86</v>
      </c>
      <c r="Q635">
        <v>0.84</v>
      </c>
      <c r="R635">
        <v>0.65</v>
      </c>
      <c r="S635" s="11" t="str">
        <f t="shared" si="125"/>
        <v>High</v>
      </c>
      <c r="T635" s="11" t="str">
        <f t="shared" si="126"/>
        <v>Entry/Junior</v>
      </c>
      <c r="U635" t="str">
        <f t="shared" si="127"/>
        <v>Digital &amp; Creative Industries</v>
      </c>
      <c r="V635" t="str">
        <f t="shared" si="128"/>
        <v>Digital_Creative</v>
      </c>
      <c r="W635" s="11">
        <f>SUM(I635:R635)</f>
        <v>5.75</v>
      </c>
    </row>
    <row r="636" spans="1:23" x14ac:dyDescent="0.25">
      <c r="A636" t="s">
        <v>21</v>
      </c>
      <c r="B636">
        <v>101160</v>
      </c>
      <c r="C636">
        <v>5</v>
      </c>
      <c r="D636" t="s">
        <v>25</v>
      </c>
      <c r="E636">
        <v>0.72</v>
      </c>
      <c r="F636">
        <v>0.51</v>
      </c>
      <c r="G636">
        <v>0.2</v>
      </c>
      <c r="H636" s="11" t="s">
        <v>23</v>
      </c>
      <c r="I636">
        <v>0.85</v>
      </c>
      <c r="J636">
        <v>0.36</v>
      </c>
      <c r="K636">
        <v>0.11</v>
      </c>
      <c r="L636">
        <v>0.42</v>
      </c>
      <c r="M636">
        <v>0.73</v>
      </c>
      <c r="N636">
        <v>0.11</v>
      </c>
      <c r="O636">
        <v>0.21</v>
      </c>
      <c r="P636">
        <v>0.15</v>
      </c>
      <c r="Q636">
        <v>0.8</v>
      </c>
      <c r="R636">
        <v>0.06</v>
      </c>
      <c r="S636" s="11" t="str">
        <f t="shared" si="125"/>
        <v>High</v>
      </c>
      <c r="T636" s="11" t="str">
        <f t="shared" si="126"/>
        <v>Early Career</v>
      </c>
      <c r="U636" s="11" t="str">
        <f t="shared" si="127"/>
        <v>Research &amp; Development</v>
      </c>
      <c r="V636" s="11" t="str">
        <f t="shared" si="128"/>
        <v>Digital_Creative</v>
      </c>
      <c r="W636" s="11">
        <f>SUM(I636:R636)</f>
        <v>3.7999999999999994</v>
      </c>
    </row>
    <row r="637" spans="1:23" x14ac:dyDescent="0.25">
      <c r="A637" t="s">
        <v>44</v>
      </c>
      <c r="B637">
        <v>38711</v>
      </c>
      <c r="C637">
        <v>7</v>
      </c>
      <c r="D637" t="s">
        <v>38</v>
      </c>
      <c r="E637">
        <v>0.37</v>
      </c>
      <c r="F637">
        <v>1.26</v>
      </c>
      <c r="G637">
        <v>0.69</v>
      </c>
      <c r="H637" t="s">
        <v>27</v>
      </c>
      <c r="I637">
        <v>0.11</v>
      </c>
      <c r="J637">
        <v>0.31</v>
      </c>
      <c r="K637">
        <v>0.81</v>
      </c>
      <c r="L637">
        <v>0.27</v>
      </c>
      <c r="M637">
        <v>0.22</v>
      </c>
      <c r="N637">
        <v>0.83</v>
      </c>
      <c r="O637">
        <v>0.99</v>
      </c>
      <c r="P637">
        <v>0.56000000000000005</v>
      </c>
      <c r="Q637">
        <v>0.28000000000000003</v>
      </c>
      <c r="R637">
        <v>0.4</v>
      </c>
      <c r="S637" s="11" t="str">
        <f t="shared" si="125"/>
        <v>Middle</v>
      </c>
      <c r="T637" s="11" t="str">
        <f t="shared" si="126"/>
        <v>Mid-Level</v>
      </c>
      <c r="U637" t="str">
        <f t="shared" si="127"/>
        <v>Marketing &amp; Professional Services</v>
      </c>
      <c r="V637" t="str">
        <f t="shared" si="128"/>
        <v>Private_Professional</v>
      </c>
      <c r="W637" s="11">
        <f t="shared" ref="W637:W638" si="135">SUM(I637:R637)</f>
        <v>4.78</v>
      </c>
    </row>
    <row r="638" spans="1:23" x14ac:dyDescent="0.25">
      <c r="A638" t="s">
        <v>37</v>
      </c>
      <c r="B638">
        <v>138886</v>
      </c>
      <c r="C638">
        <v>23</v>
      </c>
      <c r="D638" t="s">
        <v>19</v>
      </c>
      <c r="E638">
        <v>0.76</v>
      </c>
      <c r="F638">
        <v>1.27</v>
      </c>
      <c r="G638">
        <v>0.65</v>
      </c>
      <c r="H638" t="s">
        <v>27</v>
      </c>
      <c r="I638">
        <v>0.03</v>
      </c>
      <c r="J638">
        <v>0.56000000000000005</v>
      </c>
      <c r="K638">
        <v>0.21</v>
      </c>
      <c r="L638">
        <v>0.34</v>
      </c>
      <c r="M638">
        <v>0.78</v>
      </c>
      <c r="N638">
        <v>0.19</v>
      </c>
      <c r="O638">
        <v>0.64</v>
      </c>
      <c r="P638">
        <v>0.65</v>
      </c>
      <c r="Q638">
        <v>0.95</v>
      </c>
      <c r="R638">
        <v>0.78</v>
      </c>
      <c r="S638" s="11" t="str">
        <f t="shared" si="125"/>
        <v>High</v>
      </c>
      <c r="T638" s="11" t="str">
        <f t="shared" si="126"/>
        <v>Expert/Late</v>
      </c>
      <c r="U638" t="str">
        <f t="shared" si="127"/>
        <v>Creative Industries</v>
      </c>
      <c r="V638" t="str">
        <f t="shared" si="128"/>
        <v>Digital_Creative</v>
      </c>
      <c r="W638" s="11">
        <f t="shared" si="135"/>
        <v>5.1300000000000008</v>
      </c>
    </row>
    <row r="639" spans="1:23" x14ac:dyDescent="0.25">
      <c r="A639" t="s">
        <v>21</v>
      </c>
      <c r="B639">
        <v>97696</v>
      </c>
      <c r="C639">
        <v>20</v>
      </c>
      <c r="D639" t="s">
        <v>25</v>
      </c>
      <c r="E639">
        <v>0.53</v>
      </c>
      <c r="F639">
        <v>0.69</v>
      </c>
      <c r="G639">
        <v>0.16</v>
      </c>
      <c r="H639" s="11" t="s">
        <v>23</v>
      </c>
      <c r="I639">
        <v>0.55000000000000004</v>
      </c>
      <c r="J639">
        <v>0.68</v>
      </c>
      <c r="K639">
        <v>0.61</v>
      </c>
      <c r="L639">
        <v>0.39</v>
      </c>
      <c r="M639">
        <v>0.27</v>
      </c>
      <c r="N639">
        <v>0.17</v>
      </c>
      <c r="O639">
        <v>0.69</v>
      </c>
      <c r="P639">
        <v>0.65</v>
      </c>
      <c r="Q639">
        <v>0.69</v>
      </c>
      <c r="R639">
        <v>0.37</v>
      </c>
      <c r="S639" s="11" t="str">
        <f t="shared" si="125"/>
        <v>Middle</v>
      </c>
      <c r="T639" s="11" t="str">
        <f t="shared" si="126"/>
        <v>Senior</v>
      </c>
      <c r="U639" s="11" t="str">
        <f t="shared" si="127"/>
        <v>Research &amp; Development</v>
      </c>
      <c r="V639" s="11" t="str">
        <f t="shared" si="128"/>
        <v>Digital_Creative</v>
      </c>
      <c r="W639" s="11">
        <f t="shared" ref="W639:W640" si="136">SUM(I639:R639)</f>
        <v>5.0699999999999994</v>
      </c>
    </row>
    <row r="640" spans="1:23" x14ac:dyDescent="0.25">
      <c r="A640" t="s">
        <v>41</v>
      </c>
      <c r="B640">
        <v>105948</v>
      </c>
      <c r="C640">
        <v>10</v>
      </c>
      <c r="D640" t="s">
        <v>25</v>
      </c>
      <c r="E640">
        <v>0.76</v>
      </c>
      <c r="F640">
        <v>1.27</v>
      </c>
      <c r="G640">
        <v>0.81</v>
      </c>
      <c r="H640" s="11" t="s">
        <v>20</v>
      </c>
      <c r="I640">
        <v>0.61</v>
      </c>
      <c r="J640">
        <v>0.37</v>
      </c>
      <c r="K640">
        <v>0.7</v>
      </c>
      <c r="L640">
        <v>0.84</v>
      </c>
      <c r="M640">
        <v>0.69</v>
      </c>
      <c r="N640">
        <v>0.51</v>
      </c>
      <c r="O640">
        <v>0.46</v>
      </c>
      <c r="P640">
        <v>0.64</v>
      </c>
      <c r="Q640">
        <v>0.68</v>
      </c>
      <c r="R640">
        <v>0.56000000000000005</v>
      </c>
      <c r="S640" s="11" t="str">
        <f t="shared" si="125"/>
        <v>High</v>
      </c>
      <c r="T640" s="11" t="str">
        <f t="shared" si="126"/>
        <v>Mid-Level</v>
      </c>
      <c r="U640" s="11" t="str">
        <f t="shared" si="127"/>
        <v>Transport &amp; Logistics</v>
      </c>
      <c r="V640" s="11" t="str">
        <f t="shared" si="128"/>
        <v>Manual_Trade_Service</v>
      </c>
      <c r="W640" s="11">
        <f t="shared" si="136"/>
        <v>6.0599999999999987</v>
      </c>
    </row>
    <row r="641" spans="1:23" x14ac:dyDescent="0.25">
      <c r="A641" t="s">
        <v>35</v>
      </c>
      <c r="B641">
        <v>44235</v>
      </c>
      <c r="C641">
        <v>15</v>
      </c>
      <c r="D641" t="s">
        <v>22</v>
      </c>
      <c r="E641">
        <v>0.1</v>
      </c>
      <c r="F641">
        <v>1.45</v>
      </c>
      <c r="G641">
        <v>0.62</v>
      </c>
      <c r="H641" t="s">
        <v>27</v>
      </c>
      <c r="I641">
        <v>0.37</v>
      </c>
      <c r="J641">
        <v>0.56000000000000005</v>
      </c>
      <c r="K641">
        <v>0.05</v>
      </c>
      <c r="L641">
        <v>0.04</v>
      </c>
      <c r="M641">
        <v>0.25</v>
      </c>
      <c r="N641">
        <v>0.69</v>
      </c>
      <c r="O641">
        <v>0.85</v>
      </c>
      <c r="P641">
        <v>0.56000000000000005</v>
      </c>
      <c r="Q641">
        <v>0.53</v>
      </c>
      <c r="R641">
        <v>0.4</v>
      </c>
      <c r="S641" s="11" t="str">
        <f t="shared" si="125"/>
        <v>Middle</v>
      </c>
      <c r="T641" s="11" t="str">
        <f t="shared" si="126"/>
        <v>Senior</v>
      </c>
      <c r="U641" t="str">
        <f t="shared" si="127"/>
        <v>Legal Services</v>
      </c>
      <c r="V641" t="str">
        <f t="shared" si="128"/>
        <v>Private_Professional</v>
      </c>
      <c r="W641" s="11">
        <f>SUM(I641:R641)</f>
        <v>4.3000000000000007</v>
      </c>
    </row>
    <row r="642" spans="1:23" x14ac:dyDescent="0.25">
      <c r="A642" t="s">
        <v>41</v>
      </c>
      <c r="B642">
        <v>61688</v>
      </c>
      <c r="C642">
        <v>26</v>
      </c>
      <c r="D642" t="s">
        <v>25</v>
      </c>
      <c r="E642">
        <v>0.12</v>
      </c>
      <c r="F642">
        <v>1.26</v>
      </c>
      <c r="G642">
        <v>0.93</v>
      </c>
      <c r="H642" s="11" t="s">
        <v>20</v>
      </c>
      <c r="I642">
        <v>0.46</v>
      </c>
      <c r="J642">
        <v>0.66</v>
      </c>
      <c r="K642">
        <v>0.91</v>
      </c>
      <c r="L642">
        <v>0.09</v>
      </c>
      <c r="M642">
        <v>0.77</v>
      </c>
      <c r="N642">
        <v>0.62</v>
      </c>
      <c r="O642">
        <v>0.6</v>
      </c>
      <c r="P642">
        <v>0.28999999999999998</v>
      </c>
      <c r="Q642">
        <v>0.68</v>
      </c>
      <c r="R642">
        <v>0.79</v>
      </c>
      <c r="S642" s="11" t="str">
        <f t="shared" si="125"/>
        <v>Middle</v>
      </c>
      <c r="T642" s="11" t="str">
        <f t="shared" si="126"/>
        <v>Expert/Late</v>
      </c>
      <c r="U642" s="11" t="str">
        <f t="shared" si="127"/>
        <v>Transport &amp; Logistics</v>
      </c>
      <c r="V642" s="11" t="str">
        <f t="shared" si="128"/>
        <v>Manual_Trade_Service</v>
      </c>
      <c r="W642" s="11">
        <f t="shared" ref="W642:W649" si="137">SUM(I642:R642)</f>
        <v>5.87</v>
      </c>
    </row>
    <row r="643" spans="1:23" x14ac:dyDescent="0.25">
      <c r="A643" t="s">
        <v>18</v>
      </c>
      <c r="B643">
        <v>47883</v>
      </c>
      <c r="C643">
        <v>22</v>
      </c>
      <c r="D643" t="s">
        <v>25</v>
      </c>
      <c r="E643">
        <v>0.53</v>
      </c>
      <c r="F643">
        <v>0.6</v>
      </c>
      <c r="G643">
        <v>0.92</v>
      </c>
      <c r="H643" s="11" t="s">
        <v>20</v>
      </c>
      <c r="I643">
        <v>0.51</v>
      </c>
      <c r="J643">
        <v>0.81</v>
      </c>
      <c r="K643">
        <v>0.37</v>
      </c>
      <c r="L643">
        <v>0.13</v>
      </c>
      <c r="M643">
        <v>0.04</v>
      </c>
      <c r="N643">
        <v>0.28000000000000003</v>
      </c>
      <c r="O643">
        <v>0.24</v>
      </c>
      <c r="P643">
        <v>0.56000000000000005</v>
      </c>
      <c r="Q643">
        <v>0.02</v>
      </c>
      <c r="R643">
        <v>0.52</v>
      </c>
      <c r="S643" s="11" t="str">
        <f t="shared" ref="S643:S706" si="138">IF(B643&lt;30500,"Low", IF(B643&gt;100000,"High","Middle"))</f>
        <v>Middle</v>
      </c>
      <c r="T643" s="11" t="str">
        <f t="shared" ref="T643:T706" si="139">IF(C643&lt;=2,"Entry/Junior", IF(C643&lt;=5,"Early Career", IF(C643&lt;=10,"Mid-Level", IF(C643&lt;=20,"Senior","Expert/Late"))))</f>
        <v>Expert/Late</v>
      </c>
      <c r="U643" s="11" t="str">
        <f t="shared" ref="U643:U706" si="140">IF(A643="Security Guard","Security &amp; Protective Services",IF(A643="Research Scientist","Research &amp; Development",IF(A643="Construction Worker","Construction",IF(A643="Software Engineer","Digital &amp; Technology",IF(A643="Financial Analyst","Finance &amp; Professional Services",IF(A643="AI Engineer","Digital &amp; Technology",IF(A643="Mechanic","Transport &amp; Automotive Services",IF(A643="Teacher","Education",IF(A643="HR Specialist","Business &amp; Professional Services",IF(A643="Customer Support","Customer Service",IF(A643="UX Researcher","Digital &amp; Creative Industries",IF(A643="Lawyer","Legal Services",IF(A643="Data Scientist","Digital &amp; Technology",IF(A643="Graphic Designer","Creative Industries",IF(A643="Retail Worker","Retail &amp; Consumer Services",IF(A643="Doctor","Health &amp; Social Care",IF(A643="Truck Driver","Transport &amp; Logistics",IF(A643="Chef","Hospitality &amp; Catering",IF(A643="Nurse","Health &amp; Social Care",IF(A643="Marketing Manager","Marketing &amp; Professional Services",""))))))))))))))))))))</f>
        <v>Security &amp; Protective Services</v>
      </c>
      <c r="V643" s="11" t="str">
        <f t="shared" ref="V643:V706" si="141">IF(OR(A643="Teacher",A643="Doctor",A643="Nurse"),"Public_Sector",
 IF(OR(A643="Financial Analyst",A643="HR Specialist",A643="Lawyer",A643="Marketing Manager"),"Private_Professional",
 IF(OR(A643="Research Scientist",A643="Software Engineer",A643="AI Engineer",A643="UX Researcher",A643="Data Scientist",A643="Graphic Designer"),"Digital_Creative",
 IF(OR(A643="Security Guard",A643="Construction Worker",A643="Mechanic",A643="Customer Support",A643="Retail Worker",A643="Truck Driver",A643="Chef"),"Manual_Trade_Service",""))))</f>
        <v>Manual_Trade_Service</v>
      </c>
      <c r="W643" s="11">
        <f t="shared" si="137"/>
        <v>3.48</v>
      </c>
    </row>
    <row r="644" spans="1:23" x14ac:dyDescent="0.25">
      <c r="A644" t="s">
        <v>33</v>
      </c>
      <c r="B644">
        <v>105569</v>
      </c>
      <c r="C644">
        <v>15</v>
      </c>
      <c r="D644" t="s">
        <v>22</v>
      </c>
      <c r="E644">
        <v>0.57999999999999996</v>
      </c>
      <c r="F644">
        <v>1.2</v>
      </c>
      <c r="G644">
        <v>0.86</v>
      </c>
      <c r="H644" t="s">
        <v>20</v>
      </c>
      <c r="I644">
        <v>0.98</v>
      </c>
      <c r="J644">
        <v>0.14000000000000001</v>
      </c>
      <c r="K644">
        <v>0.43</v>
      </c>
      <c r="L644">
        <v>0.42</v>
      </c>
      <c r="M644">
        <v>0.42</v>
      </c>
      <c r="N644">
        <v>0.66</v>
      </c>
      <c r="O644">
        <v>0.49</v>
      </c>
      <c r="P644">
        <v>0.52</v>
      </c>
      <c r="Q644">
        <v>0.43</v>
      </c>
      <c r="R644">
        <v>0.99</v>
      </c>
      <c r="S644" s="11" t="str">
        <f t="shared" si="138"/>
        <v>High</v>
      </c>
      <c r="T644" s="11" t="str">
        <f t="shared" si="139"/>
        <v>Senior</v>
      </c>
      <c r="U644" t="str">
        <f t="shared" si="140"/>
        <v>Customer Service</v>
      </c>
      <c r="V644" t="str">
        <f t="shared" si="141"/>
        <v>Manual_Trade_Service</v>
      </c>
      <c r="W644" s="11">
        <f t="shared" si="137"/>
        <v>5.48</v>
      </c>
    </row>
    <row r="645" spans="1:23" x14ac:dyDescent="0.25">
      <c r="A645" t="s">
        <v>26</v>
      </c>
      <c r="B645">
        <v>73271</v>
      </c>
      <c r="C645">
        <v>9</v>
      </c>
      <c r="D645" t="s">
        <v>38</v>
      </c>
      <c r="E645">
        <v>0.31</v>
      </c>
      <c r="F645">
        <v>0.61</v>
      </c>
      <c r="G645">
        <v>0.64</v>
      </c>
      <c r="H645" t="s">
        <v>27</v>
      </c>
      <c r="I645">
        <v>1</v>
      </c>
      <c r="J645">
        <v>0.28999999999999998</v>
      </c>
      <c r="K645">
        <v>0.36</v>
      </c>
      <c r="L645">
        <v>0.94</v>
      </c>
      <c r="M645">
        <v>0.71</v>
      </c>
      <c r="N645">
        <v>0.3</v>
      </c>
      <c r="O645">
        <v>0.57999999999999996</v>
      </c>
      <c r="P645">
        <v>0.94</v>
      </c>
      <c r="Q645">
        <v>0.81</v>
      </c>
      <c r="R645">
        <v>0.74</v>
      </c>
      <c r="S645" s="11" t="str">
        <f t="shared" si="138"/>
        <v>Middle</v>
      </c>
      <c r="T645" s="11" t="str">
        <f t="shared" si="139"/>
        <v>Mid-Level</v>
      </c>
      <c r="U645" t="str">
        <f t="shared" si="140"/>
        <v>Digital &amp; Technology</v>
      </c>
      <c r="V645" t="str">
        <f t="shared" si="141"/>
        <v>Digital_Creative</v>
      </c>
      <c r="W645" s="11">
        <f t="shared" si="137"/>
        <v>6.67</v>
      </c>
    </row>
    <row r="646" spans="1:23" x14ac:dyDescent="0.25">
      <c r="A646" t="s">
        <v>31</v>
      </c>
      <c r="B646">
        <v>147327</v>
      </c>
      <c r="C646">
        <v>15</v>
      </c>
      <c r="D646" t="s">
        <v>38</v>
      </c>
      <c r="E646">
        <v>0.18</v>
      </c>
      <c r="F646">
        <v>1.32</v>
      </c>
      <c r="G646">
        <v>0.12</v>
      </c>
      <c r="H646" t="s">
        <v>23</v>
      </c>
      <c r="I646">
        <v>0.93</v>
      </c>
      <c r="J646">
        <v>0.36</v>
      </c>
      <c r="K646">
        <v>0.86</v>
      </c>
      <c r="L646">
        <v>0.27</v>
      </c>
      <c r="M646">
        <v>0.51</v>
      </c>
      <c r="N646">
        <v>0.11</v>
      </c>
      <c r="O646">
        <v>0.66</v>
      </c>
      <c r="P646">
        <v>0.84</v>
      </c>
      <c r="Q646">
        <v>0.72</v>
      </c>
      <c r="R646">
        <v>0.52</v>
      </c>
      <c r="S646" s="11" t="str">
        <f t="shared" si="138"/>
        <v>High</v>
      </c>
      <c r="T646" s="11" t="str">
        <f t="shared" si="139"/>
        <v>Senior</v>
      </c>
      <c r="U646" t="str">
        <f t="shared" si="140"/>
        <v>Education</v>
      </c>
      <c r="V646" t="str">
        <f t="shared" si="141"/>
        <v>Public_Sector</v>
      </c>
      <c r="W646" s="11">
        <f t="shared" si="137"/>
        <v>5.7799999999999994</v>
      </c>
    </row>
    <row r="647" spans="1:23" x14ac:dyDescent="0.25">
      <c r="A647" t="s">
        <v>18</v>
      </c>
      <c r="B647">
        <v>76798</v>
      </c>
      <c r="C647">
        <v>0</v>
      </c>
      <c r="D647" t="s">
        <v>19</v>
      </c>
      <c r="E647">
        <v>0.2</v>
      </c>
      <c r="F647">
        <v>0.84</v>
      </c>
      <c r="G647">
        <v>0.82</v>
      </c>
      <c r="H647" t="s">
        <v>20</v>
      </c>
      <c r="I647">
        <v>0.33</v>
      </c>
      <c r="J647">
        <v>0.75</v>
      </c>
      <c r="K647">
        <v>0.33</v>
      </c>
      <c r="L647">
        <v>0.14000000000000001</v>
      </c>
      <c r="M647">
        <v>0.4</v>
      </c>
      <c r="N647">
        <v>0.98</v>
      </c>
      <c r="O647">
        <v>0.23</v>
      </c>
      <c r="P647">
        <v>0.61</v>
      </c>
      <c r="Q647">
        <v>0.43</v>
      </c>
      <c r="R647">
        <v>7.0000000000000007E-2</v>
      </c>
      <c r="S647" s="11" t="str">
        <f t="shared" si="138"/>
        <v>Middle</v>
      </c>
      <c r="T647" s="11" t="str">
        <f t="shared" si="139"/>
        <v>Entry/Junior</v>
      </c>
      <c r="U647" t="str">
        <f t="shared" si="140"/>
        <v>Security &amp; Protective Services</v>
      </c>
      <c r="V647" t="str">
        <f t="shared" si="141"/>
        <v>Manual_Trade_Service</v>
      </c>
      <c r="W647" s="11">
        <f t="shared" si="137"/>
        <v>4.2700000000000005</v>
      </c>
    </row>
    <row r="648" spans="1:23" x14ac:dyDescent="0.25">
      <c r="A648" t="s">
        <v>40</v>
      </c>
      <c r="B648">
        <v>127077</v>
      </c>
      <c r="C648">
        <v>9</v>
      </c>
      <c r="D648" t="s">
        <v>19</v>
      </c>
      <c r="E648">
        <v>0.7</v>
      </c>
      <c r="F648">
        <v>1.01</v>
      </c>
      <c r="G648">
        <v>0.27</v>
      </c>
      <c r="H648" t="s">
        <v>23</v>
      </c>
      <c r="I648">
        <v>0.28999999999999998</v>
      </c>
      <c r="J648">
        <v>0.09</v>
      </c>
      <c r="K648">
        <v>0.94</v>
      </c>
      <c r="L648">
        <v>0.38</v>
      </c>
      <c r="M648">
        <v>0.57999999999999996</v>
      </c>
      <c r="N648">
        <v>0.79</v>
      </c>
      <c r="O648">
        <v>0.32</v>
      </c>
      <c r="P648">
        <v>0.72</v>
      </c>
      <c r="Q648">
        <v>0.14000000000000001</v>
      </c>
      <c r="R648">
        <v>0.28999999999999998</v>
      </c>
      <c r="S648" s="11" t="str">
        <f t="shared" si="138"/>
        <v>High</v>
      </c>
      <c r="T648" s="11" t="str">
        <f t="shared" si="139"/>
        <v>Mid-Level</v>
      </c>
      <c r="U648" t="str">
        <f t="shared" si="140"/>
        <v>Health &amp; Social Care</v>
      </c>
      <c r="V648" t="str">
        <f t="shared" si="141"/>
        <v>Public_Sector</v>
      </c>
      <c r="W648" s="11">
        <f t="shared" si="137"/>
        <v>4.5399999999999991</v>
      </c>
    </row>
    <row r="649" spans="1:23" x14ac:dyDescent="0.25">
      <c r="A649" t="s">
        <v>24</v>
      </c>
      <c r="B649">
        <v>145088</v>
      </c>
      <c r="C649">
        <v>12</v>
      </c>
      <c r="D649" t="s">
        <v>19</v>
      </c>
      <c r="E649">
        <v>0.81</v>
      </c>
      <c r="F649">
        <v>0.72</v>
      </c>
      <c r="G649">
        <v>0.88</v>
      </c>
      <c r="H649" t="s">
        <v>20</v>
      </c>
      <c r="I649">
        <v>0.94</v>
      </c>
      <c r="J649">
        <v>0.53</v>
      </c>
      <c r="K649">
        <v>0.54</v>
      </c>
      <c r="L649">
        <v>0.46</v>
      </c>
      <c r="M649">
        <v>0.33</v>
      </c>
      <c r="N649">
        <v>0.48</v>
      </c>
      <c r="O649">
        <v>0.6</v>
      </c>
      <c r="P649">
        <v>0.99</v>
      </c>
      <c r="Q649">
        <v>0.94</v>
      </c>
      <c r="R649">
        <v>0.86</v>
      </c>
      <c r="S649" s="11" t="str">
        <f t="shared" si="138"/>
        <v>High</v>
      </c>
      <c r="T649" s="11" t="str">
        <f t="shared" si="139"/>
        <v>Senior</v>
      </c>
      <c r="U649" t="str">
        <f t="shared" si="140"/>
        <v>Construction</v>
      </c>
      <c r="V649" t="str">
        <f t="shared" si="141"/>
        <v>Manual_Trade_Service</v>
      </c>
      <c r="W649" s="11">
        <f t="shared" si="137"/>
        <v>6.6700000000000008</v>
      </c>
    </row>
    <row r="650" spans="1:23" x14ac:dyDescent="0.25">
      <c r="A650" t="s">
        <v>36</v>
      </c>
      <c r="B650">
        <v>33841</v>
      </c>
      <c r="C650">
        <v>28</v>
      </c>
      <c r="D650" t="s">
        <v>25</v>
      </c>
      <c r="E650">
        <v>0.47</v>
      </c>
      <c r="F650">
        <v>1.1599999999999999</v>
      </c>
      <c r="G650">
        <v>0.66</v>
      </c>
      <c r="H650" s="11" t="s">
        <v>27</v>
      </c>
      <c r="I650">
        <v>0.39</v>
      </c>
      <c r="J650">
        <v>0.96</v>
      </c>
      <c r="K650">
        <v>0.42</v>
      </c>
      <c r="L650">
        <v>0.6</v>
      </c>
      <c r="M650">
        <v>0.71</v>
      </c>
      <c r="N650">
        <v>0.95</v>
      </c>
      <c r="O650">
        <v>0.24</v>
      </c>
      <c r="P650">
        <v>0.75</v>
      </c>
      <c r="Q650">
        <v>0.52</v>
      </c>
      <c r="R650">
        <v>0.27</v>
      </c>
      <c r="S650" s="11" t="str">
        <f t="shared" si="138"/>
        <v>Middle</v>
      </c>
      <c r="T650" s="11" t="str">
        <f t="shared" si="139"/>
        <v>Expert/Late</v>
      </c>
      <c r="U650" s="11" t="str">
        <f t="shared" si="140"/>
        <v>Digital &amp; Technology</v>
      </c>
      <c r="V650" s="11" t="str">
        <f t="shared" si="141"/>
        <v>Digital_Creative</v>
      </c>
      <c r="W650" s="11">
        <f>SUM(I650:R650)</f>
        <v>5.8100000000000005</v>
      </c>
    </row>
    <row r="651" spans="1:23" x14ac:dyDescent="0.25">
      <c r="A651" t="s">
        <v>36</v>
      </c>
      <c r="B651">
        <v>141789</v>
      </c>
      <c r="C651">
        <v>27</v>
      </c>
      <c r="D651" t="s">
        <v>38</v>
      </c>
      <c r="E651">
        <v>0.55000000000000004</v>
      </c>
      <c r="F651">
        <v>1.1599999999999999</v>
      </c>
      <c r="G651">
        <v>0.43</v>
      </c>
      <c r="H651" t="s">
        <v>27</v>
      </c>
      <c r="I651">
        <v>0.48</v>
      </c>
      <c r="J651">
        <v>0.62</v>
      </c>
      <c r="K651">
        <v>0.4</v>
      </c>
      <c r="L651">
        <v>0.2</v>
      </c>
      <c r="M651">
        <v>0.96</v>
      </c>
      <c r="N651">
        <v>0.51</v>
      </c>
      <c r="O651">
        <v>0.73</v>
      </c>
      <c r="P651">
        <v>0.41</v>
      </c>
      <c r="Q651">
        <v>0.36</v>
      </c>
      <c r="R651">
        <v>0.41</v>
      </c>
      <c r="S651" s="11" t="str">
        <f t="shared" si="138"/>
        <v>High</v>
      </c>
      <c r="T651" s="11" t="str">
        <f t="shared" si="139"/>
        <v>Expert/Late</v>
      </c>
      <c r="U651" t="str">
        <f t="shared" si="140"/>
        <v>Digital &amp; Technology</v>
      </c>
      <c r="V651" t="str">
        <f t="shared" si="141"/>
        <v>Digital_Creative</v>
      </c>
      <c r="W651" s="11">
        <f t="shared" ref="W651:W652" si="142">SUM(I651:R651)</f>
        <v>5.08</v>
      </c>
    </row>
    <row r="652" spans="1:23" x14ac:dyDescent="0.25">
      <c r="A652" t="s">
        <v>31</v>
      </c>
      <c r="B652">
        <v>102828</v>
      </c>
      <c r="C652">
        <v>1</v>
      </c>
      <c r="D652" t="s">
        <v>38</v>
      </c>
      <c r="E652">
        <v>0.54</v>
      </c>
      <c r="F652">
        <v>1.04</v>
      </c>
      <c r="G652">
        <v>0.17</v>
      </c>
      <c r="H652" t="s">
        <v>23</v>
      </c>
      <c r="I652">
        <v>0.13</v>
      </c>
      <c r="J652">
        <v>0.5</v>
      </c>
      <c r="K652">
        <v>0.17</v>
      </c>
      <c r="L652">
        <v>0.13</v>
      </c>
      <c r="M652">
        <v>0.93</v>
      </c>
      <c r="N652">
        <v>0.6</v>
      </c>
      <c r="O652">
        <v>0.66</v>
      </c>
      <c r="P652">
        <v>0.4</v>
      </c>
      <c r="Q652">
        <v>0.91</v>
      </c>
      <c r="R652">
        <v>0.64</v>
      </c>
      <c r="S652" s="11" t="str">
        <f t="shared" si="138"/>
        <v>High</v>
      </c>
      <c r="T652" s="11" t="str">
        <f t="shared" si="139"/>
        <v>Entry/Junior</v>
      </c>
      <c r="U652" t="str">
        <f t="shared" si="140"/>
        <v>Education</v>
      </c>
      <c r="V652" t="str">
        <f t="shared" si="141"/>
        <v>Public_Sector</v>
      </c>
      <c r="W652" s="11">
        <f t="shared" si="142"/>
        <v>5.0699999999999994</v>
      </c>
    </row>
    <row r="653" spans="1:23" x14ac:dyDescent="0.25">
      <c r="A653" t="s">
        <v>34</v>
      </c>
      <c r="B653">
        <v>50754</v>
      </c>
      <c r="C653">
        <v>13</v>
      </c>
      <c r="D653" t="s">
        <v>25</v>
      </c>
      <c r="E653">
        <v>0.37</v>
      </c>
      <c r="F653">
        <v>1.46</v>
      </c>
      <c r="G653">
        <v>0.63</v>
      </c>
      <c r="H653" s="11" t="s">
        <v>27</v>
      </c>
      <c r="I653">
        <v>0.85</v>
      </c>
      <c r="J653">
        <v>0.17</v>
      </c>
      <c r="K653">
        <v>0.27</v>
      </c>
      <c r="L653">
        <v>0.28999999999999998</v>
      </c>
      <c r="M653">
        <v>0.27</v>
      </c>
      <c r="N653">
        <v>0.86</v>
      </c>
      <c r="O653">
        <v>0.03</v>
      </c>
      <c r="P653">
        <v>0.08</v>
      </c>
      <c r="Q653">
        <v>0.27</v>
      </c>
      <c r="R653">
        <v>0.2</v>
      </c>
      <c r="S653" s="11" t="str">
        <f t="shared" si="138"/>
        <v>Middle</v>
      </c>
      <c r="T653" s="11" t="str">
        <f t="shared" si="139"/>
        <v>Senior</v>
      </c>
      <c r="U653" s="11" t="str">
        <f t="shared" si="140"/>
        <v>Digital &amp; Creative Industries</v>
      </c>
      <c r="V653" s="11" t="str">
        <f t="shared" si="141"/>
        <v>Digital_Creative</v>
      </c>
      <c r="W653" s="11">
        <f t="shared" ref="W653:W654" si="143">SUM(I653:R653)</f>
        <v>3.29</v>
      </c>
    </row>
    <row r="654" spans="1:23" x14ac:dyDescent="0.25">
      <c r="A654" t="s">
        <v>24</v>
      </c>
      <c r="B654">
        <v>105481</v>
      </c>
      <c r="C654">
        <v>14</v>
      </c>
      <c r="D654" t="s">
        <v>25</v>
      </c>
      <c r="E654">
        <v>0.8</v>
      </c>
      <c r="F654">
        <v>1.06</v>
      </c>
      <c r="G654">
        <v>0.7</v>
      </c>
      <c r="H654" s="11" t="s">
        <v>27</v>
      </c>
      <c r="I654">
        <v>0.43</v>
      </c>
      <c r="J654">
        <v>0.41</v>
      </c>
      <c r="K654">
        <v>0.11</v>
      </c>
      <c r="L654">
        <v>0.68</v>
      </c>
      <c r="M654">
        <v>0.7</v>
      </c>
      <c r="N654">
        <v>0.72</v>
      </c>
      <c r="O654">
        <v>0.73</v>
      </c>
      <c r="P654">
        <v>0</v>
      </c>
      <c r="Q654">
        <v>0.95</v>
      </c>
      <c r="R654">
        <v>0.81</v>
      </c>
      <c r="S654" s="11" t="str">
        <f t="shared" si="138"/>
        <v>High</v>
      </c>
      <c r="T654" s="11" t="str">
        <f t="shared" si="139"/>
        <v>Senior</v>
      </c>
      <c r="U654" s="11" t="str">
        <f t="shared" si="140"/>
        <v>Construction</v>
      </c>
      <c r="V654" s="11" t="str">
        <f t="shared" si="141"/>
        <v>Manual_Trade_Service</v>
      </c>
      <c r="W654" s="11">
        <f t="shared" si="143"/>
        <v>5.5399999999999991</v>
      </c>
    </row>
    <row r="655" spans="1:23" x14ac:dyDescent="0.25">
      <c r="A655" t="s">
        <v>34</v>
      </c>
      <c r="B655">
        <v>118110</v>
      </c>
      <c r="C655">
        <v>3</v>
      </c>
      <c r="D655" t="s">
        <v>19</v>
      </c>
      <c r="E655">
        <v>0.02</v>
      </c>
      <c r="F655">
        <v>1.43</v>
      </c>
      <c r="G655">
        <v>0.62</v>
      </c>
      <c r="H655" t="s">
        <v>27</v>
      </c>
      <c r="I655">
        <v>0.84</v>
      </c>
      <c r="J655">
        <v>0.09</v>
      </c>
      <c r="K655">
        <v>0.74</v>
      </c>
      <c r="L655">
        <v>0.96</v>
      </c>
      <c r="M655">
        <v>0.68</v>
      </c>
      <c r="N655">
        <v>0.56999999999999995</v>
      </c>
      <c r="O655">
        <v>0.95</v>
      </c>
      <c r="P655">
        <v>0.44</v>
      </c>
      <c r="Q655">
        <v>0.6</v>
      </c>
      <c r="R655">
        <v>0.48</v>
      </c>
      <c r="S655" s="11" t="str">
        <f t="shared" si="138"/>
        <v>High</v>
      </c>
      <c r="T655" s="11" t="str">
        <f t="shared" si="139"/>
        <v>Early Career</v>
      </c>
      <c r="U655" t="str">
        <f t="shared" si="140"/>
        <v>Digital &amp; Creative Industries</v>
      </c>
      <c r="V655" t="str">
        <f t="shared" si="141"/>
        <v>Digital_Creative</v>
      </c>
      <c r="W655" s="11">
        <f>SUM(I655:R655)</f>
        <v>6.35</v>
      </c>
    </row>
    <row r="656" spans="1:23" x14ac:dyDescent="0.25">
      <c r="A656" t="s">
        <v>30</v>
      </c>
      <c r="B656">
        <v>96178</v>
      </c>
      <c r="C656">
        <v>16</v>
      </c>
      <c r="D656" t="s">
        <v>25</v>
      </c>
      <c r="E656">
        <v>0.08</v>
      </c>
      <c r="F656">
        <v>1</v>
      </c>
      <c r="G656">
        <v>0.56999999999999995</v>
      </c>
      <c r="H656" s="11" t="s">
        <v>27</v>
      </c>
      <c r="I656">
        <v>0.79</v>
      </c>
      <c r="J656">
        <v>0.57999999999999996</v>
      </c>
      <c r="K656">
        <v>0.91</v>
      </c>
      <c r="L656">
        <v>0.94</v>
      </c>
      <c r="M656">
        <v>0.06</v>
      </c>
      <c r="N656">
        <v>0.4</v>
      </c>
      <c r="O656">
        <v>0.02</v>
      </c>
      <c r="P656">
        <v>0.33</v>
      </c>
      <c r="Q656">
        <v>0.54</v>
      </c>
      <c r="R656">
        <v>0.91</v>
      </c>
      <c r="S656" s="11" t="str">
        <f t="shared" si="138"/>
        <v>Middle</v>
      </c>
      <c r="T656" s="11" t="str">
        <f t="shared" si="139"/>
        <v>Senior</v>
      </c>
      <c r="U656" s="11" t="str">
        <f t="shared" si="140"/>
        <v>Transport &amp; Automotive Services</v>
      </c>
      <c r="V656" s="11" t="str">
        <f t="shared" si="141"/>
        <v>Manual_Trade_Service</v>
      </c>
      <c r="W656" s="11">
        <f>SUM(I656:R656)</f>
        <v>5.48</v>
      </c>
    </row>
    <row r="657" spans="1:23" x14ac:dyDescent="0.25">
      <c r="A657" t="s">
        <v>32</v>
      </c>
      <c r="B657">
        <v>146903</v>
      </c>
      <c r="C657">
        <v>21</v>
      </c>
      <c r="D657" t="s">
        <v>22</v>
      </c>
      <c r="E657">
        <v>0.13</v>
      </c>
      <c r="F657">
        <v>0.59</v>
      </c>
      <c r="G657">
        <v>0.54</v>
      </c>
      <c r="H657" t="s">
        <v>27</v>
      </c>
      <c r="I657">
        <v>0.53</v>
      </c>
      <c r="J657">
        <v>0.27</v>
      </c>
      <c r="K657">
        <v>0.9</v>
      </c>
      <c r="L657">
        <v>0.93</v>
      </c>
      <c r="M657">
        <v>0.4</v>
      </c>
      <c r="N657">
        <v>0.89</v>
      </c>
      <c r="O657">
        <v>0.38</v>
      </c>
      <c r="P657">
        <v>0.74</v>
      </c>
      <c r="Q657">
        <v>0.48</v>
      </c>
      <c r="R657">
        <v>0.12</v>
      </c>
      <c r="S657" s="11" t="str">
        <f t="shared" si="138"/>
        <v>High</v>
      </c>
      <c r="T657" s="11" t="str">
        <f t="shared" si="139"/>
        <v>Expert/Late</v>
      </c>
      <c r="U657" t="str">
        <f t="shared" si="140"/>
        <v>Business &amp; Professional Services</v>
      </c>
      <c r="V657" t="str">
        <f t="shared" si="141"/>
        <v>Private_Professional</v>
      </c>
      <c r="W657" s="11">
        <f t="shared" ref="W657:W659" si="144">SUM(I657:R657)</f>
        <v>5.6400000000000015</v>
      </c>
    </row>
    <row r="658" spans="1:23" x14ac:dyDescent="0.25">
      <c r="A658" t="s">
        <v>42</v>
      </c>
      <c r="B658">
        <v>101835</v>
      </c>
      <c r="C658">
        <v>22</v>
      </c>
      <c r="D658" t="s">
        <v>19</v>
      </c>
      <c r="E658">
        <v>0.45</v>
      </c>
      <c r="F658">
        <v>1.23</v>
      </c>
      <c r="G658">
        <v>0.45</v>
      </c>
      <c r="H658" t="s">
        <v>27</v>
      </c>
      <c r="I658">
        <v>0.02</v>
      </c>
      <c r="J658">
        <v>0.1</v>
      </c>
      <c r="K658">
        <v>0.5</v>
      </c>
      <c r="L658">
        <v>0.69</v>
      </c>
      <c r="M658">
        <v>0.33</v>
      </c>
      <c r="N658">
        <v>0.7</v>
      </c>
      <c r="O658">
        <v>0.7</v>
      </c>
      <c r="P658">
        <v>0.7</v>
      </c>
      <c r="Q658">
        <v>0.49</v>
      </c>
      <c r="R658">
        <v>0.91</v>
      </c>
      <c r="S658" s="11" t="str">
        <f t="shared" si="138"/>
        <v>High</v>
      </c>
      <c r="T658" s="11" t="str">
        <f t="shared" si="139"/>
        <v>Expert/Late</v>
      </c>
      <c r="U658" t="str">
        <f t="shared" si="140"/>
        <v>Hospitality &amp; Catering</v>
      </c>
      <c r="V658" t="str">
        <f t="shared" si="141"/>
        <v>Manual_Trade_Service</v>
      </c>
      <c r="W658" s="11">
        <f t="shared" si="144"/>
        <v>5.1400000000000006</v>
      </c>
    </row>
    <row r="659" spans="1:23" x14ac:dyDescent="0.25">
      <c r="A659" t="s">
        <v>34</v>
      </c>
      <c r="B659">
        <v>144300</v>
      </c>
      <c r="C659">
        <v>13</v>
      </c>
      <c r="D659" t="s">
        <v>22</v>
      </c>
      <c r="E659">
        <v>0.27</v>
      </c>
      <c r="F659">
        <v>1.03</v>
      </c>
      <c r="G659">
        <v>0.63</v>
      </c>
      <c r="H659" t="s">
        <v>27</v>
      </c>
      <c r="I659">
        <v>0.4</v>
      </c>
      <c r="J659">
        <v>0.72</v>
      </c>
      <c r="K659">
        <v>0.88</v>
      </c>
      <c r="L659">
        <v>0.22</v>
      </c>
      <c r="M659">
        <v>0.81</v>
      </c>
      <c r="N659">
        <v>0.76</v>
      </c>
      <c r="O659">
        <v>0.36</v>
      </c>
      <c r="P659">
        <v>0.99</v>
      </c>
      <c r="Q659">
        <v>0.26</v>
      </c>
      <c r="R659">
        <v>0.25</v>
      </c>
      <c r="S659" s="11" t="str">
        <f t="shared" si="138"/>
        <v>High</v>
      </c>
      <c r="T659" s="11" t="str">
        <f t="shared" si="139"/>
        <v>Senior</v>
      </c>
      <c r="U659" t="str">
        <f t="shared" si="140"/>
        <v>Digital &amp; Creative Industries</v>
      </c>
      <c r="V659" t="str">
        <f t="shared" si="141"/>
        <v>Digital_Creative</v>
      </c>
      <c r="W659" s="11">
        <f t="shared" si="144"/>
        <v>5.65</v>
      </c>
    </row>
    <row r="660" spans="1:23" x14ac:dyDescent="0.25">
      <c r="A660" t="s">
        <v>40</v>
      </c>
      <c r="B660">
        <v>80908</v>
      </c>
      <c r="C660">
        <v>14</v>
      </c>
      <c r="D660" t="s">
        <v>25</v>
      </c>
      <c r="E660">
        <v>0.43</v>
      </c>
      <c r="F660">
        <v>0.83</v>
      </c>
      <c r="G660">
        <v>0.09</v>
      </c>
      <c r="H660" s="11" t="s">
        <v>23</v>
      </c>
      <c r="I660">
        <v>0.77</v>
      </c>
      <c r="J660">
        <v>0.79</v>
      </c>
      <c r="K660">
        <v>0.56999999999999995</v>
      </c>
      <c r="L660">
        <v>0.96</v>
      </c>
      <c r="M660">
        <v>0.32</v>
      </c>
      <c r="N660">
        <v>0.22</v>
      </c>
      <c r="O660">
        <v>0.68</v>
      </c>
      <c r="P660">
        <v>0.76</v>
      </c>
      <c r="Q660">
        <v>0.22</v>
      </c>
      <c r="R660">
        <v>0.08</v>
      </c>
      <c r="S660" s="11" t="str">
        <f t="shared" si="138"/>
        <v>Middle</v>
      </c>
      <c r="T660" s="11" t="str">
        <f t="shared" si="139"/>
        <v>Senior</v>
      </c>
      <c r="U660" s="11" t="str">
        <f t="shared" si="140"/>
        <v>Health &amp; Social Care</v>
      </c>
      <c r="V660" s="11" t="str">
        <f t="shared" si="141"/>
        <v>Public_Sector</v>
      </c>
      <c r="W660" s="11">
        <f>SUM(I660:R660)</f>
        <v>5.3699999999999992</v>
      </c>
    </row>
    <row r="661" spans="1:23" x14ac:dyDescent="0.25">
      <c r="A661" t="s">
        <v>32</v>
      </c>
      <c r="B661">
        <v>30567</v>
      </c>
      <c r="C661">
        <v>8</v>
      </c>
      <c r="D661" t="s">
        <v>38</v>
      </c>
      <c r="E661">
        <v>0.98</v>
      </c>
      <c r="F661">
        <v>1.1399999999999999</v>
      </c>
      <c r="G661">
        <v>0.41</v>
      </c>
      <c r="H661" t="s">
        <v>27</v>
      </c>
      <c r="I661">
        <v>1</v>
      </c>
      <c r="J661">
        <v>0.89</v>
      </c>
      <c r="K661">
        <v>0.51</v>
      </c>
      <c r="L661">
        <v>0.83</v>
      </c>
      <c r="M661">
        <v>0.82</v>
      </c>
      <c r="N661">
        <v>0.93</v>
      </c>
      <c r="O661">
        <v>0.84</v>
      </c>
      <c r="P661">
        <v>0.64</v>
      </c>
      <c r="Q661">
        <v>0.61</v>
      </c>
      <c r="R661">
        <v>0.47</v>
      </c>
      <c r="S661" s="11" t="str">
        <f t="shared" si="138"/>
        <v>Middle</v>
      </c>
      <c r="T661" s="11" t="str">
        <f t="shared" si="139"/>
        <v>Mid-Level</v>
      </c>
      <c r="U661" t="str">
        <f t="shared" si="140"/>
        <v>Business &amp; Professional Services</v>
      </c>
      <c r="V661" t="str">
        <f t="shared" si="141"/>
        <v>Private_Professional</v>
      </c>
      <c r="W661" s="11">
        <f>SUM(I661:R661)</f>
        <v>7.54</v>
      </c>
    </row>
    <row r="662" spans="1:23" x14ac:dyDescent="0.25">
      <c r="A662" t="s">
        <v>41</v>
      </c>
      <c r="B662">
        <v>119342</v>
      </c>
      <c r="C662">
        <v>3</v>
      </c>
      <c r="D662" t="s">
        <v>25</v>
      </c>
      <c r="E662">
        <v>0.8</v>
      </c>
      <c r="F662">
        <v>1.47</v>
      </c>
      <c r="G662">
        <v>0.82</v>
      </c>
      <c r="H662" s="11" t="s">
        <v>20</v>
      </c>
      <c r="I662">
        <v>0.56999999999999995</v>
      </c>
      <c r="J662">
        <v>0.44</v>
      </c>
      <c r="K662">
        <v>0.67</v>
      </c>
      <c r="L662">
        <v>0.63</v>
      </c>
      <c r="M662">
        <v>0.02</v>
      </c>
      <c r="N662">
        <v>0.54</v>
      </c>
      <c r="O662">
        <v>0.09</v>
      </c>
      <c r="P662">
        <v>0.03</v>
      </c>
      <c r="Q662">
        <v>0.79</v>
      </c>
      <c r="R662">
        <v>0.26</v>
      </c>
      <c r="S662" s="11" t="str">
        <f t="shared" si="138"/>
        <v>High</v>
      </c>
      <c r="T662" s="11" t="str">
        <f t="shared" si="139"/>
        <v>Early Career</v>
      </c>
      <c r="U662" s="11" t="str">
        <f t="shared" si="140"/>
        <v>Transport &amp; Logistics</v>
      </c>
      <c r="V662" s="11" t="str">
        <f t="shared" si="141"/>
        <v>Manual_Trade_Service</v>
      </c>
      <c r="W662" s="11">
        <f>SUM(I662:R662)</f>
        <v>4.04</v>
      </c>
    </row>
    <row r="663" spans="1:23" x14ac:dyDescent="0.25">
      <c r="A663" t="s">
        <v>33</v>
      </c>
      <c r="B663">
        <v>106762</v>
      </c>
      <c r="C663">
        <v>7</v>
      </c>
      <c r="D663" t="s">
        <v>38</v>
      </c>
      <c r="E663">
        <v>0.06</v>
      </c>
      <c r="F663">
        <v>0.68</v>
      </c>
      <c r="G663">
        <v>0.89</v>
      </c>
      <c r="H663" t="s">
        <v>20</v>
      </c>
      <c r="I663">
        <v>0.49</v>
      </c>
      <c r="J663">
        <v>0.88</v>
      </c>
      <c r="K663">
        <v>0.4</v>
      </c>
      <c r="L663">
        <v>0.27</v>
      </c>
      <c r="M663">
        <v>0.35</v>
      </c>
      <c r="N663">
        <v>0.71</v>
      </c>
      <c r="O663">
        <v>0.56000000000000005</v>
      </c>
      <c r="P663">
        <v>0.9</v>
      </c>
      <c r="Q663">
        <v>0.6</v>
      </c>
      <c r="R663">
        <v>0.49</v>
      </c>
      <c r="S663" s="11" t="str">
        <f t="shared" si="138"/>
        <v>High</v>
      </c>
      <c r="T663" s="11" t="str">
        <f t="shared" si="139"/>
        <v>Mid-Level</v>
      </c>
      <c r="U663" t="str">
        <f t="shared" si="140"/>
        <v>Customer Service</v>
      </c>
      <c r="V663" t="str">
        <f t="shared" si="141"/>
        <v>Manual_Trade_Service</v>
      </c>
      <c r="W663" s="11">
        <f t="shared" ref="W663:W666" si="145">SUM(I663:R663)</f>
        <v>5.65</v>
      </c>
    </row>
    <row r="664" spans="1:23" x14ac:dyDescent="0.25">
      <c r="A664" t="s">
        <v>44</v>
      </c>
      <c r="B664">
        <v>101486</v>
      </c>
      <c r="C664">
        <v>16</v>
      </c>
      <c r="D664" t="s">
        <v>22</v>
      </c>
      <c r="E664">
        <v>0.95</v>
      </c>
      <c r="F664">
        <v>0.86</v>
      </c>
      <c r="G664">
        <v>0.4</v>
      </c>
      <c r="H664" t="s">
        <v>27</v>
      </c>
      <c r="I664">
        <v>0.62</v>
      </c>
      <c r="J664">
        <v>0.5</v>
      </c>
      <c r="K664">
        <v>0.99</v>
      </c>
      <c r="L664">
        <v>0.46</v>
      </c>
      <c r="M664">
        <v>7.0000000000000007E-2</v>
      </c>
      <c r="N664">
        <v>0.98</v>
      </c>
      <c r="O664">
        <v>0.84</v>
      </c>
      <c r="P664">
        <v>0.18</v>
      </c>
      <c r="Q664">
        <v>0.9</v>
      </c>
      <c r="R664">
        <v>0.34</v>
      </c>
      <c r="S664" s="11" t="str">
        <f t="shared" si="138"/>
        <v>High</v>
      </c>
      <c r="T664" s="11" t="str">
        <f t="shared" si="139"/>
        <v>Senior</v>
      </c>
      <c r="U664" t="str">
        <f t="shared" si="140"/>
        <v>Marketing &amp; Professional Services</v>
      </c>
      <c r="V664" t="str">
        <f t="shared" si="141"/>
        <v>Private_Professional</v>
      </c>
      <c r="W664" s="11">
        <f t="shared" si="145"/>
        <v>5.88</v>
      </c>
    </row>
    <row r="665" spans="1:23" x14ac:dyDescent="0.25">
      <c r="A665" t="s">
        <v>30</v>
      </c>
      <c r="B665">
        <v>56926</v>
      </c>
      <c r="C665">
        <v>15</v>
      </c>
      <c r="D665" t="s">
        <v>19</v>
      </c>
      <c r="E665">
        <v>0.91</v>
      </c>
      <c r="F665">
        <v>1.03</v>
      </c>
      <c r="G665">
        <v>0.36</v>
      </c>
      <c r="H665" t="s">
        <v>27</v>
      </c>
      <c r="I665">
        <v>0.37</v>
      </c>
      <c r="J665">
        <v>0.72</v>
      </c>
      <c r="K665">
        <v>0.17</v>
      </c>
      <c r="L665">
        <v>0.59</v>
      </c>
      <c r="M665">
        <v>0.7</v>
      </c>
      <c r="N665">
        <v>0.34</v>
      </c>
      <c r="O665">
        <v>0.69</v>
      </c>
      <c r="P665">
        <v>0.88</v>
      </c>
      <c r="Q665">
        <v>0.47</v>
      </c>
      <c r="R665">
        <v>0.38</v>
      </c>
      <c r="S665" s="11" t="str">
        <f t="shared" si="138"/>
        <v>Middle</v>
      </c>
      <c r="T665" s="11" t="str">
        <f t="shared" si="139"/>
        <v>Senior</v>
      </c>
      <c r="U665" t="str">
        <f t="shared" si="140"/>
        <v>Transport &amp; Automotive Services</v>
      </c>
      <c r="V665" t="str">
        <f t="shared" si="141"/>
        <v>Manual_Trade_Service</v>
      </c>
      <c r="W665" s="11">
        <f t="shared" si="145"/>
        <v>5.31</v>
      </c>
    </row>
    <row r="666" spans="1:23" x14ac:dyDescent="0.25">
      <c r="A666" t="s">
        <v>21</v>
      </c>
      <c r="B666">
        <v>64986</v>
      </c>
      <c r="C666">
        <v>26</v>
      </c>
      <c r="D666" t="s">
        <v>22</v>
      </c>
      <c r="E666">
        <v>0.75</v>
      </c>
      <c r="F666">
        <v>1.36</v>
      </c>
      <c r="G666">
        <v>0.21</v>
      </c>
      <c r="H666" t="s">
        <v>23</v>
      </c>
      <c r="I666">
        <v>0.86</v>
      </c>
      <c r="J666">
        <v>0.11</v>
      </c>
      <c r="K666">
        <v>0.35</v>
      </c>
      <c r="L666">
        <v>0.88</v>
      </c>
      <c r="M666">
        <v>0.2</v>
      </c>
      <c r="N666">
        <v>0.08</v>
      </c>
      <c r="O666">
        <v>0.79</v>
      </c>
      <c r="P666">
        <v>0.84</v>
      </c>
      <c r="Q666">
        <v>0.16</v>
      </c>
      <c r="R666">
        <v>0.85</v>
      </c>
      <c r="S666" s="11" t="str">
        <f t="shared" si="138"/>
        <v>Middle</v>
      </c>
      <c r="T666" s="11" t="str">
        <f t="shared" si="139"/>
        <v>Expert/Late</v>
      </c>
      <c r="U666" t="str">
        <f t="shared" si="140"/>
        <v>Research &amp; Development</v>
      </c>
      <c r="V666" t="str">
        <f t="shared" si="141"/>
        <v>Digital_Creative</v>
      </c>
      <c r="W666" s="11">
        <f t="shared" si="145"/>
        <v>5.12</v>
      </c>
    </row>
    <row r="667" spans="1:23" x14ac:dyDescent="0.25">
      <c r="A667" t="s">
        <v>28</v>
      </c>
      <c r="B667">
        <v>30944</v>
      </c>
      <c r="C667">
        <v>9</v>
      </c>
      <c r="D667" t="s">
        <v>25</v>
      </c>
      <c r="E667">
        <v>0.52</v>
      </c>
      <c r="F667">
        <v>1.33</v>
      </c>
      <c r="G667">
        <v>0.47</v>
      </c>
      <c r="H667" s="11" t="s">
        <v>27</v>
      </c>
      <c r="I667">
        <v>0.19</v>
      </c>
      <c r="J667">
        <v>0.28000000000000003</v>
      </c>
      <c r="K667">
        <v>0.51</v>
      </c>
      <c r="L667">
        <v>0.53</v>
      </c>
      <c r="M667">
        <v>0.81</v>
      </c>
      <c r="N667">
        <v>0.79</v>
      </c>
      <c r="O667">
        <v>0.57999999999999996</v>
      </c>
      <c r="P667">
        <v>0.78</v>
      </c>
      <c r="Q667">
        <v>0.19</v>
      </c>
      <c r="R667">
        <v>0.05</v>
      </c>
      <c r="S667" s="11" t="str">
        <f t="shared" si="138"/>
        <v>Middle</v>
      </c>
      <c r="T667" s="11" t="str">
        <f t="shared" si="139"/>
        <v>Mid-Level</v>
      </c>
      <c r="U667" s="11" t="str">
        <f t="shared" si="140"/>
        <v>Finance &amp; Professional Services</v>
      </c>
      <c r="V667" s="11" t="str">
        <f t="shared" si="141"/>
        <v>Private_Professional</v>
      </c>
      <c r="W667" s="11">
        <f>SUM(I667:R667)</f>
        <v>4.7100000000000009</v>
      </c>
    </row>
    <row r="668" spans="1:23" x14ac:dyDescent="0.25">
      <c r="A668" t="s">
        <v>32</v>
      </c>
      <c r="B668">
        <v>60540</v>
      </c>
      <c r="C668">
        <v>11</v>
      </c>
      <c r="D668" t="s">
        <v>19</v>
      </c>
      <c r="E668">
        <v>0.08</v>
      </c>
      <c r="F668">
        <v>0.75</v>
      </c>
      <c r="G668">
        <v>0.57999999999999996</v>
      </c>
      <c r="H668" t="s">
        <v>27</v>
      </c>
      <c r="I668">
        <v>0.41</v>
      </c>
      <c r="J668">
        <v>0.88</v>
      </c>
      <c r="K668">
        <v>0.3</v>
      </c>
      <c r="L668">
        <v>0.01</v>
      </c>
      <c r="M668">
        <v>0.3</v>
      </c>
      <c r="N668">
        <v>0.57999999999999996</v>
      </c>
      <c r="O668">
        <v>0.38</v>
      </c>
      <c r="P668">
        <v>0.53</v>
      </c>
      <c r="Q668">
        <v>0.88</v>
      </c>
      <c r="R668">
        <v>0.91</v>
      </c>
      <c r="S668" s="11" t="str">
        <f t="shared" si="138"/>
        <v>Middle</v>
      </c>
      <c r="T668" s="11" t="str">
        <f t="shared" si="139"/>
        <v>Senior</v>
      </c>
      <c r="U668" t="str">
        <f t="shared" si="140"/>
        <v>Business &amp; Professional Services</v>
      </c>
      <c r="V668" t="str">
        <f t="shared" si="141"/>
        <v>Private_Professional</v>
      </c>
      <c r="W668" s="11">
        <f t="shared" ref="W668:W672" si="146">SUM(I668:R668)</f>
        <v>5.18</v>
      </c>
    </row>
    <row r="669" spans="1:23" x14ac:dyDescent="0.25">
      <c r="A669" t="s">
        <v>36</v>
      </c>
      <c r="B669">
        <v>87410</v>
      </c>
      <c r="C669">
        <v>12</v>
      </c>
      <c r="D669" t="s">
        <v>38</v>
      </c>
      <c r="E669">
        <v>0.46</v>
      </c>
      <c r="F669">
        <v>1.05</v>
      </c>
      <c r="G669">
        <v>0.68</v>
      </c>
      <c r="H669" t="s">
        <v>27</v>
      </c>
      <c r="I669">
        <v>1</v>
      </c>
      <c r="J669">
        <v>0.24</v>
      </c>
      <c r="K669">
        <v>0.73</v>
      </c>
      <c r="L669">
        <v>0.38</v>
      </c>
      <c r="M669">
        <v>0.01</v>
      </c>
      <c r="N669">
        <v>0.01</v>
      </c>
      <c r="O669">
        <v>0.46</v>
      </c>
      <c r="P669">
        <v>0.49</v>
      </c>
      <c r="Q669">
        <v>0.02</v>
      </c>
      <c r="R669">
        <v>0.69</v>
      </c>
      <c r="S669" s="11" t="str">
        <f t="shared" si="138"/>
        <v>Middle</v>
      </c>
      <c r="T669" s="11" t="str">
        <f t="shared" si="139"/>
        <v>Senior</v>
      </c>
      <c r="U669" t="str">
        <f t="shared" si="140"/>
        <v>Digital &amp; Technology</v>
      </c>
      <c r="V669" t="str">
        <f t="shared" si="141"/>
        <v>Digital_Creative</v>
      </c>
      <c r="W669" s="11">
        <f t="shared" si="146"/>
        <v>4.0299999999999994</v>
      </c>
    </row>
    <row r="670" spans="1:23" x14ac:dyDescent="0.25">
      <c r="A670" t="s">
        <v>36</v>
      </c>
      <c r="B670">
        <v>148362</v>
      </c>
      <c r="C670">
        <v>2</v>
      </c>
      <c r="D670" t="s">
        <v>19</v>
      </c>
      <c r="E670">
        <v>0.56000000000000005</v>
      </c>
      <c r="F670">
        <v>0.8</v>
      </c>
      <c r="G670">
        <v>0.37</v>
      </c>
      <c r="H670" t="s">
        <v>27</v>
      </c>
      <c r="I670">
        <v>0.41</v>
      </c>
      <c r="J670">
        <v>0.23</v>
      </c>
      <c r="K670">
        <v>0.53</v>
      </c>
      <c r="L670">
        <v>0.2</v>
      </c>
      <c r="M670">
        <v>0.51</v>
      </c>
      <c r="N670">
        <v>0.16</v>
      </c>
      <c r="O670">
        <v>0.67</v>
      </c>
      <c r="P670">
        <v>0.75</v>
      </c>
      <c r="Q670">
        <v>0.11</v>
      </c>
      <c r="R670">
        <v>0.47</v>
      </c>
      <c r="S670" s="11" t="str">
        <f t="shared" si="138"/>
        <v>High</v>
      </c>
      <c r="T670" s="11" t="str">
        <f t="shared" si="139"/>
        <v>Entry/Junior</v>
      </c>
      <c r="U670" t="str">
        <f t="shared" si="140"/>
        <v>Digital &amp; Technology</v>
      </c>
      <c r="V670" t="str">
        <f t="shared" si="141"/>
        <v>Digital_Creative</v>
      </c>
      <c r="W670" s="11">
        <f t="shared" si="146"/>
        <v>4.04</v>
      </c>
    </row>
    <row r="671" spans="1:23" x14ac:dyDescent="0.25">
      <c r="A671" t="s">
        <v>26</v>
      </c>
      <c r="B671">
        <v>72460</v>
      </c>
      <c r="C671">
        <v>12</v>
      </c>
      <c r="D671" t="s">
        <v>19</v>
      </c>
      <c r="E671">
        <v>0.6</v>
      </c>
      <c r="F671">
        <v>0.76</v>
      </c>
      <c r="G671">
        <v>0.51</v>
      </c>
      <c r="H671" t="s">
        <v>27</v>
      </c>
      <c r="I671">
        <v>0.52</v>
      </c>
      <c r="J671">
        <v>0.92</v>
      </c>
      <c r="K671">
        <v>0.55000000000000004</v>
      </c>
      <c r="L671">
        <v>0.57999999999999996</v>
      </c>
      <c r="M671">
        <v>0.4</v>
      </c>
      <c r="N671">
        <v>0.95</v>
      </c>
      <c r="O671">
        <v>0.78</v>
      </c>
      <c r="P671">
        <v>0.28999999999999998</v>
      </c>
      <c r="Q671">
        <v>0.84</v>
      </c>
      <c r="R671">
        <v>0.43</v>
      </c>
      <c r="S671" s="11" t="str">
        <f t="shared" si="138"/>
        <v>Middle</v>
      </c>
      <c r="T671" s="11" t="str">
        <f t="shared" si="139"/>
        <v>Senior</v>
      </c>
      <c r="U671" t="str">
        <f t="shared" si="140"/>
        <v>Digital &amp; Technology</v>
      </c>
      <c r="V671" t="str">
        <f t="shared" si="141"/>
        <v>Digital_Creative</v>
      </c>
      <c r="W671" s="11">
        <f t="shared" si="146"/>
        <v>6.26</v>
      </c>
    </row>
    <row r="672" spans="1:23" x14ac:dyDescent="0.25">
      <c r="A672" t="s">
        <v>42</v>
      </c>
      <c r="B672">
        <v>130257</v>
      </c>
      <c r="C672">
        <v>4</v>
      </c>
      <c r="D672" t="s">
        <v>19</v>
      </c>
      <c r="E672">
        <v>0.82</v>
      </c>
      <c r="F672">
        <v>0.69</v>
      </c>
      <c r="G672">
        <v>0.57999999999999996</v>
      </c>
      <c r="H672" t="s">
        <v>27</v>
      </c>
      <c r="I672">
        <v>0.28999999999999998</v>
      </c>
      <c r="J672">
        <v>0.3</v>
      </c>
      <c r="K672">
        <v>0.3</v>
      </c>
      <c r="L672">
        <v>0.73</v>
      </c>
      <c r="M672">
        <v>0.23</v>
      </c>
      <c r="N672">
        <v>0</v>
      </c>
      <c r="O672">
        <v>0.72</v>
      </c>
      <c r="P672">
        <v>0.17</v>
      </c>
      <c r="Q672">
        <v>0.1</v>
      </c>
      <c r="R672">
        <v>0.24</v>
      </c>
      <c r="S672" s="11" t="str">
        <f t="shared" si="138"/>
        <v>High</v>
      </c>
      <c r="T672" s="11" t="str">
        <f t="shared" si="139"/>
        <v>Early Career</v>
      </c>
      <c r="U672" t="str">
        <f t="shared" si="140"/>
        <v>Hospitality &amp; Catering</v>
      </c>
      <c r="V672" t="str">
        <f t="shared" si="141"/>
        <v>Manual_Trade_Service</v>
      </c>
      <c r="W672" s="11">
        <f t="shared" si="146"/>
        <v>3.08</v>
      </c>
    </row>
    <row r="673" spans="1:23" x14ac:dyDescent="0.25">
      <c r="A673" t="s">
        <v>41</v>
      </c>
      <c r="B673">
        <v>106054</v>
      </c>
      <c r="C673">
        <v>29</v>
      </c>
      <c r="D673" t="s">
        <v>25</v>
      </c>
      <c r="E673">
        <v>0.48</v>
      </c>
      <c r="F673">
        <v>0.54</v>
      </c>
      <c r="G673">
        <v>0.94</v>
      </c>
      <c r="H673" s="11" t="s">
        <v>20</v>
      </c>
      <c r="I673">
        <v>0.72</v>
      </c>
      <c r="J673">
        <v>0.32</v>
      </c>
      <c r="K673">
        <v>0.32</v>
      </c>
      <c r="L673">
        <v>0.45</v>
      </c>
      <c r="M673">
        <v>0.63</v>
      </c>
      <c r="N673">
        <v>0.15</v>
      </c>
      <c r="O673">
        <v>0.19</v>
      </c>
      <c r="P673">
        <v>0.86</v>
      </c>
      <c r="Q673">
        <v>0.26</v>
      </c>
      <c r="R673">
        <v>0.38</v>
      </c>
      <c r="S673" s="11" t="str">
        <f t="shared" si="138"/>
        <v>High</v>
      </c>
      <c r="T673" s="11" t="str">
        <f t="shared" si="139"/>
        <v>Expert/Late</v>
      </c>
      <c r="U673" s="11" t="str">
        <f t="shared" si="140"/>
        <v>Transport &amp; Logistics</v>
      </c>
      <c r="V673" s="11" t="str">
        <f t="shared" si="141"/>
        <v>Manual_Trade_Service</v>
      </c>
      <c r="W673" s="11">
        <f>SUM(I673:R673)</f>
        <v>4.2799999999999994</v>
      </c>
    </row>
    <row r="674" spans="1:23" x14ac:dyDescent="0.25">
      <c r="A674" t="s">
        <v>31</v>
      </c>
      <c r="B674">
        <v>139588</v>
      </c>
      <c r="C674">
        <v>26</v>
      </c>
      <c r="D674" t="s">
        <v>22</v>
      </c>
      <c r="E674">
        <v>0.66</v>
      </c>
      <c r="F674">
        <v>0.84</v>
      </c>
      <c r="G674">
        <v>0.22</v>
      </c>
      <c r="H674" t="s">
        <v>23</v>
      </c>
      <c r="I674">
        <v>0.02</v>
      </c>
      <c r="J674">
        <v>0.74</v>
      </c>
      <c r="K674">
        <v>0.49</v>
      </c>
      <c r="L674">
        <v>0.81</v>
      </c>
      <c r="M674">
        <v>0.95</v>
      </c>
      <c r="N674">
        <v>0.93</v>
      </c>
      <c r="O674">
        <v>0.91</v>
      </c>
      <c r="P674">
        <v>0.51</v>
      </c>
      <c r="Q674">
        <v>0.36</v>
      </c>
      <c r="R674">
        <v>0.47</v>
      </c>
      <c r="S674" s="11" t="str">
        <f t="shared" si="138"/>
        <v>High</v>
      </c>
      <c r="T674" s="11" t="str">
        <f t="shared" si="139"/>
        <v>Expert/Late</v>
      </c>
      <c r="U674" t="str">
        <f t="shared" si="140"/>
        <v>Education</v>
      </c>
      <c r="V674" t="str">
        <f t="shared" si="141"/>
        <v>Public_Sector</v>
      </c>
      <c r="W674" s="11">
        <f t="shared" ref="W674:W677" si="147">SUM(I674:R674)</f>
        <v>6.1899999999999995</v>
      </c>
    </row>
    <row r="675" spans="1:23" x14ac:dyDescent="0.25">
      <c r="A675" t="s">
        <v>32</v>
      </c>
      <c r="B675">
        <v>97143</v>
      </c>
      <c r="C675">
        <v>15</v>
      </c>
      <c r="D675" t="s">
        <v>38</v>
      </c>
      <c r="E675">
        <v>0.88</v>
      </c>
      <c r="F675">
        <v>0.71</v>
      </c>
      <c r="G675">
        <v>0.67</v>
      </c>
      <c r="H675" t="s">
        <v>27</v>
      </c>
      <c r="I675">
        <v>0.82</v>
      </c>
      <c r="J675">
        <v>0.98</v>
      </c>
      <c r="K675">
        <v>0.88</v>
      </c>
      <c r="L675">
        <v>0.28000000000000003</v>
      </c>
      <c r="M675">
        <v>0.11</v>
      </c>
      <c r="N675">
        <v>0.11</v>
      </c>
      <c r="O675">
        <v>0.28999999999999998</v>
      </c>
      <c r="P675">
        <v>0.61</v>
      </c>
      <c r="Q675">
        <v>0.8</v>
      </c>
      <c r="R675">
        <v>0.9</v>
      </c>
      <c r="S675" s="11" t="str">
        <f t="shared" si="138"/>
        <v>Middle</v>
      </c>
      <c r="T675" s="11" t="str">
        <f t="shared" si="139"/>
        <v>Senior</v>
      </c>
      <c r="U675" t="str">
        <f t="shared" si="140"/>
        <v>Business &amp; Professional Services</v>
      </c>
      <c r="V675" t="str">
        <f t="shared" si="141"/>
        <v>Private_Professional</v>
      </c>
      <c r="W675" s="11">
        <f t="shared" si="147"/>
        <v>5.78</v>
      </c>
    </row>
    <row r="676" spans="1:23" x14ac:dyDescent="0.25">
      <c r="A676" t="s">
        <v>30</v>
      </c>
      <c r="B676">
        <v>49798</v>
      </c>
      <c r="C676">
        <v>14</v>
      </c>
      <c r="D676" t="s">
        <v>22</v>
      </c>
      <c r="E676">
        <v>0.01</v>
      </c>
      <c r="F676">
        <v>0.69</v>
      </c>
      <c r="G676">
        <v>0.34</v>
      </c>
      <c r="H676" t="s">
        <v>27</v>
      </c>
      <c r="I676">
        <v>0.36</v>
      </c>
      <c r="J676">
        <v>0.5</v>
      </c>
      <c r="K676">
        <v>0.04</v>
      </c>
      <c r="L676">
        <v>0.35</v>
      </c>
      <c r="M676">
        <v>0.18</v>
      </c>
      <c r="N676">
        <v>0.65</v>
      </c>
      <c r="O676">
        <v>0.46</v>
      </c>
      <c r="P676">
        <v>0.5</v>
      </c>
      <c r="Q676">
        <v>0.43</v>
      </c>
      <c r="R676">
        <v>0.96</v>
      </c>
      <c r="S676" s="11" t="str">
        <f t="shared" si="138"/>
        <v>Middle</v>
      </c>
      <c r="T676" s="11" t="str">
        <f t="shared" si="139"/>
        <v>Senior</v>
      </c>
      <c r="U676" t="str">
        <f t="shared" si="140"/>
        <v>Transport &amp; Automotive Services</v>
      </c>
      <c r="V676" t="str">
        <f t="shared" si="141"/>
        <v>Manual_Trade_Service</v>
      </c>
      <c r="W676" s="11">
        <f t="shared" si="147"/>
        <v>4.43</v>
      </c>
    </row>
    <row r="677" spans="1:23" x14ac:dyDescent="0.25">
      <c r="A677" t="s">
        <v>40</v>
      </c>
      <c r="B677">
        <v>87748</v>
      </c>
      <c r="C677">
        <v>7</v>
      </c>
      <c r="D677" t="s">
        <v>22</v>
      </c>
      <c r="E677">
        <v>0.52</v>
      </c>
      <c r="F677">
        <v>1.24</v>
      </c>
      <c r="G677">
        <v>0.19</v>
      </c>
      <c r="H677" t="s">
        <v>23</v>
      </c>
      <c r="I677">
        <v>0.93</v>
      </c>
      <c r="J677">
        <v>0.38</v>
      </c>
      <c r="K677">
        <v>0.46</v>
      </c>
      <c r="L677">
        <v>0.09</v>
      </c>
      <c r="M677">
        <v>0.61</v>
      </c>
      <c r="N677">
        <v>0.28999999999999998</v>
      </c>
      <c r="O677">
        <v>0.16</v>
      </c>
      <c r="P677">
        <v>0.54</v>
      </c>
      <c r="Q677">
        <v>0.53</v>
      </c>
      <c r="R677">
        <v>0.08</v>
      </c>
      <c r="S677" s="11" t="str">
        <f t="shared" si="138"/>
        <v>Middle</v>
      </c>
      <c r="T677" s="11" t="str">
        <f t="shared" si="139"/>
        <v>Mid-Level</v>
      </c>
      <c r="U677" t="str">
        <f t="shared" si="140"/>
        <v>Health &amp; Social Care</v>
      </c>
      <c r="V677" t="str">
        <f t="shared" si="141"/>
        <v>Public_Sector</v>
      </c>
      <c r="W677" s="11">
        <f t="shared" si="147"/>
        <v>4.07</v>
      </c>
    </row>
    <row r="678" spans="1:23" x14ac:dyDescent="0.25">
      <c r="A678" t="s">
        <v>39</v>
      </c>
      <c r="B678">
        <v>46254</v>
      </c>
      <c r="C678">
        <v>16</v>
      </c>
      <c r="D678" t="s">
        <v>25</v>
      </c>
      <c r="E678">
        <v>0.62</v>
      </c>
      <c r="F678">
        <v>0.69</v>
      </c>
      <c r="G678">
        <v>0.82</v>
      </c>
      <c r="H678" s="11" t="s">
        <v>20</v>
      </c>
      <c r="I678">
        <v>0.72</v>
      </c>
      <c r="J678">
        <v>0.53</v>
      </c>
      <c r="K678">
        <v>0.4</v>
      </c>
      <c r="L678">
        <v>0.32</v>
      </c>
      <c r="M678">
        <v>0.61</v>
      </c>
      <c r="N678">
        <v>0.94</v>
      </c>
      <c r="O678">
        <v>0.67</v>
      </c>
      <c r="P678">
        <v>7.0000000000000007E-2</v>
      </c>
      <c r="Q678">
        <v>0.46</v>
      </c>
      <c r="R678">
        <v>0.89</v>
      </c>
      <c r="S678" s="11" t="str">
        <f t="shared" si="138"/>
        <v>Middle</v>
      </c>
      <c r="T678" s="11" t="str">
        <f t="shared" si="139"/>
        <v>Senior</v>
      </c>
      <c r="U678" s="11" t="str">
        <f t="shared" si="140"/>
        <v>Retail &amp; Consumer Services</v>
      </c>
      <c r="V678" s="11" t="str">
        <f t="shared" si="141"/>
        <v>Manual_Trade_Service</v>
      </c>
      <c r="W678" s="11">
        <f>SUM(I678:R678)</f>
        <v>5.61</v>
      </c>
    </row>
    <row r="679" spans="1:23" x14ac:dyDescent="0.25">
      <c r="A679" t="s">
        <v>42</v>
      </c>
      <c r="B679">
        <v>75211</v>
      </c>
      <c r="C679">
        <v>1</v>
      </c>
      <c r="D679" t="s">
        <v>38</v>
      </c>
      <c r="E679">
        <v>0.99</v>
      </c>
      <c r="F679">
        <v>1.45</v>
      </c>
      <c r="G679">
        <v>0.33</v>
      </c>
      <c r="H679" t="s">
        <v>27</v>
      </c>
      <c r="I679">
        <v>0.93</v>
      </c>
      <c r="J679">
        <v>0.36</v>
      </c>
      <c r="K679">
        <v>0.84</v>
      </c>
      <c r="L679">
        <v>0.42</v>
      </c>
      <c r="M679">
        <v>0.44</v>
      </c>
      <c r="N679">
        <v>0.63</v>
      </c>
      <c r="O679">
        <v>0.77</v>
      </c>
      <c r="P679">
        <v>0.03</v>
      </c>
      <c r="Q679">
        <v>0.59</v>
      </c>
      <c r="R679">
        <v>0.19</v>
      </c>
      <c r="S679" s="11" t="str">
        <f t="shared" si="138"/>
        <v>Middle</v>
      </c>
      <c r="T679" s="11" t="str">
        <f t="shared" si="139"/>
        <v>Entry/Junior</v>
      </c>
      <c r="U679" t="str">
        <f t="shared" si="140"/>
        <v>Hospitality &amp; Catering</v>
      </c>
      <c r="V679" t="str">
        <f t="shared" si="141"/>
        <v>Manual_Trade_Service</v>
      </c>
      <c r="W679" s="11">
        <f t="shared" ref="W679:W682" si="148">SUM(I679:R679)</f>
        <v>5.2</v>
      </c>
    </row>
    <row r="680" spans="1:23" x14ac:dyDescent="0.25">
      <c r="A680" t="s">
        <v>32</v>
      </c>
      <c r="B680">
        <v>39695</v>
      </c>
      <c r="C680">
        <v>6</v>
      </c>
      <c r="D680" t="s">
        <v>22</v>
      </c>
      <c r="E680">
        <v>0.35</v>
      </c>
      <c r="F680">
        <v>0.97</v>
      </c>
      <c r="G680">
        <v>0.43</v>
      </c>
      <c r="H680" t="s">
        <v>27</v>
      </c>
      <c r="I680">
        <v>0.11</v>
      </c>
      <c r="J680">
        <v>0.15</v>
      </c>
      <c r="K680">
        <v>0.03</v>
      </c>
      <c r="L680">
        <v>0.47</v>
      </c>
      <c r="M680">
        <v>0.95</v>
      </c>
      <c r="N680">
        <v>0.12</v>
      </c>
      <c r="O680">
        <v>0.95</v>
      </c>
      <c r="P680">
        <v>0.73</v>
      </c>
      <c r="Q680">
        <v>0.64</v>
      </c>
      <c r="R680">
        <v>0.65</v>
      </c>
      <c r="S680" s="11" t="str">
        <f t="shared" si="138"/>
        <v>Middle</v>
      </c>
      <c r="T680" s="11" t="str">
        <f t="shared" si="139"/>
        <v>Mid-Level</v>
      </c>
      <c r="U680" t="str">
        <f t="shared" si="140"/>
        <v>Business &amp; Professional Services</v>
      </c>
      <c r="V680" t="str">
        <f t="shared" si="141"/>
        <v>Private_Professional</v>
      </c>
      <c r="W680" s="11">
        <f t="shared" si="148"/>
        <v>4.8000000000000007</v>
      </c>
    </row>
    <row r="681" spans="1:23" x14ac:dyDescent="0.25">
      <c r="A681" t="s">
        <v>30</v>
      </c>
      <c r="B681">
        <v>57740</v>
      </c>
      <c r="C681">
        <v>0</v>
      </c>
      <c r="D681" t="s">
        <v>38</v>
      </c>
      <c r="E681">
        <v>0.11</v>
      </c>
      <c r="F681">
        <v>1</v>
      </c>
      <c r="G681">
        <v>0.57999999999999996</v>
      </c>
      <c r="H681" t="s">
        <v>27</v>
      </c>
      <c r="I681">
        <v>0.59</v>
      </c>
      <c r="J681">
        <v>0.83</v>
      </c>
      <c r="K681">
        <v>7.0000000000000007E-2</v>
      </c>
      <c r="L681">
        <v>0.69</v>
      </c>
      <c r="M681">
        <v>0.53</v>
      </c>
      <c r="N681">
        <v>0.38</v>
      </c>
      <c r="O681">
        <v>0.34</v>
      </c>
      <c r="P681">
        <v>0.62</v>
      </c>
      <c r="Q681">
        <v>0.89</v>
      </c>
      <c r="R681">
        <v>0.5</v>
      </c>
      <c r="S681" s="11" t="str">
        <f t="shared" si="138"/>
        <v>Middle</v>
      </c>
      <c r="T681" s="11" t="str">
        <f t="shared" si="139"/>
        <v>Entry/Junior</v>
      </c>
      <c r="U681" t="str">
        <f t="shared" si="140"/>
        <v>Transport &amp; Automotive Services</v>
      </c>
      <c r="V681" t="str">
        <f t="shared" si="141"/>
        <v>Manual_Trade_Service</v>
      </c>
      <c r="W681" s="11">
        <f t="shared" si="148"/>
        <v>5.4399999999999995</v>
      </c>
    </row>
    <row r="682" spans="1:23" x14ac:dyDescent="0.25">
      <c r="A682" t="s">
        <v>18</v>
      </c>
      <c r="B682">
        <v>99306</v>
      </c>
      <c r="C682">
        <v>14</v>
      </c>
      <c r="D682" t="s">
        <v>38</v>
      </c>
      <c r="E682">
        <v>0.4</v>
      </c>
      <c r="F682">
        <v>0.6</v>
      </c>
      <c r="G682">
        <v>0.72</v>
      </c>
      <c r="H682" t="s">
        <v>20</v>
      </c>
      <c r="I682">
        <v>0.05</v>
      </c>
      <c r="J682">
        <v>0.38</v>
      </c>
      <c r="K682">
        <v>0.34</v>
      </c>
      <c r="L682">
        <v>0.72</v>
      </c>
      <c r="M682">
        <v>0.74</v>
      </c>
      <c r="N682">
        <v>0.05</v>
      </c>
      <c r="O682">
        <v>0.22</v>
      </c>
      <c r="P682">
        <v>0.27</v>
      </c>
      <c r="Q682">
        <v>0.55000000000000004</v>
      </c>
      <c r="R682">
        <v>0.14000000000000001</v>
      </c>
      <c r="S682" s="11" t="str">
        <f t="shared" si="138"/>
        <v>Middle</v>
      </c>
      <c r="T682" s="11" t="str">
        <f t="shared" si="139"/>
        <v>Senior</v>
      </c>
      <c r="U682" t="str">
        <f t="shared" si="140"/>
        <v>Security &amp; Protective Services</v>
      </c>
      <c r="V682" t="str">
        <f t="shared" si="141"/>
        <v>Manual_Trade_Service</v>
      </c>
      <c r="W682" s="11">
        <f t="shared" si="148"/>
        <v>3.4600000000000004</v>
      </c>
    </row>
    <row r="683" spans="1:23" x14ac:dyDescent="0.25">
      <c r="A683" t="s">
        <v>34</v>
      </c>
      <c r="B683">
        <v>54524</v>
      </c>
      <c r="C683">
        <v>17</v>
      </c>
      <c r="D683" t="s">
        <v>25</v>
      </c>
      <c r="E683">
        <v>0.42</v>
      </c>
      <c r="F683">
        <v>0.56999999999999995</v>
      </c>
      <c r="G683">
        <v>0.5</v>
      </c>
      <c r="H683" s="11" t="s">
        <v>27</v>
      </c>
      <c r="I683">
        <v>0.46</v>
      </c>
      <c r="J683">
        <v>0.77</v>
      </c>
      <c r="K683">
        <v>0.66</v>
      </c>
      <c r="L683">
        <v>0.45</v>
      </c>
      <c r="M683">
        <v>0.22</v>
      </c>
      <c r="N683">
        <v>0.73</v>
      </c>
      <c r="O683">
        <v>0.71</v>
      </c>
      <c r="P683">
        <v>0.15</v>
      </c>
      <c r="Q683">
        <v>0.91</v>
      </c>
      <c r="R683">
        <v>0.06</v>
      </c>
      <c r="S683" s="11" t="str">
        <f t="shared" si="138"/>
        <v>Middle</v>
      </c>
      <c r="T683" s="11" t="str">
        <f t="shared" si="139"/>
        <v>Senior</v>
      </c>
      <c r="U683" s="11" t="str">
        <f t="shared" si="140"/>
        <v>Digital &amp; Creative Industries</v>
      </c>
      <c r="V683" s="11" t="str">
        <f t="shared" si="141"/>
        <v>Digital_Creative</v>
      </c>
      <c r="W683" s="11">
        <f>SUM(I683:R683)</f>
        <v>5.12</v>
      </c>
    </row>
    <row r="684" spans="1:23" x14ac:dyDescent="0.25">
      <c r="A684" t="s">
        <v>34</v>
      </c>
      <c r="B684">
        <v>92345</v>
      </c>
      <c r="C684">
        <v>23</v>
      </c>
      <c r="D684" t="s">
        <v>38</v>
      </c>
      <c r="E684">
        <v>0.19</v>
      </c>
      <c r="F684">
        <v>1.41</v>
      </c>
      <c r="G684">
        <v>0.51</v>
      </c>
      <c r="H684" t="s">
        <v>27</v>
      </c>
      <c r="I684">
        <v>0.79</v>
      </c>
      <c r="J684">
        <v>0.23</v>
      </c>
      <c r="K684">
        <v>0.49</v>
      </c>
      <c r="L684">
        <v>0.36</v>
      </c>
      <c r="M684">
        <v>0.83</v>
      </c>
      <c r="N684">
        <v>0.02</v>
      </c>
      <c r="O684">
        <v>0.24</v>
      </c>
      <c r="P684">
        <v>0.15</v>
      </c>
      <c r="Q684">
        <v>0.86</v>
      </c>
      <c r="R684">
        <v>0.47</v>
      </c>
      <c r="S684" s="11" t="str">
        <f t="shared" si="138"/>
        <v>Middle</v>
      </c>
      <c r="T684" s="11" t="str">
        <f t="shared" si="139"/>
        <v>Expert/Late</v>
      </c>
      <c r="U684" t="str">
        <f t="shared" si="140"/>
        <v>Digital &amp; Creative Industries</v>
      </c>
      <c r="V684" t="str">
        <f t="shared" si="141"/>
        <v>Digital_Creative</v>
      </c>
      <c r="W684" s="11">
        <f t="shared" ref="W684:W692" si="149">SUM(I684:R684)</f>
        <v>4.4399999999999995</v>
      </c>
    </row>
    <row r="685" spans="1:23" x14ac:dyDescent="0.25">
      <c r="A685" t="s">
        <v>31</v>
      </c>
      <c r="B685">
        <v>93220</v>
      </c>
      <c r="C685">
        <v>27</v>
      </c>
      <c r="D685" t="s">
        <v>19</v>
      </c>
      <c r="E685">
        <v>0.45</v>
      </c>
      <c r="F685">
        <v>1.47</v>
      </c>
      <c r="G685">
        <v>0.26</v>
      </c>
      <c r="H685" t="s">
        <v>23</v>
      </c>
      <c r="I685">
        <v>0.71</v>
      </c>
      <c r="J685">
        <v>0.28999999999999998</v>
      </c>
      <c r="K685">
        <v>0.17</v>
      </c>
      <c r="L685">
        <v>0.92</v>
      </c>
      <c r="M685">
        <v>0.42</v>
      </c>
      <c r="N685">
        <v>0.28000000000000003</v>
      </c>
      <c r="O685">
        <v>0.47</v>
      </c>
      <c r="P685">
        <v>0.92</v>
      </c>
      <c r="Q685">
        <v>0.39</v>
      </c>
      <c r="R685">
        <v>0.56000000000000005</v>
      </c>
      <c r="S685" s="11" t="str">
        <f t="shared" si="138"/>
        <v>Middle</v>
      </c>
      <c r="T685" s="11" t="str">
        <f t="shared" si="139"/>
        <v>Expert/Late</v>
      </c>
      <c r="U685" t="str">
        <f t="shared" si="140"/>
        <v>Education</v>
      </c>
      <c r="V685" t="str">
        <f t="shared" si="141"/>
        <v>Public_Sector</v>
      </c>
      <c r="W685" s="11">
        <f t="shared" si="149"/>
        <v>5.129999999999999</v>
      </c>
    </row>
    <row r="686" spans="1:23" x14ac:dyDescent="0.25">
      <c r="A686" t="s">
        <v>35</v>
      </c>
      <c r="B686">
        <v>108610</v>
      </c>
      <c r="C686">
        <v>13</v>
      </c>
      <c r="D686" t="s">
        <v>19</v>
      </c>
      <c r="E686">
        <v>0.43</v>
      </c>
      <c r="F686">
        <v>0.73</v>
      </c>
      <c r="G686">
        <v>0.7</v>
      </c>
      <c r="H686" t="s">
        <v>27</v>
      </c>
      <c r="I686">
        <v>0.96</v>
      </c>
      <c r="J686">
        <v>0.84</v>
      </c>
      <c r="K686">
        <v>0.69</v>
      </c>
      <c r="L686">
        <v>0.28999999999999998</v>
      </c>
      <c r="M686">
        <v>0.91</v>
      </c>
      <c r="N686">
        <v>0.28000000000000003</v>
      </c>
      <c r="O686">
        <v>0.8</v>
      </c>
      <c r="P686">
        <v>0.92</v>
      </c>
      <c r="Q686">
        <v>0.6</v>
      </c>
      <c r="R686">
        <v>0.8</v>
      </c>
      <c r="S686" s="11" t="str">
        <f t="shared" si="138"/>
        <v>High</v>
      </c>
      <c r="T686" s="11" t="str">
        <f t="shared" si="139"/>
        <v>Senior</v>
      </c>
      <c r="U686" t="str">
        <f t="shared" si="140"/>
        <v>Legal Services</v>
      </c>
      <c r="V686" t="str">
        <f t="shared" si="141"/>
        <v>Private_Professional</v>
      </c>
      <c r="W686" s="11">
        <f t="shared" si="149"/>
        <v>7.089999999999999</v>
      </c>
    </row>
    <row r="687" spans="1:23" x14ac:dyDescent="0.25">
      <c r="A687" t="s">
        <v>28</v>
      </c>
      <c r="B687">
        <v>64722</v>
      </c>
      <c r="C687">
        <v>23</v>
      </c>
      <c r="D687" t="s">
        <v>38</v>
      </c>
      <c r="E687">
        <v>0.19</v>
      </c>
      <c r="F687">
        <v>1.17</v>
      </c>
      <c r="G687">
        <v>0.34</v>
      </c>
      <c r="H687" t="s">
        <v>27</v>
      </c>
      <c r="I687">
        <v>0.51</v>
      </c>
      <c r="J687">
        <v>0.16</v>
      </c>
      <c r="K687">
        <v>0.42</v>
      </c>
      <c r="L687">
        <v>0.83</v>
      </c>
      <c r="M687">
        <v>0.99</v>
      </c>
      <c r="N687">
        <v>0.32</v>
      </c>
      <c r="O687">
        <v>0.53</v>
      </c>
      <c r="P687">
        <v>0.51</v>
      </c>
      <c r="Q687">
        <v>0.95</v>
      </c>
      <c r="R687">
        <v>0.48</v>
      </c>
      <c r="S687" s="11" t="str">
        <f t="shared" si="138"/>
        <v>Middle</v>
      </c>
      <c r="T687" s="11" t="str">
        <f t="shared" si="139"/>
        <v>Expert/Late</v>
      </c>
      <c r="U687" t="str">
        <f t="shared" si="140"/>
        <v>Finance &amp; Professional Services</v>
      </c>
      <c r="V687" t="str">
        <f t="shared" si="141"/>
        <v>Private_Professional</v>
      </c>
      <c r="W687" s="11">
        <f t="shared" si="149"/>
        <v>5.6999999999999993</v>
      </c>
    </row>
    <row r="688" spans="1:23" x14ac:dyDescent="0.25">
      <c r="A688" t="s">
        <v>18</v>
      </c>
      <c r="B688">
        <v>70910</v>
      </c>
      <c r="C688">
        <v>20</v>
      </c>
      <c r="D688" t="s">
        <v>22</v>
      </c>
      <c r="E688">
        <v>0.92</v>
      </c>
      <c r="F688">
        <v>0.87</v>
      </c>
      <c r="G688">
        <v>0.93</v>
      </c>
      <c r="H688" t="s">
        <v>20</v>
      </c>
      <c r="I688">
        <v>0.92</v>
      </c>
      <c r="J688">
        <v>0.93</v>
      </c>
      <c r="K688">
        <v>0.27</v>
      </c>
      <c r="L688">
        <v>0.4</v>
      </c>
      <c r="M688">
        <v>0.87</v>
      </c>
      <c r="N688">
        <v>0.36</v>
      </c>
      <c r="O688">
        <v>0.6</v>
      </c>
      <c r="P688">
        <v>0.12</v>
      </c>
      <c r="Q688">
        <v>0.06</v>
      </c>
      <c r="R688">
        <v>0.41</v>
      </c>
      <c r="S688" s="11" t="str">
        <f t="shared" si="138"/>
        <v>Middle</v>
      </c>
      <c r="T688" s="11" t="str">
        <f t="shared" si="139"/>
        <v>Senior</v>
      </c>
      <c r="U688" t="str">
        <f t="shared" si="140"/>
        <v>Security &amp; Protective Services</v>
      </c>
      <c r="V688" t="str">
        <f t="shared" si="141"/>
        <v>Manual_Trade_Service</v>
      </c>
      <c r="W688" s="11">
        <f t="shared" si="149"/>
        <v>4.9399999999999995</v>
      </c>
    </row>
    <row r="689" spans="1:23" x14ac:dyDescent="0.25">
      <c r="A689" t="s">
        <v>29</v>
      </c>
      <c r="B689">
        <v>138347</v>
      </c>
      <c r="C689">
        <v>21</v>
      </c>
      <c r="D689" t="s">
        <v>38</v>
      </c>
      <c r="E689">
        <v>0.78</v>
      </c>
      <c r="F689">
        <v>0.96</v>
      </c>
      <c r="G689">
        <v>0.22</v>
      </c>
      <c r="H689" t="s">
        <v>23</v>
      </c>
      <c r="I689">
        <v>0.39</v>
      </c>
      <c r="J689">
        <v>0.16</v>
      </c>
      <c r="K689">
        <v>0.4</v>
      </c>
      <c r="L689">
        <v>0.57999999999999996</v>
      </c>
      <c r="M689">
        <v>0.95</v>
      </c>
      <c r="N689">
        <v>7.0000000000000007E-2</v>
      </c>
      <c r="O689">
        <v>0.51</v>
      </c>
      <c r="P689">
        <v>0.33</v>
      </c>
      <c r="Q689">
        <v>0.51</v>
      </c>
      <c r="R689">
        <v>0.02</v>
      </c>
      <c r="S689" s="11" t="str">
        <f t="shared" si="138"/>
        <v>High</v>
      </c>
      <c r="T689" s="11" t="str">
        <f t="shared" si="139"/>
        <v>Expert/Late</v>
      </c>
      <c r="U689" t="str">
        <f t="shared" si="140"/>
        <v>Digital &amp; Technology</v>
      </c>
      <c r="V689" t="str">
        <f t="shared" si="141"/>
        <v>Digital_Creative</v>
      </c>
      <c r="W689" s="11">
        <f t="shared" si="149"/>
        <v>3.9199999999999995</v>
      </c>
    </row>
    <row r="690" spans="1:23" x14ac:dyDescent="0.25">
      <c r="A690" t="s">
        <v>44</v>
      </c>
      <c r="B690">
        <v>58152</v>
      </c>
      <c r="C690">
        <v>13</v>
      </c>
      <c r="D690" t="s">
        <v>19</v>
      </c>
      <c r="E690">
        <v>0.82</v>
      </c>
      <c r="F690">
        <v>1.05</v>
      </c>
      <c r="G690">
        <v>0.48</v>
      </c>
      <c r="H690" t="s">
        <v>27</v>
      </c>
      <c r="I690">
        <v>0.28999999999999998</v>
      </c>
      <c r="J690">
        <v>0.3</v>
      </c>
      <c r="K690">
        <v>0.38</v>
      </c>
      <c r="L690">
        <v>0.84</v>
      </c>
      <c r="M690">
        <v>0.97</v>
      </c>
      <c r="N690">
        <v>0.44</v>
      </c>
      <c r="O690">
        <v>0.39</v>
      </c>
      <c r="P690">
        <v>0.85</v>
      </c>
      <c r="Q690">
        <v>0.43</v>
      </c>
      <c r="R690">
        <v>0.55000000000000004</v>
      </c>
      <c r="S690" s="11" t="str">
        <f t="shared" si="138"/>
        <v>Middle</v>
      </c>
      <c r="T690" s="11" t="str">
        <f t="shared" si="139"/>
        <v>Senior</v>
      </c>
      <c r="U690" t="str">
        <f t="shared" si="140"/>
        <v>Marketing &amp; Professional Services</v>
      </c>
      <c r="V690" t="str">
        <f t="shared" si="141"/>
        <v>Private_Professional</v>
      </c>
      <c r="W690" s="11">
        <f t="shared" si="149"/>
        <v>5.4399999999999995</v>
      </c>
    </row>
    <row r="691" spans="1:23" x14ac:dyDescent="0.25">
      <c r="A691" t="s">
        <v>35</v>
      </c>
      <c r="B691">
        <v>95063</v>
      </c>
      <c r="C691">
        <v>3</v>
      </c>
      <c r="D691" t="s">
        <v>22</v>
      </c>
      <c r="E691">
        <v>0.74</v>
      </c>
      <c r="F691">
        <v>1.03</v>
      </c>
      <c r="G691">
        <v>0.62</v>
      </c>
      <c r="H691" t="s">
        <v>27</v>
      </c>
      <c r="I691">
        <v>0.78</v>
      </c>
      <c r="J691">
        <v>0.22</v>
      </c>
      <c r="K691">
        <v>0.72</v>
      </c>
      <c r="L691">
        <v>0.8</v>
      </c>
      <c r="M691">
        <v>0.35</v>
      </c>
      <c r="N691">
        <v>0.17</v>
      </c>
      <c r="O691">
        <v>0</v>
      </c>
      <c r="P691">
        <v>0.45</v>
      </c>
      <c r="Q691">
        <v>0.35</v>
      </c>
      <c r="R691">
        <v>0.55000000000000004</v>
      </c>
      <c r="S691" s="11" t="str">
        <f t="shared" si="138"/>
        <v>Middle</v>
      </c>
      <c r="T691" s="11" t="str">
        <f t="shared" si="139"/>
        <v>Early Career</v>
      </c>
      <c r="U691" t="str">
        <f t="shared" si="140"/>
        <v>Legal Services</v>
      </c>
      <c r="V691" t="str">
        <f t="shared" si="141"/>
        <v>Private_Professional</v>
      </c>
      <c r="W691" s="11">
        <f t="shared" si="149"/>
        <v>4.3900000000000006</v>
      </c>
    </row>
    <row r="692" spans="1:23" x14ac:dyDescent="0.25">
      <c r="A692" t="s">
        <v>39</v>
      </c>
      <c r="B692">
        <v>125761</v>
      </c>
      <c r="C692">
        <v>21</v>
      </c>
      <c r="D692" t="s">
        <v>22</v>
      </c>
      <c r="E692">
        <v>0.86</v>
      </c>
      <c r="F692">
        <v>0.76</v>
      </c>
      <c r="G692">
        <v>0.76</v>
      </c>
      <c r="H692" t="s">
        <v>20</v>
      </c>
      <c r="I692">
        <v>0.48</v>
      </c>
      <c r="J692">
        <v>0.5</v>
      </c>
      <c r="K692">
        <v>0.22</v>
      </c>
      <c r="L692">
        <v>0.27</v>
      </c>
      <c r="M692">
        <v>0.17</v>
      </c>
      <c r="N692">
        <v>0.72</v>
      </c>
      <c r="O692">
        <v>0.77</v>
      </c>
      <c r="P692">
        <v>0.46</v>
      </c>
      <c r="Q692">
        <v>0.71</v>
      </c>
      <c r="R692">
        <v>0.74</v>
      </c>
      <c r="S692" s="11" t="str">
        <f t="shared" si="138"/>
        <v>High</v>
      </c>
      <c r="T692" s="11" t="str">
        <f t="shared" si="139"/>
        <v>Expert/Late</v>
      </c>
      <c r="U692" t="str">
        <f t="shared" si="140"/>
        <v>Retail &amp; Consumer Services</v>
      </c>
      <c r="V692" t="str">
        <f t="shared" si="141"/>
        <v>Manual_Trade_Service</v>
      </c>
      <c r="W692" s="11">
        <f t="shared" si="149"/>
        <v>5.04</v>
      </c>
    </row>
    <row r="693" spans="1:23" x14ac:dyDescent="0.25">
      <c r="A693" t="s">
        <v>37</v>
      </c>
      <c r="B693">
        <v>31645</v>
      </c>
      <c r="C693">
        <v>4</v>
      </c>
      <c r="D693" t="s">
        <v>25</v>
      </c>
      <c r="E693">
        <v>0.97</v>
      </c>
      <c r="F693">
        <v>1.32</v>
      </c>
      <c r="G693">
        <v>0.38</v>
      </c>
      <c r="H693" s="11" t="s">
        <v>27</v>
      </c>
      <c r="I693">
        <v>0.19</v>
      </c>
      <c r="J693">
        <v>0.13</v>
      </c>
      <c r="K693">
        <v>0.14000000000000001</v>
      </c>
      <c r="L693">
        <v>0.75</v>
      </c>
      <c r="M693">
        <v>0.47</v>
      </c>
      <c r="N693">
        <v>0.78</v>
      </c>
      <c r="O693">
        <v>0.75</v>
      </c>
      <c r="P693">
        <v>0.6</v>
      </c>
      <c r="Q693">
        <v>0.69</v>
      </c>
      <c r="R693">
        <v>0.02</v>
      </c>
      <c r="S693" s="11" t="str">
        <f t="shared" si="138"/>
        <v>Middle</v>
      </c>
      <c r="T693" s="11" t="str">
        <f t="shared" si="139"/>
        <v>Early Career</v>
      </c>
      <c r="U693" s="11" t="str">
        <f t="shared" si="140"/>
        <v>Creative Industries</v>
      </c>
      <c r="V693" s="11" t="str">
        <f t="shared" si="141"/>
        <v>Digital_Creative</v>
      </c>
      <c r="W693" s="11">
        <f>SUM(I693:R693)</f>
        <v>4.5199999999999996</v>
      </c>
    </row>
    <row r="694" spans="1:23" x14ac:dyDescent="0.25">
      <c r="A694" t="s">
        <v>33</v>
      </c>
      <c r="B694">
        <v>73262</v>
      </c>
      <c r="C694">
        <v>2</v>
      </c>
      <c r="D694" t="s">
        <v>22</v>
      </c>
      <c r="E694">
        <v>0.64</v>
      </c>
      <c r="F694">
        <v>0.51</v>
      </c>
      <c r="G694">
        <v>0.71</v>
      </c>
      <c r="H694" t="s">
        <v>20</v>
      </c>
      <c r="I694">
        <v>0.85</v>
      </c>
      <c r="J694">
        <v>0.68</v>
      </c>
      <c r="K694">
        <v>0.27</v>
      </c>
      <c r="L694">
        <v>0.69</v>
      </c>
      <c r="M694">
        <v>0.79</v>
      </c>
      <c r="N694">
        <v>0.31</v>
      </c>
      <c r="O694">
        <v>0.04</v>
      </c>
      <c r="P694">
        <v>0.93</v>
      </c>
      <c r="Q694">
        <v>0.35</v>
      </c>
      <c r="R694">
        <v>0.11</v>
      </c>
      <c r="S694" s="11" t="str">
        <f t="shared" si="138"/>
        <v>Middle</v>
      </c>
      <c r="T694" s="11" t="str">
        <f t="shared" si="139"/>
        <v>Entry/Junior</v>
      </c>
      <c r="U694" t="str">
        <f t="shared" si="140"/>
        <v>Customer Service</v>
      </c>
      <c r="V694" t="str">
        <f t="shared" si="141"/>
        <v>Manual_Trade_Service</v>
      </c>
      <c r="W694" s="11">
        <f>SUM(I694:R694)</f>
        <v>5.0200000000000005</v>
      </c>
    </row>
    <row r="695" spans="1:23" x14ac:dyDescent="0.25">
      <c r="A695" t="s">
        <v>39</v>
      </c>
      <c r="B695">
        <v>51730</v>
      </c>
      <c r="C695">
        <v>25</v>
      </c>
      <c r="D695" t="s">
        <v>25</v>
      </c>
      <c r="E695">
        <v>0.77</v>
      </c>
      <c r="F695">
        <v>0.72</v>
      </c>
      <c r="G695">
        <v>0.77</v>
      </c>
      <c r="H695" s="11" t="s">
        <v>20</v>
      </c>
      <c r="I695">
        <v>0.24</v>
      </c>
      <c r="J695">
        <v>0.99</v>
      </c>
      <c r="K695">
        <v>0.2</v>
      </c>
      <c r="L695">
        <v>0.57999999999999996</v>
      </c>
      <c r="M695">
        <v>0.93</v>
      </c>
      <c r="N695">
        <v>0.15</v>
      </c>
      <c r="O695">
        <v>0.97</v>
      </c>
      <c r="P695">
        <v>0.95</v>
      </c>
      <c r="Q695">
        <v>0.88</v>
      </c>
      <c r="R695">
        <v>0.21</v>
      </c>
      <c r="S695" s="11" t="str">
        <f t="shared" si="138"/>
        <v>Middle</v>
      </c>
      <c r="T695" s="11" t="str">
        <f t="shared" si="139"/>
        <v>Expert/Late</v>
      </c>
      <c r="U695" s="11" t="str">
        <f t="shared" si="140"/>
        <v>Retail &amp; Consumer Services</v>
      </c>
      <c r="V695" s="11" t="str">
        <f t="shared" si="141"/>
        <v>Manual_Trade_Service</v>
      </c>
      <c r="W695" s="11">
        <f>SUM(I695:R695)</f>
        <v>6.1</v>
      </c>
    </row>
    <row r="696" spans="1:23" x14ac:dyDescent="0.25">
      <c r="A696" t="s">
        <v>18</v>
      </c>
      <c r="B696">
        <v>123878</v>
      </c>
      <c r="C696">
        <v>5</v>
      </c>
      <c r="D696" t="s">
        <v>38</v>
      </c>
      <c r="E696">
        <v>0.76</v>
      </c>
      <c r="F696">
        <v>0.77</v>
      </c>
      <c r="G696">
        <v>0.82</v>
      </c>
      <c r="H696" t="s">
        <v>20</v>
      </c>
      <c r="I696">
        <v>0.82</v>
      </c>
      <c r="J696">
        <v>0.27</v>
      </c>
      <c r="K696">
        <v>0.19</v>
      </c>
      <c r="L696">
        <v>0.68</v>
      </c>
      <c r="M696">
        <v>0.53</v>
      </c>
      <c r="N696">
        <v>0.51</v>
      </c>
      <c r="O696">
        <v>0.26</v>
      </c>
      <c r="P696">
        <v>0.03</v>
      </c>
      <c r="Q696">
        <v>0.41</v>
      </c>
      <c r="R696">
        <v>0.11</v>
      </c>
      <c r="S696" s="11" t="str">
        <f t="shared" si="138"/>
        <v>High</v>
      </c>
      <c r="T696" s="11" t="str">
        <f t="shared" si="139"/>
        <v>Early Career</v>
      </c>
      <c r="U696" t="str">
        <f t="shared" si="140"/>
        <v>Security &amp; Protective Services</v>
      </c>
      <c r="V696" t="str">
        <f t="shared" si="141"/>
        <v>Manual_Trade_Service</v>
      </c>
      <c r="W696" s="11">
        <f>SUM(I696:R696)</f>
        <v>3.8099999999999996</v>
      </c>
    </row>
    <row r="697" spans="1:23" x14ac:dyDescent="0.25">
      <c r="A697" t="s">
        <v>26</v>
      </c>
      <c r="B697">
        <v>89300</v>
      </c>
      <c r="C697">
        <v>11</v>
      </c>
      <c r="D697" t="s">
        <v>25</v>
      </c>
      <c r="E697">
        <v>0.04</v>
      </c>
      <c r="F697">
        <v>0.93</v>
      </c>
      <c r="G697">
        <v>0.32</v>
      </c>
      <c r="H697" s="11" t="s">
        <v>27</v>
      </c>
      <c r="I697">
        <v>0.1</v>
      </c>
      <c r="J697">
        <v>0.66</v>
      </c>
      <c r="K697">
        <v>0.65</v>
      </c>
      <c r="L697">
        <v>0.03</v>
      </c>
      <c r="M697">
        <v>0</v>
      </c>
      <c r="N697">
        <v>0.08</v>
      </c>
      <c r="O697">
        <v>0.76</v>
      </c>
      <c r="P697">
        <v>0.57999999999999996</v>
      </c>
      <c r="Q697">
        <v>0.04</v>
      </c>
      <c r="R697">
        <v>0.49</v>
      </c>
      <c r="S697" s="11" t="str">
        <f t="shared" si="138"/>
        <v>Middle</v>
      </c>
      <c r="T697" s="11" t="str">
        <f t="shared" si="139"/>
        <v>Senior</v>
      </c>
      <c r="U697" s="11" t="str">
        <f t="shared" si="140"/>
        <v>Digital &amp; Technology</v>
      </c>
      <c r="V697" s="11" t="str">
        <f t="shared" si="141"/>
        <v>Digital_Creative</v>
      </c>
      <c r="W697" s="11">
        <f>SUM(I697:R697)</f>
        <v>3.3900000000000006</v>
      </c>
    </row>
    <row r="698" spans="1:23" x14ac:dyDescent="0.25">
      <c r="A698" t="s">
        <v>36</v>
      </c>
      <c r="B698">
        <v>131971</v>
      </c>
      <c r="C698">
        <v>5</v>
      </c>
      <c r="D698" t="s">
        <v>38</v>
      </c>
      <c r="E698">
        <v>0.87</v>
      </c>
      <c r="F698">
        <v>1.43</v>
      </c>
      <c r="G698">
        <v>0.43</v>
      </c>
      <c r="H698" t="s">
        <v>27</v>
      </c>
      <c r="I698">
        <v>0.14000000000000001</v>
      </c>
      <c r="J698">
        <v>0.24</v>
      </c>
      <c r="K698">
        <v>0.78</v>
      </c>
      <c r="L698">
        <v>0.97</v>
      </c>
      <c r="M698">
        <v>0.47</v>
      </c>
      <c r="N698">
        <v>0.31</v>
      </c>
      <c r="O698">
        <v>0.43</v>
      </c>
      <c r="P698">
        <v>0.3</v>
      </c>
      <c r="Q698">
        <v>0.26</v>
      </c>
      <c r="R698">
        <v>0.59</v>
      </c>
      <c r="S698" s="11" t="str">
        <f t="shared" si="138"/>
        <v>High</v>
      </c>
      <c r="T698" s="11" t="str">
        <f t="shared" si="139"/>
        <v>Early Career</v>
      </c>
      <c r="U698" t="str">
        <f t="shared" si="140"/>
        <v>Digital &amp; Technology</v>
      </c>
      <c r="V698" t="str">
        <f t="shared" si="141"/>
        <v>Digital_Creative</v>
      </c>
      <c r="W698" s="11">
        <f t="shared" ref="W698:W700" si="150">SUM(I698:R698)</f>
        <v>4.4899999999999993</v>
      </c>
    </row>
    <row r="699" spans="1:23" x14ac:dyDescent="0.25">
      <c r="A699" t="s">
        <v>32</v>
      </c>
      <c r="B699">
        <v>113441</v>
      </c>
      <c r="C699">
        <v>10</v>
      </c>
      <c r="D699" t="s">
        <v>38</v>
      </c>
      <c r="E699">
        <v>0.26</v>
      </c>
      <c r="F699">
        <v>1.1599999999999999</v>
      </c>
      <c r="G699">
        <v>0.31</v>
      </c>
      <c r="H699" t="s">
        <v>27</v>
      </c>
      <c r="I699">
        <v>0.08</v>
      </c>
      <c r="J699">
        <v>0.28999999999999998</v>
      </c>
      <c r="K699">
        <v>0.88</v>
      </c>
      <c r="L699">
        <v>0.76</v>
      </c>
      <c r="M699">
        <v>0.02</v>
      </c>
      <c r="N699">
        <v>0.5</v>
      </c>
      <c r="O699">
        <v>0.27</v>
      </c>
      <c r="P699">
        <v>0.65</v>
      </c>
      <c r="Q699">
        <v>0.72</v>
      </c>
      <c r="R699">
        <v>0.86</v>
      </c>
      <c r="S699" s="11" t="str">
        <f t="shared" si="138"/>
        <v>High</v>
      </c>
      <c r="T699" s="11" t="str">
        <f t="shared" si="139"/>
        <v>Mid-Level</v>
      </c>
      <c r="U699" t="str">
        <f t="shared" si="140"/>
        <v>Business &amp; Professional Services</v>
      </c>
      <c r="V699" t="str">
        <f t="shared" si="141"/>
        <v>Private_Professional</v>
      </c>
      <c r="W699" s="11">
        <f t="shared" si="150"/>
        <v>5.03</v>
      </c>
    </row>
    <row r="700" spans="1:23" x14ac:dyDescent="0.25">
      <c r="A700" t="s">
        <v>33</v>
      </c>
      <c r="B700">
        <v>87589</v>
      </c>
      <c r="C700">
        <v>15</v>
      </c>
      <c r="D700" t="s">
        <v>38</v>
      </c>
      <c r="E700">
        <v>0.99</v>
      </c>
      <c r="F700">
        <v>1.48</v>
      </c>
      <c r="G700">
        <v>0.92</v>
      </c>
      <c r="H700" t="s">
        <v>20</v>
      </c>
      <c r="I700">
        <v>0.56999999999999995</v>
      </c>
      <c r="J700">
        <v>0.4</v>
      </c>
      <c r="K700">
        <v>0.36</v>
      </c>
      <c r="L700">
        <v>0.01</v>
      </c>
      <c r="M700">
        <v>0.25</v>
      </c>
      <c r="N700">
        <v>0.72</v>
      </c>
      <c r="O700">
        <v>0.6</v>
      </c>
      <c r="P700">
        <v>0.92</v>
      </c>
      <c r="Q700">
        <v>0.05</v>
      </c>
      <c r="R700">
        <v>0.16</v>
      </c>
      <c r="S700" s="11" t="str">
        <f t="shared" si="138"/>
        <v>Middle</v>
      </c>
      <c r="T700" s="11" t="str">
        <f t="shared" si="139"/>
        <v>Senior</v>
      </c>
      <c r="U700" t="str">
        <f t="shared" si="140"/>
        <v>Customer Service</v>
      </c>
      <c r="V700" t="str">
        <f t="shared" si="141"/>
        <v>Manual_Trade_Service</v>
      </c>
      <c r="W700" s="11">
        <f t="shared" si="150"/>
        <v>4.04</v>
      </c>
    </row>
    <row r="701" spans="1:23" x14ac:dyDescent="0.25">
      <c r="A701" t="s">
        <v>37</v>
      </c>
      <c r="B701">
        <v>113446</v>
      </c>
      <c r="C701">
        <v>8</v>
      </c>
      <c r="D701" t="s">
        <v>25</v>
      </c>
      <c r="E701">
        <v>0.73</v>
      </c>
      <c r="F701">
        <v>1.31</v>
      </c>
      <c r="G701">
        <v>0.64</v>
      </c>
      <c r="H701" s="11" t="s">
        <v>27</v>
      </c>
      <c r="I701">
        <v>0.99</v>
      </c>
      <c r="J701">
        <v>0.28999999999999998</v>
      </c>
      <c r="K701">
        <v>0.71</v>
      </c>
      <c r="L701">
        <v>0.12</v>
      </c>
      <c r="M701">
        <v>0.41</v>
      </c>
      <c r="N701">
        <v>0.85</v>
      </c>
      <c r="O701">
        <v>0.37</v>
      </c>
      <c r="P701">
        <v>0.59</v>
      </c>
      <c r="Q701">
        <v>0.5</v>
      </c>
      <c r="R701">
        <v>0.65</v>
      </c>
      <c r="S701" s="11" t="str">
        <f t="shared" si="138"/>
        <v>High</v>
      </c>
      <c r="T701" s="11" t="str">
        <f t="shared" si="139"/>
        <v>Mid-Level</v>
      </c>
      <c r="U701" s="11" t="str">
        <f t="shared" si="140"/>
        <v>Creative Industries</v>
      </c>
      <c r="V701" s="11" t="str">
        <f t="shared" si="141"/>
        <v>Digital_Creative</v>
      </c>
      <c r="W701" s="11">
        <f>SUM(I701:R701)</f>
        <v>5.48</v>
      </c>
    </row>
    <row r="702" spans="1:23" x14ac:dyDescent="0.25">
      <c r="A702" t="s">
        <v>39</v>
      </c>
      <c r="B702">
        <v>135301</v>
      </c>
      <c r="C702">
        <v>25</v>
      </c>
      <c r="D702" t="s">
        <v>19</v>
      </c>
      <c r="E702">
        <v>0.06</v>
      </c>
      <c r="F702">
        <v>1.07</v>
      </c>
      <c r="G702">
        <v>0.92</v>
      </c>
      <c r="H702" t="s">
        <v>20</v>
      </c>
      <c r="I702">
        <v>0.48</v>
      </c>
      <c r="J702">
        <v>0.08</v>
      </c>
      <c r="K702">
        <v>0.56000000000000005</v>
      </c>
      <c r="L702">
        <v>0.33</v>
      </c>
      <c r="M702">
        <v>0.15</v>
      </c>
      <c r="N702">
        <v>0.85</v>
      </c>
      <c r="O702">
        <v>0.52</v>
      </c>
      <c r="P702">
        <v>0.93</v>
      </c>
      <c r="Q702">
        <v>0.81</v>
      </c>
      <c r="R702">
        <v>0.69</v>
      </c>
      <c r="S702" s="11" t="str">
        <f t="shared" si="138"/>
        <v>High</v>
      </c>
      <c r="T702" s="11" t="str">
        <f t="shared" si="139"/>
        <v>Expert/Late</v>
      </c>
      <c r="U702" t="str">
        <f t="shared" si="140"/>
        <v>Retail &amp; Consumer Services</v>
      </c>
      <c r="V702" t="str">
        <f t="shared" si="141"/>
        <v>Manual_Trade_Service</v>
      </c>
      <c r="W702" s="11">
        <f t="shared" ref="W702:W706" si="151">SUM(I702:R702)</f>
        <v>5.4</v>
      </c>
    </row>
    <row r="703" spans="1:23" x14ac:dyDescent="0.25">
      <c r="A703" t="s">
        <v>35</v>
      </c>
      <c r="B703">
        <v>118552</v>
      </c>
      <c r="C703">
        <v>4</v>
      </c>
      <c r="D703" t="s">
        <v>19</v>
      </c>
      <c r="E703">
        <v>0.43</v>
      </c>
      <c r="F703">
        <v>0.7</v>
      </c>
      <c r="G703">
        <v>0.66</v>
      </c>
      <c r="H703" t="s">
        <v>27</v>
      </c>
      <c r="I703">
        <v>0.17</v>
      </c>
      <c r="J703">
        <v>0.28999999999999998</v>
      </c>
      <c r="K703">
        <v>0.52</v>
      </c>
      <c r="L703">
        <v>0.26</v>
      </c>
      <c r="M703">
        <v>0.21</v>
      </c>
      <c r="N703">
        <v>0.6</v>
      </c>
      <c r="O703">
        <v>0.09</v>
      </c>
      <c r="P703">
        <v>0.06</v>
      </c>
      <c r="Q703">
        <v>0.37</v>
      </c>
      <c r="R703">
        <v>0.72</v>
      </c>
      <c r="S703" s="11" t="str">
        <f t="shared" si="138"/>
        <v>High</v>
      </c>
      <c r="T703" s="11" t="str">
        <f t="shared" si="139"/>
        <v>Early Career</v>
      </c>
      <c r="U703" t="str">
        <f t="shared" si="140"/>
        <v>Legal Services</v>
      </c>
      <c r="V703" t="str">
        <f t="shared" si="141"/>
        <v>Private_Professional</v>
      </c>
      <c r="W703" s="11">
        <f t="shared" si="151"/>
        <v>3.29</v>
      </c>
    </row>
    <row r="704" spans="1:23" x14ac:dyDescent="0.25">
      <c r="A704" t="s">
        <v>44</v>
      </c>
      <c r="B704">
        <v>148977</v>
      </c>
      <c r="C704">
        <v>29</v>
      </c>
      <c r="D704" t="s">
        <v>22</v>
      </c>
      <c r="E704">
        <v>0.42</v>
      </c>
      <c r="F704">
        <v>1.07</v>
      </c>
      <c r="G704">
        <v>0.45</v>
      </c>
      <c r="H704" t="s">
        <v>27</v>
      </c>
      <c r="I704">
        <v>0.94</v>
      </c>
      <c r="J704">
        <v>0.05</v>
      </c>
      <c r="K704">
        <v>0.67</v>
      </c>
      <c r="L704">
        <v>0.89</v>
      </c>
      <c r="M704">
        <v>0.8</v>
      </c>
      <c r="N704">
        <v>0.18</v>
      </c>
      <c r="O704">
        <v>0.3</v>
      </c>
      <c r="P704">
        <v>0.72</v>
      </c>
      <c r="Q704">
        <v>0.08</v>
      </c>
      <c r="R704">
        <v>0.81</v>
      </c>
      <c r="S704" s="11" t="str">
        <f t="shared" si="138"/>
        <v>High</v>
      </c>
      <c r="T704" s="11" t="str">
        <f t="shared" si="139"/>
        <v>Expert/Late</v>
      </c>
      <c r="U704" t="str">
        <f t="shared" si="140"/>
        <v>Marketing &amp; Professional Services</v>
      </c>
      <c r="V704" t="str">
        <f t="shared" si="141"/>
        <v>Private_Professional</v>
      </c>
      <c r="W704" s="11">
        <f t="shared" si="151"/>
        <v>5.4400000000000013</v>
      </c>
    </row>
    <row r="705" spans="1:23" x14ac:dyDescent="0.25">
      <c r="A705" t="s">
        <v>34</v>
      </c>
      <c r="B705">
        <v>48715</v>
      </c>
      <c r="C705">
        <v>17</v>
      </c>
      <c r="D705" t="s">
        <v>19</v>
      </c>
      <c r="E705">
        <v>0.73</v>
      </c>
      <c r="F705">
        <v>0.6</v>
      </c>
      <c r="G705">
        <v>0.59</v>
      </c>
      <c r="H705" t="s">
        <v>27</v>
      </c>
      <c r="I705">
        <v>0.68</v>
      </c>
      <c r="J705">
        <v>0.83</v>
      </c>
      <c r="K705">
        <v>0.04</v>
      </c>
      <c r="L705">
        <v>0.02</v>
      </c>
      <c r="M705">
        <v>0.37</v>
      </c>
      <c r="N705">
        <v>0.15</v>
      </c>
      <c r="O705">
        <v>0.56000000000000005</v>
      </c>
      <c r="P705">
        <v>0.92</v>
      </c>
      <c r="Q705">
        <v>0.39</v>
      </c>
      <c r="R705">
        <v>0.84</v>
      </c>
      <c r="S705" s="11" t="str">
        <f t="shared" si="138"/>
        <v>Middle</v>
      </c>
      <c r="T705" s="11" t="str">
        <f t="shared" si="139"/>
        <v>Senior</v>
      </c>
      <c r="U705" t="str">
        <f t="shared" si="140"/>
        <v>Digital &amp; Creative Industries</v>
      </c>
      <c r="V705" t="str">
        <f t="shared" si="141"/>
        <v>Digital_Creative</v>
      </c>
      <c r="W705" s="11">
        <f t="shared" si="151"/>
        <v>4.8</v>
      </c>
    </row>
    <row r="706" spans="1:23" x14ac:dyDescent="0.25">
      <c r="A706" t="s">
        <v>32</v>
      </c>
      <c r="B706">
        <v>147045</v>
      </c>
      <c r="C706">
        <v>19</v>
      </c>
      <c r="D706" t="s">
        <v>22</v>
      </c>
      <c r="E706">
        <v>0.17</v>
      </c>
      <c r="F706">
        <v>0.53</v>
      </c>
      <c r="G706">
        <v>0.43</v>
      </c>
      <c r="H706" t="s">
        <v>27</v>
      </c>
      <c r="I706">
        <v>0.91</v>
      </c>
      <c r="J706">
        <v>0.1</v>
      </c>
      <c r="K706">
        <v>0.61</v>
      </c>
      <c r="L706">
        <v>0.45</v>
      </c>
      <c r="M706">
        <v>0.94</v>
      </c>
      <c r="N706">
        <v>0.12</v>
      </c>
      <c r="O706">
        <v>0.21</v>
      </c>
      <c r="P706">
        <v>0.03</v>
      </c>
      <c r="Q706">
        <v>0.43</v>
      </c>
      <c r="R706">
        <v>0.28000000000000003</v>
      </c>
      <c r="S706" s="11" t="str">
        <f t="shared" si="138"/>
        <v>High</v>
      </c>
      <c r="T706" s="11" t="str">
        <f t="shared" si="139"/>
        <v>Senior</v>
      </c>
      <c r="U706" t="str">
        <f t="shared" si="140"/>
        <v>Business &amp; Professional Services</v>
      </c>
      <c r="V706" t="str">
        <f t="shared" si="141"/>
        <v>Private_Professional</v>
      </c>
      <c r="W706" s="11">
        <f t="shared" si="151"/>
        <v>4.08</v>
      </c>
    </row>
    <row r="707" spans="1:23" x14ac:dyDescent="0.25">
      <c r="A707" t="s">
        <v>26</v>
      </c>
      <c r="B707">
        <v>40196</v>
      </c>
      <c r="C707">
        <v>16</v>
      </c>
      <c r="D707" t="s">
        <v>25</v>
      </c>
      <c r="E707">
        <v>0.6</v>
      </c>
      <c r="F707">
        <v>1.1100000000000001</v>
      </c>
      <c r="G707">
        <v>0.51</v>
      </c>
      <c r="H707" s="11" t="s">
        <v>27</v>
      </c>
      <c r="I707">
        <v>0.09</v>
      </c>
      <c r="J707">
        <v>0.45</v>
      </c>
      <c r="K707">
        <v>1</v>
      </c>
      <c r="L707">
        <v>0.84</v>
      </c>
      <c r="M707">
        <v>0.89</v>
      </c>
      <c r="N707">
        <v>0.82</v>
      </c>
      <c r="O707">
        <v>0.1</v>
      </c>
      <c r="P707">
        <v>0.23</v>
      </c>
      <c r="Q707">
        <v>0</v>
      </c>
      <c r="R707">
        <v>0.3</v>
      </c>
      <c r="S707" s="11" t="str">
        <f t="shared" ref="S707:S770" si="152">IF(B707&lt;30500,"Low", IF(B707&gt;100000,"High","Middle"))</f>
        <v>Middle</v>
      </c>
      <c r="T707" s="11" t="str">
        <f t="shared" ref="T707:T770" si="153">IF(C707&lt;=2,"Entry/Junior", IF(C707&lt;=5,"Early Career", IF(C707&lt;=10,"Mid-Level", IF(C707&lt;=20,"Senior","Expert/Late"))))</f>
        <v>Senior</v>
      </c>
      <c r="U707" s="11" t="str">
        <f t="shared" ref="U707:U770" si="154">IF(A707="Security Guard","Security &amp; Protective Services",IF(A707="Research Scientist","Research &amp; Development",IF(A707="Construction Worker","Construction",IF(A707="Software Engineer","Digital &amp; Technology",IF(A707="Financial Analyst","Finance &amp; Professional Services",IF(A707="AI Engineer","Digital &amp; Technology",IF(A707="Mechanic","Transport &amp; Automotive Services",IF(A707="Teacher","Education",IF(A707="HR Specialist","Business &amp; Professional Services",IF(A707="Customer Support","Customer Service",IF(A707="UX Researcher","Digital &amp; Creative Industries",IF(A707="Lawyer","Legal Services",IF(A707="Data Scientist","Digital &amp; Technology",IF(A707="Graphic Designer","Creative Industries",IF(A707="Retail Worker","Retail &amp; Consumer Services",IF(A707="Doctor","Health &amp; Social Care",IF(A707="Truck Driver","Transport &amp; Logistics",IF(A707="Chef","Hospitality &amp; Catering",IF(A707="Nurse","Health &amp; Social Care",IF(A707="Marketing Manager","Marketing &amp; Professional Services",""))))))))))))))))))))</f>
        <v>Digital &amp; Technology</v>
      </c>
      <c r="V707" s="11" t="str">
        <f t="shared" ref="V707:V770" si="155">IF(OR(A707="Teacher",A707="Doctor",A707="Nurse"),"Public_Sector",
 IF(OR(A707="Financial Analyst",A707="HR Specialist",A707="Lawyer",A707="Marketing Manager"),"Private_Professional",
 IF(OR(A707="Research Scientist",A707="Software Engineer",A707="AI Engineer",A707="UX Researcher",A707="Data Scientist",A707="Graphic Designer"),"Digital_Creative",
 IF(OR(A707="Security Guard",A707="Construction Worker",A707="Mechanic",A707="Customer Support",A707="Retail Worker",A707="Truck Driver",A707="Chef"),"Manual_Trade_Service",""))))</f>
        <v>Digital_Creative</v>
      </c>
      <c r="W707" s="11">
        <f>SUM(I707:R707)</f>
        <v>4.72</v>
      </c>
    </row>
    <row r="708" spans="1:23" x14ac:dyDescent="0.25">
      <c r="A708" t="s">
        <v>41</v>
      </c>
      <c r="B708">
        <v>141054</v>
      </c>
      <c r="C708">
        <v>25</v>
      </c>
      <c r="D708" t="s">
        <v>22</v>
      </c>
      <c r="E708">
        <v>0.47</v>
      </c>
      <c r="F708">
        <v>1.18</v>
      </c>
      <c r="G708">
        <v>0.92</v>
      </c>
      <c r="H708" t="s">
        <v>20</v>
      </c>
      <c r="I708">
        <v>0.75</v>
      </c>
      <c r="J708">
        <v>0.94</v>
      </c>
      <c r="K708">
        <v>0.05</v>
      </c>
      <c r="L708">
        <v>0.01</v>
      </c>
      <c r="M708">
        <v>0.66</v>
      </c>
      <c r="N708">
        <v>0.28999999999999998</v>
      </c>
      <c r="O708">
        <v>0.25</v>
      </c>
      <c r="P708">
        <v>0.33</v>
      </c>
      <c r="Q708">
        <v>0.27</v>
      </c>
      <c r="R708">
        <v>0.51</v>
      </c>
      <c r="S708" s="11" t="str">
        <f t="shared" si="152"/>
        <v>High</v>
      </c>
      <c r="T708" s="11" t="str">
        <f t="shared" si="153"/>
        <v>Expert/Late</v>
      </c>
      <c r="U708" t="str">
        <f t="shared" si="154"/>
        <v>Transport &amp; Logistics</v>
      </c>
      <c r="V708" t="str">
        <f t="shared" si="155"/>
        <v>Manual_Trade_Service</v>
      </c>
      <c r="W708" s="11">
        <f t="shared" ref="W708:W715" si="156">SUM(I708:R708)</f>
        <v>4.0600000000000005</v>
      </c>
    </row>
    <row r="709" spans="1:23" x14ac:dyDescent="0.25">
      <c r="A709" t="s">
        <v>33</v>
      </c>
      <c r="B709">
        <v>132785</v>
      </c>
      <c r="C709">
        <v>24</v>
      </c>
      <c r="D709" t="s">
        <v>22</v>
      </c>
      <c r="E709">
        <v>0.51</v>
      </c>
      <c r="F709">
        <v>1.17</v>
      </c>
      <c r="G709">
        <v>0.8</v>
      </c>
      <c r="H709" t="s">
        <v>20</v>
      </c>
      <c r="I709">
        <v>0.25</v>
      </c>
      <c r="J709">
        <v>0.17</v>
      </c>
      <c r="K709">
        <v>0.35</v>
      </c>
      <c r="L709">
        <v>0.74</v>
      </c>
      <c r="M709">
        <v>0.76</v>
      </c>
      <c r="N709">
        <v>0.67</v>
      </c>
      <c r="O709">
        <v>0.23</v>
      </c>
      <c r="P709">
        <v>0.59</v>
      </c>
      <c r="Q709">
        <v>0.56999999999999995</v>
      </c>
      <c r="R709">
        <v>0.48</v>
      </c>
      <c r="S709" s="11" t="str">
        <f t="shared" si="152"/>
        <v>High</v>
      </c>
      <c r="T709" s="11" t="str">
        <f t="shared" si="153"/>
        <v>Expert/Late</v>
      </c>
      <c r="U709" t="str">
        <f t="shared" si="154"/>
        <v>Customer Service</v>
      </c>
      <c r="V709" t="str">
        <f t="shared" si="155"/>
        <v>Manual_Trade_Service</v>
      </c>
      <c r="W709" s="11">
        <f t="shared" si="156"/>
        <v>4.8100000000000005</v>
      </c>
    </row>
    <row r="710" spans="1:23" x14ac:dyDescent="0.25">
      <c r="A710" t="s">
        <v>34</v>
      </c>
      <c r="B710">
        <v>123249</v>
      </c>
      <c r="C710">
        <v>23</v>
      </c>
      <c r="D710" t="s">
        <v>19</v>
      </c>
      <c r="E710">
        <v>0.49</v>
      </c>
      <c r="F710">
        <v>1.07</v>
      </c>
      <c r="G710">
        <v>0.59</v>
      </c>
      <c r="H710" t="s">
        <v>27</v>
      </c>
      <c r="I710">
        <v>0.11</v>
      </c>
      <c r="J710">
        <v>0.75</v>
      </c>
      <c r="K710">
        <v>0.14000000000000001</v>
      </c>
      <c r="L710">
        <v>7.0000000000000007E-2</v>
      </c>
      <c r="M710">
        <v>0.98</v>
      </c>
      <c r="N710">
        <v>0.96</v>
      </c>
      <c r="O710">
        <v>0.06</v>
      </c>
      <c r="P710">
        <v>0.44</v>
      </c>
      <c r="Q710">
        <v>0.19</v>
      </c>
      <c r="R710">
        <v>0.49</v>
      </c>
      <c r="S710" s="11" t="str">
        <f t="shared" si="152"/>
        <v>High</v>
      </c>
      <c r="T710" s="11" t="str">
        <f t="shared" si="153"/>
        <v>Expert/Late</v>
      </c>
      <c r="U710" t="str">
        <f t="shared" si="154"/>
        <v>Digital &amp; Creative Industries</v>
      </c>
      <c r="V710" t="str">
        <f t="shared" si="155"/>
        <v>Digital_Creative</v>
      </c>
      <c r="W710" s="11">
        <f t="shared" si="156"/>
        <v>4.1899999999999995</v>
      </c>
    </row>
    <row r="711" spans="1:23" x14ac:dyDescent="0.25">
      <c r="A711" t="s">
        <v>21</v>
      </c>
      <c r="B711">
        <v>62500</v>
      </c>
      <c r="C711">
        <v>21</v>
      </c>
      <c r="D711" t="s">
        <v>38</v>
      </c>
      <c r="E711">
        <v>0.95</v>
      </c>
      <c r="F711">
        <v>1.1299999999999999</v>
      </c>
      <c r="G711">
        <v>0.14000000000000001</v>
      </c>
      <c r="H711" t="s">
        <v>23</v>
      </c>
      <c r="I711">
        <v>0.6</v>
      </c>
      <c r="J711">
        <v>0.31</v>
      </c>
      <c r="K711">
        <v>0.91</v>
      </c>
      <c r="L711">
        <v>0.87</v>
      </c>
      <c r="M711">
        <v>0.56000000000000005</v>
      </c>
      <c r="N711">
        <v>0.32</v>
      </c>
      <c r="O711">
        <v>0.28999999999999998</v>
      </c>
      <c r="P711">
        <v>0.03</v>
      </c>
      <c r="Q711">
        <v>0.82</v>
      </c>
      <c r="R711">
        <v>0.45</v>
      </c>
      <c r="S711" s="11" t="str">
        <f t="shared" si="152"/>
        <v>Middle</v>
      </c>
      <c r="T711" s="11" t="str">
        <f t="shared" si="153"/>
        <v>Expert/Late</v>
      </c>
      <c r="U711" t="str">
        <f t="shared" si="154"/>
        <v>Research &amp; Development</v>
      </c>
      <c r="V711" t="str">
        <f t="shared" si="155"/>
        <v>Digital_Creative</v>
      </c>
      <c r="W711" s="11">
        <f t="shared" si="156"/>
        <v>5.16</v>
      </c>
    </row>
    <row r="712" spans="1:23" x14ac:dyDescent="0.25">
      <c r="A712" t="s">
        <v>33</v>
      </c>
      <c r="B712">
        <v>136128</v>
      </c>
      <c r="C712">
        <v>9</v>
      </c>
      <c r="D712" t="s">
        <v>38</v>
      </c>
      <c r="E712">
        <v>0.49</v>
      </c>
      <c r="F712">
        <v>1.41</v>
      </c>
      <c r="G712">
        <v>0.91</v>
      </c>
      <c r="H712" t="s">
        <v>20</v>
      </c>
      <c r="I712">
        <v>0.15</v>
      </c>
      <c r="J712">
        <v>0.71</v>
      </c>
      <c r="K712">
        <v>0.44</v>
      </c>
      <c r="L712">
        <v>0.25</v>
      </c>
      <c r="M712">
        <v>0.69</v>
      </c>
      <c r="N712">
        <v>0.74</v>
      </c>
      <c r="O712">
        <v>0.18</v>
      </c>
      <c r="P712">
        <v>0.91</v>
      </c>
      <c r="Q712">
        <v>0.75</v>
      </c>
      <c r="R712">
        <v>0.93</v>
      </c>
      <c r="S712" s="11" t="str">
        <f t="shared" si="152"/>
        <v>High</v>
      </c>
      <c r="T712" s="11" t="str">
        <f t="shared" si="153"/>
        <v>Mid-Level</v>
      </c>
      <c r="U712" t="str">
        <f t="shared" si="154"/>
        <v>Customer Service</v>
      </c>
      <c r="V712" t="str">
        <f t="shared" si="155"/>
        <v>Manual_Trade_Service</v>
      </c>
      <c r="W712" s="11">
        <f t="shared" si="156"/>
        <v>5.75</v>
      </c>
    </row>
    <row r="713" spans="1:23" x14ac:dyDescent="0.25">
      <c r="A713" t="s">
        <v>29</v>
      </c>
      <c r="B713">
        <v>142109</v>
      </c>
      <c r="C713">
        <v>8</v>
      </c>
      <c r="D713" t="s">
        <v>38</v>
      </c>
      <c r="E713">
        <v>0.94</v>
      </c>
      <c r="F713">
        <v>0.87</v>
      </c>
      <c r="G713">
        <v>0.06</v>
      </c>
      <c r="H713" t="s">
        <v>23</v>
      </c>
      <c r="I713">
        <v>0.76</v>
      </c>
      <c r="J713">
        <v>0.7</v>
      </c>
      <c r="K713">
        <v>0.6</v>
      </c>
      <c r="L713">
        <v>0.49</v>
      </c>
      <c r="M713">
        <v>0.03</v>
      </c>
      <c r="N713">
        <v>0.62</v>
      </c>
      <c r="O713">
        <v>0.42</v>
      </c>
      <c r="P713">
        <v>0.56000000000000005</v>
      </c>
      <c r="Q713">
        <v>0.43</v>
      </c>
      <c r="R713">
        <v>0.97</v>
      </c>
      <c r="S713" s="11" t="str">
        <f t="shared" si="152"/>
        <v>High</v>
      </c>
      <c r="T713" s="11" t="str">
        <f t="shared" si="153"/>
        <v>Mid-Level</v>
      </c>
      <c r="U713" t="str">
        <f t="shared" si="154"/>
        <v>Digital &amp; Technology</v>
      </c>
      <c r="V713" t="str">
        <f t="shared" si="155"/>
        <v>Digital_Creative</v>
      </c>
      <c r="W713" s="11">
        <f t="shared" si="156"/>
        <v>5.5799999999999992</v>
      </c>
    </row>
    <row r="714" spans="1:23" x14ac:dyDescent="0.25">
      <c r="A714" t="s">
        <v>34</v>
      </c>
      <c r="B714">
        <v>87737</v>
      </c>
      <c r="C714">
        <v>25</v>
      </c>
      <c r="D714" t="s">
        <v>19</v>
      </c>
      <c r="E714">
        <v>0.75</v>
      </c>
      <c r="F714">
        <v>1.44</v>
      </c>
      <c r="G714">
        <v>0.54</v>
      </c>
      <c r="H714" t="s">
        <v>27</v>
      </c>
      <c r="I714">
        <v>0.01</v>
      </c>
      <c r="J714">
        <v>0.03</v>
      </c>
      <c r="K714">
        <v>0.7</v>
      </c>
      <c r="L714">
        <v>0.28000000000000003</v>
      </c>
      <c r="M714">
        <v>0.57999999999999996</v>
      </c>
      <c r="N714">
        <v>0.2</v>
      </c>
      <c r="O714">
        <v>0.27</v>
      </c>
      <c r="P714">
        <v>0.5</v>
      </c>
      <c r="Q714">
        <v>0.98</v>
      </c>
      <c r="R714">
        <v>0.62</v>
      </c>
      <c r="S714" s="11" t="str">
        <f t="shared" si="152"/>
        <v>Middle</v>
      </c>
      <c r="T714" s="11" t="str">
        <f t="shared" si="153"/>
        <v>Expert/Late</v>
      </c>
      <c r="U714" t="str">
        <f t="shared" si="154"/>
        <v>Digital &amp; Creative Industries</v>
      </c>
      <c r="V714" t="str">
        <f t="shared" si="155"/>
        <v>Digital_Creative</v>
      </c>
      <c r="W714" s="11">
        <f t="shared" si="156"/>
        <v>4.17</v>
      </c>
    </row>
    <row r="715" spans="1:23" x14ac:dyDescent="0.25">
      <c r="A715" t="s">
        <v>31</v>
      </c>
      <c r="B715">
        <v>121903</v>
      </c>
      <c r="C715">
        <v>0</v>
      </c>
      <c r="D715" t="s">
        <v>19</v>
      </c>
      <c r="E715">
        <v>0.96</v>
      </c>
      <c r="F715">
        <v>0.71</v>
      </c>
      <c r="G715">
        <v>0.13</v>
      </c>
      <c r="H715" t="s">
        <v>23</v>
      </c>
      <c r="I715">
        <v>0.77</v>
      </c>
      <c r="J715">
        <v>0.87</v>
      </c>
      <c r="K715">
        <v>0.52</v>
      </c>
      <c r="L715">
        <v>0.99</v>
      </c>
      <c r="M715">
        <v>0.01</v>
      </c>
      <c r="N715">
        <v>0.3</v>
      </c>
      <c r="O715">
        <v>0.62</v>
      </c>
      <c r="P715">
        <v>0.47</v>
      </c>
      <c r="Q715">
        <v>0.12</v>
      </c>
      <c r="R715">
        <v>0.37</v>
      </c>
      <c r="S715" s="11" t="str">
        <f t="shared" si="152"/>
        <v>High</v>
      </c>
      <c r="T715" s="11" t="str">
        <f t="shared" si="153"/>
        <v>Entry/Junior</v>
      </c>
      <c r="U715" t="str">
        <f t="shared" si="154"/>
        <v>Education</v>
      </c>
      <c r="V715" t="str">
        <f t="shared" si="155"/>
        <v>Public_Sector</v>
      </c>
      <c r="W715" s="11">
        <f t="shared" si="156"/>
        <v>5.04</v>
      </c>
    </row>
    <row r="716" spans="1:23" x14ac:dyDescent="0.25">
      <c r="A716" t="s">
        <v>29</v>
      </c>
      <c r="B716">
        <v>141654</v>
      </c>
      <c r="C716">
        <v>27</v>
      </c>
      <c r="D716" t="s">
        <v>25</v>
      </c>
      <c r="E716">
        <v>0.64</v>
      </c>
      <c r="F716">
        <v>1.39</v>
      </c>
      <c r="G716">
        <v>0.27</v>
      </c>
      <c r="H716" s="11" t="s">
        <v>23</v>
      </c>
      <c r="I716">
        <v>0.7</v>
      </c>
      <c r="J716">
        <v>0.47</v>
      </c>
      <c r="K716">
        <v>0.51</v>
      </c>
      <c r="L716">
        <v>0.14000000000000001</v>
      </c>
      <c r="M716">
        <v>0.34</v>
      </c>
      <c r="N716">
        <v>0.19</v>
      </c>
      <c r="O716">
        <v>0.82</v>
      </c>
      <c r="P716">
        <v>0.91</v>
      </c>
      <c r="Q716">
        <v>0.54</v>
      </c>
      <c r="R716">
        <v>0.73</v>
      </c>
      <c r="S716" s="11" t="str">
        <f t="shared" si="152"/>
        <v>High</v>
      </c>
      <c r="T716" s="11" t="str">
        <f t="shared" si="153"/>
        <v>Expert/Late</v>
      </c>
      <c r="U716" s="11" t="str">
        <f t="shared" si="154"/>
        <v>Digital &amp; Technology</v>
      </c>
      <c r="V716" s="11" t="str">
        <f t="shared" si="155"/>
        <v>Digital_Creative</v>
      </c>
      <c r="W716" s="11">
        <f t="shared" ref="W716:W717" si="157">SUM(I716:R716)</f>
        <v>5.35</v>
      </c>
    </row>
    <row r="717" spans="1:23" x14ac:dyDescent="0.25">
      <c r="A717" t="s">
        <v>34</v>
      </c>
      <c r="B717">
        <v>50662</v>
      </c>
      <c r="C717">
        <v>20</v>
      </c>
      <c r="D717" t="s">
        <v>25</v>
      </c>
      <c r="E717">
        <v>0.61</v>
      </c>
      <c r="F717">
        <v>1.2</v>
      </c>
      <c r="G717">
        <v>0.48</v>
      </c>
      <c r="H717" s="11" t="s">
        <v>27</v>
      </c>
      <c r="I717">
        <v>0.24</v>
      </c>
      <c r="J717">
        <v>0.88</v>
      </c>
      <c r="K717">
        <v>0.74</v>
      </c>
      <c r="L717">
        <v>0.9</v>
      </c>
      <c r="M717">
        <v>0.82</v>
      </c>
      <c r="N717">
        <v>0.99</v>
      </c>
      <c r="O717">
        <v>0.19</v>
      </c>
      <c r="P717">
        <v>0.09</v>
      </c>
      <c r="Q717">
        <v>0.34</v>
      </c>
      <c r="R717">
        <v>0.13</v>
      </c>
      <c r="S717" s="11" t="str">
        <f t="shared" si="152"/>
        <v>Middle</v>
      </c>
      <c r="T717" s="11" t="str">
        <f t="shared" si="153"/>
        <v>Senior</v>
      </c>
      <c r="U717" s="11" t="str">
        <f t="shared" si="154"/>
        <v>Digital &amp; Creative Industries</v>
      </c>
      <c r="V717" s="11" t="str">
        <f t="shared" si="155"/>
        <v>Digital_Creative</v>
      </c>
      <c r="W717" s="11">
        <f t="shared" si="157"/>
        <v>5.32</v>
      </c>
    </row>
    <row r="718" spans="1:23" x14ac:dyDescent="0.25">
      <c r="A718" t="s">
        <v>26</v>
      </c>
      <c r="B718">
        <v>116755</v>
      </c>
      <c r="C718">
        <v>1</v>
      </c>
      <c r="D718" t="s">
        <v>38</v>
      </c>
      <c r="E718">
        <v>0.44</v>
      </c>
      <c r="F718">
        <v>0.56000000000000005</v>
      </c>
      <c r="G718">
        <v>0.69</v>
      </c>
      <c r="H718" t="s">
        <v>27</v>
      </c>
      <c r="I718">
        <v>0.59</v>
      </c>
      <c r="J718">
        <v>0.56000000000000005</v>
      </c>
      <c r="K718">
        <v>0.66</v>
      </c>
      <c r="L718">
        <v>0.5</v>
      </c>
      <c r="M718">
        <v>0.03</v>
      </c>
      <c r="N718">
        <v>0.61</v>
      </c>
      <c r="O718">
        <v>0.72</v>
      </c>
      <c r="P718">
        <v>0.42</v>
      </c>
      <c r="Q718">
        <v>0.76</v>
      </c>
      <c r="R718">
        <v>0.23</v>
      </c>
      <c r="S718" s="11" t="str">
        <f t="shared" si="152"/>
        <v>High</v>
      </c>
      <c r="T718" s="11" t="str">
        <f t="shared" si="153"/>
        <v>Entry/Junior</v>
      </c>
      <c r="U718" t="str">
        <f t="shared" si="154"/>
        <v>Digital &amp; Technology</v>
      </c>
      <c r="V718" t="str">
        <f t="shared" si="155"/>
        <v>Digital_Creative</v>
      </c>
      <c r="W718" s="11">
        <f>SUM(I718:R718)</f>
        <v>5.08</v>
      </c>
    </row>
    <row r="719" spans="1:23" x14ac:dyDescent="0.25">
      <c r="A719" t="s">
        <v>36</v>
      </c>
      <c r="B719">
        <v>133719</v>
      </c>
      <c r="C719">
        <v>6</v>
      </c>
      <c r="D719" t="s">
        <v>25</v>
      </c>
      <c r="E719">
        <v>0.16</v>
      </c>
      <c r="F719">
        <v>0.87</v>
      </c>
      <c r="G719">
        <v>0.64</v>
      </c>
      <c r="H719" s="11" t="s">
        <v>27</v>
      </c>
      <c r="I719">
        <v>0.83</v>
      </c>
      <c r="J719">
        <v>0.38</v>
      </c>
      <c r="K719">
        <v>0.59</v>
      </c>
      <c r="L719">
        <v>0.72</v>
      </c>
      <c r="M719">
        <v>0.24</v>
      </c>
      <c r="N719">
        <v>0.17</v>
      </c>
      <c r="O719">
        <v>0.97</v>
      </c>
      <c r="P719">
        <v>0.62</v>
      </c>
      <c r="Q719">
        <v>0.98</v>
      </c>
      <c r="R719">
        <v>0.34</v>
      </c>
      <c r="S719" s="11" t="str">
        <f t="shared" si="152"/>
        <v>High</v>
      </c>
      <c r="T719" s="11" t="str">
        <f t="shared" si="153"/>
        <v>Mid-Level</v>
      </c>
      <c r="U719" s="11" t="str">
        <f t="shared" si="154"/>
        <v>Digital &amp; Technology</v>
      </c>
      <c r="V719" s="11" t="str">
        <f t="shared" si="155"/>
        <v>Digital_Creative</v>
      </c>
      <c r="W719" s="11">
        <f>SUM(I719:R719)</f>
        <v>5.84</v>
      </c>
    </row>
    <row r="720" spans="1:23" x14ac:dyDescent="0.25">
      <c r="A720" t="s">
        <v>32</v>
      </c>
      <c r="B720">
        <v>127427</v>
      </c>
      <c r="C720">
        <v>21</v>
      </c>
      <c r="D720" t="s">
        <v>38</v>
      </c>
      <c r="E720">
        <v>0.34</v>
      </c>
      <c r="F720">
        <v>1.04</v>
      </c>
      <c r="G720">
        <v>0.56999999999999995</v>
      </c>
      <c r="H720" t="s">
        <v>27</v>
      </c>
      <c r="I720">
        <v>0.63</v>
      </c>
      <c r="J720">
        <v>0.46</v>
      </c>
      <c r="K720">
        <v>0.56000000000000005</v>
      </c>
      <c r="L720">
        <v>0.28000000000000003</v>
      </c>
      <c r="M720">
        <v>0.02</v>
      </c>
      <c r="N720">
        <v>0.63</v>
      </c>
      <c r="O720">
        <v>0.25</v>
      </c>
      <c r="P720">
        <v>0.67</v>
      </c>
      <c r="Q720">
        <v>0.75</v>
      </c>
      <c r="R720">
        <v>0.92</v>
      </c>
      <c r="S720" s="11" t="str">
        <f t="shared" si="152"/>
        <v>High</v>
      </c>
      <c r="T720" s="11" t="str">
        <f t="shared" si="153"/>
        <v>Expert/Late</v>
      </c>
      <c r="U720" t="str">
        <f t="shared" si="154"/>
        <v>Business &amp; Professional Services</v>
      </c>
      <c r="V720" t="str">
        <f t="shared" si="155"/>
        <v>Private_Professional</v>
      </c>
      <c r="W720" s="11">
        <f t="shared" ref="W720:W721" si="158">SUM(I720:R720)</f>
        <v>5.17</v>
      </c>
    </row>
    <row r="721" spans="1:23" x14ac:dyDescent="0.25">
      <c r="A721" t="s">
        <v>42</v>
      </c>
      <c r="B721">
        <v>130628</v>
      </c>
      <c r="C721">
        <v>7</v>
      </c>
      <c r="D721" t="s">
        <v>22</v>
      </c>
      <c r="E721">
        <v>0.01</v>
      </c>
      <c r="F721">
        <v>1.49</v>
      </c>
      <c r="G721">
        <v>0.56999999999999995</v>
      </c>
      <c r="H721" t="s">
        <v>27</v>
      </c>
      <c r="I721">
        <v>0.64</v>
      </c>
      <c r="J721">
        <v>0.02</v>
      </c>
      <c r="K721">
        <v>0.86</v>
      </c>
      <c r="L721">
        <v>0.15</v>
      </c>
      <c r="M721">
        <v>0.84</v>
      </c>
      <c r="N721">
        <v>0.02</v>
      </c>
      <c r="O721">
        <v>0.65</v>
      </c>
      <c r="P721">
        <v>0.43</v>
      </c>
      <c r="Q721">
        <v>0.2</v>
      </c>
      <c r="R721">
        <v>0.11</v>
      </c>
      <c r="S721" s="11" t="str">
        <f t="shared" si="152"/>
        <v>High</v>
      </c>
      <c r="T721" s="11" t="str">
        <f t="shared" si="153"/>
        <v>Mid-Level</v>
      </c>
      <c r="U721" t="str">
        <f t="shared" si="154"/>
        <v>Hospitality &amp; Catering</v>
      </c>
      <c r="V721" t="str">
        <f t="shared" si="155"/>
        <v>Manual_Trade_Service</v>
      </c>
      <c r="W721" s="11">
        <f t="shared" si="158"/>
        <v>3.92</v>
      </c>
    </row>
    <row r="722" spans="1:23" x14ac:dyDescent="0.25">
      <c r="A722" t="s">
        <v>31</v>
      </c>
      <c r="B722">
        <v>43686</v>
      </c>
      <c r="C722">
        <v>3</v>
      </c>
      <c r="D722" t="s">
        <v>25</v>
      </c>
      <c r="E722">
        <v>0.12</v>
      </c>
      <c r="F722">
        <v>0.99</v>
      </c>
      <c r="G722">
        <v>0.21</v>
      </c>
      <c r="H722" s="11" t="s">
        <v>23</v>
      </c>
      <c r="I722">
        <v>0.83</v>
      </c>
      <c r="J722">
        <v>0.68</v>
      </c>
      <c r="K722">
        <v>7.0000000000000007E-2</v>
      </c>
      <c r="L722">
        <v>0.31</v>
      </c>
      <c r="M722">
        <v>0.28999999999999998</v>
      </c>
      <c r="N722">
        <v>0.92</v>
      </c>
      <c r="O722">
        <v>0.87</v>
      </c>
      <c r="P722">
        <v>0.37</v>
      </c>
      <c r="Q722">
        <v>7.0000000000000007E-2</v>
      </c>
      <c r="R722">
        <v>0.89</v>
      </c>
      <c r="S722" s="11" t="str">
        <f t="shared" si="152"/>
        <v>Middle</v>
      </c>
      <c r="T722" s="11" t="str">
        <f t="shared" si="153"/>
        <v>Early Career</v>
      </c>
      <c r="U722" s="11" t="str">
        <f t="shared" si="154"/>
        <v>Education</v>
      </c>
      <c r="V722" s="11" t="str">
        <f t="shared" si="155"/>
        <v>Public_Sector</v>
      </c>
      <c r="W722" s="11">
        <f>SUM(I722:R722)</f>
        <v>5.3</v>
      </c>
    </row>
    <row r="723" spans="1:23" x14ac:dyDescent="0.25">
      <c r="A723" t="s">
        <v>21</v>
      </c>
      <c r="B723">
        <v>57313</v>
      </c>
      <c r="C723">
        <v>26</v>
      </c>
      <c r="D723" t="s">
        <v>22</v>
      </c>
      <c r="E723">
        <v>0.85</v>
      </c>
      <c r="F723">
        <v>1.35</v>
      </c>
      <c r="G723">
        <v>0.17</v>
      </c>
      <c r="H723" t="s">
        <v>23</v>
      </c>
      <c r="I723">
        <v>0.18</v>
      </c>
      <c r="J723">
        <v>0.48</v>
      </c>
      <c r="K723">
        <v>0.49</v>
      </c>
      <c r="L723">
        <v>0.49</v>
      </c>
      <c r="M723">
        <v>0.54</v>
      </c>
      <c r="N723">
        <v>0.26</v>
      </c>
      <c r="O723">
        <v>0.37</v>
      </c>
      <c r="P723">
        <v>0.43</v>
      </c>
      <c r="Q723">
        <v>0.13</v>
      </c>
      <c r="R723">
        <v>0.46</v>
      </c>
      <c r="S723" s="11" t="str">
        <f t="shared" si="152"/>
        <v>Middle</v>
      </c>
      <c r="T723" s="11" t="str">
        <f t="shared" si="153"/>
        <v>Expert/Late</v>
      </c>
      <c r="U723" t="str">
        <f t="shared" si="154"/>
        <v>Research &amp; Development</v>
      </c>
      <c r="V723" t="str">
        <f t="shared" si="155"/>
        <v>Digital_Creative</v>
      </c>
      <c r="W723" s="11">
        <f t="shared" ref="W723:W726" si="159">SUM(I723:R723)</f>
        <v>3.8299999999999996</v>
      </c>
    </row>
    <row r="724" spans="1:23" x14ac:dyDescent="0.25">
      <c r="A724" t="s">
        <v>34</v>
      </c>
      <c r="B724">
        <v>91404</v>
      </c>
      <c r="C724">
        <v>6</v>
      </c>
      <c r="D724" t="s">
        <v>19</v>
      </c>
      <c r="E724">
        <v>0.83</v>
      </c>
      <c r="F724">
        <v>0.91</v>
      </c>
      <c r="G724">
        <v>0.51</v>
      </c>
      <c r="H724" t="s">
        <v>27</v>
      </c>
      <c r="I724">
        <v>0.03</v>
      </c>
      <c r="J724">
        <v>0.67</v>
      </c>
      <c r="K724">
        <v>0.4</v>
      </c>
      <c r="L724">
        <v>0.45</v>
      </c>
      <c r="M724">
        <v>0.87</v>
      </c>
      <c r="N724">
        <v>0.46</v>
      </c>
      <c r="O724">
        <v>0.02</v>
      </c>
      <c r="P724">
        <v>0.23</v>
      </c>
      <c r="Q724">
        <v>0.48</v>
      </c>
      <c r="R724">
        <v>0.42</v>
      </c>
      <c r="S724" s="11" t="str">
        <f t="shared" si="152"/>
        <v>Middle</v>
      </c>
      <c r="T724" s="11" t="str">
        <f t="shared" si="153"/>
        <v>Mid-Level</v>
      </c>
      <c r="U724" t="str">
        <f t="shared" si="154"/>
        <v>Digital &amp; Creative Industries</v>
      </c>
      <c r="V724" t="str">
        <f t="shared" si="155"/>
        <v>Digital_Creative</v>
      </c>
      <c r="W724" s="11">
        <f t="shared" si="159"/>
        <v>4.03</v>
      </c>
    </row>
    <row r="725" spans="1:23" x14ac:dyDescent="0.25">
      <c r="A725" t="s">
        <v>28</v>
      </c>
      <c r="B725">
        <v>109794</v>
      </c>
      <c r="C725">
        <v>20</v>
      </c>
      <c r="D725" t="s">
        <v>38</v>
      </c>
      <c r="E725">
        <v>0.54</v>
      </c>
      <c r="F725">
        <v>1.19</v>
      </c>
      <c r="G725">
        <v>0.49</v>
      </c>
      <c r="H725" t="s">
        <v>27</v>
      </c>
      <c r="I725">
        <v>0.44</v>
      </c>
      <c r="J725">
        <v>0.45</v>
      </c>
      <c r="K725">
        <v>0.41</v>
      </c>
      <c r="L725">
        <v>0.54</v>
      </c>
      <c r="M725">
        <v>0.25</v>
      </c>
      <c r="N725">
        <v>0.89</v>
      </c>
      <c r="O725">
        <v>0.33</v>
      </c>
      <c r="P725">
        <v>0.15</v>
      </c>
      <c r="Q725">
        <v>0.1</v>
      </c>
      <c r="R725">
        <v>0.01</v>
      </c>
      <c r="S725" s="11" t="str">
        <f t="shared" si="152"/>
        <v>High</v>
      </c>
      <c r="T725" s="11" t="str">
        <f t="shared" si="153"/>
        <v>Senior</v>
      </c>
      <c r="U725" t="str">
        <f t="shared" si="154"/>
        <v>Finance &amp; Professional Services</v>
      </c>
      <c r="V725" t="str">
        <f t="shared" si="155"/>
        <v>Private_Professional</v>
      </c>
      <c r="W725" s="11">
        <f t="shared" si="159"/>
        <v>3.57</v>
      </c>
    </row>
    <row r="726" spans="1:23" x14ac:dyDescent="0.25">
      <c r="A726" t="s">
        <v>32</v>
      </c>
      <c r="B726">
        <v>49416</v>
      </c>
      <c r="C726">
        <v>8</v>
      </c>
      <c r="D726" t="s">
        <v>22</v>
      </c>
      <c r="E726">
        <v>0.19</v>
      </c>
      <c r="F726">
        <v>0.52</v>
      </c>
      <c r="G726">
        <v>0.51</v>
      </c>
      <c r="H726" t="s">
        <v>27</v>
      </c>
      <c r="I726">
        <v>0.68</v>
      </c>
      <c r="J726">
        <v>0.09</v>
      </c>
      <c r="K726">
        <v>0.46</v>
      </c>
      <c r="L726">
        <v>0.74</v>
      </c>
      <c r="M726">
        <v>0.99</v>
      </c>
      <c r="N726">
        <v>0.67</v>
      </c>
      <c r="O726">
        <v>0.24</v>
      </c>
      <c r="P726">
        <v>0.72</v>
      </c>
      <c r="Q726">
        <v>0.6</v>
      </c>
      <c r="R726">
        <v>0.21</v>
      </c>
      <c r="S726" s="11" t="str">
        <f t="shared" si="152"/>
        <v>Middle</v>
      </c>
      <c r="T726" s="11" t="str">
        <f t="shared" si="153"/>
        <v>Mid-Level</v>
      </c>
      <c r="U726" t="str">
        <f t="shared" si="154"/>
        <v>Business &amp; Professional Services</v>
      </c>
      <c r="V726" t="str">
        <f t="shared" si="155"/>
        <v>Private_Professional</v>
      </c>
      <c r="W726" s="11">
        <f t="shared" si="159"/>
        <v>5.3999999999999995</v>
      </c>
    </row>
    <row r="727" spans="1:23" x14ac:dyDescent="0.25">
      <c r="A727" t="s">
        <v>43</v>
      </c>
      <c r="B727">
        <v>56162</v>
      </c>
      <c r="C727">
        <v>9</v>
      </c>
      <c r="D727" t="s">
        <v>25</v>
      </c>
      <c r="E727">
        <v>0.43</v>
      </c>
      <c r="F727">
        <v>1.46</v>
      </c>
      <c r="G727">
        <v>0.23</v>
      </c>
      <c r="H727" s="11" t="s">
        <v>23</v>
      </c>
      <c r="I727">
        <v>0.64</v>
      </c>
      <c r="J727">
        <v>0.73</v>
      </c>
      <c r="K727">
        <v>0.48</v>
      </c>
      <c r="L727">
        <v>0.51</v>
      </c>
      <c r="M727">
        <v>0.85</v>
      </c>
      <c r="N727">
        <v>0.68</v>
      </c>
      <c r="O727">
        <v>0.9</v>
      </c>
      <c r="P727">
        <v>0.89</v>
      </c>
      <c r="Q727">
        <v>0.98</v>
      </c>
      <c r="R727">
        <v>0.7</v>
      </c>
      <c r="S727" s="11" t="str">
        <f t="shared" si="152"/>
        <v>Middle</v>
      </c>
      <c r="T727" s="11" t="str">
        <f t="shared" si="153"/>
        <v>Mid-Level</v>
      </c>
      <c r="U727" s="11" t="str">
        <f t="shared" si="154"/>
        <v>Health &amp; Social Care</v>
      </c>
      <c r="V727" s="11" t="str">
        <f t="shared" si="155"/>
        <v>Public_Sector</v>
      </c>
      <c r="W727" s="11">
        <f>SUM(I727:R727)</f>
        <v>7.36</v>
      </c>
    </row>
    <row r="728" spans="1:23" x14ac:dyDescent="0.25">
      <c r="A728" t="s">
        <v>33</v>
      </c>
      <c r="B728">
        <v>85420</v>
      </c>
      <c r="C728">
        <v>4</v>
      </c>
      <c r="D728" t="s">
        <v>38</v>
      </c>
      <c r="E728">
        <v>0.17</v>
      </c>
      <c r="F728">
        <v>1.21</v>
      </c>
      <c r="G728">
        <v>0.77</v>
      </c>
      <c r="H728" t="s">
        <v>20</v>
      </c>
      <c r="I728">
        <v>0.28000000000000003</v>
      </c>
      <c r="J728">
        <v>0.24</v>
      </c>
      <c r="K728">
        <v>0.88</v>
      </c>
      <c r="L728">
        <v>0.87</v>
      </c>
      <c r="M728">
        <v>0.63</v>
      </c>
      <c r="N728">
        <v>0.47</v>
      </c>
      <c r="O728">
        <v>0.67</v>
      </c>
      <c r="P728">
        <v>0.61</v>
      </c>
      <c r="Q728">
        <v>0.42</v>
      </c>
      <c r="R728">
        <v>0.38</v>
      </c>
      <c r="S728" s="11" t="str">
        <f t="shared" si="152"/>
        <v>Middle</v>
      </c>
      <c r="T728" s="11" t="str">
        <f t="shared" si="153"/>
        <v>Early Career</v>
      </c>
      <c r="U728" t="str">
        <f t="shared" si="154"/>
        <v>Customer Service</v>
      </c>
      <c r="V728" t="str">
        <f t="shared" si="155"/>
        <v>Manual_Trade_Service</v>
      </c>
      <c r="W728" s="11">
        <f t="shared" ref="W728:W732" si="160">SUM(I728:R728)</f>
        <v>5.45</v>
      </c>
    </row>
    <row r="729" spans="1:23" x14ac:dyDescent="0.25">
      <c r="A729" t="s">
        <v>28</v>
      </c>
      <c r="B729">
        <v>82948</v>
      </c>
      <c r="C729">
        <v>4</v>
      </c>
      <c r="D729" t="s">
        <v>38</v>
      </c>
      <c r="E729">
        <v>0.59</v>
      </c>
      <c r="F729">
        <v>1.1499999999999999</v>
      </c>
      <c r="G729">
        <v>0.48</v>
      </c>
      <c r="H729" t="s">
        <v>27</v>
      </c>
      <c r="I729">
        <v>0.97</v>
      </c>
      <c r="J729">
        <v>0.08</v>
      </c>
      <c r="K729">
        <v>0.35</v>
      </c>
      <c r="L729">
        <v>0.42</v>
      </c>
      <c r="M729">
        <v>0.02</v>
      </c>
      <c r="N729">
        <v>0.36</v>
      </c>
      <c r="O729">
        <v>0.27</v>
      </c>
      <c r="P729">
        <v>0.51</v>
      </c>
      <c r="Q729">
        <v>0.34</v>
      </c>
      <c r="R729">
        <v>0.73</v>
      </c>
      <c r="S729" s="11" t="str">
        <f t="shared" si="152"/>
        <v>Middle</v>
      </c>
      <c r="T729" s="11" t="str">
        <f t="shared" si="153"/>
        <v>Early Career</v>
      </c>
      <c r="U729" t="str">
        <f t="shared" si="154"/>
        <v>Finance &amp; Professional Services</v>
      </c>
      <c r="V729" t="str">
        <f t="shared" si="155"/>
        <v>Private_Professional</v>
      </c>
      <c r="W729" s="11">
        <f t="shared" si="160"/>
        <v>4.0499999999999989</v>
      </c>
    </row>
    <row r="730" spans="1:23" x14ac:dyDescent="0.25">
      <c r="A730" t="s">
        <v>43</v>
      </c>
      <c r="B730">
        <v>91336</v>
      </c>
      <c r="C730">
        <v>8</v>
      </c>
      <c r="D730" t="s">
        <v>22</v>
      </c>
      <c r="E730">
        <v>0.16</v>
      </c>
      <c r="F730">
        <v>1.29</v>
      </c>
      <c r="G730">
        <v>0.3</v>
      </c>
      <c r="H730" t="s">
        <v>23</v>
      </c>
      <c r="I730">
        <v>0.02</v>
      </c>
      <c r="J730">
        <v>0.7</v>
      </c>
      <c r="K730">
        <v>0.25</v>
      </c>
      <c r="L730">
        <v>0.04</v>
      </c>
      <c r="M730">
        <v>0.4</v>
      </c>
      <c r="N730">
        <v>0.94</v>
      </c>
      <c r="O730">
        <v>0.01</v>
      </c>
      <c r="P730">
        <v>0.59</v>
      </c>
      <c r="Q730">
        <v>0.5</v>
      </c>
      <c r="R730">
        <v>0.87</v>
      </c>
      <c r="S730" s="11" t="str">
        <f t="shared" si="152"/>
        <v>Middle</v>
      </c>
      <c r="T730" s="11" t="str">
        <f t="shared" si="153"/>
        <v>Mid-Level</v>
      </c>
      <c r="U730" t="str">
        <f t="shared" si="154"/>
        <v>Health &amp; Social Care</v>
      </c>
      <c r="V730" t="str">
        <f t="shared" si="155"/>
        <v>Public_Sector</v>
      </c>
      <c r="W730" s="11">
        <f t="shared" si="160"/>
        <v>4.3199999999999994</v>
      </c>
    </row>
    <row r="731" spans="1:23" x14ac:dyDescent="0.25">
      <c r="A731" t="s">
        <v>32</v>
      </c>
      <c r="B731">
        <v>104474</v>
      </c>
      <c r="C731">
        <v>16</v>
      </c>
      <c r="D731" t="s">
        <v>19</v>
      </c>
      <c r="E731">
        <v>0.68</v>
      </c>
      <c r="F731">
        <v>1.18</v>
      </c>
      <c r="G731">
        <v>0.56999999999999995</v>
      </c>
      <c r="H731" t="s">
        <v>27</v>
      </c>
      <c r="I731">
        <v>0.94</v>
      </c>
      <c r="J731">
        <v>0.82</v>
      </c>
      <c r="K731">
        <v>0.04</v>
      </c>
      <c r="L731">
        <v>0.47</v>
      </c>
      <c r="M731">
        <v>0.4</v>
      </c>
      <c r="N731">
        <v>0.31</v>
      </c>
      <c r="O731">
        <v>0.45</v>
      </c>
      <c r="P731">
        <v>0.38</v>
      </c>
      <c r="Q731">
        <v>0.43</v>
      </c>
      <c r="R731">
        <v>0.98</v>
      </c>
      <c r="S731" s="11" t="str">
        <f t="shared" si="152"/>
        <v>High</v>
      </c>
      <c r="T731" s="11" t="str">
        <f t="shared" si="153"/>
        <v>Senior</v>
      </c>
      <c r="U731" t="str">
        <f t="shared" si="154"/>
        <v>Business &amp; Professional Services</v>
      </c>
      <c r="V731" t="str">
        <f t="shared" si="155"/>
        <v>Private_Professional</v>
      </c>
      <c r="W731" s="11">
        <f t="shared" si="160"/>
        <v>5.2199999999999989</v>
      </c>
    </row>
    <row r="732" spans="1:23" x14ac:dyDescent="0.25">
      <c r="A732" t="s">
        <v>33</v>
      </c>
      <c r="B732">
        <v>72628</v>
      </c>
      <c r="C732">
        <v>8</v>
      </c>
      <c r="D732" t="s">
        <v>19</v>
      </c>
      <c r="E732">
        <v>0.92</v>
      </c>
      <c r="F732">
        <v>0.98</v>
      </c>
      <c r="G732">
        <v>0.86</v>
      </c>
      <c r="H732" t="s">
        <v>20</v>
      </c>
      <c r="I732">
        <v>0.83</v>
      </c>
      <c r="J732">
        <v>0.36</v>
      </c>
      <c r="K732">
        <v>0.43</v>
      </c>
      <c r="L732">
        <v>0.41</v>
      </c>
      <c r="M732">
        <v>0.37</v>
      </c>
      <c r="N732">
        <v>0.93</v>
      </c>
      <c r="O732">
        <v>0.83</v>
      </c>
      <c r="P732">
        <v>0.11</v>
      </c>
      <c r="Q732">
        <v>0.11</v>
      </c>
      <c r="R732">
        <v>0.43</v>
      </c>
      <c r="S732" s="11" t="str">
        <f t="shared" si="152"/>
        <v>Middle</v>
      </c>
      <c r="T732" s="11" t="str">
        <f t="shared" si="153"/>
        <v>Mid-Level</v>
      </c>
      <c r="U732" t="str">
        <f t="shared" si="154"/>
        <v>Customer Service</v>
      </c>
      <c r="V732" t="str">
        <f t="shared" si="155"/>
        <v>Manual_Trade_Service</v>
      </c>
      <c r="W732" s="11">
        <f t="shared" si="160"/>
        <v>4.8100000000000005</v>
      </c>
    </row>
    <row r="733" spans="1:23" x14ac:dyDescent="0.25">
      <c r="A733" t="s">
        <v>21</v>
      </c>
      <c r="B733">
        <v>135494</v>
      </c>
      <c r="C733">
        <v>19</v>
      </c>
      <c r="D733" t="s">
        <v>25</v>
      </c>
      <c r="E733">
        <v>0.62</v>
      </c>
      <c r="F733">
        <v>0.64</v>
      </c>
      <c r="G733">
        <v>0.18</v>
      </c>
      <c r="H733" s="11" t="s">
        <v>23</v>
      </c>
      <c r="I733">
        <v>0.01</v>
      </c>
      <c r="J733">
        <v>0.32</v>
      </c>
      <c r="K733">
        <v>0.68</v>
      </c>
      <c r="L733">
        <v>0.48</v>
      </c>
      <c r="M733">
        <v>0.98</v>
      </c>
      <c r="N733">
        <v>0.87</v>
      </c>
      <c r="O733">
        <v>0.36</v>
      </c>
      <c r="P733">
        <v>0.05</v>
      </c>
      <c r="Q733">
        <v>0.85</v>
      </c>
      <c r="R733">
        <v>0.91</v>
      </c>
      <c r="S733" s="11" t="str">
        <f t="shared" si="152"/>
        <v>High</v>
      </c>
      <c r="T733" s="11" t="str">
        <f t="shared" si="153"/>
        <v>Senior</v>
      </c>
      <c r="U733" s="11" t="str">
        <f t="shared" si="154"/>
        <v>Research &amp; Development</v>
      </c>
      <c r="V733" s="11" t="str">
        <f t="shared" si="155"/>
        <v>Digital_Creative</v>
      </c>
      <c r="W733" s="11">
        <f t="shared" ref="W733:W742" si="161">SUM(I733:R733)</f>
        <v>5.51</v>
      </c>
    </row>
    <row r="734" spans="1:23" x14ac:dyDescent="0.25">
      <c r="A734" t="s">
        <v>30</v>
      </c>
      <c r="B734">
        <v>71751</v>
      </c>
      <c r="C734">
        <v>2</v>
      </c>
      <c r="D734" t="s">
        <v>25</v>
      </c>
      <c r="E734">
        <v>0.37</v>
      </c>
      <c r="F734">
        <v>0.57999999999999996</v>
      </c>
      <c r="G734">
        <v>0.59</v>
      </c>
      <c r="H734" s="11" t="s">
        <v>27</v>
      </c>
      <c r="I734">
        <v>0</v>
      </c>
      <c r="J734">
        <v>0.05</v>
      </c>
      <c r="K734">
        <v>0</v>
      </c>
      <c r="L734">
        <v>0.65</v>
      </c>
      <c r="M734">
        <v>0.42</v>
      </c>
      <c r="N734">
        <v>0.3</v>
      </c>
      <c r="O734">
        <v>0.91</v>
      </c>
      <c r="P734">
        <v>0.19</v>
      </c>
      <c r="Q734">
        <v>0.39</v>
      </c>
      <c r="R734">
        <v>0.94</v>
      </c>
      <c r="S734" s="11" t="str">
        <f t="shared" si="152"/>
        <v>Middle</v>
      </c>
      <c r="T734" s="11" t="str">
        <f t="shared" si="153"/>
        <v>Entry/Junior</v>
      </c>
      <c r="U734" s="11" t="str">
        <f t="shared" si="154"/>
        <v>Transport &amp; Automotive Services</v>
      </c>
      <c r="V734" s="11" t="str">
        <f t="shared" si="155"/>
        <v>Manual_Trade_Service</v>
      </c>
      <c r="W734" s="11">
        <f t="shared" si="161"/>
        <v>3.85</v>
      </c>
    </row>
    <row r="735" spans="1:23" x14ac:dyDescent="0.25">
      <c r="A735" t="s">
        <v>41</v>
      </c>
      <c r="B735">
        <v>86087</v>
      </c>
      <c r="C735">
        <v>1</v>
      </c>
      <c r="D735" t="s">
        <v>25</v>
      </c>
      <c r="E735">
        <v>0.55000000000000004</v>
      </c>
      <c r="F735">
        <v>0.57999999999999996</v>
      </c>
      <c r="G735">
        <v>0.9</v>
      </c>
      <c r="H735" s="11" t="s">
        <v>20</v>
      </c>
      <c r="I735">
        <v>0.42</v>
      </c>
      <c r="J735">
        <v>0.8</v>
      </c>
      <c r="K735">
        <v>0.25</v>
      </c>
      <c r="L735">
        <v>0.42</v>
      </c>
      <c r="M735">
        <v>0.79</v>
      </c>
      <c r="N735">
        <v>0.97</v>
      </c>
      <c r="O735">
        <v>0.06</v>
      </c>
      <c r="P735">
        <v>0.81</v>
      </c>
      <c r="Q735">
        <v>0.3</v>
      </c>
      <c r="R735">
        <v>0.55000000000000004</v>
      </c>
      <c r="S735" s="11" t="str">
        <f t="shared" si="152"/>
        <v>Middle</v>
      </c>
      <c r="T735" s="11" t="str">
        <f t="shared" si="153"/>
        <v>Entry/Junior</v>
      </c>
      <c r="U735" s="11" t="str">
        <f t="shared" si="154"/>
        <v>Transport &amp; Logistics</v>
      </c>
      <c r="V735" s="11" t="str">
        <f t="shared" si="155"/>
        <v>Manual_Trade_Service</v>
      </c>
      <c r="W735" s="11">
        <f t="shared" si="161"/>
        <v>5.3699999999999992</v>
      </c>
    </row>
    <row r="736" spans="1:23" x14ac:dyDescent="0.25">
      <c r="A736" t="s">
        <v>43</v>
      </c>
      <c r="B736">
        <v>127425</v>
      </c>
      <c r="C736">
        <v>29</v>
      </c>
      <c r="D736" t="s">
        <v>25</v>
      </c>
      <c r="E736">
        <v>0.61</v>
      </c>
      <c r="F736">
        <v>0.85</v>
      </c>
      <c r="G736">
        <v>0.13</v>
      </c>
      <c r="H736" s="11" t="s">
        <v>23</v>
      </c>
      <c r="I736">
        <v>0.04</v>
      </c>
      <c r="J736">
        <v>0.15</v>
      </c>
      <c r="K736">
        <v>0.92</v>
      </c>
      <c r="L736">
        <v>1</v>
      </c>
      <c r="M736">
        <v>0.78</v>
      </c>
      <c r="N736">
        <v>0.28999999999999998</v>
      </c>
      <c r="O736">
        <v>0.4</v>
      </c>
      <c r="P736">
        <v>0.74</v>
      </c>
      <c r="Q736">
        <v>0.97</v>
      </c>
      <c r="R736">
        <v>0.46</v>
      </c>
      <c r="S736" s="11" t="str">
        <f t="shared" si="152"/>
        <v>High</v>
      </c>
      <c r="T736" s="11" t="str">
        <f t="shared" si="153"/>
        <v>Expert/Late</v>
      </c>
      <c r="U736" s="11" t="str">
        <f t="shared" si="154"/>
        <v>Health &amp; Social Care</v>
      </c>
      <c r="V736" s="11" t="str">
        <f t="shared" si="155"/>
        <v>Public_Sector</v>
      </c>
      <c r="W736" s="11">
        <f t="shared" si="161"/>
        <v>5.75</v>
      </c>
    </row>
    <row r="737" spans="1:23" x14ac:dyDescent="0.25">
      <c r="A737" t="s">
        <v>36</v>
      </c>
      <c r="B737">
        <v>133587</v>
      </c>
      <c r="C737">
        <v>16</v>
      </c>
      <c r="D737" t="s">
        <v>38</v>
      </c>
      <c r="E737">
        <v>0.43</v>
      </c>
      <c r="F737">
        <v>0.99</v>
      </c>
      <c r="G737">
        <v>0.67</v>
      </c>
      <c r="H737" t="s">
        <v>27</v>
      </c>
      <c r="I737">
        <v>0.52</v>
      </c>
      <c r="J737">
        <v>0.49</v>
      </c>
      <c r="K737">
        <v>0.57999999999999996</v>
      </c>
      <c r="L737">
        <v>0.69</v>
      </c>
      <c r="M737">
        <v>0.11</v>
      </c>
      <c r="N737">
        <v>0.82</v>
      </c>
      <c r="O737">
        <v>0.44</v>
      </c>
      <c r="P737">
        <v>7.0000000000000007E-2</v>
      </c>
      <c r="Q737">
        <v>0.79</v>
      </c>
      <c r="R737">
        <v>0.38</v>
      </c>
      <c r="S737" s="11" t="str">
        <f t="shared" si="152"/>
        <v>High</v>
      </c>
      <c r="T737" s="11" t="str">
        <f t="shared" si="153"/>
        <v>Senior</v>
      </c>
      <c r="U737" t="str">
        <f t="shared" si="154"/>
        <v>Digital &amp; Technology</v>
      </c>
      <c r="V737" t="str">
        <f t="shared" si="155"/>
        <v>Digital_Creative</v>
      </c>
      <c r="W737" s="11">
        <f t="shared" si="161"/>
        <v>4.8899999999999997</v>
      </c>
    </row>
    <row r="738" spans="1:23" x14ac:dyDescent="0.25">
      <c r="A738" t="s">
        <v>18</v>
      </c>
      <c r="B738">
        <v>140373</v>
      </c>
      <c r="C738">
        <v>5</v>
      </c>
      <c r="D738" t="s">
        <v>19</v>
      </c>
      <c r="E738">
        <v>0.63</v>
      </c>
      <c r="F738">
        <v>1.38</v>
      </c>
      <c r="G738">
        <v>0.92</v>
      </c>
      <c r="H738" t="s">
        <v>20</v>
      </c>
      <c r="I738">
        <v>0.96</v>
      </c>
      <c r="J738">
        <v>0.87</v>
      </c>
      <c r="K738">
        <v>0</v>
      </c>
      <c r="L738">
        <v>0.38</v>
      </c>
      <c r="M738">
        <v>0.82</v>
      </c>
      <c r="N738">
        <v>0.37</v>
      </c>
      <c r="O738">
        <v>0.6</v>
      </c>
      <c r="P738">
        <v>0.61</v>
      </c>
      <c r="Q738">
        <v>0.37</v>
      </c>
      <c r="R738">
        <v>0.9</v>
      </c>
      <c r="S738" s="11" t="str">
        <f t="shared" si="152"/>
        <v>High</v>
      </c>
      <c r="T738" s="11" t="str">
        <f t="shared" si="153"/>
        <v>Early Career</v>
      </c>
      <c r="U738" t="str">
        <f t="shared" si="154"/>
        <v>Security &amp; Protective Services</v>
      </c>
      <c r="V738" t="str">
        <f t="shared" si="155"/>
        <v>Manual_Trade_Service</v>
      </c>
      <c r="W738" s="11">
        <f t="shared" si="161"/>
        <v>5.8800000000000008</v>
      </c>
    </row>
    <row r="739" spans="1:23" x14ac:dyDescent="0.25">
      <c r="A739" t="s">
        <v>29</v>
      </c>
      <c r="B739">
        <v>133080</v>
      </c>
      <c r="C739">
        <v>14</v>
      </c>
      <c r="D739" t="s">
        <v>38</v>
      </c>
      <c r="E739">
        <v>0.13</v>
      </c>
      <c r="F739">
        <v>1.0900000000000001</v>
      </c>
      <c r="G739">
        <v>0.21</v>
      </c>
      <c r="H739" t="s">
        <v>23</v>
      </c>
      <c r="I739">
        <v>0.05</v>
      </c>
      <c r="J739">
        <v>0.24</v>
      </c>
      <c r="K739">
        <v>0.8</v>
      </c>
      <c r="L739">
        <v>0.05</v>
      </c>
      <c r="M739">
        <v>0.86</v>
      </c>
      <c r="N739">
        <v>0.66</v>
      </c>
      <c r="O739">
        <v>0.43</v>
      </c>
      <c r="P739">
        <v>0.35</v>
      </c>
      <c r="Q739">
        <v>0.02</v>
      </c>
      <c r="R739">
        <v>0.83</v>
      </c>
      <c r="S739" s="11" t="str">
        <f t="shared" si="152"/>
        <v>High</v>
      </c>
      <c r="T739" s="11" t="str">
        <f t="shared" si="153"/>
        <v>Senior</v>
      </c>
      <c r="U739" t="str">
        <f t="shared" si="154"/>
        <v>Digital &amp; Technology</v>
      </c>
      <c r="V739" t="str">
        <f t="shared" si="155"/>
        <v>Digital_Creative</v>
      </c>
      <c r="W739" s="11">
        <f t="shared" si="161"/>
        <v>4.29</v>
      </c>
    </row>
    <row r="740" spans="1:23" x14ac:dyDescent="0.25">
      <c r="A740" t="s">
        <v>42</v>
      </c>
      <c r="B740">
        <v>123012</v>
      </c>
      <c r="C740">
        <v>20</v>
      </c>
      <c r="D740" t="s">
        <v>22</v>
      </c>
      <c r="E740">
        <v>0.31</v>
      </c>
      <c r="F740">
        <v>1.07</v>
      </c>
      <c r="G740">
        <v>0.4</v>
      </c>
      <c r="H740" t="s">
        <v>27</v>
      </c>
      <c r="I740">
        <v>0.5</v>
      </c>
      <c r="J740">
        <v>0.81</v>
      </c>
      <c r="K740">
        <v>0.47</v>
      </c>
      <c r="L740">
        <v>0.95</v>
      </c>
      <c r="M740">
        <v>0.85</v>
      </c>
      <c r="N740">
        <v>0.33</v>
      </c>
      <c r="O740">
        <v>0.4</v>
      </c>
      <c r="P740">
        <v>0.42</v>
      </c>
      <c r="Q740">
        <v>0.63</v>
      </c>
      <c r="R740">
        <v>0.28999999999999998</v>
      </c>
      <c r="S740" s="11" t="str">
        <f t="shared" si="152"/>
        <v>High</v>
      </c>
      <c r="T740" s="11" t="str">
        <f t="shared" si="153"/>
        <v>Senior</v>
      </c>
      <c r="U740" t="str">
        <f t="shared" si="154"/>
        <v>Hospitality &amp; Catering</v>
      </c>
      <c r="V740" t="str">
        <f t="shared" si="155"/>
        <v>Manual_Trade_Service</v>
      </c>
      <c r="W740" s="11">
        <f t="shared" si="161"/>
        <v>5.65</v>
      </c>
    </row>
    <row r="741" spans="1:23" x14ac:dyDescent="0.25">
      <c r="A741" t="s">
        <v>28</v>
      </c>
      <c r="B741">
        <v>76629</v>
      </c>
      <c r="C741">
        <v>11</v>
      </c>
      <c r="D741" t="s">
        <v>19</v>
      </c>
      <c r="E741">
        <v>0.61</v>
      </c>
      <c r="F741">
        <v>0.9</v>
      </c>
      <c r="G741">
        <v>0.56000000000000005</v>
      </c>
      <c r="H741" t="s">
        <v>27</v>
      </c>
      <c r="I741">
        <v>0.4</v>
      </c>
      <c r="J741">
        <v>0.82</v>
      </c>
      <c r="K741">
        <v>0.56999999999999995</v>
      </c>
      <c r="L741">
        <v>0.04</v>
      </c>
      <c r="M741">
        <v>0.18</v>
      </c>
      <c r="N741">
        <v>0.86</v>
      </c>
      <c r="O741">
        <v>0.56000000000000005</v>
      </c>
      <c r="P741">
        <v>0.95</v>
      </c>
      <c r="Q741">
        <v>7.0000000000000007E-2</v>
      </c>
      <c r="R741">
        <v>0.3</v>
      </c>
      <c r="S741" s="11" t="str">
        <f t="shared" si="152"/>
        <v>Middle</v>
      </c>
      <c r="T741" s="11" t="str">
        <f t="shared" si="153"/>
        <v>Senior</v>
      </c>
      <c r="U741" t="str">
        <f t="shared" si="154"/>
        <v>Finance &amp; Professional Services</v>
      </c>
      <c r="V741" t="str">
        <f t="shared" si="155"/>
        <v>Private_Professional</v>
      </c>
      <c r="W741" s="11">
        <f t="shared" si="161"/>
        <v>4.75</v>
      </c>
    </row>
    <row r="742" spans="1:23" x14ac:dyDescent="0.25">
      <c r="A742" t="s">
        <v>28</v>
      </c>
      <c r="B742">
        <v>33811</v>
      </c>
      <c r="C742">
        <v>3</v>
      </c>
      <c r="D742" t="s">
        <v>22</v>
      </c>
      <c r="E742">
        <v>0.55000000000000004</v>
      </c>
      <c r="F742">
        <v>0.88</v>
      </c>
      <c r="G742">
        <v>0.36</v>
      </c>
      <c r="H742" t="s">
        <v>27</v>
      </c>
      <c r="I742">
        <v>0.64</v>
      </c>
      <c r="J742">
        <v>0.54</v>
      </c>
      <c r="K742">
        <v>0.27</v>
      </c>
      <c r="L742">
        <v>0.48</v>
      </c>
      <c r="M742">
        <v>0.75</v>
      </c>
      <c r="N742">
        <v>0.21</v>
      </c>
      <c r="O742">
        <v>0.28999999999999998</v>
      </c>
      <c r="P742">
        <v>0.35</v>
      </c>
      <c r="Q742">
        <v>0.75</v>
      </c>
      <c r="R742">
        <v>0.85</v>
      </c>
      <c r="S742" s="11" t="str">
        <f t="shared" si="152"/>
        <v>Middle</v>
      </c>
      <c r="T742" s="11" t="str">
        <f t="shared" si="153"/>
        <v>Early Career</v>
      </c>
      <c r="U742" t="str">
        <f t="shared" si="154"/>
        <v>Finance &amp; Professional Services</v>
      </c>
      <c r="V742" t="str">
        <f t="shared" si="155"/>
        <v>Private_Professional</v>
      </c>
      <c r="W742" s="11">
        <f t="shared" si="161"/>
        <v>5.13</v>
      </c>
    </row>
    <row r="743" spans="1:23" x14ac:dyDescent="0.25">
      <c r="A743" t="s">
        <v>31</v>
      </c>
      <c r="B743">
        <v>95283</v>
      </c>
      <c r="C743">
        <v>4</v>
      </c>
      <c r="D743" t="s">
        <v>25</v>
      </c>
      <c r="E743">
        <v>0.3</v>
      </c>
      <c r="F743">
        <v>1.39</v>
      </c>
      <c r="G743">
        <v>0.3</v>
      </c>
      <c r="H743" s="11" t="s">
        <v>23</v>
      </c>
      <c r="I743">
        <v>0.67</v>
      </c>
      <c r="J743">
        <v>0.99</v>
      </c>
      <c r="K743">
        <v>0.66</v>
      </c>
      <c r="L743">
        <v>0.73</v>
      </c>
      <c r="M743">
        <v>0.39</v>
      </c>
      <c r="N743">
        <v>0.43</v>
      </c>
      <c r="O743">
        <v>0.14000000000000001</v>
      </c>
      <c r="P743">
        <v>0.82</v>
      </c>
      <c r="Q743">
        <v>0.93</v>
      </c>
      <c r="R743">
        <v>0.62</v>
      </c>
      <c r="S743" s="11" t="str">
        <f t="shared" si="152"/>
        <v>Middle</v>
      </c>
      <c r="T743" s="11" t="str">
        <f t="shared" si="153"/>
        <v>Early Career</v>
      </c>
      <c r="U743" s="11" t="str">
        <f t="shared" si="154"/>
        <v>Education</v>
      </c>
      <c r="V743" s="11" t="str">
        <f t="shared" si="155"/>
        <v>Public_Sector</v>
      </c>
      <c r="W743" s="11">
        <f t="shared" ref="W743:W750" si="162">SUM(I743:R743)</f>
        <v>6.3800000000000008</v>
      </c>
    </row>
    <row r="744" spans="1:23" x14ac:dyDescent="0.25">
      <c r="A744" t="s">
        <v>43</v>
      </c>
      <c r="B744">
        <v>113205</v>
      </c>
      <c r="C744">
        <v>1</v>
      </c>
      <c r="D744" t="s">
        <v>25</v>
      </c>
      <c r="E744">
        <v>0.15</v>
      </c>
      <c r="F744">
        <v>0.77</v>
      </c>
      <c r="G744">
        <v>0.11</v>
      </c>
      <c r="H744" s="11" t="s">
        <v>23</v>
      </c>
      <c r="I744">
        <v>0.61</v>
      </c>
      <c r="J744">
        <v>0.95</v>
      </c>
      <c r="K744">
        <v>0.05</v>
      </c>
      <c r="L744">
        <v>0</v>
      </c>
      <c r="M744">
        <v>0.6</v>
      </c>
      <c r="N744">
        <v>0.28000000000000003</v>
      </c>
      <c r="O744">
        <v>0.88</v>
      </c>
      <c r="P744">
        <v>0.33</v>
      </c>
      <c r="Q744">
        <v>0.28999999999999998</v>
      </c>
      <c r="R744">
        <v>0.27</v>
      </c>
      <c r="S744" s="11" t="str">
        <f t="shared" si="152"/>
        <v>High</v>
      </c>
      <c r="T744" s="11" t="str">
        <f t="shared" si="153"/>
        <v>Entry/Junior</v>
      </c>
      <c r="U744" s="11" t="str">
        <f t="shared" si="154"/>
        <v>Health &amp; Social Care</v>
      </c>
      <c r="V744" s="11" t="str">
        <f t="shared" si="155"/>
        <v>Public_Sector</v>
      </c>
      <c r="W744" s="11">
        <f t="shared" si="162"/>
        <v>4.26</v>
      </c>
    </row>
    <row r="745" spans="1:23" x14ac:dyDescent="0.25">
      <c r="A745" t="s">
        <v>32</v>
      </c>
      <c r="B745">
        <v>100453</v>
      </c>
      <c r="C745">
        <v>28</v>
      </c>
      <c r="D745" t="s">
        <v>38</v>
      </c>
      <c r="E745">
        <v>0.57999999999999996</v>
      </c>
      <c r="F745">
        <v>0.67</v>
      </c>
      <c r="G745">
        <v>0.47</v>
      </c>
      <c r="H745" t="s">
        <v>27</v>
      </c>
      <c r="I745">
        <v>0.46</v>
      </c>
      <c r="J745">
        <v>0.02</v>
      </c>
      <c r="K745">
        <v>0.02</v>
      </c>
      <c r="L745">
        <v>0.52</v>
      </c>
      <c r="M745">
        <v>0.7</v>
      </c>
      <c r="N745">
        <v>0.94</v>
      </c>
      <c r="O745">
        <v>0.18</v>
      </c>
      <c r="P745">
        <v>0.1</v>
      </c>
      <c r="Q745">
        <v>0.05</v>
      </c>
      <c r="R745">
        <v>0.44</v>
      </c>
      <c r="S745" s="11" t="str">
        <f t="shared" si="152"/>
        <v>High</v>
      </c>
      <c r="T745" s="11" t="str">
        <f t="shared" si="153"/>
        <v>Expert/Late</v>
      </c>
      <c r="U745" t="str">
        <f t="shared" si="154"/>
        <v>Business &amp; Professional Services</v>
      </c>
      <c r="V745" t="str">
        <f t="shared" si="155"/>
        <v>Private_Professional</v>
      </c>
      <c r="W745" s="11">
        <f t="shared" si="162"/>
        <v>3.43</v>
      </c>
    </row>
    <row r="746" spans="1:23" x14ac:dyDescent="0.25">
      <c r="A746" t="s">
        <v>43</v>
      </c>
      <c r="B746">
        <v>68397</v>
      </c>
      <c r="C746">
        <v>14</v>
      </c>
      <c r="D746" t="s">
        <v>19</v>
      </c>
      <c r="E746">
        <v>0.84</v>
      </c>
      <c r="F746">
        <v>1.18</v>
      </c>
      <c r="G746">
        <v>0.1</v>
      </c>
      <c r="H746" t="s">
        <v>23</v>
      </c>
      <c r="I746">
        <v>0.46</v>
      </c>
      <c r="J746">
        <v>0.91</v>
      </c>
      <c r="K746">
        <v>0.33</v>
      </c>
      <c r="L746">
        <v>0.5</v>
      </c>
      <c r="M746">
        <v>0.96</v>
      </c>
      <c r="N746">
        <v>0.73</v>
      </c>
      <c r="O746">
        <v>0.75</v>
      </c>
      <c r="P746">
        <v>0.25</v>
      </c>
      <c r="Q746">
        <v>0.41</v>
      </c>
      <c r="R746">
        <v>0.08</v>
      </c>
      <c r="S746" s="11" t="str">
        <f t="shared" si="152"/>
        <v>Middle</v>
      </c>
      <c r="T746" s="11" t="str">
        <f t="shared" si="153"/>
        <v>Senior</v>
      </c>
      <c r="U746" t="str">
        <f t="shared" si="154"/>
        <v>Health &amp; Social Care</v>
      </c>
      <c r="V746" t="str">
        <f t="shared" si="155"/>
        <v>Public_Sector</v>
      </c>
      <c r="W746" s="11">
        <f t="shared" si="162"/>
        <v>5.3800000000000008</v>
      </c>
    </row>
    <row r="747" spans="1:23" x14ac:dyDescent="0.25">
      <c r="A747" t="s">
        <v>35</v>
      </c>
      <c r="B747">
        <v>113824</v>
      </c>
      <c r="C747">
        <v>10</v>
      </c>
      <c r="D747" t="s">
        <v>38</v>
      </c>
      <c r="E747">
        <v>0.1</v>
      </c>
      <c r="F747">
        <v>1.34</v>
      </c>
      <c r="G747">
        <v>0.63</v>
      </c>
      <c r="H747" t="s">
        <v>27</v>
      </c>
      <c r="I747">
        <v>0.53</v>
      </c>
      <c r="J747">
        <v>0.14000000000000001</v>
      </c>
      <c r="K747">
        <v>0.03</v>
      </c>
      <c r="L747">
        <v>0.8</v>
      </c>
      <c r="M747">
        <v>0.6</v>
      </c>
      <c r="N747">
        <v>0.71</v>
      </c>
      <c r="O747">
        <v>0.3</v>
      </c>
      <c r="P747">
        <v>0.51</v>
      </c>
      <c r="Q747">
        <v>0.75</v>
      </c>
      <c r="R747">
        <v>0.46</v>
      </c>
      <c r="S747" s="11" t="str">
        <f t="shared" si="152"/>
        <v>High</v>
      </c>
      <c r="T747" s="11" t="str">
        <f t="shared" si="153"/>
        <v>Mid-Level</v>
      </c>
      <c r="U747" t="str">
        <f t="shared" si="154"/>
        <v>Legal Services</v>
      </c>
      <c r="V747" t="str">
        <f t="shared" si="155"/>
        <v>Private_Professional</v>
      </c>
      <c r="W747" s="11">
        <f t="shared" si="162"/>
        <v>4.83</v>
      </c>
    </row>
    <row r="748" spans="1:23" x14ac:dyDescent="0.25">
      <c r="A748" t="s">
        <v>36</v>
      </c>
      <c r="B748">
        <v>50758</v>
      </c>
      <c r="C748">
        <v>26</v>
      </c>
      <c r="D748" t="s">
        <v>38</v>
      </c>
      <c r="E748">
        <v>0.79</v>
      </c>
      <c r="F748">
        <v>0.72</v>
      </c>
      <c r="G748">
        <v>0.33</v>
      </c>
      <c r="H748" t="s">
        <v>27</v>
      </c>
      <c r="I748">
        <v>0.53</v>
      </c>
      <c r="J748">
        <v>0.06</v>
      </c>
      <c r="K748">
        <v>0.77</v>
      </c>
      <c r="L748">
        <v>0.72</v>
      </c>
      <c r="M748">
        <v>0.88</v>
      </c>
      <c r="N748">
        <v>0.64</v>
      </c>
      <c r="O748">
        <v>7.0000000000000007E-2</v>
      </c>
      <c r="P748">
        <v>0.25</v>
      </c>
      <c r="Q748">
        <v>0.81</v>
      </c>
      <c r="R748">
        <v>0.17</v>
      </c>
      <c r="S748" s="11" t="str">
        <f t="shared" si="152"/>
        <v>Middle</v>
      </c>
      <c r="T748" s="11" t="str">
        <f t="shared" si="153"/>
        <v>Expert/Late</v>
      </c>
      <c r="U748" t="str">
        <f t="shared" si="154"/>
        <v>Digital &amp; Technology</v>
      </c>
      <c r="V748" t="str">
        <f t="shared" si="155"/>
        <v>Digital_Creative</v>
      </c>
      <c r="W748" s="11">
        <f t="shared" si="162"/>
        <v>4.9000000000000004</v>
      </c>
    </row>
    <row r="749" spans="1:23" x14ac:dyDescent="0.25">
      <c r="A749" t="s">
        <v>30</v>
      </c>
      <c r="B749">
        <v>135900</v>
      </c>
      <c r="C749">
        <v>8</v>
      </c>
      <c r="D749" t="s">
        <v>19</v>
      </c>
      <c r="E749">
        <v>0.78</v>
      </c>
      <c r="F749">
        <v>0.83</v>
      </c>
      <c r="G749">
        <v>0.43</v>
      </c>
      <c r="H749" t="s">
        <v>27</v>
      </c>
      <c r="I749">
        <v>0.56000000000000005</v>
      </c>
      <c r="J749">
        <v>0.86</v>
      </c>
      <c r="K749">
        <v>0.22</v>
      </c>
      <c r="L749">
        <v>0.94</v>
      </c>
      <c r="M749">
        <v>0.6</v>
      </c>
      <c r="N749">
        <v>0.99</v>
      </c>
      <c r="O749">
        <v>0.09</v>
      </c>
      <c r="P749">
        <v>0.13</v>
      </c>
      <c r="Q749">
        <v>0.83</v>
      </c>
      <c r="R749">
        <v>0.86</v>
      </c>
      <c r="S749" s="11" t="str">
        <f t="shared" si="152"/>
        <v>High</v>
      </c>
      <c r="T749" s="11" t="str">
        <f t="shared" si="153"/>
        <v>Mid-Level</v>
      </c>
      <c r="U749" t="str">
        <f t="shared" si="154"/>
        <v>Transport &amp; Automotive Services</v>
      </c>
      <c r="V749" t="str">
        <f t="shared" si="155"/>
        <v>Manual_Trade_Service</v>
      </c>
      <c r="W749" s="11">
        <f t="shared" si="162"/>
        <v>6.08</v>
      </c>
    </row>
    <row r="750" spans="1:23" x14ac:dyDescent="0.25">
      <c r="A750" t="s">
        <v>29</v>
      </c>
      <c r="B750">
        <v>133613</v>
      </c>
      <c r="C750">
        <v>11</v>
      </c>
      <c r="D750" t="s">
        <v>22</v>
      </c>
      <c r="E750">
        <v>0.71</v>
      </c>
      <c r="F750">
        <v>1.37</v>
      </c>
      <c r="G750">
        <v>0.06</v>
      </c>
      <c r="H750" t="s">
        <v>23</v>
      </c>
      <c r="I750">
        <v>0.56999999999999995</v>
      </c>
      <c r="J750">
        <v>0.85</v>
      </c>
      <c r="K750">
        <v>0.4</v>
      </c>
      <c r="L750">
        <v>0.3</v>
      </c>
      <c r="M750">
        <v>0.8</v>
      </c>
      <c r="N750">
        <v>0.34</v>
      </c>
      <c r="O750">
        <v>0</v>
      </c>
      <c r="P750">
        <v>0.96</v>
      </c>
      <c r="Q750">
        <v>0.59</v>
      </c>
      <c r="R750">
        <v>0.82</v>
      </c>
      <c r="S750" s="11" t="str">
        <f t="shared" si="152"/>
        <v>High</v>
      </c>
      <c r="T750" s="11" t="str">
        <f t="shared" si="153"/>
        <v>Senior</v>
      </c>
      <c r="U750" t="str">
        <f t="shared" si="154"/>
        <v>Digital &amp; Technology</v>
      </c>
      <c r="V750" t="str">
        <f t="shared" si="155"/>
        <v>Digital_Creative</v>
      </c>
      <c r="W750" s="11">
        <f t="shared" si="162"/>
        <v>5.63</v>
      </c>
    </row>
    <row r="751" spans="1:23" x14ac:dyDescent="0.25">
      <c r="A751" t="s">
        <v>32</v>
      </c>
      <c r="B751">
        <v>93115</v>
      </c>
      <c r="C751">
        <v>10</v>
      </c>
      <c r="D751" t="s">
        <v>25</v>
      </c>
      <c r="E751">
        <v>7.0000000000000007E-2</v>
      </c>
      <c r="F751">
        <v>0.67</v>
      </c>
      <c r="G751">
        <v>0.42</v>
      </c>
      <c r="H751" s="11" t="s">
        <v>27</v>
      </c>
      <c r="I751">
        <v>0.32</v>
      </c>
      <c r="J751">
        <v>0.66</v>
      </c>
      <c r="K751">
        <v>0.62</v>
      </c>
      <c r="L751">
        <v>0.49</v>
      </c>
      <c r="M751">
        <v>0.21</v>
      </c>
      <c r="N751">
        <v>0.38</v>
      </c>
      <c r="O751">
        <v>0.54</v>
      </c>
      <c r="P751">
        <v>0.47</v>
      </c>
      <c r="Q751">
        <v>0.13</v>
      </c>
      <c r="R751">
        <v>0.65</v>
      </c>
      <c r="S751" s="11" t="str">
        <f t="shared" si="152"/>
        <v>Middle</v>
      </c>
      <c r="T751" s="11" t="str">
        <f t="shared" si="153"/>
        <v>Mid-Level</v>
      </c>
      <c r="U751" s="11" t="str">
        <f t="shared" si="154"/>
        <v>Business &amp; Professional Services</v>
      </c>
      <c r="V751" s="11" t="str">
        <f t="shared" si="155"/>
        <v>Private_Professional</v>
      </c>
      <c r="W751" s="11">
        <f>SUM(I751:R751)</f>
        <v>4.47</v>
      </c>
    </row>
    <row r="752" spans="1:23" x14ac:dyDescent="0.25">
      <c r="A752" t="s">
        <v>21</v>
      </c>
      <c r="B752">
        <v>129683</v>
      </c>
      <c r="C752">
        <v>11</v>
      </c>
      <c r="D752" t="s">
        <v>19</v>
      </c>
      <c r="E752">
        <v>0.38</v>
      </c>
      <c r="F752">
        <v>1.21</v>
      </c>
      <c r="G752">
        <v>0.06</v>
      </c>
      <c r="H752" t="s">
        <v>23</v>
      </c>
      <c r="I752">
        <v>0.56999999999999995</v>
      </c>
      <c r="J752">
        <v>0.33</v>
      </c>
      <c r="K752">
        <v>0.01</v>
      </c>
      <c r="L752">
        <v>0.19</v>
      </c>
      <c r="M752">
        <v>0.94</v>
      </c>
      <c r="N752">
        <v>0.52</v>
      </c>
      <c r="O752">
        <v>1</v>
      </c>
      <c r="P752">
        <v>0.52</v>
      </c>
      <c r="Q752">
        <v>0.54</v>
      </c>
      <c r="R752">
        <v>0.39</v>
      </c>
      <c r="S752" s="11" t="str">
        <f t="shared" si="152"/>
        <v>High</v>
      </c>
      <c r="T752" s="11" t="str">
        <f t="shared" si="153"/>
        <v>Senior</v>
      </c>
      <c r="U752" t="str">
        <f t="shared" si="154"/>
        <v>Research &amp; Development</v>
      </c>
      <c r="V752" t="str">
        <f t="shared" si="155"/>
        <v>Digital_Creative</v>
      </c>
      <c r="W752" s="11">
        <f t="shared" ref="W752:W753" si="163">SUM(I752:R752)</f>
        <v>5.01</v>
      </c>
    </row>
    <row r="753" spans="1:23" x14ac:dyDescent="0.25">
      <c r="A753" t="s">
        <v>44</v>
      </c>
      <c r="B753">
        <v>83013</v>
      </c>
      <c r="C753">
        <v>15</v>
      </c>
      <c r="D753" t="s">
        <v>38</v>
      </c>
      <c r="E753">
        <v>0.25</v>
      </c>
      <c r="F753">
        <v>0.84</v>
      </c>
      <c r="G753">
        <v>0.48</v>
      </c>
      <c r="H753" t="s">
        <v>27</v>
      </c>
      <c r="I753">
        <v>0.19</v>
      </c>
      <c r="J753">
        <v>0.22</v>
      </c>
      <c r="K753">
        <v>0.27</v>
      </c>
      <c r="L753">
        <v>0.45</v>
      </c>
      <c r="M753">
        <v>0.65</v>
      </c>
      <c r="N753">
        <v>0.86</v>
      </c>
      <c r="O753">
        <v>0.28999999999999998</v>
      </c>
      <c r="P753">
        <v>0.18</v>
      </c>
      <c r="Q753">
        <v>0.38</v>
      </c>
      <c r="R753">
        <v>0.89</v>
      </c>
      <c r="S753" s="11" t="str">
        <f t="shared" si="152"/>
        <v>Middle</v>
      </c>
      <c r="T753" s="11" t="str">
        <f t="shared" si="153"/>
        <v>Senior</v>
      </c>
      <c r="U753" t="str">
        <f t="shared" si="154"/>
        <v>Marketing &amp; Professional Services</v>
      </c>
      <c r="V753" t="str">
        <f t="shared" si="155"/>
        <v>Private_Professional</v>
      </c>
      <c r="W753" s="11">
        <f t="shared" si="163"/>
        <v>4.38</v>
      </c>
    </row>
    <row r="754" spans="1:23" x14ac:dyDescent="0.25">
      <c r="A754" t="s">
        <v>31</v>
      </c>
      <c r="B754">
        <v>45233</v>
      </c>
      <c r="C754">
        <v>16</v>
      </c>
      <c r="D754" t="s">
        <v>25</v>
      </c>
      <c r="E754">
        <v>0.68</v>
      </c>
      <c r="F754">
        <v>0.98</v>
      </c>
      <c r="G754">
        <v>0.09</v>
      </c>
      <c r="H754" s="11" t="s">
        <v>23</v>
      </c>
      <c r="I754">
        <v>0.32</v>
      </c>
      <c r="J754">
        <v>0.22</v>
      </c>
      <c r="K754">
        <v>0.88</v>
      </c>
      <c r="L754">
        <v>0.48</v>
      </c>
      <c r="M754">
        <v>0.56000000000000005</v>
      </c>
      <c r="N754">
        <v>0.59</v>
      </c>
      <c r="O754">
        <v>0.64</v>
      </c>
      <c r="P754">
        <v>0.5</v>
      </c>
      <c r="Q754">
        <v>0.02</v>
      </c>
      <c r="R754">
        <v>0.33</v>
      </c>
      <c r="S754" s="11" t="str">
        <f t="shared" si="152"/>
        <v>Middle</v>
      </c>
      <c r="T754" s="11" t="str">
        <f t="shared" si="153"/>
        <v>Senior</v>
      </c>
      <c r="U754" s="11" t="str">
        <f t="shared" si="154"/>
        <v>Education</v>
      </c>
      <c r="V754" s="11" t="str">
        <f t="shared" si="155"/>
        <v>Public_Sector</v>
      </c>
      <c r="W754" s="11">
        <f>SUM(I754:R754)</f>
        <v>4.5399999999999991</v>
      </c>
    </row>
    <row r="755" spans="1:23" x14ac:dyDescent="0.25">
      <c r="A755" t="s">
        <v>43</v>
      </c>
      <c r="B755">
        <v>50765</v>
      </c>
      <c r="C755">
        <v>19</v>
      </c>
      <c r="D755" t="s">
        <v>22</v>
      </c>
      <c r="E755">
        <v>0.68</v>
      </c>
      <c r="F755">
        <v>0.56000000000000005</v>
      </c>
      <c r="G755">
        <v>0.19</v>
      </c>
      <c r="H755" t="s">
        <v>23</v>
      </c>
      <c r="I755">
        <v>0.21</v>
      </c>
      <c r="J755">
        <v>0.95</v>
      </c>
      <c r="K755">
        <v>0.34</v>
      </c>
      <c r="L755">
        <v>0.33</v>
      </c>
      <c r="M755">
        <v>0.92</v>
      </c>
      <c r="N755">
        <v>0.42</v>
      </c>
      <c r="O755">
        <v>0.96</v>
      </c>
      <c r="P755">
        <v>0.02</v>
      </c>
      <c r="Q755">
        <v>0.31</v>
      </c>
      <c r="R755">
        <v>0.67</v>
      </c>
      <c r="S755" s="11" t="str">
        <f t="shared" si="152"/>
        <v>Middle</v>
      </c>
      <c r="T755" s="11" t="str">
        <f t="shared" si="153"/>
        <v>Senior</v>
      </c>
      <c r="U755" t="str">
        <f t="shared" si="154"/>
        <v>Health &amp; Social Care</v>
      </c>
      <c r="V755" t="str">
        <f t="shared" si="155"/>
        <v>Public_Sector</v>
      </c>
      <c r="W755" s="11">
        <f t="shared" ref="W755:W756" si="164">SUM(I755:R755)</f>
        <v>5.129999999999999</v>
      </c>
    </row>
    <row r="756" spans="1:23" x14ac:dyDescent="0.25">
      <c r="A756" t="s">
        <v>39</v>
      </c>
      <c r="B756">
        <v>108766</v>
      </c>
      <c r="C756">
        <v>18</v>
      </c>
      <c r="D756" t="s">
        <v>38</v>
      </c>
      <c r="E756">
        <v>0.14000000000000001</v>
      </c>
      <c r="F756">
        <v>0.85</v>
      </c>
      <c r="G756">
        <v>0.8</v>
      </c>
      <c r="H756" t="s">
        <v>20</v>
      </c>
      <c r="I756">
        <v>0.51</v>
      </c>
      <c r="J756">
        <v>0.93</v>
      </c>
      <c r="K756">
        <v>0.87</v>
      </c>
      <c r="L756">
        <v>0.13</v>
      </c>
      <c r="M756">
        <v>0.17</v>
      </c>
      <c r="N756">
        <v>0.36</v>
      </c>
      <c r="O756">
        <v>0.28999999999999998</v>
      </c>
      <c r="P756">
        <v>0.61</v>
      </c>
      <c r="Q756">
        <v>0.9</v>
      </c>
      <c r="R756">
        <v>0.96</v>
      </c>
      <c r="S756" s="11" t="str">
        <f t="shared" si="152"/>
        <v>High</v>
      </c>
      <c r="T756" s="11" t="str">
        <f t="shared" si="153"/>
        <v>Senior</v>
      </c>
      <c r="U756" t="str">
        <f t="shared" si="154"/>
        <v>Retail &amp; Consumer Services</v>
      </c>
      <c r="V756" t="str">
        <f t="shared" si="155"/>
        <v>Manual_Trade_Service</v>
      </c>
      <c r="W756" s="11">
        <f t="shared" si="164"/>
        <v>5.7299999999999995</v>
      </c>
    </row>
    <row r="757" spans="1:23" x14ac:dyDescent="0.25">
      <c r="A757" t="s">
        <v>41</v>
      </c>
      <c r="B757">
        <v>64297</v>
      </c>
      <c r="C757">
        <v>16</v>
      </c>
      <c r="D757" t="s">
        <v>25</v>
      </c>
      <c r="E757">
        <v>0.84</v>
      </c>
      <c r="F757">
        <v>1.03</v>
      </c>
      <c r="G757">
        <v>0.75</v>
      </c>
      <c r="H757" s="11" t="s">
        <v>20</v>
      </c>
      <c r="I757">
        <v>0.52</v>
      </c>
      <c r="J757">
        <v>0.56000000000000005</v>
      </c>
      <c r="K757">
        <v>0.74</v>
      </c>
      <c r="L757">
        <v>0.22</v>
      </c>
      <c r="M757">
        <v>0.37</v>
      </c>
      <c r="N757">
        <v>0.36</v>
      </c>
      <c r="O757">
        <v>0.96</v>
      </c>
      <c r="P757">
        <v>0.44</v>
      </c>
      <c r="Q757">
        <v>0.76</v>
      </c>
      <c r="R757">
        <v>0.75</v>
      </c>
      <c r="S757" s="11" t="str">
        <f t="shared" si="152"/>
        <v>Middle</v>
      </c>
      <c r="T757" s="11" t="str">
        <f t="shared" si="153"/>
        <v>Senior</v>
      </c>
      <c r="U757" s="11" t="str">
        <f t="shared" si="154"/>
        <v>Transport &amp; Logistics</v>
      </c>
      <c r="V757" s="11" t="str">
        <f t="shared" si="155"/>
        <v>Manual_Trade_Service</v>
      </c>
      <c r="W757" s="11">
        <f t="shared" ref="W757:W758" si="165">SUM(I757:R757)</f>
        <v>5.68</v>
      </c>
    </row>
    <row r="758" spans="1:23" x14ac:dyDescent="0.25">
      <c r="A758" t="s">
        <v>32</v>
      </c>
      <c r="B758">
        <v>76126</v>
      </c>
      <c r="C758">
        <v>10</v>
      </c>
      <c r="D758" t="s">
        <v>25</v>
      </c>
      <c r="E758">
        <v>0.56999999999999995</v>
      </c>
      <c r="F758">
        <v>1.39</v>
      </c>
      <c r="G758">
        <v>0.49</v>
      </c>
      <c r="H758" s="11" t="s">
        <v>27</v>
      </c>
      <c r="I758">
        <v>0.95</v>
      </c>
      <c r="J758">
        <v>0.21</v>
      </c>
      <c r="K758">
        <v>7.0000000000000007E-2</v>
      </c>
      <c r="L758">
        <v>0.89</v>
      </c>
      <c r="M758">
        <v>0.85</v>
      </c>
      <c r="N758">
        <v>0.99</v>
      </c>
      <c r="O758">
        <v>0.68</v>
      </c>
      <c r="P758">
        <v>0.94</v>
      </c>
      <c r="Q758">
        <v>0.83</v>
      </c>
      <c r="R758">
        <v>0.84</v>
      </c>
      <c r="S758" s="11" t="str">
        <f t="shared" si="152"/>
        <v>Middle</v>
      </c>
      <c r="T758" s="11" t="str">
        <f t="shared" si="153"/>
        <v>Mid-Level</v>
      </c>
      <c r="U758" s="11" t="str">
        <f t="shared" si="154"/>
        <v>Business &amp; Professional Services</v>
      </c>
      <c r="V758" s="11" t="str">
        <f t="shared" si="155"/>
        <v>Private_Professional</v>
      </c>
      <c r="W758" s="11">
        <f t="shared" si="165"/>
        <v>7.25</v>
      </c>
    </row>
    <row r="759" spans="1:23" x14ac:dyDescent="0.25">
      <c r="A759" t="s">
        <v>31</v>
      </c>
      <c r="B759">
        <v>112694</v>
      </c>
      <c r="C759">
        <v>27</v>
      </c>
      <c r="D759" t="s">
        <v>19</v>
      </c>
      <c r="E759">
        <v>0.38</v>
      </c>
      <c r="F759">
        <v>1.43</v>
      </c>
      <c r="G759">
        <v>0.16</v>
      </c>
      <c r="H759" t="s">
        <v>23</v>
      </c>
      <c r="I759">
        <v>0.54</v>
      </c>
      <c r="J759">
        <v>0.45</v>
      </c>
      <c r="K759">
        <v>0.56000000000000005</v>
      </c>
      <c r="L759">
        <v>0.47</v>
      </c>
      <c r="M759">
        <v>0.05</v>
      </c>
      <c r="N759">
        <v>0.88</v>
      </c>
      <c r="O759">
        <v>0.44</v>
      </c>
      <c r="P759">
        <v>0.59</v>
      </c>
      <c r="Q759">
        <v>0.14000000000000001</v>
      </c>
      <c r="R759">
        <v>0</v>
      </c>
      <c r="S759" s="11" t="str">
        <f t="shared" si="152"/>
        <v>High</v>
      </c>
      <c r="T759" s="11" t="str">
        <f t="shared" si="153"/>
        <v>Expert/Late</v>
      </c>
      <c r="U759" t="str">
        <f t="shared" si="154"/>
        <v>Education</v>
      </c>
      <c r="V759" t="str">
        <f t="shared" si="155"/>
        <v>Public_Sector</v>
      </c>
      <c r="W759" s="11">
        <f>SUM(I759:R759)</f>
        <v>4.1199999999999992</v>
      </c>
    </row>
    <row r="760" spans="1:23" x14ac:dyDescent="0.25">
      <c r="A760" t="s">
        <v>40</v>
      </c>
      <c r="B760">
        <v>117287</v>
      </c>
      <c r="C760">
        <v>21</v>
      </c>
      <c r="D760" t="s">
        <v>25</v>
      </c>
      <c r="E760">
        <v>0.7</v>
      </c>
      <c r="F760">
        <v>0.6</v>
      </c>
      <c r="G760">
        <v>0.28000000000000003</v>
      </c>
      <c r="H760" s="11" t="s">
        <v>23</v>
      </c>
      <c r="I760">
        <v>0.22</v>
      </c>
      <c r="J760">
        <v>0.2</v>
      </c>
      <c r="K760">
        <v>0.18</v>
      </c>
      <c r="L760">
        <v>0.01</v>
      </c>
      <c r="M760">
        <v>0.77</v>
      </c>
      <c r="N760">
        <v>0.88</v>
      </c>
      <c r="O760">
        <v>0.61</v>
      </c>
      <c r="P760">
        <v>0.19</v>
      </c>
      <c r="Q760">
        <v>0.28999999999999998</v>
      </c>
      <c r="R760">
        <v>0.48</v>
      </c>
      <c r="S760" s="11" t="str">
        <f t="shared" si="152"/>
        <v>High</v>
      </c>
      <c r="T760" s="11" t="str">
        <f t="shared" si="153"/>
        <v>Expert/Late</v>
      </c>
      <c r="U760" s="11" t="str">
        <f t="shared" si="154"/>
        <v>Health &amp; Social Care</v>
      </c>
      <c r="V760" s="11" t="str">
        <f t="shared" si="155"/>
        <v>Public_Sector</v>
      </c>
      <c r="W760" s="11">
        <f>SUM(I760:R760)</f>
        <v>3.83</v>
      </c>
    </row>
    <row r="761" spans="1:23" x14ac:dyDescent="0.25">
      <c r="A761" t="s">
        <v>43</v>
      </c>
      <c r="B761">
        <v>31082</v>
      </c>
      <c r="C761">
        <v>12</v>
      </c>
      <c r="D761" t="s">
        <v>38</v>
      </c>
      <c r="E761">
        <v>0.25</v>
      </c>
      <c r="F761">
        <v>1.23</v>
      </c>
      <c r="G761">
        <v>0.16</v>
      </c>
      <c r="H761" t="s">
        <v>23</v>
      </c>
      <c r="I761">
        <v>0.3</v>
      </c>
      <c r="J761">
        <v>0.46</v>
      </c>
      <c r="K761">
        <v>7.0000000000000007E-2</v>
      </c>
      <c r="L761">
        <v>0.8</v>
      </c>
      <c r="M761">
        <v>0.24</v>
      </c>
      <c r="N761">
        <v>0.73</v>
      </c>
      <c r="O761">
        <v>7.0000000000000007E-2</v>
      </c>
      <c r="P761">
        <v>0.96</v>
      </c>
      <c r="Q761">
        <v>0.19</v>
      </c>
      <c r="R761">
        <v>0.88</v>
      </c>
      <c r="S761" s="11" t="str">
        <f t="shared" si="152"/>
        <v>Middle</v>
      </c>
      <c r="T761" s="11" t="str">
        <f t="shared" si="153"/>
        <v>Senior</v>
      </c>
      <c r="U761" t="str">
        <f t="shared" si="154"/>
        <v>Health &amp; Social Care</v>
      </c>
      <c r="V761" t="str">
        <f t="shared" si="155"/>
        <v>Public_Sector</v>
      </c>
      <c r="W761" s="11">
        <f t="shared" ref="W761:W775" si="166">SUM(I761:R761)</f>
        <v>4.7</v>
      </c>
    </row>
    <row r="762" spans="1:23" x14ac:dyDescent="0.25">
      <c r="A762" t="s">
        <v>18</v>
      </c>
      <c r="B762">
        <v>137252</v>
      </c>
      <c r="C762">
        <v>23</v>
      </c>
      <c r="D762" t="s">
        <v>38</v>
      </c>
      <c r="E762">
        <v>0.97</v>
      </c>
      <c r="F762">
        <v>0.98</v>
      </c>
      <c r="G762">
        <v>0.88</v>
      </c>
      <c r="H762" t="s">
        <v>20</v>
      </c>
      <c r="I762">
        <v>0.37</v>
      </c>
      <c r="J762">
        <v>0.18</v>
      </c>
      <c r="K762">
        <v>0.44</v>
      </c>
      <c r="L762">
        <v>0.17</v>
      </c>
      <c r="M762">
        <v>0.98</v>
      </c>
      <c r="N762">
        <v>0.1</v>
      </c>
      <c r="O762">
        <v>0.59</v>
      </c>
      <c r="P762">
        <v>0.63</v>
      </c>
      <c r="Q762">
        <v>0.54</v>
      </c>
      <c r="R762">
        <v>0.66</v>
      </c>
      <c r="S762" s="11" t="str">
        <f t="shared" si="152"/>
        <v>High</v>
      </c>
      <c r="T762" s="11" t="str">
        <f t="shared" si="153"/>
        <v>Expert/Late</v>
      </c>
      <c r="U762" t="str">
        <f t="shared" si="154"/>
        <v>Security &amp; Protective Services</v>
      </c>
      <c r="V762" t="str">
        <f t="shared" si="155"/>
        <v>Manual_Trade_Service</v>
      </c>
      <c r="W762" s="11">
        <f t="shared" si="166"/>
        <v>4.6599999999999993</v>
      </c>
    </row>
    <row r="763" spans="1:23" x14ac:dyDescent="0.25">
      <c r="A763" t="s">
        <v>28</v>
      </c>
      <c r="B763">
        <v>31511</v>
      </c>
      <c r="C763">
        <v>17</v>
      </c>
      <c r="D763" t="s">
        <v>38</v>
      </c>
      <c r="E763">
        <v>0.56000000000000005</v>
      </c>
      <c r="F763">
        <v>0.79</v>
      </c>
      <c r="G763">
        <v>0.68</v>
      </c>
      <c r="H763" t="s">
        <v>27</v>
      </c>
      <c r="I763">
        <v>0.76</v>
      </c>
      <c r="J763">
        <v>0.97</v>
      </c>
      <c r="K763">
        <v>0.04</v>
      </c>
      <c r="L763">
        <v>0.28999999999999998</v>
      </c>
      <c r="M763">
        <v>0.2</v>
      </c>
      <c r="N763">
        <v>0.01</v>
      </c>
      <c r="O763">
        <v>0.24</v>
      </c>
      <c r="P763">
        <v>0.68</v>
      </c>
      <c r="Q763">
        <v>0.23</v>
      </c>
      <c r="R763">
        <v>0.51</v>
      </c>
      <c r="S763" s="11" t="str">
        <f t="shared" si="152"/>
        <v>Middle</v>
      </c>
      <c r="T763" s="11" t="str">
        <f t="shared" si="153"/>
        <v>Senior</v>
      </c>
      <c r="U763" t="str">
        <f t="shared" si="154"/>
        <v>Finance &amp; Professional Services</v>
      </c>
      <c r="V763" t="str">
        <f t="shared" si="155"/>
        <v>Private_Professional</v>
      </c>
      <c r="W763" s="11">
        <f t="shared" si="166"/>
        <v>3.9299999999999997</v>
      </c>
    </row>
    <row r="764" spans="1:23" x14ac:dyDescent="0.25">
      <c r="A764" t="s">
        <v>41</v>
      </c>
      <c r="B764">
        <v>33145</v>
      </c>
      <c r="C764">
        <v>9</v>
      </c>
      <c r="D764" t="s">
        <v>19</v>
      </c>
      <c r="E764">
        <v>0.69</v>
      </c>
      <c r="F764">
        <v>0.89</v>
      </c>
      <c r="G764">
        <v>0.79</v>
      </c>
      <c r="H764" t="s">
        <v>20</v>
      </c>
      <c r="I764">
        <v>0.46</v>
      </c>
      <c r="J764">
        <v>0.18</v>
      </c>
      <c r="K764">
        <v>0.63</v>
      </c>
      <c r="L764">
        <v>0.36</v>
      </c>
      <c r="M764">
        <v>0.85</v>
      </c>
      <c r="N764">
        <v>0.76</v>
      </c>
      <c r="O764">
        <v>0.61</v>
      </c>
      <c r="P764">
        <v>0.36</v>
      </c>
      <c r="Q764">
        <v>0.21</v>
      </c>
      <c r="R764">
        <v>0.78</v>
      </c>
      <c r="S764" s="11" t="str">
        <f t="shared" si="152"/>
        <v>Middle</v>
      </c>
      <c r="T764" s="11" t="str">
        <f t="shared" si="153"/>
        <v>Mid-Level</v>
      </c>
      <c r="U764" t="str">
        <f t="shared" si="154"/>
        <v>Transport &amp; Logistics</v>
      </c>
      <c r="V764" t="str">
        <f t="shared" si="155"/>
        <v>Manual_Trade_Service</v>
      </c>
      <c r="W764" s="11">
        <f t="shared" si="166"/>
        <v>5.2</v>
      </c>
    </row>
    <row r="765" spans="1:23" x14ac:dyDescent="0.25">
      <c r="A765" t="s">
        <v>26</v>
      </c>
      <c r="B765">
        <v>115642</v>
      </c>
      <c r="C765">
        <v>19</v>
      </c>
      <c r="D765" t="s">
        <v>22</v>
      </c>
      <c r="E765">
        <v>0.22</v>
      </c>
      <c r="F765">
        <v>0.7</v>
      </c>
      <c r="G765">
        <v>0.37</v>
      </c>
      <c r="H765" t="s">
        <v>27</v>
      </c>
      <c r="I765">
        <v>0.78</v>
      </c>
      <c r="J765">
        <v>0.23</v>
      </c>
      <c r="K765">
        <v>0.53</v>
      </c>
      <c r="L765">
        <v>0.45</v>
      </c>
      <c r="M765">
        <v>0.57999999999999996</v>
      </c>
      <c r="N765">
        <v>0.88</v>
      </c>
      <c r="O765">
        <v>0.87</v>
      </c>
      <c r="P765">
        <v>0.45</v>
      </c>
      <c r="Q765">
        <v>0.02</v>
      </c>
      <c r="R765">
        <v>0.43</v>
      </c>
      <c r="S765" s="11" t="str">
        <f t="shared" si="152"/>
        <v>High</v>
      </c>
      <c r="T765" s="11" t="str">
        <f t="shared" si="153"/>
        <v>Senior</v>
      </c>
      <c r="U765" t="str">
        <f t="shared" si="154"/>
        <v>Digital &amp; Technology</v>
      </c>
      <c r="V765" t="str">
        <f t="shared" si="155"/>
        <v>Digital_Creative</v>
      </c>
      <c r="W765" s="11">
        <f t="shared" si="166"/>
        <v>5.2199999999999989</v>
      </c>
    </row>
    <row r="766" spans="1:23" x14ac:dyDescent="0.25">
      <c r="A766" t="s">
        <v>40</v>
      </c>
      <c r="B766">
        <v>128303</v>
      </c>
      <c r="C766">
        <v>9</v>
      </c>
      <c r="D766" t="s">
        <v>38</v>
      </c>
      <c r="E766">
        <v>0.56000000000000005</v>
      </c>
      <c r="F766">
        <v>1.1499999999999999</v>
      </c>
      <c r="G766">
        <v>0.09</v>
      </c>
      <c r="H766" t="s">
        <v>23</v>
      </c>
      <c r="I766">
        <v>0.65</v>
      </c>
      <c r="J766">
        <v>0.18</v>
      </c>
      <c r="K766">
        <v>0.75</v>
      </c>
      <c r="L766">
        <v>0.34</v>
      </c>
      <c r="M766">
        <v>0.71</v>
      </c>
      <c r="N766">
        <v>0.05</v>
      </c>
      <c r="O766">
        <v>0.41</v>
      </c>
      <c r="P766">
        <v>0.71</v>
      </c>
      <c r="Q766">
        <v>0.23</v>
      </c>
      <c r="R766">
        <v>0.8</v>
      </c>
      <c r="S766" s="11" t="str">
        <f t="shared" si="152"/>
        <v>High</v>
      </c>
      <c r="T766" s="11" t="str">
        <f t="shared" si="153"/>
        <v>Mid-Level</v>
      </c>
      <c r="U766" t="str">
        <f t="shared" si="154"/>
        <v>Health &amp; Social Care</v>
      </c>
      <c r="V766" t="str">
        <f t="shared" si="155"/>
        <v>Public_Sector</v>
      </c>
      <c r="W766" s="11">
        <f t="shared" si="166"/>
        <v>4.83</v>
      </c>
    </row>
    <row r="767" spans="1:23" x14ac:dyDescent="0.25">
      <c r="A767" t="s">
        <v>24</v>
      </c>
      <c r="B767">
        <v>81142</v>
      </c>
      <c r="C767">
        <v>16</v>
      </c>
      <c r="D767" t="s">
        <v>38</v>
      </c>
      <c r="E767">
        <v>0.59</v>
      </c>
      <c r="F767">
        <v>0.85</v>
      </c>
      <c r="G767">
        <v>0.82</v>
      </c>
      <c r="H767" t="s">
        <v>20</v>
      </c>
      <c r="I767">
        <v>0.6</v>
      </c>
      <c r="J767">
        <v>0.47</v>
      </c>
      <c r="K767">
        <v>0.7</v>
      </c>
      <c r="L767">
        <v>0.43</v>
      </c>
      <c r="M767">
        <v>0.2</v>
      </c>
      <c r="N767">
        <v>0.21</v>
      </c>
      <c r="O767">
        <v>0.01</v>
      </c>
      <c r="P767">
        <v>0.3</v>
      </c>
      <c r="Q767">
        <v>0.75</v>
      </c>
      <c r="R767">
        <v>0.79</v>
      </c>
      <c r="S767" s="11" t="str">
        <f t="shared" si="152"/>
        <v>Middle</v>
      </c>
      <c r="T767" s="11" t="str">
        <f t="shared" si="153"/>
        <v>Senior</v>
      </c>
      <c r="U767" t="str">
        <f t="shared" si="154"/>
        <v>Construction</v>
      </c>
      <c r="V767" t="str">
        <f t="shared" si="155"/>
        <v>Manual_Trade_Service</v>
      </c>
      <c r="W767" s="11">
        <f t="shared" si="166"/>
        <v>4.4599999999999991</v>
      </c>
    </row>
    <row r="768" spans="1:23" x14ac:dyDescent="0.25">
      <c r="A768" t="s">
        <v>21</v>
      </c>
      <c r="B768">
        <v>89817</v>
      </c>
      <c r="C768">
        <v>13</v>
      </c>
      <c r="D768" t="s">
        <v>22</v>
      </c>
      <c r="E768">
        <v>0.96</v>
      </c>
      <c r="F768">
        <v>1</v>
      </c>
      <c r="G768">
        <v>0.28000000000000003</v>
      </c>
      <c r="H768" t="s">
        <v>23</v>
      </c>
      <c r="I768">
        <v>0.71</v>
      </c>
      <c r="J768">
        <v>0.72</v>
      </c>
      <c r="K768">
        <v>0.09</v>
      </c>
      <c r="L768">
        <v>0.22</v>
      </c>
      <c r="M768">
        <v>0.01</v>
      </c>
      <c r="N768">
        <v>0.72</v>
      </c>
      <c r="O768">
        <v>0.34</v>
      </c>
      <c r="P768">
        <v>0.79</v>
      </c>
      <c r="Q768">
        <v>0.34</v>
      </c>
      <c r="R768">
        <v>0.82</v>
      </c>
      <c r="S768" s="11" t="str">
        <f t="shared" si="152"/>
        <v>Middle</v>
      </c>
      <c r="T768" s="11" t="str">
        <f t="shared" si="153"/>
        <v>Senior</v>
      </c>
      <c r="U768" t="str">
        <f t="shared" si="154"/>
        <v>Research &amp; Development</v>
      </c>
      <c r="V768" t="str">
        <f t="shared" si="155"/>
        <v>Digital_Creative</v>
      </c>
      <c r="W768" s="11">
        <f t="shared" si="166"/>
        <v>4.76</v>
      </c>
    </row>
    <row r="769" spans="1:23" x14ac:dyDescent="0.25">
      <c r="A769" t="s">
        <v>35</v>
      </c>
      <c r="B769">
        <v>124410</v>
      </c>
      <c r="C769">
        <v>0</v>
      </c>
      <c r="D769" t="s">
        <v>19</v>
      </c>
      <c r="E769">
        <v>0.17</v>
      </c>
      <c r="F769">
        <v>0.84</v>
      </c>
      <c r="G769">
        <v>0.46</v>
      </c>
      <c r="H769" t="s">
        <v>27</v>
      </c>
      <c r="I769">
        <v>0.35</v>
      </c>
      <c r="J769">
        <v>0.76</v>
      </c>
      <c r="K769">
        <v>0.1</v>
      </c>
      <c r="L769">
        <v>0.35</v>
      </c>
      <c r="M769">
        <v>0.84</v>
      </c>
      <c r="N769">
        <v>7.0000000000000007E-2</v>
      </c>
      <c r="O769">
        <v>0.94</v>
      </c>
      <c r="P769">
        <v>0.99</v>
      </c>
      <c r="Q769">
        <v>0.09</v>
      </c>
      <c r="R769">
        <v>0.28999999999999998</v>
      </c>
      <c r="S769" s="11" t="str">
        <f t="shared" si="152"/>
        <v>High</v>
      </c>
      <c r="T769" s="11" t="str">
        <f t="shared" si="153"/>
        <v>Entry/Junior</v>
      </c>
      <c r="U769" t="str">
        <f t="shared" si="154"/>
        <v>Legal Services</v>
      </c>
      <c r="V769" t="str">
        <f t="shared" si="155"/>
        <v>Private_Professional</v>
      </c>
      <c r="W769" s="11">
        <f t="shared" si="166"/>
        <v>4.7799999999999994</v>
      </c>
    </row>
    <row r="770" spans="1:23" x14ac:dyDescent="0.25">
      <c r="A770" t="s">
        <v>42</v>
      </c>
      <c r="B770">
        <v>138139</v>
      </c>
      <c r="C770">
        <v>15</v>
      </c>
      <c r="D770" t="s">
        <v>38</v>
      </c>
      <c r="E770">
        <v>0.78</v>
      </c>
      <c r="F770">
        <v>1.1000000000000001</v>
      </c>
      <c r="G770">
        <v>0.56000000000000005</v>
      </c>
      <c r="H770" t="s">
        <v>27</v>
      </c>
      <c r="I770">
        <v>0.76</v>
      </c>
      <c r="J770">
        <v>0.12</v>
      </c>
      <c r="K770">
        <v>0.83</v>
      </c>
      <c r="L770">
        <v>0.71</v>
      </c>
      <c r="M770">
        <v>0.57999999999999996</v>
      </c>
      <c r="N770">
        <v>0.89</v>
      </c>
      <c r="O770">
        <v>0.7</v>
      </c>
      <c r="P770">
        <v>0.2</v>
      </c>
      <c r="Q770">
        <v>0.43</v>
      </c>
      <c r="R770">
        <v>0.49</v>
      </c>
      <c r="S770" s="11" t="str">
        <f t="shared" si="152"/>
        <v>High</v>
      </c>
      <c r="T770" s="11" t="str">
        <f t="shared" si="153"/>
        <v>Senior</v>
      </c>
      <c r="U770" t="str">
        <f t="shared" si="154"/>
        <v>Hospitality &amp; Catering</v>
      </c>
      <c r="V770" t="str">
        <f t="shared" si="155"/>
        <v>Manual_Trade_Service</v>
      </c>
      <c r="W770" s="11">
        <f t="shared" si="166"/>
        <v>5.71</v>
      </c>
    </row>
    <row r="771" spans="1:23" x14ac:dyDescent="0.25">
      <c r="A771" t="s">
        <v>21</v>
      </c>
      <c r="B771">
        <v>78657</v>
      </c>
      <c r="C771">
        <v>18</v>
      </c>
      <c r="D771" t="s">
        <v>22</v>
      </c>
      <c r="E771">
        <v>0.95</v>
      </c>
      <c r="F771">
        <v>0.63</v>
      </c>
      <c r="G771">
        <v>0.22</v>
      </c>
      <c r="H771" t="s">
        <v>23</v>
      </c>
      <c r="I771">
        <v>0.51</v>
      </c>
      <c r="J771">
        <v>0.03</v>
      </c>
      <c r="K771">
        <v>0.92</v>
      </c>
      <c r="L771">
        <v>0.85</v>
      </c>
      <c r="M771">
        <v>0.52</v>
      </c>
      <c r="N771">
        <v>0.23</v>
      </c>
      <c r="O771">
        <v>0.12</v>
      </c>
      <c r="P771">
        <v>0.36</v>
      </c>
      <c r="Q771">
        <v>0.26</v>
      </c>
      <c r="R771">
        <v>0.51</v>
      </c>
      <c r="S771" s="11" t="str">
        <f t="shared" ref="S771:S834" si="167">IF(B771&lt;30500,"Low", IF(B771&gt;100000,"High","Middle"))</f>
        <v>Middle</v>
      </c>
      <c r="T771" s="11" t="str">
        <f t="shared" ref="T771:T834" si="168">IF(C771&lt;=2,"Entry/Junior", IF(C771&lt;=5,"Early Career", IF(C771&lt;=10,"Mid-Level", IF(C771&lt;=20,"Senior","Expert/Late"))))</f>
        <v>Senior</v>
      </c>
      <c r="U771" t="str">
        <f t="shared" ref="U771:U834" si="169">IF(A771="Security Guard","Security &amp; Protective Services",IF(A771="Research Scientist","Research &amp; Development",IF(A771="Construction Worker","Construction",IF(A771="Software Engineer","Digital &amp; Technology",IF(A771="Financial Analyst","Finance &amp; Professional Services",IF(A771="AI Engineer","Digital &amp; Technology",IF(A771="Mechanic","Transport &amp; Automotive Services",IF(A771="Teacher","Education",IF(A771="HR Specialist","Business &amp; Professional Services",IF(A771="Customer Support","Customer Service",IF(A771="UX Researcher","Digital &amp; Creative Industries",IF(A771="Lawyer","Legal Services",IF(A771="Data Scientist","Digital &amp; Technology",IF(A771="Graphic Designer","Creative Industries",IF(A771="Retail Worker","Retail &amp; Consumer Services",IF(A771="Doctor","Health &amp; Social Care",IF(A771="Truck Driver","Transport &amp; Logistics",IF(A771="Chef","Hospitality &amp; Catering",IF(A771="Nurse","Health &amp; Social Care",IF(A771="Marketing Manager","Marketing &amp; Professional Services",""))))))))))))))))))))</f>
        <v>Research &amp; Development</v>
      </c>
      <c r="V771" t="str">
        <f t="shared" ref="V771:V834" si="170">IF(OR(A771="Teacher",A771="Doctor",A771="Nurse"),"Public_Sector",
 IF(OR(A771="Financial Analyst",A771="HR Specialist",A771="Lawyer",A771="Marketing Manager"),"Private_Professional",
 IF(OR(A771="Research Scientist",A771="Software Engineer",A771="AI Engineer",A771="UX Researcher",A771="Data Scientist",A771="Graphic Designer"),"Digital_Creative",
 IF(OR(A771="Security Guard",A771="Construction Worker",A771="Mechanic",A771="Customer Support",A771="Retail Worker",A771="Truck Driver",A771="Chef"),"Manual_Trade_Service",""))))</f>
        <v>Digital_Creative</v>
      </c>
      <c r="W771" s="11">
        <f t="shared" si="166"/>
        <v>4.3099999999999996</v>
      </c>
    </row>
    <row r="772" spans="1:23" x14ac:dyDescent="0.25">
      <c r="A772" t="s">
        <v>41</v>
      </c>
      <c r="B772">
        <v>69309</v>
      </c>
      <c r="C772">
        <v>8</v>
      </c>
      <c r="D772" t="s">
        <v>22</v>
      </c>
      <c r="E772">
        <v>0.56999999999999995</v>
      </c>
      <c r="F772">
        <v>1.39</v>
      </c>
      <c r="G772">
        <v>0.86</v>
      </c>
      <c r="H772" t="s">
        <v>20</v>
      </c>
      <c r="I772">
        <v>0.48</v>
      </c>
      <c r="J772">
        <v>0.85</v>
      </c>
      <c r="K772">
        <v>0.47</v>
      </c>
      <c r="L772">
        <v>0.87</v>
      </c>
      <c r="M772">
        <v>0.28999999999999998</v>
      </c>
      <c r="N772">
        <v>0.13</v>
      </c>
      <c r="O772">
        <v>0.86</v>
      </c>
      <c r="P772">
        <v>0.59</v>
      </c>
      <c r="Q772">
        <v>0.89</v>
      </c>
      <c r="R772">
        <v>0.94</v>
      </c>
      <c r="S772" s="11" t="str">
        <f t="shared" si="167"/>
        <v>Middle</v>
      </c>
      <c r="T772" s="11" t="str">
        <f t="shared" si="168"/>
        <v>Mid-Level</v>
      </c>
      <c r="U772" t="str">
        <f t="shared" si="169"/>
        <v>Transport &amp; Logistics</v>
      </c>
      <c r="V772" t="str">
        <f t="shared" si="170"/>
        <v>Manual_Trade_Service</v>
      </c>
      <c r="W772" s="11">
        <f t="shared" si="166"/>
        <v>6.3699999999999992</v>
      </c>
    </row>
    <row r="773" spans="1:23" x14ac:dyDescent="0.25">
      <c r="A773" t="s">
        <v>34</v>
      </c>
      <c r="B773">
        <v>68669</v>
      </c>
      <c r="C773">
        <v>17</v>
      </c>
      <c r="D773" t="s">
        <v>19</v>
      </c>
      <c r="E773">
        <v>0.49</v>
      </c>
      <c r="F773">
        <v>1.36</v>
      </c>
      <c r="G773">
        <v>0.34</v>
      </c>
      <c r="H773" t="s">
        <v>27</v>
      </c>
      <c r="I773">
        <v>0.45</v>
      </c>
      <c r="J773">
        <v>0.28999999999999998</v>
      </c>
      <c r="K773">
        <v>0.1</v>
      </c>
      <c r="L773">
        <v>0.76</v>
      </c>
      <c r="M773">
        <v>0.51</v>
      </c>
      <c r="N773">
        <v>0.56000000000000005</v>
      </c>
      <c r="O773">
        <v>0.41</v>
      </c>
      <c r="P773">
        <v>0.46</v>
      </c>
      <c r="Q773">
        <v>0.12</v>
      </c>
      <c r="R773">
        <v>0.67</v>
      </c>
      <c r="S773" s="11" t="str">
        <f t="shared" si="167"/>
        <v>Middle</v>
      </c>
      <c r="T773" s="11" t="str">
        <f t="shared" si="168"/>
        <v>Senior</v>
      </c>
      <c r="U773" t="str">
        <f t="shared" si="169"/>
        <v>Digital &amp; Creative Industries</v>
      </c>
      <c r="V773" t="str">
        <f t="shared" si="170"/>
        <v>Digital_Creative</v>
      </c>
      <c r="W773" s="11">
        <f t="shared" si="166"/>
        <v>4.330000000000001</v>
      </c>
    </row>
    <row r="774" spans="1:23" x14ac:dyDescent="0.25">
      <c r="A774" t="s">
        <v>41</v>
      </c>
      <c r="B774">
        <v>87033</v>
      </c>
      <c r="C774">
        <v>27</v>
      </c>
      <c r="D774" t="s">
        <v>22</v>
      </c>
      <c r="E774">
        <v>0.82</v>
      </c>
      <c r="F774">
        <v>0.7</v>
      </c>
      <c r="G774">
        <v>0.75</v>
      </c>
      <c r="H774" t="s">
        <v>20</v>
      </c>
      <c r="I774">
        <v>0.65</v>
      </c>
      <c r="J774">
        <v>0.85</v>
      </c>
      <c r="K774">
        <v>0.47</v>
      </c>
      <c r="L774">
        <v>0.73</v>
      </c>
      <c r="M774">
        <v>1</v>
      </c>
      <c r="N774">
        <v>0.99</v>
      </c>
      <c r="O774">
        <v>0.74</v>
      </c>
      <c r="P774">
        <v>0.74</v>
      </c>
      <c r="Q774">
        <v>0.25</v>
      </c>
      <c r="R774">
        <v>0.83</v>
      </c>
      <c r="S774" s="11" t="str">
        <f t="shared" si="167"/>
        <v>Middle</v>
      </c>
      <c r="T774" s="11" t="str">
        <f t="shared" si="168"/>
        <v>Expert/Late</v>
      </c>
      <c r="U774" t="str">
        <f t="shared" si="169"/>
        <v>Transport &amp; Logistics</v>
      </c>
      <c r="V774" t="str">
        <f t="shared" si="170"/>
        <v>Manual_Trade_Service</v>
      </c>
      <c r="W774" s="11">
        <f t="shared" si="166"/>
        <v>7.2500000000000009</v>
      </c>
    </row>
    <row r="775" spans="1:23" x14ac:dyDescent="0.25">
      <c r="A775" t="s">
        <v>31</v>
      </c>
      <c r="B775">
        <v>80658</v>
      </c>
      <c r="C775">
        <v>5</v>
      </c>
      <c r="D775" t="s">
        <v>22</v>
      </c>
      <c r="E775">
        <v>0.96</v>
      </c>
      <c r="F775">
        <v>0.57999999999999996</v>
      </c>
      <c r="G775">
        <v>0.16</v>
      </c>
      <c r="H775" t="s">
        <v>23</v>
      </c>
      <c r="I775">
        <v>0.56000000000000005</v>
      </c>
      <c r="J775">
        <v>0.41</v>
      </c>
      <c r="K775">
        <v>0.21</v>
      </c>
      <c r="L775">
        <v>0.59</v>
      </c>
      <c r="M775">
        <v>0.76</v>
      </c>
      <c r="N775">
        <v>0.64</v>
      </c>
      <c r="O775">
        <v>0.23</v>
      </c>
      <c r="P775">
        <v>0.73</v>
      </c>
      <c r="Q775">
        <v>0.26</v>
      </c>
      <c r="R775">
        <v>0.18</v>
      </c>
      <c r="S775" s="11" t="str">
        <f t="shared" si="167"/>
        <v>Middle</v>
      </c>
      <c r="T775" s="11" t="str">
        <f t="shared" si="168"/>
        <v>Early Career</v>
      </c>
      <c r="U775" t="str">
        <f t="shared" si="169"/>
        <v>Education</v>
      </c>
      <c r="V775" t="str">
        <f t="shared" si="170"/>
        <v>Public_Sector</v>
      </c>
      <c r="W775" s="11">
        <f t="shared" si="166"/>
        <v>4.57</v>
      </c>
    </row>
    <row r="776" spans="1:23" x14ac:dyDescent="0.25">
      <c r="A776" t="s">
        <v>26</v>
      </c>
      <c r="B776">
        <v>136081</v>
      </c>
      <c r="C776">
        <v>29</v>
      </c>
      <c r="D776" t="s">
        <v>25</v>
      </c>
      <c r="E776">
        <v>0.84</v>
      </c>
      <c r="F776">
        <v>0.98</v>
      </c>
      <c r="G776">
        <v>0.51</v>
      </c>
      <c r="H776" s="11" t="s">
        <v>27</v>
      </c>
      <c r="I776">
        <v>0.3</v>
      </c>
      <c r="J776">
        <v>0.49</v>
      </c>
      <c r="K776">
        <v>0.13</v>
      </c>
      <c r="L776">
        <v>0.96</v>
      </c>
      <c r="M776">
        <v>0.8</v>
      </c>
      <c r="N776">
        <v>0.67</v>
      </c>
      <c r="O776">
        <v>0.54</v>
      </c>
      <c r="P776">
        <v>0.79</v>
      </c>
      <c r="Q776">
        <v>0.49</v>
      </c>
      <c r="R776">
        <v>0.3</v>
      </c>
      <c r="S776" s="11" t="str">
        <f t="shared" si="167"/>
        <v>High</v>
      </c>
      <c r="T776" s="11" t="str">
        <f t="shared" si="168"/>
        <v>Expert/Late</v>
      </c>
      <c r="U776" s="11" t="str">
        <f t="shared" si="169"/>
        <v>Digital &amp; Technology</v>
      </c>
      <c r="V776" s="11" t="str">
        <f t="shared" si="170"/>
        <v>Digital_Creative</v>
      </c>
      <c r="W776" s="11">
        <f>SUM(I776:R776)</f>
        <v>5.47</v>
      </c>
    </row>
    <row r="777" spans="1:23" x14ac:dyDescent="0.25">
      <c r="A777" t="s">
        <v>26</v>
      </c>
      <c r="B777">
        <v>48728</v>
      </c>
      <c r="C777">
        <v>11</v>
      </c>
      <c r="D777" t="s">
        <v>38</v>
      </c>
      <c r="E777">
        <v>0.65</v>
      </c>
      <c r="F777">
        <v>1.43</v>
      </c>
      <c r="G777">
        <v>0.36</v>
      </c>
      <c r="H777" t="s">
        <v>27</v>
      </c>
      <c r="I777">
        <v>0.18</v>
      </c>
      <c r="J777">
        <v>0.43</v>
      </c>
      <c r="K777">
        <v>0.81</v>
      </c>
      <c r="L777">
        <v>0.28999999999999998</v>
      </c>
      <c r="M777">
        <v>0.25</v>
      </c>
      <c r="N777">
        <v>0.62</v>
      </c>
      <c r="O777">
        <v>0.54</v>
      </c>
      <c r="P777">
        <v>0.06</v>
      </c>
      <c r="Q777">
        <v>0.08</v>
      </c>
      <c r="R777">
        <v>0.64</v>
      </c>
      <c r="S777" s="11" t="str">
        <f t="shared" si="167"/>
        <v>Middle</v>
      </c>
      <c r="T777" s="11" t="str">
        <f t="shared" si="168"/>
        <v>Senior</v>
      </c>
      <c r="U777" t="str">
        <f t="shared" si="169"/>
        <v>Digital &amp; Technology</v>
      </c>
      <c r="V777" t="str">
        <f t="shared" si="170"/>
        <v>Digital_Creative</v>
      </c>
      <c r="W777" s="11">
        <f>SUM(I777:R777)</f>
        <v>3.9000000000000004</v>
      </c>
    </row>
    <row r="778" spans="1:23" x14ac:dyDescent="0.25">
      <c r="A778" t="s">
        <v>32</v>
      </c>
      <c r="B778">
        <v>52286</v>
      </c>
      <c r="C778">
        <v>15</v>
      </c>
      <c r="D778" t="s">
        <v>25</v>
      </c>
      <c r="E778">
        <v>0.97</v>
      </c>
      <c r="F778">
        <v>1.18</v>
      </c>
      <c r="G778">
        <v>0.3</v>
      </c>
      <c r="H778" s="11" t="s">
        <v>23</v>
      </c>
      <c r="I778">
        <v>0.48</v>
      </c>
      <c r="J778">
        <v>0.41</v>
      </c>
      <c r="K778">
        <v>0.11</v>
      </c>
      <c r="L778">
        <v>0.92</v>
      </c>
      <c r="M778">
        <v>0.81</v>
      </c>
      <c r="N778">
        <v>0.23</v>
      </c>
      <c r="O778">
        <v>0.26</v>
      </c>
      <c r="P778">
        <v>0.03</v>
      </c>
      <c r="Q778">
        <v>0.3</v>
      </c>
      <c r="R778">
        <v>0.57999999999999996</v>
      </c>
      <c r="S778" s="11" t="str">
        <f t="shared" si="167"/>
        <v>Middle</v>
      </c>
      <c r="T778" s="11" t="str">
        <f t="shared" si="168"/>
        <v>Senior</v>
      </c>
      <c r="U778" s="11" t="str">
        <f t="shared" si="169"/>
        <v>Business &amp; Professional Services</v>
      </c>
      <c r="V778" s="11" t="str">
        <f t="shared" si="170"/>
        <v>Private_Professional</v>
      </c>
      <c r="W778" s="11">
        <f>SUM(I778:R778)</f>
        <v>4.129999999999999</v>
      </c>
    </row>
    <row r="779" spans="1:23" x14ac:dyDescent="0.25">
      <c r="A779" t="s">
        <v>28</v>
      </c>
      <c r="B779">
        <v>55727</v>
      </c>
      <c r="C779">
        <v>28</v>
      </c>
      <c r="D779" t="s">
        <v>22</v>
      </c>
      <c r="E779">
        <v>0.19</v>
      </c>
      <c r="F779">
        <v>1.4</v>
      </c>
      <c r="G779">
        <v>0.38</v>
      </c>
      <c r="H779" t="s">
        <v>27</v>
      </c>
      <c r="I779">
        <v>0.03</v>
      </c>
      <c r="J779">
        <v>0.02</v>
      </c>
      <c r="K779">
        <v>0.62</v>
      </c>
      <c r="L779">
        <v>0.66</v>
      </c>
      <c r="M779">
        <v>0.31</v>
      </c>
      <c r="N779">
        <v>0.32</v>
      </c>
      <c r="O779">
        <v>0.34</v>
      </c>
      <c r="P779">
        <v>0.68</v>
      </c>
      <c r="Q779">
        <v>0.06</v>
      </c>
      <c r="R779">
        <v>0.93</v>
      </c>
      <c r="S779" s="11" t="str">
        <f t="shared" si="167"/>
        <v>Middle</v>
      </c>
      <c r="T779" s="11" t="str">
        <f t="shared" si="168"/>
        <v>Expert/Late</v>
      </c>
      <c r="U779" t="str">
        <f t="shared" si="169"/>
        <v>Finance &amp; Professional Services</v>
      </c>
      <c r="V779" t="str">
        <f t="shared" si="170"/>
        <v>Private_Professional</v>
      </c>
      <c r="W779" s="11">
        <f t="shared" ref="W779:W783" si="171">SUM(I779:R779)</f>
        <v>3.9700000000000006</v>
      </c>
    </row>
    <row r="780" spans="1:23" x14ac:dyDescent="0.25">
      <c r="A780" t="s">
        <v>44</v>
      </c>
      <c r="B780">
        <v>104638</v>
      </c>
      <c r="C780">
        <v>10</v>
      </c>
      <c r="D780" t="s">
        <v>19</v>
      </c>
      <c r="E780">
        <v>1</v>
      </c>
      <c r="F780">
        <v>0.67</v>
      </c>
      <c r="G780">
        <v>0.61</v>
      </c>
      <c r="H780" t="s">
        <v>27</v>
      </c>
      <c r="I780">
        <v>0.22</v>
      </c>
      <c r="J780">
        <v>0.08</v>
      </c>
      <c r="K780">
        <v>0.87</v>
      </c>
      <c r="L780">
        <v>0.86</v>
      </c>
      <c r="M780">
        <v>0.4</v>
      </c>
      <c r="N780">
        <v>0.7</v>
      </c>
      <c r="O780">
        <v>0.56000000000000005</v>
      </c>
      <c r="P780">
        <v>0.85</v>
      </c>
      <c r="Q780">
        <v>0.32</v>
      </c>
      <c r="R780">
        <v>0.52</v>
      </c>
      <c r="S780" s="11" t="str">
        <f t="shared" si="167"/>
        <v>High</v>
      </c>
      <c r="T780" s="11" t="str">
        <f t="shared" si="168"/>
        <v>Mid-Level</v>
      </c>
      <c r="U780" t="str">
        <f t="shared" si="169"/>
        <v>Marketing &amp; Professional Services</v>
      </c>
      <c r="V780" t="str">
        <f t="shared" si="170"/>
        <v>Private_Professional</v>
      </c>
      <c r="W780" s="11">
        <f t="shared" si="171"/>
        <v>5.3800000000000008</v>
      </c>
    </row>
    <row r="781" spans="1:23" x14ac:dyDescent="0.25">
      <c r="A781" t="s">
        <v>36</v>
      </c>
      <c r="B781">
        <v>119363</v>
      </c>
      <c r="C781">
        <v>1</v>
      </c>
      <c r="D781" t="s">
        <v>22</v>
      </c>
      <c r="E781">
        <v>0.35</v>
      </c>
      <c r="F781">
        <v>1.39</v>
      </c>
      <c r="G781">
        <v>0.37</v>
      </c>
      <c r="H781" t="s">
        <v>27</v>
      </c>
      <c r="I781">
        <v>0.15</v>
      </c>
      <c r="J781">
        <v>0.57999999999999996</v>
      </c>
      <c r="K781">
        <v>0.66</v>
      </c>
      <c r="L781">
        <v>0.19</v>
      </c>
      <c r="M781">
        <v>0.39</v>
      </c>
      <c r="N781">
        <v>0.95</v>
      </c>
      <c r="O781">
        <v>0.25</v>
      </c>
      <c r="P781">
        <v>0.67</v>
      </c>
      <c r="Q781">
        <v>0.74</v>
      </c>
      <c r="R781">
        <v>0.45</v>
      </c>
      <c r="S781" s="11" t="str">
        <f t="shared" si="167"/>
        <v>High</v>
      </c>
      <c r="T781" s="11" t="str">
        <f t="shared" si="168"/>
        <v>Entry/Junior</v>
      </c>
      <c r="U781" t="str">
        <f t="shared" si="169"/>
        <v>Digital &amp; Technology</v>
      </c>
      <c r="V781" t="str">
        <f t="shared" si="170"/>
        <v>Digital_Creative</v>
      </c>
      <c r="W781" s="11">
        <f t="shared" si="171"/>
        <v>5.03</v>
      </c>
    </row>
    <row r="782" spans="1:23" x14ac:dyDescent="0.25">
      <c r="A782" t="s">
        <v>24</v>
      </c>
      <c r="B782">
        <v>141597</v>
      </c>
      <c r="C782">
        <v>26</v>
      </c>
      <c r="D782" t="s">
        <v>38</v>
      </c>
      <c r="E782">
        <v>0.74</v>
      </c>
      <c r="F782">
        <v>0.96</v>
      </c>
      <c r="G782">
        <v>0.84</v>
      </c>
      <c r="H782" t="s">
        <v>20</v>
      </c>
      <c r="I782">
        <v>0.69</v>
      </c>
      <c r="J782">
        <v>0.59</v>
      </c>
      <c r="K782">
        <v>0.88</v>
      </c>
      <c r="L782">
        <v>0.36</v>
      </c>
      <c r="M782">
        <v>0.3</v>
      </c>
      <c r="N782">
        <v>0.21</v>
      </c>
      <c r="O782">
        <v>0.04</v>
      </c>
      <c r="P782">
        <v>0.04</v>
      </c>
      <c r="Q782">
        <v>0.87</v>
      </c>
      <c r="R782">
        <v>0.68</v>
      </c>
      <c r="S782" s="11" t="str">
        <f t="shared" si="167"/>
        <v>High</v>
      </c>
      <c r="T782" s="11" t="str">
        <f t="shared" si="168"/>
        <v>Expert/Late</v>
      </c>
      <c r="U782" t="str">
        <f t="shared" si="169"/>
        <v>Construction</v>
      </c>
      <c r="V782" t="str">
        <f t="shared" si="170"/>
        <v>Manual_Trade_Service</v>
      </c>
      <c r="W782" s="11">
        <f t="shared" si="171"/>
        <v>4.6599999999999993</v>
      </c>
    </row>
    <row r="783" spans="1:23" x14ac:dyDescent="0.25">
      <c r="A783" t="s">
        <v>44</v>
      </c>
      <c r="B783">
        <v>72756</v>
      </c>
      <c r="C783">
        <v>18</v>
      </c>
      <c r="D783" t="s">
        <v>22</v>
      </c>
      <c r="E783">
        <v>0.61</v>
      </c>
      <c r="F783">
        <v>1.35</v>
      </c>
      <c r="G783">
        <v>0.49</v>
      </c>
      <c r="H783" t="s">
        <v>27</v>
      </c>
      <c r="I783">
        <v>0.87</v>
      </c>
      <c r="J783">
        <v>0.36</v>
      </c>
      <c r="K783">
        <v>0.93</v>
      </c>
      <c r="L783">
        <v>0.7</v>
      </c>
      <c r="M783">
        <v>0.26</v>
      </c>
      <c r="N783">
        <v>0.56000000000000005</v>
      </c>
      <c r="O783">
        <v>0.53</v>
      </c>
      <c r="P783">
        <v>0.14000000000000001</v>
      </c>
      <c r="Q783">
        <v>0.59</v>
      </c>
      <c r="R783">
        <v>0.31</v>
      </c>
      <c r="S783" s="11" t="str">
        <f t="shared" si="167"/>
        <v>Middle</v>
      </c>
      <c r="T783" s="11" t="str">
        <f t="shared" si="168"/>
        <v>Senior</v>
      </c>
      <c r="U783" t="str">
        <f t="shared" si="169"/>
        <v>Marketing &amp; Professional Services</v>
      </c>
      <c r="V783" t="str">
        <f t="shared" si="170"/>
        <v>Private_Professional</v>
      </c>
      <c r="W783" s="11">
        <f t="shared" si="171"/>
        <v>5.2499999999999991</v>
      </c>
    </row>
    <row r="784" spans="1:23" x14ac:dyDescent="0.25">
      <c r="A784" t="s">
        <v>21</v>
      </c>
      <c r="B784">
        <v>77774</v>
      </c>
      <c r="C784">
        <v>10</v>
      </c>
      <c r="D784" t="s">
        <v>25</v>
      </c>
      <c r="E784">
        <v>0.95</v>
      </c>
      <c r="F784">
        <v>1.1399999999999999</v>
      </c>
      <c r="G784">
        <v>0.27</v>
      </c>
      <c r="H784" s="11" t="s">
        <v>23</v>
      </c>
      <c r="I784">
        <v>0.68</v>
      </c>
      <c r="J784">
        <v>0.36</v>
      </c>
      <c r="K784">
        <v>0.51</v>
      </c>
      <c r="L784">
        <v>0.68</v>
      </c>
      <c r="M784">
        <v>0.96</v>
      </c>
      <c r="N784">
        <v>0.25</v>
      </c>
      <c r="O784">
        <v>0.87</v>
      </c>
      <c r="P784">
        <v>0.92</v>
      </c>
      <c r="Q784">
        <v>0.67</v>
      </c>
      <c r="R784">
        <v>0.93</v>
      </c>
      <c r="S784" s="11" t="str">
        <f t="shared" si="167"/>
        <v>Middle</v>
      </c>
      <c r="T784" s="11" t="str">
        <f t="shared" si="168"/>
        <v>Mid-Level</v>
      </c>
      <c r="U784" s="11" t="str">
        <f t="shared" si="169"/>
        <v>Research &amp; Development</v>
      </c>
      <c r="V784" s="11" t="str">
        <f t="shared" si="170"/>
        <v>Digital_Creative</v>
      </c>
      <c r="W784" s="11">
        <f>SUM(I784:R784)</f>
        <v>6.8299999999999992</v>
      </c>
    </row>
    <row r="785" spans="1:23" x14ac:dyDescent="0.25">
      <c r="A785" t="s">
        <v>39</v>
      </c>
      <c r="B785">
        <v>119865</v>
      </c>
      <c r="C785">
        <v>12</v>
      </c>
      <c r="D785" t="s">
        <v>19</v>
      </c>
      <c r="E785">
        <v>0.95</v>
      </c>
      <c r="F785">
        <v>1.2</v>
      </c>
      <c r="G785">
        <v>0.71</v>
      </c>
      <c r="H785" t="s">
        <v>20</v>
      </c>
      <c r="I785">
        <v>0.91</v>
      </c>
      <c r="J785">
        <v>0.48</v>
      </c>
      <c r="K785">
        <v>0.46</v>
      </c>
      <c r="L785">
        <v>0.56999999999999995</v>
      </c>
      <c r="M785">
        <v>0.15</v>
      </c>
      <c r="N785">
        <v>0.47</v>
      </c>
      <c r="O785">
        <v>0.83</v>
      </c>
      <c r="P785">
        <v>0.02</v>
      </c>
      <c r="Q785">
        <v>0.27</v>
      </c>
      <c r="R785">
        <v>0</v>
      </c>
      <c r="S785" s="11" t="str">
        <f t="shared" si="167"/>
        <v>High</v>
      </c>
      <c r="T785" s="11" t="str">
        <f t="shared" si="168"/>
        <v>Senior</v>
      </c>
      <c r="U785" t="str">
        <f t="shared" si="169"/>
        <v>Retail &amp; Consumer Services</v>
      </c>
      <c r="V785" t="str">
        <f t="shared" si="170"/>
        <v>Manual_Trade_Service</v>
      </c>
      <c r="W785" s="11">
        <f>SUM(I785:R785)</f>
        <v>4.16</v>
      </c>
    </row>
    <row r="786" spans="1:23" x14ac:dyDescent="0.25">
      <c r="A786" t="s">
        <v>29</v>
      </c>
      <c r="B786">
        <v>33692</v>
      </c>
      <c r="C786">
        <v>25</v>
      </c>
      <c r="D786" t="s">
        <v>25</v>
      </c>
      <c r="E786">
        <v>0.73</v>
      </c>
      <c r="F786">
        <v>1.3</v>
      </c>
      <c r="G786">
        <v>0.28999999999999998</v>
      </c>
      <c r="H786" s="11" t="s">
        <v>23</v>
      </c>
      <c r="I786">
        <v>0.61</v>
      </c>
      <c r="J786">
        <v>0.25</v>
      </c>
      <c r="K786">
        <v>0.92</v>
      </c>
      <c r="L786">
        <v>0.78</v>
      </c>
      <c r="M786">
        <v>0.56999999999999995</v>
      </c>
      <c r="N786">
        <v>0.7</v>
      </c>
      <c r="O786">
        <v>0.92</v>
      </c>
      <c r="P786">
        <v>0.71</v>
      </c>
      <c r="Q786">
        <v>0.37</v>
      </c>
      <c r="R786">
        <v>0.71</v>
      </c>
      <c r="S786" s="11" t="str">
        <f t="shared" si="167"/>
        <v>Middle</v>
      </c>
      <c r="T786" s="11" t="str">
        <f t="shared" si="168"/>
        <v>Expert/Late</v>
      </c>
      <c r="U786" s="11" t="str">
        <f t="shared" si="169"/>
        <v>Digital &amp; Technology</v>
      </c>
      <c r="V786" s="11" t="str">
        <f t="shared" si="170"/>
        <v>Digital_Creative</v>
      </c>
      <c r="W786" s="11">
        <f>SUM(I786:R786)</f>
        <v>6.54</v>
      </c>
    </row>
    <row r="787" spans="1:23" x14ac:dyDescent="0.25">
      <c r="A787" t="s">
        <v>21</v>
      </c>
      <c r="B787">
        <v>139419</v>
      </c>
      <c r="C787">
        <v>4</v>
      </c>
      <c r="D787" t="s">
        <v>22</v>
      </c>
      <c r="E787">
        <v>0.39</v>
      </c>
      <c r="F787">
        <v>0.91</v>
      </c>
      <c r="G787">
        <v>0.09</v>
      </c>
      <c r="H787" t="s">
        <v>23</v>
      </c>
      <c r="I787">
        <v>0.02</v>
      </c>
      <c r="J787">
        <v>0.13</v>
      </c>
      <c r="K787">
        <v>0.65</v>
      </c>
      <c r="L787">
        <v>0.8</v>
      </c>
      <c r="M787">
        <v>0.99</v>
      </c>
      <c r="N787">
        <v>0.35</v>
      </c>
      <c r="O787">
        <v>0.6</v>
      </c>
      <c r="P787">
        <v>0.94</v>
      </c>
      <c r="Q787">
        <v>0.17</v>
      </c>
      <c r="R787">
        <v>0.72</v>
      </c>
      <c r="S787" s="11" t="str">
        <f t="shared" si="167"/>
        <v>High</v>
      </c>
      <c r="T787" s="11" t="str">
        <f t="shared" si="168"/>
        <v>Early Career</v>
      </c>
      <c r="U787" t="str">
        <f t="shared" si="169"/>
        <v>Research &amp; Development</v>
      </c>
      <c r="V787" t="str">
        <f t="shared" si="170"/>
        <v>Digital_Creative</v>
      </c>
      <c r="W787" s="11">
        <f t="shared" ref="W787:W795" si="172">SUM(I787:R787)</f>
        <v>5.37</v>
      </c>
    </row>
    <row r="788" spans="1:23" x14ac:dyDescent="0.25">
      <c r="A788" t="s">
        <v>41</v>
      </c>
      <c r="B788">
        <v>48782</v>
      </c>
      <c r="C788">
        <v>6</v>
      </c>
      <c r="D788" t="s">
        <v>38</v>
      </c>
      <c r="E788">
        <v>0.09</v>
      </c>
      <c r="F788">
        <v>1.36</v>
      </c>
      <c r="G788">
        <v>0.9</v>
      </c>
      <c r="H788" t="s">
        <v>20</v>
      </c>
      <c r="I788">
        <v>0.03</v>
      </c>
      <c r="J788">
        <v>0.09</v>
      </c>
      <c r="K788">
        <v>0.05</v>
      </c>
      <c r="L788">
        <v>0.33</v>
      </c>
      <c r="M788">
        <v>0.51</v>
      </c>
      <c r="N788">
        <v>0.53</v>
      </c>
      <c r="O788">
        <v>0.27</v>
      </c>
      <c r="P788">
        <v>0.91</v>
      </c>
      <c r="Q788">
        <v>0.37</v>
      </c>
      <c r="R788">
        <v>0.05</v>
      </c>
      <c r="S788" s="11" t="str">
        <f t="shared" si="167"/>
        <v>Middle</v>
      </c>
      <c r="T788" s="11" t="str">
        <f t="shared" si="168"/>
        <v>Mid-Level</v>
      </c>
      <c r="U788" t="str">
        <f t="shared" si="169"/>
        <v>Transport &amp; Logistics</v>
      </c>
      <c r="V788" t="str">
        <f t="shared" si="170"/>
        <v>Manual_Trade_Service</v>
      </c>
      <c r="W788" s="11">
        <f t="shared" si="172"/>
        <v>3.14</v>
      </c>
    </row>
    <row r="789" spans="1:23" x14ac:dyDescent="0.25">
      <c r="A789" t="s">
        <v>39</v>
      </c>
      <c r="B789">
        <v>140349</v>
      </c>
      <c r="C789">
        <v>14</v>
      </c>
      <c r="D789" t="s">
        <v>19</v>
      </c>
      <c r="E789">
        <v>0.53</v>
      </c>
      <c r="F789">
        <v>0.91</v>
      </c>
      <c r="G789">
        <v>0.77</v>
      </c>
      <c r="H789" t="s">
        <v>20</v>
      </c>
      <c r="I789">
        <v>0.13</v>
      </c>
      <c r="J789">
        <v>0.82</v>
      </c>
      <c r="K789">
        <v>1</v>
      </c>
      <c r="L789">
        <v>0.33</v>
      </c>
      <c r="M789">
        <v>0.38</v>
      </c>
      <c r="N789">
        <v>0.62</v>
      </c>
      <c r="O789">
        <v>0.72</v>
      </c>
      <c r="P789">
        <v>0.39</v>
      </c>
      <c r="Q789">
        <v>0.9</v>
      </c>
      <c r="R789">
        <v>0.56000000000000005</v>
      </c>
      <c r="S789" s="11" t="str">
        <f t="shared" si="167"/>
        <v>High</v>
      </c>
      <c r="T789" s="11" t="str">
        <f t="shared" si="168"/>
        <v>Senior</v>
      </c>
      <c r="U789" t="str">
        <f t="shared" si="169"/>
        <v>Retail &amp; Consumer Services</v>
      </c>
      <c r="V789" t="str">
        <f t="shared" si="170"/>
        <v>Manual_Trade_Service</v>
      </c>
      <c r="W789" s="11">
        <f t="shared" si="172"/>
        <v>5.85</v>
      </c>
    </row>
    <row r="790" spans="1:23" x14ac:dyDescent="0.25">
      <c r="A790" t="s">
        <v>26</v>
      </c>
      <c r="B790">
        <v>80075</v>
      </c>
      <c r="C790">
        <v>22</v>
      </c>
      <c r="D790" t="s">
        <v>38</v>
      </c>
      <c r="E790">
        <v>0.65</v>
      </c>
      <c r="F790">
        <v>1.45</v>
      </c>
      <c r="G790">
        <v>0.62</v>
      </c>
      <c r="H790" t="s">
        <v>27</v>
      </c>
      <c r="I790">
        <v>0.04</v>
      </c>
      <c r="J790">
        <v>0.33</v>
      </c>
      <c r="K790">
        <v>0.47</v>
      </c>
      <c r="L790">
        <v>0.31</v>
      </c>
      <c r="M790">
        <v>0.7</v>
      </c>
      <c r="N790">
        <v>0.83</v>
      </c>
      <c r="O790">
        <v>0.73</v>
      </c>
      <c r="P790">
        <v>0.99</v>
      </c>
      <c r="Q790">
        <v>0.27</v>
      </c>
      <c r="R790">
        <v>0.87</v>
      </c>
      <c r="S790" s="11" t="str">
        <f t="shared" si="167"/>
        <v>Middle</v>
      </c>
      <c r="T790" s="11" t="str">
        <f t="shared" si="168"/>
        <v>Expert/Late</v>
      </c>
      <c r="U790" t="str">
        <f t="shared" si="169"/>
        <v>Digital &amp; Technology</v>
      </c>
      <c r="V790" t="str">
        <f t="shared" si="170"/>
        <v>Digital_Creative</v>
      </c>
      <c r="W790" s="11">
        <f t="shared" si="172"/>
        <v>5.54</v>
      </c>
    </row>
    <row r="791" spans="1:23" x14ac:dyDescent="0.25">
      <c r="A791" t="s">
        <v>30</v>
      </c>
      <c r="B791">
        <v>120629</v>
      </c>
      <c r="C791">
        <v>22</v>
      </c>
      <c r="D791" t="s">
        <v>38</v>
      </c>
      <c r="E791">
        <v>0.36</v>
      </c>
      <c r="F791">
        <v>1.23</v>
      </c>
      <c r="G791">
        <v>0.34</v>
      </c>
      <c r="H791" t="s">
        <v>27</v>
      </c>
      <c r="I791">
        <v>0.79</v>
      </c>
      <c r="J791">
        <v>0.53</v>
      </c>
      <c r="K791">
        <v>0.28999999999999998</v>
      </c>
      <c r="L791">
        <v>0.66</v>
      </c>
      <c r="M791">
        <v>0.64</v>
      </c>
      <c r="N791">
        <v>0.21</v>
      </c>
      <c r="O791">
        <v>0.03</v>
      </c>
      <c r="P791">
        <v>0.43</v>
      </c>
      <c r="Q791">
        <v>0.56999999999999995</v>
      </c>
      <c r="R791">
        <v>0.88</v>
      </c>
      <c r="S791" s="11" t="str">
        <f t="shared" si="167"/>
        <v>High</v>
      </c>
      <c r="T791" s="11" t="str">
        <f t="shared" si="168"/>
        <v>Expert/Late</v>
      </c>
      <c r="U791" t="str">
        <f t="shared" si="169"/>
        <v>Transport &amp; Automotive Services</v>
      </c>
      <c r="V791" t="str">
        <f t="shared" si="170"/>
        <v>Manual_Trade_Service</v>
      </c>
      <c r="W791" s="11">
        <f t="shared" si="172"/>
        <v>5.03</v>
      </c>
    </row>
    <row r="792" spans="1:23" x14ac:dyDescent="0.25">
      <c r="A792" t="s">
        <v>29</v>
      </c>
      <c r="B792">
        <v>135899</v>
      </c>
      <c r="C792">
        <v>24</v>
      </c>
      <c r="D792" t="s">
        <v>38</v>
      </c>
      <c r="E792">
        <v>0.53</v>
      </c>
      <c r="F792">
        <v>1.25</v>
      </c>
      <c r="G792">
        <v>0.16</v>
      </c>
      <c r="H792" t="s">
        <v>23</v>
      </c>
      <c r="I792">
        <v>0.75</v>
      </c>
      <c r="J792">
        <v>0.2</v>
      </c>
      <c r="K792">
        <v>0.37</v>
      </c>
      <c r="L792">
        <v>0.63</v>
      </c>
      <c r="M792">
        <v>0.02</v>
      </c>
      <c r="N792">
        <v>0.72</v>
      </c>
      <c r="O792">
        <v>0.84</v>
      </c>
      <c r="P792">
        <v>0.4</v>
      </c>
      <c r="Q792">
        <v>0.45</v>
      </c>
      <c r="R792">
        <v>0.85</v>
      </c>
      <c r="S792" s="11" t="str">
        <f t="shared" si="167"/>
        <v>High</v>
      </c>
      <c r="T792" s="11" t="str">
        <f t="shared" si="168"/>
        <v>Expert/Late</v>
      </c>
      <c r="U792" t="str">
        <f t="shared" si="169"/>
        <v>Digital &amp; Technology</v>
      </c>
      <c r="V792" t="str">
        <f t="shared" si="170"/>
        <v>Digital_Creative</v>
      </c>
      <c r="W792" s="11">
        <f t="shared" si="172"/>
        <v>5.2299999999999986</v>
      </c>
    </row>
    <row r="793" spans="1:23" x14ac:dyDescent="0.25">
      <c r="A793" t="s">
        <v>44</v>
      </c>
      <c r="B793">
        <v>115333</v>
      </c>
      <c r="C793">
        <v>1</v>
      </c>
      <c r="D793" t="s">
        <v>19</v>
      </c>
      <c r="E793">
        <v>0.28999999999999998</v>
      </c>
      <c r="F793">
        <v>0.82</v>
      </c>
      <c r="G793">
        <v>0.56999999999999995</v>
      </c>
      <c r="H793" t="s">
        <v>27</v>
      </c>
      <c r="I793">
        <v>0.56000000000000005</v>
      </c>
      <c r="J793">
        <v>0.16</v>
      </c>
      <c r="K793">
        <v>0.31</v>
      </c>
      <c r="L793">
        <v>0.9</v>
      </c>
      <c r="M793">
        <v>0.69</v>
      </c>
      <c r="N793">
        <v>0.99</v>
      </c>
      <c r="O793">
        <v>0.77</v>
      </c>
      <c r="P793">
        <v>0.94</v>
      </c>
      <c r="Q793">
        <v>0.22</v>
      </c>
      <c r="R793">
        <v>0.77</v>
      </c>
      <c r="S793" s="11" t="str">
        <f t="shared" si="167"/>
        <v>High</v>
      </c>
      <c r="T793" s="11" t="str">
        <f t="shared" si="168"/>
        <v>Entry/Junior</v>
      </c>
      <c r="U793" t="str">
        <f t="shared" si="169"/>
        <v>Marketing &amp; Professional Services</v>
      </c>
      <c r="V793" t="str">
        <f t="shared" si="170"/>
        <v>Private_Professional</v>
      </c>
      <c r="W793" s="11">
        <f t="shared" si="172"/>
        <v>6.3100000000000005</v>
      </c>
    </row>
    <row r="794" spans="1:23" x14ac:dyDescent="0.25">
      <c r="A794" t="s">
        <v>30</v>
      </c>
      <c r="B794">
        <v>93908</v>
      </c>
      <c r="C794">
        <v>22</v>
      </c>
      <c r="D794" t="s">
        <v>19</v>
      </c>
      <c r="E794">
        <v>0.67</v>
      </c>
      <c r="F794">
        <v>0.97</v>
      </c>
      <c r="G794">
        <v>0.44</v>
      </c>
      <c r="H794" t="s">
        <v>27</v>
      </c>
      <c r="I794">
        <v>0.86</v>
      </c>
      <c r="J794">
        <v>0.85</v>
      </c>
      <c r="K794">
        <v>0.02</v>
      </c>
      <c r="L794">
        <v>0.61</v>
      </c>
      <c r="M794">
        <v>0.37</v>
      </c>
      <c r="N794">
        <v>0.42</v>
      </c>
      <c r="O794">
        <v>0.83</v>
      </c>
      <c r="P794">
        <v>0.31</v>
      </c>
      <c r="Q794">
        <v>0.94</v>
      </c>
      <c r="R794">
        <v>0.18</v>
      </c>
      <c r="S794" s="11" t="str">
        <f t="shared" si="167"/>
        <v>Middle</v>
      </c>
      <c r="T794" s="11" t="str">
        <f t="shared" si="168"/>
        <v>Expert/Late</v>
      </c>
      <c r="U794" t="str">
        <f t="shared" si="169"/>
        <v>Transport &amp; Automotive Services</v>
      </c>
      <c r="V794" t="str">
        <f t="shared" si="170"/>
        <v>Manual_Trade_Service</v>
      </c>
      <c r="W794" s="11">
        <f t="shared" si="172"/>
        <v>5.3899999999999988</v>
      </c>
    </row>
    <row r="795" spans="1:23" x14ac:dyDescent="0.25">
      <c r="A795" t="s">
        <v>39</v>
      </c>
      <c r="B795">
        <v>41564</v>
      </c>
      <c r="C795">
        <v>3</v>
      </c>
      <c r="D795" t="s">
        <v>19</v>
      </c>
      <c r="E795">
        <v>0.67</v>
      </c>
      <c r="F795">
        <v>0.75</v>
      </c>
      <c r="G795">
        <v>0.78</v>
      </c>
      <c r="H795" t="s">
        <v>20</v>
      </c>
      <c r="I795">
        <v>0.83</v>
      </c>
      <c r="J795">
        <v>0.76</v>
      </c>
      <c r="K795">
        <v>0.33</v>
      </c>
      <c r="L795">
        <v>0.53</v>
      </c>
      <c r="M795">
        <v>0.06</v>
      </c>
      <c r="N795">
        <v>0.21</v>
      </c>
      <c r="O795">
        <v>0.49</v>
      </c>
      <c r="P795">
        <v>0.09</v>
      </c>
      <c r="Q795">
        <v>0.84</v>
      </c>
      <c r="R795">
        <v>0.72</v>
      </c>
      <c r="S795" s="11" t="str">
        <f t="shared" si="167"/>
        <v>Middle</v>
      </c>
      <c r="T795" s="11" t="str">
        <f t="shared" si="168"/>
        <v>Early Career</v>
      </c>
      <c r="U795" t="str">
        <f t="shared" si="169"/>
        <v>Retail &amp; Consumer Services</v>
      </c>
      <c r="V795" t="str">
        <f t="shared" si="170"/>
        <v>Manual_Trade_Service</v>
      </c>
      <c r="W795" s="11">
        <f t="shared" si="172"/>
        <v>4.8599999999999994</v>
      </c>
    </row>
    <row r="796" spans="1:23" x14ac:dyDescent="0.25">
      <c r="A796" t="s">
        <v>41</v>
      </c>
      <c r="B796">
        <v>144507</v>
      </c>
      <c r="C796">
        <v>9</v>
      </c>
      <c r="D796" t="s">
        <v>25</v>
      </c>
      <c r="E796">
        <v>0.56000000000000005</v>
      </c>
      <c r="F796">
        <v>1.0900000000000001</v>
      </c>
      <c r="G796">
        <v>0.79</v>
      </c>
      <c r="H796" s="11" t="s">
        <v>20</v>
      </c>
      <c r="I796">
        <v>0.28000000000000003</v>
      </c>
      <c r="J796">
        <v>0.27</v>
      </c>
      <c r="K796">
        <v>0.17</v>
      </c>
      <c r="L796">
        <v>0.33</v>
      </c>
      <c r="M796">
        <v>0.2</v>
      </c>
      <c r="N796">
        <v>0.63</v>
      </c>
      <c r="O796">
        <v>0.56999999999999995</v>
      </c>
      <c r="P796">
        <v>0.38</v>
      </c>
      <c r="Q796">
        <v>0.33</v>
      </c>
      <c r="R796">
        <v>0.24</v>
      </c>
      <c r="S796" s="11" t="str">
        <f t="shared" si="167"/>
        <v>High</v>
      </c>
      <c r="T796" s="11" t="str">
        <f t="shared" si="168"/>
        <v>Mid-Level</v>
      </c>
      <c r="U796" s="11" t="str">
        <f t="shared" si="169"/>
        <v>Transport &amp; Logistics</v>
      </c>
      <c r="V796" s="11" t="str">
        <f t="shared" si="170"/>
        <v>Manual_Trade_Service</v>
      </c>
      <c r="W796" s="11">
        <f>SUM(I796:R796)</f>
        <v>3.3999999999999995</v>
      </c>
    </row>
    <row r="797" spans="1:23" x14ac:dyDescent="0.25">
      <c r="A797" t="s">
        <v>37</v>
      </c>
      <c r="B797">
        <v>147679</v>
      </c>
      <c r="C797">
        <v>29</v>
      </c>
      <c r="D797" t="s">
        <v>19</v>
      </c>
      <c r="E797">
        <v>0.92</v>
      </c>
      <c r="F797">
        <v>1.19</v>
      </c>
      <c r="G797">
        <v>0.6</v>
      </c>
      <c r="H797" t="s">
        <v>27</v>
      </c>
      <c r="I797">
        <v>0.83</v>
      </c>
      <c r="J797">
        <v>0.35</v>
      </c>
      <c r="K797">
        <v>0.06</v>
      </c>
      <c r="L797">
        <v>0.62</v>
      </c>
      <c r="M797">
        <v>0.19</v>
      </c>
      <c r="N797">
        <v>0.56999999999999995</v>
      </c>
      <c r="O797">
        <v>0.74</v>
      </c>
      <c r="P797">
        <v>0.78</v>
      </c>
      <c r="Q797">
        <v>0.3</v>
      </c>
      <c r="R797">
        <v>0.51</v>
      </c>
      <c r="S797" s="11" t="str">
        <f t="shared" si="167"/>
        <v>High</v>
      </c>
      <c r="T797" s="11" t="str">
        <f t="shared" si="168"/>
        <v>Expert/Late</v>
      </c>
      <c r="U797" t="str">
        <f t="shared" si="169"/>
        <v>Creative Industries</v>
      </c>
      <c r="V797" t="str">
        <f t="shared" si="170"/>
        <v>Digital_Creative</v>
      </c>
      <c r="W797" s="11">
        <f t="shared" ref="W797:W802" si="173">SUM(I797:R797)</f>
        <v>4.9499999999999993</v>
      </c>
    </row>
    <row r="798" spans="1:23" x14ac:dyDescent="0.25">
      <c r="A798" t="s">
        <v>21</v>
      </c>
      <c r="B798">
        <v>132811</v>
      </c>
      <c r="C798">
        <v>12</v>
      </c>
      <c r="D798" t="s">
        <v>19</v>
      </c>
      <c r="E798">
        <v>0.82</v>
      </c>
      <c r="F798">
        <v>1.26</v>
      </c>
      <c r="G798">
        <v>0.3</v>
      </c>
      <c r="H798" t="s">
        <v>23</v>
      </c>
      <c r="I798">
        <v>0.01</v>
      </c>
      <c r="J798">
        <v>0.44</v>
      </c>
      <c r="K798">
        <v>0.26</v>
      </c>
      <c r="L798">
        <v>0.12</v>
      </c>
      <c r="M798">
        <v>0.91</v>
      </c>
      <c r="N798">
        <v>1</v>
      </c>
      <c r="O798">
        <v>0.18</v>
      </c>
      <c r="P798">
        <v>0.04</v>
      </c>
      <c r="Q798">
        <v>0.28000000000000003</v>
      </c>
      <c r="R798">
        <v>0.83</v>
      </c>
      <c r="S798" s="11" t="str">
        <f t="shared" si="167"/>
        <v>High</v>
      </c>
      <c r="T798" s="11" t="str">
        <f t="shared" si="168"/>
        <v>Senior</v>
      </c>
      <c r="U798" t="str">
        <f t="shared" si="169"/>
        <v>Research &amp; Development</v>
      </c>
      <c r="V798" t="str">
        <f t="shared" si="170"/>
        <v>Digital_Creative</v>
      </c>
      <c r="W798" s="11">
        <f t="shared" si="173"/>
        <v>4.07</v>
      </c>
    </row>
    <row r="799" spans="1:23" x14ac:dyDescent="0.25">
      <c r="A799" t="s">
        <v>34</v>
      </c>
      <c r="B799">
        <v>54940</v>
      </c>
      <c r="C799">
        <v>26</v>
      </c>
      <c r="D799" t="s">
        <v>19</v>
      </c>
      <c r="E799">
        <v>0.06</v>
      </c>
      <c r="F799">
        <v>0.55000000000000004</v>
      </c>
      <c r="G799">
        <v>0.47</v>
      </c>
      <c r="H799" t="s">
        <v>27</v>
      </c>
      <c r="I799">
        <v>0.93</v>
      </c>
      <c r="J799">
        <v>0.28999999999999998</v>
      </c>
      <c r="K799">
        <v>0.43</v>
      </c>
      <c r="L799">
        <v>0.1</v>
      </c>
      <c r="M799">
        <v>0.49</v>
      </c>
      <c r="N799">
        <v>0.7</v>
      </c>
      <c r="O799">
        <v>0.27</v>
      </c>
      <c r="P799">
        <v>0.3</v>
      </c>
      <c r="Q799">
        <v>0.84</v>
      </c>
      <c r="R799">
        <v>0.01</v>
      </c>
      <c r="S799" s="11" t="str">
        <f t="shared" si="167"/>
        <v>Middle</v>
      </c>
      <c r="T799" s="11" t="str">
        <f t="shared" si="168"/>
        <v>Expert/Late</v>
      </c>
      <c r="U799" t="str">
        <f t="shared" si="169"/>
        <v>Digital &amp; Creative Industries</v>
      </c>
      <c r="V799" t="str">
        <f t="shared" si="170"/>
        <v>Digital_Creative</v>
      </c>
      <c r="W799" s="11">
        <f t="shared" si="173"/>
        <v>4.3600000000000003</v>
      </c>
    </row>
    <row r="800" spans="1:23" x14ac:dyDescent="0.25">
      <c r="A800" t="s">
        <v>26</v>
      </c>
      <c r="B800">
        <v>144326</v>
      </c>
      <c r="C800">
        <v>14</v>
      </c>
      <c r="D800" t="s">
        <v>22</v>
      </c>
      <c r="E800">
        <v>0.39</v>
      </c>
      <c r="F800">
        <v>0.8</v>
      </c>
      <c r="G800">
        <v>0.56000000000000005</v>
      </c>
      <c r="H800" t="s">
        <v>27</v>
      </c>
      <c r="I800">
        <v>0.83</v>
      </c>
      <c r="J800">
        <v>0.56000000000000005</v>
      </c>
      <c r="K800">
        <v>0.03</v>
      </c>
      <c r="L800">
        <v>0.46</v>
      </c>
      <c r="M800">
        <v>0.46</v>
      </c>
      <c r="N800">
        <v>0.54</v>
      </c>
      <c r="O800">
        <v>0.67</v>
      </c>
      <c r="P800">
        <v>0.02</v>
      </c>
      <c r="Q800">
        <v>0.5</v>
      </c>
      <c r="R800">
        <v>0.59</v>
      </c>
      <c r="S800" s="11" t="str">
        <f t="shared" si="167"/>
        <v>High</v>
      </c>
      <c r="T800" s="11" t="str">
        <f t="shared" si="168"/>
        <v>Senior</v>
      </c>
      <c r="U800" t="str">
        <f t="shared" si="169"/>
        <v>Digital &amp; Technology</v>
      </c>
      <c r="V800" t="str">
        <f t="shared" si="170"/>
        <v>Digital_Creative</v>
      </c>
      <c r="W800" s="11">
        <f t="shared" si="173"/>
        <v>4.66</v>
      </c>
    </row>
    <row r="801" spans="1:23" x14ac:dyDescent="0.25">
      <c r="A801" t="s">
        <v>43</v>
      </c>
      <c r="B801">
        <v>30511</v>
      </c>
      <c r="C801">
        <v>18</v>
      </c>
      <c r="D801" t="s">
        <v>19</v>
      </c>
      <c r="E801">
        <v>0.67</v>
      </c>
      <c r="F801">
        <v>0.73</v>
      </c>
      <c r="G801">
        <v>0.13</v>
      </c>
      <c r="H801" t="s">
        <v>23</v>
      </c>
      <c r="I801">
        <v>0.96</v>
      </c>
      <c r="J801">
        <v>0.35</v>
      </c>
      <c r="K801">
        <v>0.35</v>
      </c>
      <c r="L801">
        <v>0.6</v>
      </c>
      <c r="M801">
        <v>0.97</v>
      </c>
      <c r="N801">
        <v>0.98</v>
      </c>
      <c r="O801">
        <v>0.57999999999999996</v>
      </c>
      <c r="P801">
        <v>0</v>
      </c>
      <c r="Q801">
        <v>0.9</v>
      </c>
      <c r="R801">
        <v>0.56999999999999995</v>
      </c>
      <c r="S801" s="11" t="str">
        <f t="shared" si="167"/>
        <v>Middle</v>
      </c>
      <c r="T801" s="11" t="str">
        <f t="shared" si="168"/>
        <v>Senior</v>
      </c>
      <c r="U801" t="str">
        <f t="shared" si="169"/>
        <v>Health &amp; Social Care</v>
      </c>
      <c r="V801" t="str">
        <f t="shared" si="170"/>
        <v>Public_Sector</v>
      </c>
      <c r="W801" s="11">
        <f t="shared" si="173"/>
        <v>6.2600000000000016</v>
      </c>
    </row>
    <row r="802" spans="1:23" x14ac:dyDescent="0.25">
      <c r="A802" t="s">
        <v>26</v>
      </c>
      <c r="B802">
        <v>49359</v>
      </c>
      <c r="C802">
        <v>26</v>
      </c>
      <c r="D802" t="s">
        <v>38</v>
      </c>
      <c r="E802">
        <v>0.9</v>
      </c>
      <c r="F802">
        <v>0.77</v>
      </c>
      <c r="G802">
        <v>0.41</v>
      </c>
      <c r="H802" t="s">
        <v>27</v>
      </c>
      <c r="I802">
        <v>0.3</v>
      </c>
      <c r="J802">
        <v>0.61</v>
      </c>
      <c r="K802">
        <v>0.44</v>
      </c>
      <c r="L802">
        <v>0.73</v>
      </c>
      <c r="M802">
        <v>0.89</v>
      </c>
      <c r="N802">
        <v>0.67</v>
      </c>
      <c r="O802">
        <v>0.2</v>
      </c>
      <c r="P802">
        <v>0.93</v>
      </c>
      <c r="Q802">
        <v>0.26</v>
      </c>
      <c r="R802">
        <v>0.15</v>
      </c>
      <c r="S802" s="11" t="str">
        <f t="shared" si="167"/>
        <v>Middle</v>
      </c>
      <c r="T802" s="11" t="str">
        <f t="shared" si="168"/>
        <v>Expert/Late</v>
      </c>
      <c r="U802" t="str">
        <f t="shared" si="169"/>
        <v>Digital &amp; Technology</v>
      </c>
      <c r="V802" t="str">
        <f t="shared" si="170"/>
        <v>Digital_Creative</v>
      </c>
      <c r="W802" s="11">
        <f t="shared" si="173"/>
        <v>5.1800000000000006</v>
      </c>
    </row>
    <row r="803" spans="1:23" x14ac:dyDescent="0.25">
      <c r="A803" t="s">
        <v>30</v>
      </c>
      <c r="B803">
        <v>36265</v>
      </c>
      <c r="C803">
        <v>15</v>
      </c>
      <c r="D803" t="s">
        <v>25</v>
      </c>
      <c r="E803">
        <v>0.56000000000000005</v>
      </c>
      <c r="F803">
        <v>0.61</v>
      </c>
      <c r="G803">
        <v>0.36</v>
      </c>
      <c r="H803" s="11" t="s">
        <v>27</v>
      </c>
      <c r="I803">
        <v>0.3</v>
      </c>
      <c r="J803">
        <v>0.28000000000000003</v>
      </c>
      <c r="K803">
        <v>0.6</v>
      </c>
      <c r="L803">
        <v>0.82</v>
      </c>
      <c r="M803">
        <v>0.76</v>
      </c>
      <c r="N803">
        <v>0.26</v>
      </c>
      <c r="O803">
        <v>0.25</v>
      </c>
      <c r="P803">
        <v>0.97</v>
      </c>
      <c r="Q803">
        <v>0.01</v>
      </c>
      <c r="R803">
        <v>0.88</v>
      </c>
      <c r="S803" s="11" t="str">
        <f t="shared" si="167"/>
        <v>Middle</v>
      </c>
      <c r="T803" s="11" t="str">
        <f t="shared" si="168"/>
        <v>Senior</v>
      </c>
      <c r="U803" s="11" t="str">
        <f t="shared" si="169"/>
        <v>Transport &amp; Automotive Services</v>
      </c>
      <c r="V803" s="11" t="str">
        <f t="shared" si="170"/>
        <v>Manual_Trade_Service</v>
      </c>
      <c r="W803" s="11">
        <f>SUM(I803:R803)</f>
        <v>5.129999999999999</v>
      </c>
    </row>
    <row r="804" spans="1:23" x14ac:dyDescent="0.25">
      <c r="A804" t="s">
        <v>35</v>
      </c>
      <c r="B804">
        <v>122313</v>
      </c>
      <c r="C804">
        <v>25</v>
      </c>
      <c r="D804" t="s">
        <v>19</v>
      </c>
      <c r="E804">
        <v>0.95</v>
      </c>
      <c r="F804">
        <v>0.84</v>
      </c>
      <c r="G804">
        <v>0.48</v>
      </c>
      <c r="H804" t="s">
        <v>27</v>
      </c>
      <c r="I804">
        <v>0.71</v>
      </c>
      <c r="J804">
        <v>0.59</v>
      </c>
      <c r="K804">
        <v>0.32</v>
      </c>
      <c r="L804">
        <v>0.55000000000000004</v>
      </c>
      <c r="M804">
        <v>0.73</v>
      </c>
      <c r="N804">
        <v>0.04</v>
      </c>
      <c r="O804">
        <v>0.01</v>
      </c>
      <c r="P804">
        <v>0.46</v>
      </c>
      <c r="Q804">
        <v>0.13</v>
      </c>
      <c r="R804">
        <v>0.66</v>
      </c>
      <c r="S804" s="11" t="str">
        <f t="shared" si="167"/>
        <v>High</v>
      </c>
      <c r="T804" s="11" t="str">
        <f t="shared" si="168"/>
        <v>Expert/Late</v>
      </c>
      <c r="U804" t="str">
        <f t="shared" si="169"/>
        <v>Legal Services</v>
      </c>
      <c r="V804" t="str">
        <f t="shared" si="170"/>
        <v>Private_Professional</v>
      </c>
      <c r="W804" s="11">
        <f t="shared" ref="W804:W806" si="174">SUM(I804:R804)</f>
        <v>4.1999999999999993</v>
      </c>
    </row>
    <row r="805" spans="1:23" x14ac:dyDescent="0.25">
      <c r="A805" t="s">
        <v>42</v>
      </c>
      <c r="B805">
        <v>39280</v>
      </c>
      <c r="C805">
        <v>1</v>
      </c>
      <c r="D805" t="s">
        <v>22</v>
      </c>
      <c r="E805">
        <v>0.43</v>
      </c>
      <c r="F805">
        <v>0.7</v>
      </c>
      <c r="G805">
        <v>0.52</v>
      </c>
      <c r="H805" t="s">
        <v>27</v>
      </c>
      <c r="I805">
        <v>0.12</v>
      </c>
      <c r="J805">
        <v>0.02</v>
      </c>
      <c r="K805">
        <v>0.05</v>
      </c>
      <c r="L805">
        <v>0.95</v>
      </c>
      <c r="M805">
        <v>0.14000000000000001</v>
      </c>
      <c r="N805">
        <v>0.71</v>
      </c>
      <c r="O805">
        <v>7.0000000000000007E-2</v>
      </c>
      <c r="P805">
        <v>0.11</v>
      </c>
      <c r="Q805">
        <v>0.51</v>
      </c>
      <c r="R805">
        <v>0.46</v>
      </c>
      <c r="S805" s="11" t="str">
        <f t="shared" si="167"/>
        <v>Middle</v>
      </c>
      <c r="T805" s="11" t="str">
        <f t="shared" si="168"/>
        <v>Entry/Junior</v>
      </c>
      <c r="U805" t="str">
        <f t="shared" si="169"/>
        <v>Hospitality &amp; Catering</v>
      </c>
      <c r="V805" t="str">
        <f t="shared" si="170"/>
        <v>Manual_Trade_Service</v>
      </c>
      <c r="W805" s="11">
        <f t="shared" si="174"/>
        <v>3.1399999999999997</v>
      </c>
    </row>
    <row r="806" spans="1:23" x14ac:dyDescent="0.25">
      <c r="A806" t="s">
        <v>24</v>
      </c>
      <c r="B806">
        <v>80281</v>
      </c>
      <c r="C806">
        <v>26</v>
      </c>
      <c r="D806" t="s">
        <v>38</v>
      </c>
      <c r="E806">
        <v>0.94</v>
      </c>
      <c r="F806">
        <v>1.28</v>
      </c>
      <c r="G806">
        <v>0.85</v>
      </c>
      <c r="H806" t="s">
        <v>20</v>
      </c>
      <c r="I806">
        <v>0.45</v>
      </c>
      <c r="J806">
        <v>0.36</v>
      </c>
      <c r="K806">
        <v>0.95</v>
      </c>
      <c r="L806">
        <v>0.6</v>
      </c>
      <c r="M806">
        <v>0.57999999999999996</v>
      </c>
      <c r="N806">
        <v>0.23</v>
      </c>
      <c r="O806">
        <v>0.05</v>
      </c>
      <c r="P806">
        <v>0.95</v>
      </c>
      <c r="Q806">
        <v>0.31</v>
      </c>
      <c r="R806">
        <v>0.44</v>
      </c>
      <c r="S806" s="11" t="str">
        <f t="shared" si="167"/>
        <v>Middle</v>
      </c>
      <c r="T806" s="11" t="str">
        <f t="shared" si="168"/>
        <v>Expert/Late</v>
      </c>
      <c r="U806" t="str">
        <f t="shared" si="169"/>
        <v>Construction</v>
      </c>
      <c r="V806" t="str">
        <f t="shared" si="170"/>
        <v>Manual_Trade_Service</v>
      </c>
      <c r="W806" s="11">
        <f t="shared" si="174"/>
        <v>4.92</v>
      </c>
    </row>
    <row r="807" spans="1:23" x14ac:dyDescent="0.25">
      <c r="A807" t="s">
        <v>34</v>
      </c>
      <c r="B807">
        <v>98354</v>
      </c>
      <c r="C807">
        <v>16</v>
      </c>
      <c r="D807" t="s">
        <v>25</v>
      </c>
      <c r="E807">
        <v>0.84</v>
      </c>
      <c r="F807">
        <v>0.53</v>
      </c>
      <c r="G807">
        <v>0.63</v>
      </c>
      <c r="H807" s="11" t="s">
        <v>27</v>
      </c>
      <c r="I807">
        <v>0.14000000000000001</v>
      </c>
      <c r="J807">
        <v>0.89</v>
      </c>
      <c r="K807">
        <v>0.73</v>
      </c>
      <c r="L807">
        <v>0.16</v>
      </c>
      <c r="M807">
        <v>0.56999999999999995</v>
      </c>
      <c r="N807">
        <v>0.31</v>
      </c>
      <c r="O807">
        <v>0.18</v>
      </c>
      <c r="P807">
        <v>0.86</v>
      </c>
      <c r="Q807">
        <v>0.4</v>
      </c>
      <c r="R807">
        <v>0.4</v>
      </c>
      <c r="S807" s="11" t="str">
        <f t="shared" si="167"/>
        <v>Middle</v>
      </c>
      <c r="T807" s="11" t="str">
        <f t="shared" si="168"/>
        <v>Senior</v>
      </c>
      <c r="U807" s="11" t="str">
        <f t="shared" si="169"/>
        <v>Digital &amp; Creative Industries</v>
      </c>
      <c r="V807" s="11" t="str">
        <f t="shared" si="170"/>
        <v>Digital_Creative</v>
      </c>
      <c r="W807" s="11">
        <f t="shared" ref="W807:W812" si="175">SUM(I807:R807)</f>
        <v>4.6400000000000006</v>
      </c>
    </row>
    <row r="808" spans="1:23" x14ac:dyDescent="0.25">
      <c r="A808" t="s">
        <v>28</v>
      </c>
      <c r="B808">
        <v>140951</v>
      </c>
      <c r="C808">
        <v>11</v>
      </c>
      <c r="D808" t="s">
        <v>25</v>
      </c>
      <c r="E808">
        <v>0.38</v>
      </c>
      <c r="F808">
        <v>1.37</v>
      </c>
      <c r="G808">
        <v>0.45</v>
      </c>
      <c r="H808" s="11" t="s">
        <v>27</v>
      </c>
      <c r="I808">
        <v>0.95</v>
      </c>
      <c r="J808">
        <v>0.95</v>
      </c>
      <c r="K808">
        <v>0.14000000000000001</v>
      </c>
      <c r="L808">
        <v>0.18</v>
      </c>
      <c r="M808">
        <v>0.86</v>
      </c>
      <c r="N808">
        <v>0.39</v>
      </c>
      <c r="O808">
        <v>0</v>
      </c>
      <c r="P808">
        <v>0.27</v>
      </c>
      <c r="Q808">
        <v>0.6</v>
      </c>
      <c r="R808">
        <v>0.8</v>
      </c>
      <c r="S808" s="11" t="str">
        <f t="shared" si="167"/>
        <v>High</v>
      </c>
      <c r="T808" s="11" t="str">
        <f t="shared" si="168"/>
        <v>Senior</v>
      </c>
      <c r="U808" s="11" t="str">
        <f t="shared" si="169"/>
        <v>Finance &amp; Professional Services</v>
      </c>
      <c r="V808" s="11" t="str">
        <f t="shared" si="170"/>
        <v>Private_Professional</v>
      </c>
      <c r="W808" s="11">
        <f t="shared" si="175"/>
        <v>5.14</v>
      </c>
    </row>
    <row r="809" spans="1:23" x14ac:dyDescent="0.25">
      <c r="A809" t="s">
        <v>39</v>
      </c>
      <c r="B809">
        <v>145131</v>
      </c>
      <c r="C809">
        <v>22</v>
      </c>
      <c r="D809" t="s">
        <v>19</v>
      </c>
      <c r="E809">
        <v>0.11</v>
      </c>
      <c r="F809">
        <v>1.42</v>
      </c>
      <c r="G809">
        <v>0.89</v>
      </c>
      <c r="H809" t="s">
        <v>20</v>
      </c>
      <c r="I809">
        <v>0.59</v>
      </c>
      <c r="J809">
        <v>0.77</v>
      </c>
      <c r="K809">
        <v>0.43</v>
      </c>
      <c r="L809">
        <v>0.76</v>
      </c>
      <c r="M809">
        <v>0.37</v>
      </c>
      <c r="N809">
        <v>0.24</v>
      </c>
      <c r="O809">
        <v>0.73</v>
      </c>
      <c r="P809">
        <v>0.42</v>
      </c>
      <c r="Q809">
        <v>0.98</v>
      </c>
      <c r="R809">
        <v>0.35</v>
      </c>
      <c r="S809" s="11" t="str">
        <f t="shared" si="167"/>
        <v>High</v>
      </c>
      <c r="T809" s="11" t="str">
        <f t="shared" si="168"/>
        <v>Expert/Late</v>
      </c>
      <c r="U809" t="str">
        <f t="shared" si="169"/>
        <v>Retail &amp; Consumer Services</v>
      </c>
      <c r="V809" t="str">
        <f t="shared" si="170"/>
        <v>Manual_Trade_Service</v>
      </c>
      <c r="W809" s="11">
        <f t="shared" si="175"/>
        <v>5.6400000000000006</v>
      </c>
    </row>
    <row r="810" spans="1:23" x14ac:dyDescent="0.25">
      <c r="A810" t="s">
        <v>43</v>
      </c>
      <c r="B810">
        <v>51529</v>
      </c>
      <c r="C810">
        <v>7</v>
      </c>
      <c r="D810" t="s">
        <v>38</v>
      </c>
      <c r="E810">
        <v>0.93</v>
      </c>
      <c r="F810">
        <v>0.74</v>
      </c>
      <c r="G810">
        <v>0.25</v>
      </c>
      <c r="H810" t="s">
        <v>23</v>
      </c>
      <c r="I810">
        <v>0.43</v>
      </c>
      <c r="J810">
        <v>0.92</v>
      </c>
      <c r="K810">
        <v>0.45</v>
      </c>
      <c r="L810">
        <v>0.74</v>
      </c>
      <c r="M810">
        <v>0.47</v>
      </c>
      <c r="N810">
        <v>0.23</v>
      </c>
      <c r="O810">
        <v>0.2</v>
      </c>
      <c r="P810">
        <v>0.43</v>
      </c>
      <c r="Q810">
        <v>0.76</v>
      </c>
      <c r="R810">
        <v>0.61</v>
      </c>
      <c r="S810" s="11" t="str">
        <f t="shared" si="167"/>
        <v>Middle</v>
      </c>
      <c r="T810" s="11" t="str">
        <f t="shared" si="168"/>
        <v>Mid-Level</v>
      </c>
      <c r="U810" t="str">
        <f t="shared" si="169"/>
        <v>Health &amp; Social Care</v>
      </c>
      <c r="V810" t="str">
        <f t="shared" si="170"/>
        <v>Public_Sector</v>
      </c>
      <c r="W810" s="11">
        <f t="shared" si="175"/>
        <v>5.24</v>
      </c>
    </row>
    <row r="811" spans="1:23" x14ac:dyDescent="0.25">
      <c r="A811" t="s">
        <v>39</v>
      </c>
      <c r="B811">
        <v>30594</v>
      </c>
      <c r="C811">
        <v>25</v>
      </c>
      <c r="D811" t="s">
        <v>19</v>
      </c>
      <c r="E811">
        <v>0.28000000000000003</v>
      </c>
      <c r="F811">
        <v>0.98</v>
      </c>
      <c r="G811">
        <v>0.71</v>
      </c>
      <c r="H811" t="s">
        <v>20</v>
      </c>
      <c r="I811">
        <v>0.82</v>
      </c>
      <c r="J811">
        <v>0.99</v>
      </c>
      <c r="K811">
        <v>0.41</v>
      </c>
      <c r="L811">
        <v>0.01</v>
      </c>
      <c r="M811">
        <v>0.17</v>
      </c>
      <c r="N811">
        <v>0.65</v>
      </c>
      <c r="O811">
        <v>0.61</v>
      </c>
      <c r="P811">
        <v>0.79</v>
      </c>
      <c r="Q811">
        <v>0.25</v>
      </c>
      <c r="R811">
        <v>0.76</v>
      </c>
      <c r="S811" s="11" t="str">
        <f t="shared" si="167"/>
        <v>Middle</v>
      </c>
      <c r="T811" s="11" t="str">
        <f t="shared" si="168"/>
        <v>Expert/Late</v>
      </c>
      <c r="U811" t="str">
        <f t="shared" si="169"/>
        <v>Retail &amp; Consumer Services</v>
      </c>
      <c r="V811" t="str">
        <f t="shared" si="170"/>
        <v>Manual_Trade_Service</v>
      </c>
      <c r="W811" s="11">
        <f t="shared" si="175"/>
        <v>5.4599999999999991</v>
      </c>
    </row>
    <row r="812" spans="1:23" x14ac:dyDescent="0.25">
      <c r="A812" t="s">
        <v>39</v>
      </c>
      <c r="B812">
        <v>142770</v>
      </c>
      <c r="C812">
        <v>22</v>
      </c>
      <c r="D812" t="s">
        <v>19</v>
      </c>
      <c r="E812">
        <v>0.32</v>
      </c>
      <c r="F812">
        <v>1.05</v>
      </c>
      <c r="G812">
        <v>0.74</v>
      </c>
      <c r="H812" t="s">
        <v>20</v>
      </c>
      <c r="I812">
        <v>0.45</v>
      </c>
      <c r="J812">
        <v>0.88</v>
      </c>
      <c r="K812">
        <v>0.42</v>
      </c>
      <c r="L812">
        <v>0.84</v>
      </c>
      <c r="M812">
        <v>0.59</v>
      </c>
      <c r="N812">
        <v>0.19</v>
      </c>
      <c r="O812">
        <v>0.57999999999999996</v>
      </c>
      <c r="P812">
        <v>0.51</v>
      </c>
      <c r="Q812">
        <v>0.4</v>
      </c>
      <c r="R812">
        <v>0.12</v>
      </c>
      <c r="S812" s="11" t="str">
        <f t="shared" si="167"/>
        <v>High</v>
      </c>
      <c r="T812" s="11" t="str">
        <f t="shared" si="168"/>
        <v>Expert/Late</v>
      </c>
      <c r="U812" t="str">
        <f t="shared" si="169"/>
        <v>Retail &amp; Consumer Services</v>
      </c>
      <c r="V812" t="str">
        <f t="shared" si="170"/>
        <v>Manual_Trade_Service</v>
      </c>
      <c r="W812" s="11">
        <f t="shared" si="175"/>
        <v>4.9800000000000004</v>
      </c>
    </row>
    <row r="813" spans="1:23" x14ac:dyDescent="0.25">
      <c r="A813" t="s">
        <v>44</v>
      </c>
      <c r="B813">
        <v>122995</v>
      </c>
      <c r="C813">
        <v>5</v>
      </c>
      <c r="D813" t="s">
        <v>25</v>
      </c>
      <c r="E813">
        <v>7.0000000000000007E-2</v>
      </c>
      <c r="F813">
        <v>0.6</v>
      </c>
      <c r="G813">
        <v>0.47</v>
      </c>
      <c r="H813" s="11" t="s">
        <v>27</v>
      </c>
      <c r="I813">
        <v>0.31</v>
      </c>
      <c r="J813">
        <v>0.93</v>
      </c>
      <c r="K813">
        <v>0.38</v>
      </c>
      <c r="L813">
        <v>0.76</v>
      </c>
      <c r="M813">
        <v>0.53</v>
      </c>
      <c r="N813">
        <v>0.7</v>
      </c>
      <c r="O813">
        <v>0.26</v>
      </c>
      <c r="P813">
        <v>0.94</v>
      </c>
      <c r="Q813">
        <v>0.53</v>
      </c>
      <c r="R813">
        <v>0.83</v>
      </c>
      <c r="S813" s="11" t="str">
        <f t="shared" si="167"/>
        <v>High</v>
      </c>
      <c r="T813" s="11" t="str">
        <f t="shared" si="168"/>
        <v>Early Career</v>
      </c>
      <c r="U813" s="11" t="str">
        <f t="shared" si="169"/>
        <v>Marketing &amp; Professional Services</v>
      </c>
      <c r="V813" s="11" t="str">
        <f t="shared" si="170"/>
        <v>Private_Professional</v>
      </c>
      <c r="W813" s="11">
        <f>SUM(I813:R813)</f>
        <v>6.1700000000000008</v>
      </c>
    </row>
    <row r="814" spans="1:23" x14ac:dyDescent="0.25">
      <c r="A814" t="s">
        <v>21</v>
      </c>
      <c r="B814">
        <v>137126</v>
      </c>
      <c r="C814">
        <v>7</v>
      </c>
      <c r="D814" t="s">
        <v>19</v>
      </c>
      <c r="E814">
        <v>0.1</v>
      </c>
      <c r="F814">
        <v>1.17</v>
      </c>
      <c r="G814">
        <v>0.05</v>
      </c>
      <c r="H814" t="s">
        <v>23</v>
      </c>
      <c r="I814">
        <v>0.48</v>
      </c>
      <c r="J814">
        <v>0.19</v>
      </c>
      <c r="K814">
        <v>0.63</v>
      </c>
      <c r="L814">
        <v>0.98</v>
      </c>
      <c r="M814">
        <v>0.46</v>
      </c>
      <c r="N814">
        <v>0.82</v>
      </c>
      <c r="O814">
        <v>0.51</v>
      </c>
      <c r="P814">
        <v>0.5</v>
      </c>
      <c r="Q814">
        <v>0.93</v>
      </c>
      <c r="R814">
        <v>0.89</v>
      </c>
      <c r="S814" s="11" t="str">
        <f t="shared" si="167"/>
        <v>High</v>
      </c>
      <c r="T814" s="11" t="str">
        <f t="shared" si="168"/>
        <v>Mid-Level</v>
      </c>
      <c r="U814" t="str">
        <f t="shared" si="169"/>
        <v>Research &amp; Development</v>
      </c>
      <c r="V814" t="str">
        <f t="shared" si="170"/>
        <v>Digital_Creative</v>
      </c>
      <c r="W814" s="11">
        <f t="shared" ref="W814:W822" si="176">SUM(I814:R814)</f>
        <v>6.3899999999999988</v>
      </c>
    </row>
    <row r="815" spans="1:23" x14ac:dyDescent="0.25">
      <c r="A815" t="s">
        <v>33</v>
      </c>
      <c r="B815">
        <v>44372</v>
      </c>
      <c r="C815">
        <v>26</v>
      </c>
      <c r="D815" t="s">
        <v>38</v>
      </c>
      <c r="E815">
        <v>0.12</v>
      </c>
      <c r="F815">
        <v>0.8</v>
      </c>
      <c r="G815">
        <v>0.94</v>
      </c>
      <c r="H815" t="s">
        <v>20</v>
      </c>
      <c r="I815">
        <v>0.63</v>
      </c>
      <c r="J815">
        <v>0.55000000000000004</v>
      </c>
      <c r="K815">
        <v>0.71</v>
      </c>
      <c r="L815">
        <v>0.42</v>
      </c>
      <c r="M815">
        <v>0.76</v>
      </c>
      <c r="N815">
        <v>0.39</v>
      </c>
      <c r="O815">
        <v>0.83</v>
      </c>
      <c r="P815">
        <v>0.27</v>
      </c>
      <c r="Q815">
        <v>0.28000000000000003</v>
      </c>
      <c r="R815">
        <v>0.52</v>
      </c>
      <c r="S815" s="11" t="str">
        <f t="shared" si="167"/>
        <v>Middle</v>
      </c>
      <c r="T815" s="11" t="str">
        <f t="shared" si="168"/>
        <v>Expert/Late</v>
      </c>
      <c r="U815" t="str">
        <f t="shared" si="169"/>
        <v>Customer Service</v>
      </c>
      <c r="V815" t="str">
        <f t="shared" si="170"/>
        <v>Manual_Trade_Service</v>
      </c>
      <c r="W815" s="11">
        <f t="shared" si="176"/>
        <v>5.3600000000000012</v>
      </c>
    </row>
    <row r="816" spans="1:23" x14ac:dyDescent="0.25">
      <c r="A816" t="s">
        <v>43</v>
      </c>
      <c r="B816">
        <v>53795</v>
      </c>
      <c r="C816">
        <v>7</v>
      </c>
      <c r="D816" t="s">
        <v>19</v>
      </c>
      <c r="E816">
        <v>0.65</v>
      </c>
      <c r="F816">
        <v>0.86</v>
      </c>
      <c r="G816">
        <v>0.11</v>
      </c>
      <c r="H816" t="s">
        <v>23</v>
      </c>
      <c r="I816">
        <v>0.47</v>
      </c>
      <c r="J816">
        <v>0.56000000000000005</v>
      </c>
      <c r="K816">
        <v>0.14000000000000001</v>
      </c>
      <c r="L816">
        <v>0.56000000000000005</v>
      </c>
      <c r="M816">
        <v>0.32</v>
      </c>
      <c r="N816">
        <v>0.39</v>
      </c>
      <c r="O816">
        <v>0.28000000000000003</v>
      </c>
      <c r="P816">
        <v>0.93</v>
      </c>
      <c r="Q816">
        <v>0.68</v>
      </c>
      <c r="R816">
        <v>0.26</v>
      </c>
      <c r="S816" s="11" t="str">
        <f t="shared" si="167"/>
        <v>Middle</v>
      </c>
      <c r="T816" s="11" t="str">
        <f t="shared" si="168"/>
        <v>Mid-Level</v>
      </c>
      <c r="U816" t="str">
        <f t="shared" si="169"/>
        <v>Health &amp; Social Care</v>
      </c>
      <c r="V816" t="str">
        <f t="shared" si="170"/>
        <v>Public_Sector</v>
      </c>
      <c r="W816" s="11">
        <f t="shared" si="176"/>
        <v>4.59</v>
      </c>
    </row>
    <row r="817" spans="1:23" x14ac:dyDescent="0.25">
      <c r="A817" t="s">
        <v>18</v>
      </c>
      <c r="B817">
        <v>80697</v>
      </c>
      <c r="C817">
        <v>15</v>
      </c>
      <c r="D817" t="s">
        <v>38</v>
      </c>
      <c r="E817">
        <v>0.85</v>
      </c>
      <c r="F817">
        <v>0.9</v>
      </c>
      <c r="G817">
        <v>0.91</v>
      </c>
      <c r="H817" t="s">
        <v>20</v>
      </c>
      <c r="I817">
        <v>0.15</v>
      </c>
      <c r="J817">
        <v>0.82</v>
      </c>
      <c r="K817">
        <v>0.54</v>
      </c>
      <c r="L817">
        <v>0.22</v>
      </c>
      <c r="M817">
        <v>0.41</v>
      </c>
      <c r="N817">
        <v>0.99</v>
      </c>
      <c r="O817">
        <v>0.78</v>
      </c>
      <c r="P817">
        <v>0.57999999999999996</v>
      </c>
      <c r="Q817">
        <v>0.12</v>
      </c>
      <c r="R817">
        <v>0.42</v>
      </c>
      <c r="S817" s="11" t="str">
        <f t="shared" si="167"/>
        <v>Middle</v>
      </c>
      <c r="T817" s="11" t="str">
        <f t="shared" si="168"/>
        <v>Senior</v>
      </c>
      <c r="U817" t="str">
        <f t="shared" si="169"/>
        <v>Security &amp; Protective Services</v>
      </c>
      <c r="V817" t="str">
        <f t="shared" si="170"/>
        <v>Manual_Trade_Service</v>
      </c>
      <c r="W817" s="11">
        <f t="shared" si="176"/>
        <v>5.03</v>
      </c>
    </row>
    <row r="818" spans="1:23" x14ac:dyDescent="0.25">
      <c r="A818" t="s">
        <v>37</v>
      </c>
      <c r="B818">
        <v>118078</v>
      </c>
      <c r="C818">
        <v>13</v>
      </c>
      <c r="D818" t="s">
        <v>22</v>
      </c>
      <c r="E818">
        <v>7.0000000000000007E-2</v>
      </c>
      <c r="F818">
        <v>1.04</v>
      </c>
      <c r="G818">
        <v>0.66</v>
      </c>
      <c r="H818" t="s">
        <v>27</v>
      </c>
      <c r="I818">
        <v>0.68</v>
      </c>
      <c r="J818">
        <v>0.25</v>
      </c>
      <c r="K818">
        <v>0.56999999999999995</v>
      </c>
      <c r="L818">
        <v>0.94</v>
      </c>
      <c r="M818">
        <v>0.72</v>
      </c>
      <c r="N818">
        <v>0.69</v>
      </c>
      <c r="O818">
        <v>0.97</v>
      </c>
      <c r="P818">
        <v>0.8</v>
      </c>
      <c r="Q818">
        <v>0.14000000000000001</v>
      </c>
      <c r="R818">
        <v>0.35</v>
      </c>
      <c r="S818" s="11" t="str">
        <f t="shared" si="167"/>
        <v>High</v>
      </c>
      <c r="T818" s="11" t="str">
        <f t="shared" si="168"/>
        <v>Senior</v>
      </c>
      <c r="U818" t="str">
        <f t="shared" si="169"/>
        <v>Creative Industries</v>
      </c>
      <c r="V818" t="str">
        <f t="shared" si="170"/>
        <v>Digital_Creative</v>
      </c>
      <c r="W818" s="11">
        <f t="shared" si="176"/>
        <v>6.1099999999999994</v>
      </c>
    </row>
    <row r="819" spans="1:23" x14ac:dyDescent="0.25">
      <c r="A819" t="s">
        <v>43</v>
      </c>
      <c r="B819">
        <v>125773</v>
      </c>
      <c r="C819">
        <v>28</v>
      </c>
      <c r="D819" t="s">
        <v>19</v>
      </c>
      <c r="E819">
        <v>0.49</v>
      </c>
      <c r="F819">
        <v>0.61</v>
      </c>
      <c r="G819">
        <v>0.16</v>
      </c>
      <c r="H819" t="s">
        <v>23</v>
      </c>
      <c r="I819">
        <v>0.7</v>
      </c>
      <c r="J819">
        <v>1</v>
      </c>
      <c r="K819">
        <v>0.32</v>
      </c>
      <c r="L819">
        <v>0.51</v>
      </c>
      <c r="M819">
        <v>0.88</v>
      </c>
      <c r="N819">
        <v>0.36</v>
      </c>
      <c r="O819">
        <v>0.11</v>
      </c>
      <c r="P819">
        <v>0.95</v>
      </c>
      <c r="Q819">
        <v>0.49</v>
      </c>
      <c r="R819">
        <v>0.5</v>
      </c>
      <c r="S819" s="11" t="str">
        <f t="shared" si="167"/>
        <v>High</v>
      </c>
      <c r="T819" s="11" t="str">
        <f t="shared" si="168"/>
        <v>Expert/Late</v>
      </c>
      <c r="U819" t="str">
        <f t="shared" si="169"/>
        <v>Health &amp; Social Care</v>
      </c>
      <c r="V819" t="str">
        <f t="shared" si="170"/>
        <v>Public_Sector</v>
      </c>
      <c r="W819" s="11">
        <f t="shared" si="176"/>
        <v>5.82</v>
      </c>
    </row>
    <row r="820" spans="1:23" x14ac:dyDescent="0.25">
      <c r="A820" t="s">
        <v>36</v>
      </c>
      <c r="B820">
        <v>93766</v>
      </c>
      <c r="C820">
        <v>10</v>
      </c>
      <c r="D820" t="s">
        <v>22</v>
      </c>
      <c r="E820">
        <v>0</v>
      </c>
      <c r="F820">
        <v>1.43</v>
      </c>
      <c r="G820">
        <v>0.44</v>
      </c>
      <c r="H820" t="s">
        <v>27</v>
      </c>
      <c r="I820">
        <v>0.4</v>
      </c>
      <c r="J820">
        <v>0.17</v>
      </c>
      <c r="K820">
        <v>0.38</v>
      </c>
      <c r="L820">
        <v>0.8</v>
      </c>
      <c r="M820">
        <v>0.8</v>
      </c>
      <c r="N820">
        <v>0.94</v>
      </c>
      <c r="O820">
        <v>0.4</v>
      </c>
      <c r="P820">
        <v>0.71</v>
      </c>
      <c r="Q820">
        <v>0.51</v>
      </c>
      <c r="R820">
        <v>0.8</v>
      </c>
      <c r="S820" s="11" t="str">
        <f t="shared" si="167"/>
        <v>Middle</v>
      </c>
      <c r="T820" s="11" t="str">
        <f t="shared" si="168"/>
        <v>Mid-Level</v>
      </c>
      <c r="U820" t="str">
        <f t="shared" si="169"/>
        <v>Digital &amp; Technology</v>
      </c>
      <c r="V820" t="str">
        <f t="shared" si="170"/>
        <v>Digital_Creative</v>
      </c>
      <c r="W820" s="11">
        <f t="shared" si="176"/>
        <v>5.9099999999999993</v>
      </c>
    </row>
    <row r="821" spans="1:23" x14ac:dyDescent="0.25">
      <c r="A821" t="s">
        <v>41</v>
      </c>
      <c r="B821">
        <v>105569</v>
      </c>
      <c r="C821">
        <v>0</v>
      </c>
      <c r="D821" t="s">
        <v>38</v>
      </c>
      <c r="E821">
        <v>0.37</v>
      </c>
      <c r="F821">
        <v>0.84</v>
      </c>
      <c r="G821">
        <v>0.76</v>
      </c>
      <c r="H821" t="s">
        <v>20</v>
      </c>
      <c r="I821">
        <v>0.57999999999999996</v>
      </c>
      <c r="J821">
        <v>0.96</v>
      </c>
      <c r="K821">
        <v>0.2</v>
      </c>
      <c r="L821">
        <v>0.1</v>
      </c>
      <c r="M821">
        <v>0.12</v>
      </c>
      <c r="N821">
        <v>0.78</v>
      </c>
      <c r="O821">
        <v>0.35</v>
      </c>
      <c r="P821">
        <v>0.22</v>
      </c>
      <c r="Q821">
        <v>0.35</v>
      </c>
      <c r="R821">
        <v>0.65</v>
      </c>
      <c r="S821" s="11" t="str">
        <f t="shared" si="167"/>
        <v>High</v>
      </c>
      <c r="T821" s="11" t="str">
        <f t="shared" si="168"/>
        <v>Entry/Junior</v>
      </c>
      <c r="U821" t="str">
        <f t="shared" si="169"/>
        <v>Transport &amp; Logistics</v>
      </c>
      <c r="V821" t="str">
        <f t="shared" si="170"/>
        <v>Manual_Trade_Service</v>
      </c>
      <c r="W821" s="11">
        <f t="shared" si="176"/>
        <v>4.3100000000000005</v>
      </c>
    </row>
    <row r="822" spans="1:23" x14ac:dyDescent="0.25">
      <c r="A822" t="s">
        <v>31</v>
      </c>
      <c r="B822">
        <v>45782</v>
      </c>
      <c r="C822">
        <v>19</v>
      </c>
      <c r="D822" t="s">
        <v>38</v>
      </c>
      <c r="E822">
        <v>0.74</v>
      </c>
      <c r="F822">
        <v>0.84</v>
      </c>
      <c r="G822">
        <v>0.16</v>
      </c>
      <c r="H822" t="s">
        <v>23</v>
      </c>
      <c r="I822">
        <v>0.1</v>
      </c>
      <c r="J822">
        <v>7.0000000000000007E-2</v>
      </c>
      <c r="K822">
        <v>0.46</v>
      </c>
      <c r="L822">
        <v>0.3</v>
      </c>
      <c r="M822">
        <v>0.61</v>
      </c>
      <c r="N822">
        <v>0.04</v>
      </c>
      <c r="O822">
        <v>0.12</v>
      </c>
      <c r="P822">
        <v>0.87</v>
      </c>
      <c r="Q822">
        <v>0.56999999999999995</v>
      </c>
      <c r="R822">
        <v>0.71</v>
      </c>
      <c r="S822" s="11" t="str">
        <f t="shared" si="167"/>
        <v>Middle</v>
      </c>
      <c r="T822" s="11" t="str">
        <f t="shared" si="168"/>
        <v>Senior</v>
      </c>
      <c r="U822" t="str">
        <f t="shared" si="169"/>
        <v>Education</v>
      </c>
      <c r="V822" t="str">
        <f t="shared" si="170"/>
        <v>Public_Sector</v>
      </c>
      <c r="W822" s="11">
        <f t="shared" si="176"/>
        <v>3.85</v>
      </c>
    </row>
    <row r="823" spans="1:23" x14ac:dyDescent="0.25">
      <c r="A823" t="s">
        <v>24</v>
      </c>
      <c r="B823">
        <v>127288</v>
      </c>
      <c r="C823">
        <v>12</v>
      </c>
      <c r="D823" t="s">
        <v>25</v>
      </c>
      <c r="E823">
        <v>0.46</v>
      </c>
      <c r="F823">
        <v>1.26</v>
      </c>
      <c r="G823">
        <v>0.83</v>
      </c>
      <c r="H823" s="11" t="s">
        <v>20</v>
      </c>
      <c r="I823">
        <v>0.22</v>
      </c>
      <c r="J823">
        <v>0.34</v>
      </c>
      <c r="K823">
        <v>0.49</v>
      </c>
      <c r="L823">
        <v>0.32</v>
      </c>
      <c r="M823">
        <v>0.34</v>
      </c>
      <c r="N823">
        <v>0.34</v>
      </c>
      <c r="O823">
        <v>0.12</v>
      </c>
      <c r="P823">
        <v>0.08</v>
      </c>
      <c r="Q823">
        <v>0.05</v>
      </c>
      <c r="R823">
        <v>0.11</v>
      </c>
      <c r="S823" s="11" t="str">
        <f t="shared" si="167"/>
        <v>High</v>
      </c>
      <c r="T823" s="11" t="str">
        <f t="shared" si="168"/>
        <v>Senior</v>
      </c>
      <c r="U823" s="11" t="str">
        <f t="shared" si="169"/>
        <v>Construction</v>
      </c>
      <c r="V823" s="11" t="str">
        <f t="shared" si="170"/>
        <v>Manual_Trade_Service</v>
      </c>
      <c r="W823" s="11">
        <f>SUM(I823:R823)</f>
        <v>2.41</v>
      </c>
    </row>
    <row r="824" spans="1:23" x14ac:dyDescent="0.25">
      <c r="A824" t="s">
        <v>18</v>
      </c>
      <c r="B824">
        <v>107865</v>
      </c>
      <c r="C824">
        <v>2</v>
      </c>
      <c r="D824" t="s">
        <v>19</v>
      </c>
      <c r="E824">
        <v>0.59</v>
      </c>
      <c r="F824">
        <v>0.69</v>
      </c>
      <c r="G824">
        <v>0.92</v>
      </c>
      <c r="H824" t="s">
        <v>20</v>
      </c>
      <c r="I824">
        <v>0.81</v>
      </c>
      <c r="J824">
        <v>0.52</v>
      </c>
      <c r="K824">
        <v>0.72</v>
      </c>
      <c r="L824">
        <v>0.37</v>
      </c>
      <c r="M824">
        <v>0.04</v>
      </c>
      <c r="N824">
        <v>0.9</v>
      </c>
      <c r="O824">
        <v>0.13</v>
      </c>
      <c r="P824">
        <v>0.95</v>
      </c>
      <c r="Q824">
        <v>0.56999999999999995</v>
      </c>
      <c r="R824">
        <v>0.31</v>
      </c>
      <c r="S824" s="11" t="str">
        <f t="shared" si="167"/>
        <v>High</v>
      </c>
      <c r="T824" s="11" t="str">
        <f t="shared" si="168"/>
        <v>Entry/Junior</v>
      </c>
      <c r="U824" t="str">
        <f t="shared" si="169"/>
        <v>Security &amp; Protective Services</v>
      </c>
      <c r="V824" t="str">
        <f t="shared" si="170"/>
        <v>Manual_Trade_Service</v>
      </c>
      <c r="W824" s="11">
        <f t="shared" ref="W824:W826" si="177">SUM(I824:R824)</f>
        <v>5.3199999999999994</v>
      </c>
    </row>
    <row r="825" spans="1:23" x14ac:dyDescent="0.25">
      <c r="A825" t="s">
        <v>29</v>
      </c>
      <c r="B825">
        <v>75986</v>
      </c>
      <c r="C825">
        <v>27</v>
      </c>
      <c r="D825" t="s">
        <v>22</v>
      </c>
      <c r="E825">
        <v>0.5</v>
      </c>
      <c r="F825">
        <v>0.52</v>
      </c>
      <c r="G825">
        <v>0.14000000000000001</v>
      </c>
      <c r="H825" t="s">
        <v>23</v>
      </c>
      <c r="I825">
        <v>0.74</v>
      </c>
      <c r="J825">
        <v>0.51</v>
      </c>
      <c r="K825">
        <v>0.24</v>
      </c>
      <c r="L825">
        <v>0.34</v>
      </c>
      <c r="M825">
        <v>0.86</v>
      </c>
      <c r="N825">
        <v>0.53</v>
      </c>
      <c r="O825">
        <v>0.53</v>
      </c>
      <c r="P825">
        <v>0.96</v>
      </c>
      <c r="Q825">
        <v>0.32</v>
      </c>
      <c r="R825">
        <v>0.48</v>
      </c>
      <c r="S825" s="11" t="str">
        <f t="shared" si="167"/>
        <v>Middle</v>
      </c>
      <c r="T825" s="11" t="str">
        <f t="shared" si="168"/>
        <v>Expert/Late</v>
      </c>
      <c r="U825" t="str">
        <f t="shared" si="169"/>
        <v>Digital &amp; Technology</v>
      </c>
      <c r="V825" t="str">
        <f t="shared" si="170"/>
        <v>Digital_Creative</v>
      </c>
      <c r="W825" s="11">
        <f t="shared" si="177"/>
        <v>5.51</v>
      </c>
    </row>
    <row r="826" spans="1:23" x14ac:dyDescent="0.25">
      <c r="A826" t="s">
        <v>32</v>
      </c>
      <c r="B826">
        <v>60276</v>
      </c>
      <c r="C826">
        <v>19</v>
      </c>
      <c r="D826" t="s">
        <v>19</v>
      </c>
      <c r="E826">
        <v>0.76</v>
      </c>
      <c r="F826">
        <v>0.77</v>
      </c>
      <c r="G826">
        <v>0.36</v>
      </c>
      <c r="H826" t="s">
        <v>27</v>
      </c>
      <c r="I826">
        <v>0.7</v>
      </c>
      <c r="J826">
        <v>0.26</v>
      </c>
      <c r="K826">
        <v>0.92</v>
      </c>
      <c r="L826">
        <v>0.13</v>
      </c>
      <c r="M826">
        <v>0.32</v>
      </c>
      <c r="N826">
        <v>0.05</v>
      </c>
      <c r="O826">
        <v>0.7</v>
      </c>
      <c r="P826">
        <v>0.89</v>
      </c>
      <c r="Q826">
        <v>0.64</v>
      </c>
      <c r="R826">
        <v>0.94</v>
      </c>
      <c r="S826" s="11" t="str">
        <f t="shared" si="167"/>
        <v>Middle</v>
      </c>
      <c r="T826" s="11" t="str">
        <f t="shared" si="168"/>
        <v>Senior</v>
      </c>
      <c r="U826" t="str">
        <f t="shared" si="169"/>
        <v>Business &amp; Professional Services</v>
      </c>
      <c r="V826" t="str">
        <f t="shared" si="170"/>
        <v>Private_Professional</v>
      </c>
      <c r="W826" s="11">
        <f t="shared" si="177"/>
        <v>5.5499999999999989</v>
      </c>
    </row>
    <row r="827" spans="1:23" x14ac:dyDescent="0.25">
      <c r="A827" t="s">
        <v>28</v>
      </c>
      <c r="B827">
        <v>137294</v>
      </c>
      <c r="C827">
        <v>2</v>
      </c>
      <c r="D827" t="s">
        <v>25</v>
      </c>
      <c r="E827">
        <v>0.09</v>
      </c>
      <c r="F827">
        <v>1.34</v>
      </c>
      <c r="G827">
        <v>0.64</v>
      </c>
      <c r="H827" s="11" t="s">
        <v>27</v>
      </c>
      <c r="I827">
        <v>0.83</v>
      </c>
      <c r="J827">
        <v>0.8</v>
      </c>
      <c r="K827">
        <v>0.36</v>
      </c>
      <c r="L827">
        <v>0.22</v>
      </c>
      <c r="M827">
        <v>0.93</v>
      </c>
      <c r="N827">
        <v>0.31</v>
      </c>
      <c r="O827">
        <v>0.4</v>
      </c>
      <c r="P827">
        <v>0.7</v>
      </c>
      <c r="Q827">
        <v>0.28999999999999998</v>
      </c>
      <c r="R827">
        <v>0.82</v>
      </c>
      <c r="S827" s="11" t="str">
        <f t="shared" si="167"/>
        <v>High</v>
      </c>
      <c r="T827" s="11" t="str">
        <f t="shared" si="168"/>
        <v>Entry/Junior</v>
      </c>
      <c r="U827" s="11" t="str">
        <f t="shared" si="169"/>
        <v>Finance &amp; Professional Services</v>
      </c>
      <c r="V827" s="11" t="str">
        <f t="shared" si="170"/>
        <v>Private_Professional</v>
      </c>
      <c r="W827" s="11">
        <f>SUM(I827:R827)</f>
        <v>5.66</v>
      </c>
    </row>
    <row r="828" spans="1:23" x14ac:dyDescent="0.25">
      <c r="A828" t="s">
        <v>37</v>
      </c>
      <c r="B828">
        <v>147272</v>
      </c>
      <c r="C828">
        <v>3</v>
      </c>
      <c r="D828" t="s">
        <v>22</v>
      </c>
      <c r="E828">
        <v>0.79</v>
      </c>
      <c r="F828">
        <v>1.1000000000000001</v>
      </c>
      <c r="G828">
        <v>0.53</v>
      </c>
      <c r="H828" t="s">
        <v>27</v>
      </c>
      <c r="I828">
        <v>0.46</v>
      </c>
      <c r="J828">
        <v>0.28000000000000003</v>
      </c>
      <c r="K828">
        <v>0.46</v>
      </c>
      <c r="L828">
        <v>0.45</v>
      </c>
      <c r="M828">
        <v>0.57999999999999996</v>
      </c>
      <c r="N828">
        <v>0.28000000000000003</v>
      </c>
      <c r="O828">
        <v>0.08</v>
      </c>
      <c r="P828">
        <v>0.15</v>
      </c>
      <c r="Q828">
        <v>0.7</v>
      </c>
      <c r="R828">
        <v>0.02</v>
      </c>
      <c r="S828" s="11" t="str">
        <f t="shared" si="167"/>
        <v>High</v>
      </c>
      <c r="T828" s="11" t="str">
        <f t="shared" si="168"/>
        <v>Early Career</v>
      </c>
      <c r="U828" t="str">
        <f t="shared" si="169"/>
        <v>Creative Industries</v>
      </c>
      <c r="V828" t="str">
        <f t="shared" si="170"/>
        <v>Digital_Creative</v>
      </c>
      <c r="W828" s="11">
        <f t="shared" ref="W828:W833" si="178">SUM(I828:R828)</f>
        <v>3.4599999999999995</v>
      </c>
    </row>
    <row r="829" spans="1:23" x14ac:dyDescent="0.25">
      <c r="A829" t="s">
        <v>30</v>
      </c>
      <c r="B829">
        <v>45819</v>
      </c>
      <c r="C829">
        <v>24</v>
      </c>
      <c r="D829" t="s">
        <v>22</v>
      </c>
      <c r="E829">
        <v>0.62</v>
      </c>
      <c r="F829">
        <v>0.98</v>
      </c>
      <c r="G829">
        <v>0.46</v>
      </c>
      <c r="H829" t="s">
        <v>27</v>
      </c>
      <c r="I829">
        <v>0.99</v>
      </c>
      <c r="J829">
        <v>0.82</v>
      </c>
      <c r="K829">
        <v>0.43</v>
      </c>
      <c r="L829">
        <v>0.73</v>
      </c>
      <c r="M829">
        <v>0.27</v>
      </c>
      <c r="N829">
        <v>0.1</v>
      </c>
      <c r="O829">
        <v>0.35</v>
      </c>
      <c r="P829">
        <v>0.4</v>
      </c>
      <c r="Q829">
        <v>0.02</v>
      </c>
      <c r="R829">
        <v>0.81</v>
      </c>
      <c r="S829" s="11" t="str">
        <f t="shared" si="167"/>
        <v>Middle</v>
      </c>
      <c r="T829" s="11" t="str">
        <f t="shared" si="168"/>
        <v>Expert/Late</v>
      </c>
      <c r="U829" t="str">
        <f t="shared" si="169"/>
        <v>Transport &amp; Automotive Services</v>
      </c>
      <c r="V829" t="str">
        <f t="shared" si="170"/>
        <v>Manual_Trade_Service</v>
      </c>
      <c r="W829" s="11">
        <f t="shared" si="178"/>
        <v>4.92</v>
      </c>
    </row>
    <row r="830" spans="1:23" x14ac:dyDescent="0.25">
      <c r="A830" t="s">
        <v>29</v>
      </c>
      <c r="B830">
        <v>36473</v>
      </c>
      <c r="C830">
        <v>18</v>
      </c>
      <c r="D830" t="s">
        <v>38</v>
      </c>
      <c r="E830">
        <v>0.57999999999999996</v>
      </c>
      <c r="F830">
        <v>0.56999999999999995</v>
      </c>
      <c r="G830">
        <v>0.09</v>
      </c>
      <c r="H830" t="s">
        <v>23</v>
      </c>
      <c r="I830">
        <v>0.89</v>
      </c>
      <c r="J830">
        <v>0.61</v>
      </c>
      <c r="K830">
        <v>0.95</v>
      </c>
      <c r="L830">
        <v>1</v>
      </c>
      <c r="M830">
        <v>0.37</v>
      </c>
      <c r="N830">
        <v>0.3</v>
      </c>
      <c r="O830">
        <v>0.86</v>
      </c>
      <c r="P830">
        <v>1</v>
      </c>
      <c r="Q830">
        <v>0.63</v>
      </c>
      <c r="R830">
        <v>0.8</v>
      </c>
      <c r="S830" s="11" t="str">
        <f t="shared" si="167"/>
        <v>Middle</v>
      </c>
      <c r="T830" s="11" t="str">
        <f t="shared" si="168"/>
        <v>Senior</v>
      </c>
      <c r="U830" t="str">
        <f t="shared" si="169"/>
        <v>Digital &amp; Technology</v>
      </c>
      <c r="V830" t="str">
        <f t="shared" si="170"/>
        <v>Digital_Creative</v>
      </c>
      <c r="W830" s="11">
        <f t="shared" si="178"/>
        <v>7.41</v>
      </c>
    </row>
    <row r="831" spans="1:23" x14ac:dyDescent="0.25">
      <c r="A831" t="s">
        <v>39</v>
      </c>
      <c r="B831">
        <v>62556</v>
      </c>
      <c r="C831">
        <v>27</v>
      </c>
      <c r="D831" t="s">
        <v>19</v>
      </c>
      <c r="E831">
        <v>0.36</v>
      </c>
      <c r="F831">
        <v>1.07</v>
      </c>
      <c r="G831">
        <v>0.91</v>
      </c>
      <c r="H831" t="s">
        <v>20</v>
      </c>
      <c r="I831">
        <v>0.69</v>
      </c>
      <c r="J831">
        <v>0.02</v>
      </c>
      <c r="K831">
        <v>0.34</v>
      </c>
      <c r="L831">
        <v>0.14000000000000001</v>
      </c>
      <c r="M831">
        <v>0.23</v>
      </c>
      <c r="N831">
        <v>0.91</v>
      </c>
      <c r="O831">
        <v>0.04</v>
      </c>
      <c r="P831">
        <v>0.22</v>
      </c>
      <c r="Q831">
        <v>0.31</v>
      </c>
      <c r="R831">
        <v>0.62</v>
      </c>
      <c r="S831" s="11" t="str">
        <f t="shared" si="167"/>
        <v>Middle</v>
      </c>
      <c r="T831" s="11" t="str">
        <f t="shared" si="168"/>
        <v>Expert/Late</v>
      </c>
      <c r="U831" t="str">
        <f t="shared" si="169"/>
        <v>Retail &amp; Consumer Services</v>
      </c>
      <c r="V831" t="str">
        <f t="shared" si="170"/>
        <v>Manual_Trade_Service</v>
      </c>
      <c r="W831" s="11">
        <f t="shared" si="178"/>
        <v>3.5200000000000005</v>
      </c>
    </row>
    <row r="832" spans="1:23" x14ac:dyDescent="0.25">
      <c r="A832" t="s">
        <v>21</v>
      </c>
      <c r="B832">
        <v>88209</v>
      </c>
      <c r="C832">
        <v>7</v>
      </c>
      <c r="D832" t="s">
        <v>38</v>
      </c>
      <c r="E832">
        <v>0.22</v>
      </c>
      <c r="F832">
        <v>0.66</v>
      </c>
      <c r="G832">
        <v>0.11</v>
      </c>
      <c r="H832" t="s">
        <v>23</v>
      </c>
      <c r="I832">
        <v>0.5</v>
      </c>
      <c r="J832">
        <v>0.27</v>
      </c>
      <c r="K832">
        <v>0.95</v>
      </c>
      <c r="L832">
        <v>0.46</v>
      </c>
      <c r="M832">
        <v>0.06</v>
      </c>
      <c r="N832">
        <v>0.73</v>
      </c>
      <c r="O832">
        <v>0.33</v>
      </c>
      <c r="P832">
        <v>0.65</v>
      </c>
      <c r="Q832">
        <v>0.28000000000000003</v>
      </c>
      <c r="R832">
        <v>0.56999999999999995</v>
      </c>
      <c r="S832" s="11" t="str">
        <f t="shared" si="167"/>
        <v>Middle</v>
      </c>
      <c r="T832" s="11" t="str">
        <f t="shared" si="168"/>
        <v>Mid-Level</v>
      </c>
      <c r="U832" t="str">
        <f t="shared" si="169"/>
        <v>Research &amp; Development</v>
      </c>
      <c r="V832" t="str">
        <f t="shared" si="170"/>
        <v>Digital_Creative</v>
      </c>
      <c r="W832" s="11">
        <f t="shared" si="178"/>
        <v>4.8000000000000007</v>
      </c>
    </row>
    <row r="833" spans="1:23" x14ac:dyDescent="0.25">
      <c r="A833" t="s">
        <v>35</v>
      </c>
      <c r="B833">
        <v>147067</v>
      </c>
      <c r="C833">
        <v>23</v>
      </c>
      <c r="D833" t="s">
        <v>22</v>
      </c>
      <c r="E833">
        <v>0.93</v>
      </c>
      <c r="F833">
        <v>0.76</v>
      </c>
      <c r="G833">
        <v>0.43</v>
      </c>
      <c r="H833" t="s">
        <v>27</v>
      </c>
      <c r="I833">
        <v>0.46</v>
      </c>
      <c r="J833">
        <v>0.93</v>
      </c>
      <c r="K833">
        <v>0.9</v>
      </c>
      <c r="L833">
        <v>0.09</v>
      </c>
      <c r="M833">
        <v>0.13</v>
      </c>
      <c r="N833">
        <v>0.5</v>
      </c>
      <c r="O833">
        <v>0.11</v>
      </c>
      <c r="P833">
        <v>0.35</v>
      </c>
      <c r="Q833">
        <v>0.15</v>
      </c>
      <c r="R833">
        <v>0.64</v>
      </c>
      <c r="S833" s="11" t="str">
        <f t="shared" si="167"/>
        <v>High</v>
      </c>
      <c r="T833" s="11" t="str">
        <f t="shared" si="168"/>
        <v>Expert/Late</v>
      </c>
      <c r="U833" t="str">
        <f t="shared" si="169"/>
        <v>Legal Services</v>
      </c>
      <c r="V833" t="str">
        <f t="shared" si="170"/>
        <v>Private_Professional</v>
      </c>
      <c r="W833" s="11">
        <f t="shared" si="178"/>
        <v>4.26</v>
      </c>
    </row>
    <row r="834" spans="1:23" x14ac:dyDescent="0.25">
      <c r="A834" t="s">
        <v>35</v>
      </c>
      <c r="B834">
        <v>38699</v>
      </c>
      <c r="C834">
        <v>3</v>
      </c>
      <c r="D834" t="s">
        <v>25</v>
      </c>
      <c r="E834">
        <v>1</v>
      </c>
      <c r="F834">
        <v>0.88</v>
      </c>
      <c r="G834">
        <v>0.54</v>
      </c>
      <c r="H834" s="11" t="s">
        <v>27</v>
      </c>
      <c r="I834">
        <v>0.86</v>
      </c>
      <c r="J834">
        <v>0.12</v>
      </c>
      <c r="K834">
        <v>0.69</v>
      </c>
      <c r="L834">
        <v>0.41</v>
      </c>
      <c r="M834">
        <v>0.21</v>
      </c>
      <c r="N834">
        <v>0.4</v>
      </c>
      <c r="O834">
        <v>0.08</v>
      </c>
      <c r="P834">
        <v>0.7</v>
      </c>
      <c r="Q834">
        <v>0.25</v>
      </c>
      <c r="R834">
        <v>0.31</v>
      </c>
      <c r="S834" s="11" t="str">
        <f t="shared" si="167"/>
        <v>Middle</v>
      </c>
      <c r="T834" s="11" t="str">
        <f t="shared" si="168"/>
        <v>Early Career</v>
      </c>
      <c r="U834" s="11" t="str">
        <f t="shared" si="169"/>
        <v>Legal Services</v>
      </c>
      <c r="V834" s="11" t="str">
        <f t="shared" si="170"/>
        <v>Private_Professional</v>
      </c>
      <c r="W834" s="11">
        <f>SUM(I834:R834)</f>
        <v>4.0299999999999994</v>
      </c>
    </row>
    <row r="835" spans="1:23" x14ac:dyDescent="0.25">
      <c r="A835" t="s">
        <v>36</v>
      </c>
      <c r="B835">
        <v>107593</v>
      </c>
      <c r="C835">
        <v>25</v>
      </c>
      <c r="D835" t="s">
        <v>19</v>
      </c>
      <c r="E835">
        <v>0.86</v>
      </c>
      <c r="F835">
        <v>0.99</v>
      </c>
      <c r="G835">
        <v>0.53</v>
      </c>
      <c r="H835" t="s">
        <v>27</v>
      </c>
      <c r="I835">
        <v>0.56999999999999995</v>
      </c>
      <c r="J835">
        <v>0.41</v>
      </c>
      <c r="K835">
        <v>0.19</v>
      </c>
      <c r="L835">
        <v>0.75</v>
      </c>
      <c r="M835">
        <v>0.13</v>
      </c>
      <c r="N835">
        <v>0.1</v>
      </c>
      <c r="O835">
        <v>0.71</v>
      </c>
      <c r="P835">
        <v>0.21</v>
      </c>
      <c r="Q835">
        <v>0.31</v>
      </c>
      <c r="R835">
        <v>0.48</v>
      </c>
      <c r="S835" s="11" t="str">
        <f t="shared" ref="S835:S898" si="179">IF(B835&lt;30500,"Low", IF(B835&gt;100000,"High","Middle"))</f>
        <v>High</v>
      </c>
      <c r="T835" s="11" t="str">
        <f t="shared" ref="T835:T898" si="180">IF(C835&lt;=2,"Entry/Junior", IF(C835&lt;=5,"Early Career", IF(C835&lt;=10,"Mid-Level", IF(C835&lt;=20,"Senior","Expert/Late"))))</f>
        <v>Expert/Late</v>
      </c>
      <c r="U835" t="str">
        <f t="shared" ref="U835:U898" si="181">IF(A835="Security Guard","Security &amp; Protective Services",IF(A835="Research Scientist","Research &amp; Development",IF(A835="Construction Worker","Construction",IF(A835="Software Engineer","Digital &amp; Technology",IF(A835="Financial Analyst","Finance &amp; Professional Services",IF(A835="AI Engineer","Digital &amp; Technology",IF(A835="Mechanic","Transport &amp; Automotive Services",IF(A835="Teacher","Education",IF(A835="HR Specialist","Business &amp; Professional Services",IF(A835="Customer Support","Customer Service",IF(A835="UX Researcher","Digital &amp; Creative Industries",IF(A835="Lawyer","Legal Services",IF(A835="Data Scientist","Digital &amp; Technology",IF(A835="Graphic Designer","Creative Industries",IF(A835="Retail Worker","Retail &amp; Consumer Services",IF(A835="Doctor","Health &amp; Social Care",IF(A835="Truck Driver","Transport &amp; Logistics",IF(A835="Chef","Hospitality &amp; Catering",IF(A835="Nurse","Health &amp; Social Care",IF(A835="Marketing Manager","Marketing &amp; Professional Services",""))))))))))))))))))))</f>
        <v>Digital &amp; Technology</v>
      </c>
      <c r="V835" t="str">
        <f t="shared" ref="V835:V898" si="182">IF(OR(A835="Teacher",A835="Doctor",A835="Nurse"),"Public_Sector",
 IF(OR(A835="Financial Analyst",A835="HR Specialist",A835="Lawyer",A835="Marketing Manager"),"Private_Professional",
 IF(OR(A835="Research Scientist",A835="Software Engineer",A835="AI Engineer",A835="UX Researcher",A835="Data Scientist",A835="Graphic Designer"),"Digital_Creative",
 IF(OR(A835="Security Guard",A835="Construction Worker",A835="Mechanic",A835="Customer Support",A835="Retail Worker",A835="Truck Driver",A835="Chef"),"Manual_Trade_Service",""))))</f>
        <v>Digital_Creative</v>
      </c>
      <c r="W835" s="11">
        <f t="shared" ref="W835:W846" si="183">SUM(I835:R835)</f>
        <v>3.86</v>
      </c>
    </row>
    <row r="836" spans="1:23" x14ac:dyDescent="0.25">
      <c r="A836" t="s">
        <v>18</v>
      </c>
      <c r="B836">
        <v>75076</v>
      </c>
      <c r="C836">
        <v>18</v>
      </c>
      <c r="D836" t="s">
        <v>22</v>
      </c>
      <c r="E836">
        <v>0.71</v>
      </c>
      <c r="F836">
        <v>1.1200000000000001</v>
      </c>
      <c r="G836">
        <v>0.86</v>
      </c>
      <c r="H836" t="s">
        <v>20</v>
      </c>
      <c r="I836">
        <v>0.71</v>
      </c>
      <c r="J836">
        <v>0.28999999999999998</v>
      </c>
      <c r="K836">
        <v>0.32</v>
      </c>
      <c r="L836">
        <v>0.44</v>
      </c>
      <c r="M836">
        <v>0.31</v>
      </c>
      <c r="N836">
        <v>0.98</v>
      </c>
      <c r="O836">
        <v>0.81</v>
      </c>
      <c r="P836">
        <v>0.16</v>
      </c>
      <c r="Q836">
        <v>0.01</v>
      </c>
      <c r="R836">
        <v>0.04</v>
      </c>
      <c r="S836" s="11" t="str">
        <f t="shared" si="179"/>
        <v>Middle</v>
      </c>
      <c r="T836" s="11" t="str">
        <f t="shared" si="180"/>
        <v>Senior</v>
      </c>
      <c r="U836" t="str">
        <f t="shared" si="181"/>
        <v>Security &amp; Protective Services</v>
      </c>
      <c r="V836" t="str">
        <f t="shared" si="182"/>
        <v>Manual_Trade_Service</v>
      </c>
      <c r="W836" s="11">
        <f t="shared" si="183"/>
        <v>4.0699999999999994</v>
      </c>
    </row>
    <row r="837" spans="1:23" x14ac:dyDescent="0.25">
      <c r="A837" t="s">
        <v>26</v>
      </c>
      <c r="B837">
        <v>91743</v>
      </c>
      <c r="C837">
        <v>6</v>
      </c>
      <c r="D837" t="s">
        <v>38</v>
      </c>
      <c r="E837">
        <v>0.11</v>
      </c>
      <c r="F837">
        <v>1.03</v>
      </c>
      <c r="G837">
        <v>0.64</v>
      </c>
      <c r="H837" t="s">
        <v>27</v>
      </c>
      <c r="I837">
        <v>0.74</v>
      </c>
      <c r="J837">
        <v>0.22</v>
      </c>
      <c r="K837">
        <v>0.4</v>
      </c>
      <c r="L837">
        <v>0.51</v>
      </c>
      <c r="M837">
        <v>0.81</v>
      </c>
      <c r="N837">
        <v>0.84</v>
      </c>
      <c r="O837">
        <v>0.91</v>
      </c>
      <c r="P837">
        <v>0.51</v>
      </c>
      <c r="Q837">
        <v>0.69</v>
      </c>
      <c r="R837">
        <v>0.11</v>
      </c>
      <c r="S837" s="11" t="str">
        <f t="shared" si="179"/>
        <v>Middle</v>
      </c>
      <c r="T837" s="11" t="str">
        <f t="shared" si="180"/>
        <v>Mid-Level</v>
      </c>
      <c r="U837" t="str">
        <f t="shared" si="181"/>
        <v>Digital &amp; Technology</v>
      </c>
      <c r="V837" t="str">
        <f t="shared" si="182"/>
        <v>Digital_Creative</v>
      </c>
      <c r="W837" s="11">
        <f t="shared" si="183"/>
        <v>5.7399999999999993</v>
      </c>
    </row>
    <row r="838" spans="1:23" x14ac:dyDescent="0.25">
      <c r="A838" t="s">
        <v>37</v>
      </c>
      <c r="B838">
        <v>80924</v>
      </c>
      <c r="C838">
        <v>10</v>
      </c>
      <c r="D838" t="s">
        <v>22</v>
      </c>
      <c r="E838">
        <v>0.25</v>
      </c>
      <c r="F838">
        <v>0.93</v>
      </c>
      <c r="G838">
        <v>0.55000000000000004</v>
      </c>
      <c r="H838" t="s">
        <v>27</v>
      </c>
      <c r="I838">
        <v>0.26</v>
      </c>
      <c r="J838">
        <v>0.05</v>
      </c>
      <c r="K838">
        <v>0.01</v>
      </c>
      <c r="L838">
        <v>0.02</v>
      </c>
      <c r="M838">
        <v>0.01</v>
      </c>
      <c r="N838">
        <v>0.11</v>
      </c>
      <c r="O838">
        <v>0.24</v>
      </c>
      <c r="P838">
        <v>0.22</v>
      </c>
      <c r="Q838">
        <v>0.99</v>
      </c>
      <c r="R838">
        <v>0.31</v>
      </c>
      <c r="S838" s="11" t="str">
        <f t="shared" si="179"/>
        <v>Middle</v>
      </c>
      <c r="T838" s="11" t="str">
        <f t="shared" si="180"/>
        <v>Mid-Level</v>
      </c>
      <c r="U838" t="str">
        <f t="shared" si="181"/>
        <v>Creative Industries</v>
      </c>
      <c r="V838" t="str">
        <f t="shared" si="182"/>
        <v>Digital_Creative</v>
      </c>
      <c r="W838" s="11">
        <f t="shared" si="183"/>
        <v>2.2199999999999998</v>
      </c>
    </row>
    <row r="839" spans="1:23" x14ac:dyDescent="0.25">
      <c r="A839" t="s">
        <v>21</v>
      </c>
      <c r="B839">
        <v>72500</v>
      </c>
      <c r="C839">
        <v>19</v>
      </c>
      <c r="D839" t="s">
        <v>22</v>
      </c>
      <c r="E839">
        <v>0.55000000000000004</v>
      </c>
      <c r="F839">
        <v>1.36</v>
      </c>
      <c r="G839">
        <v>0.22</v>
      </c>
      <c r="H839" t="s">
        <v>23</v>
      </c>
      <c r="I839">
        <v>0.3</v>
      </c>
      <c r="J839">
        <v>0.56000000000000005</v>
      </c>
      <c r="K839">
        <v>0.71</v>
      </c>
      <c r="L839">
        <v>0.73</v>
      </c>
      <c r="M839">
        <v>0.67</v>
      </c>
      <c r="N839">
        <v>0.87</v>
      </c>
      <c r="O839">
        <v>0.87</v>
      </c>
      <c r="P839">
        <v>0.57999999999999996</v>
      </c>
      <c r="Q839">
        <v>0.43</v>
      </c>
      <c r="R839">
        <v>0.64</v>
      </c>
      <c r="S839" s="11" t="str">
        <f t="shared" si="179"/>
        <v>Middle</v>
      </c>
      <c r="T839" s="11" t="str">
        <f t="shared" si="180"/>
        <v>Senior</v>
      </c>
      <c r="U839" t="str">
        <f t="shared" si="181"/>
        <v>Research &amp; Development</v>
      </c>
      <c r="V839" t="str">
        <f t="shared" si="182"/>
        <v>Digital_Creative</v>
      </c>
      <c r="W839" s="11">
        <f t="shared" si="183"/>
        <v>6.3599999999999994</v>
      </c>
    </row>
    <row r="840" spans="1:23" x14ac:dyDescent="0.25">
      <c r="A840" t="s">
        <v>36</v>
      </c>
      <c r="B840">
        <v>52380</v>
      </c>
      <c r="C840">
        <v>16</v>
      </c>
      <c r="D840" t="s">
        <v>22</v>
      </c>
      <c r="E840">
        <v>0.01</v>
      </c>
      <c r="F840">
        <v>1.49</v>
      </c>
      <c r="G840">
        <v>0.37</v>
      </c>
      <c r="H840" t="s">
        <v>27</v>
      </c>
      <c r="I840">
        <v>0.47</v>
      </c>
      <c r="J840">
        <v>0.87</v>
      </c>
      <c r="K840">
        <v>0.23</v>
      </c>
      <c r="L840">
        <v>0.48</v>
      </c>
      <c r="M840">
        <v>0.13</v>
      </c>
      <c r="N840">
        <v>0.4</v>
      </c>
      <c r="O840">
        <v>0.18</v>
      </c>
      <c r="P840">
        <v>0.36</v>
      </c>
      <c r="Q840">
        <v>0.37</v>
      </c>
      <c r="R840">
        <v>0.99</v>
      </c>
      <c r="S840" s="11" t="str">
        <f t="shared" si="179"/>
        <v>Middle</v>
      </c>
      <c r="T840" s="11" t="str">
        <f t="shared" si="180"/>
        <v>Senior</v>
      </c>
      <c r="U840" t="str">
        <f t="shared" si="181"/>
        <v>Digital &amp; Technology</v>
      </c>
      <c r="V840" t="str">
        <f t="shared" si="182"/>
        <v>Digital_Creative</v>
      </c>
      <c r="W840" s="11">
        <f t="shared" si="183"/>
        <v>4.4799999999999995</v>
      </c>
    </row>
    <row r="841" spans="1:23" x14ac:dyDescent="0.25">
      <c r="A841" t="s">
        <v>37</v>
      </c>
      <c r="B841">
        <v>34355</v>
      </c>
      <c r="C841">
        <v>5</v>
      </c>
      <c r="D841" t="s">
        <v>38</v>
      </c>
      <c r="E841">
        <v>0.11</v>
      </c>
      <c r="F841">
        <v>1.23</v>
      </c>
      <c r="G841">
        <v>0.32</v>
      </c>
      <c r="H841" t="s">
        <v>27</v>
      </c>
      <c r="I841">
        <v>0.03</v>
      </c>
      <c r="J841">
        <v>0.11</v>
      </c>
      <c r="K841">
        <v>0.97</v>
      </c>
      <c r="L841">
        <v>0.94</v>
      </c>
      <c r="M841">
        <v>0.19</v>
      </c>
      <c r="N841">
        <v>0.16</v>
      </c>
      <c r="O841">
        <v>0.24</v>
      </c>
      <c r="P841">
        <v>0.52</v>
      </c>
      <c r="Q841">
        <v>0.56999999999999995</v>
      </c>
      <c r="R841">
        <v>0.22</v>
      </c>
      <c r="S841" s="11" t="str">
        <f t="shared" si="179"/>
        <v>Middle</v>
      </c>
      <c r="T841" s="11" t="str">
        <f t="shared" si="180"/>
        <v>Early Career</v>
      </c>
      <c r="U841" t="str">
        <f t="shared" si="181"/>
        <v>Creative Industries</v>
      </c>
      <c r="V841" t="str">
        <f t="shared" si="182"/>
        <v>Digital_Creative</v>
      </c>
      <c r="W841" s="11">
        <f t="shared" si="183"/>
        <v>3.9499999999999997</v>
      </c>
    </row>
    <row r="842" spans="1:23" x14ac:dyDescent="0.25">
      <c r="A842" t="s">
        <v>34</v>
      </c>
      <c r="B842">
        <v>32035</v>
      </c>
      <c r="C842">
        <v>15</v>
      </c>
      <c r="D842" t="s">
        <v>19</v>
      </c>
      <c r="E842">
        <v>0.31</v>
      </c>
      <c r="F842">
        <v>1.42</v>
      </c>
      <c r="G842">
        <v>0.56000000000000005</v>
      </c>
      <c r="H842" t="s">
        <v>27</v>
      </c>
      <c r="I842">
        <v>0.44</v>
      </c>
      <c r="J842">
        <v>0.79</v>
      </c>
      <c r="K842">
        <v>0.82</v>
      </c>
      <c r="L842">
        <v>0.28999999999999998</v>
      </c>
      <c r="M842">
        <v>0.34</v>
      </c>
      <c r="N842">
        <v>0.94</v>
      </c>
      <c r="O842">
        <v>0.16</v>
      </c>
      <c r="P842">
        <v>0.04</v>
      </c>
      <c r="Q842">
        <v>0.45</v>
      </c>
      <c r="R842">
        <v>0.8</v>
      </c>
      <c r="S842" s="11" t="str">
        <f t="shared" si="179"/>
        <v>Middle</v>
      </c>
      <c r="T842" s="11" t="str">
        <f t="shared" si="180"/>
        <v>Senior</v>
      </c>
      <c r="U842" t="str">
        <f t="shared" si="181"/>
        <v>Digital &amp; Creative Industries</v>
      </c>
      <c r="V842" t="str">
        <f t="shared" si="182"/>
        <v>Digital_Creative</v>
      </c>
      <c r="W842" s="11">
        <f t="shared" si="183"/>
        <v>5.0699999999999994</v>
      </c>
    </row>
    <row r="843" spans="1:23" x14ac:dyDescent="0.25">
      <c r="A843" t="s">
        <v>32</v>
      </c>
      <c r="B843">
        <v>32665</v>
      </c>
      <c r="C843">
        <v>17</v>
      </c>
      <c r="D843" t="s">
        <v>22</v>
      </c>
      <c r="E843">
        <v>0.92</v>
      </c>
      <c r="F843">
        <v>1.03</v>
      </c>
      <c r="G843">
        <v>0.34</v>
      </c>
      <c r="H843" t="s">
        <v>27</v>
      </c>
      <c r="I843">
        <v>0.59</v>
      </c>
      <c r="J843">
        <v>0.78</v>
      </c>
      <c r="K843">
        <v>0.09</v>
      </c>
      <c r="L843">
        <v>0.17</v>
      </c>
      <c r="M843">
        <v>0.01</v>
      </c>
      <c r="N843">
        <v>0.59</v>
      </c>
      <c r="O843">
        <v>0.89</v>
      </c>
      <c r="P843">
        <v>0.67</v>
      </c>
      <c r="Q843">
        <v>0.98</v>
      </c>
      <c r="R843">
        <v>0.06</v>
      </c>
      <c r="S843" s="11" t="str">
        <f t="shared" si="179"/>
        <v>Middle</v>
      </c>
      <c r="T843" s="11" t="str">
        <f t="shared" si="180"/>
        <v>Senior</v>
      </c>
      <c r="U843" t="str">
        <f t="shared" si="181"/>
        <v>Business &amp; Professional Services</v>
      </c>
      <c r="V843" t="str">
        <f t="shared" si="182"/>
        <v>Private_Professional</v>
      </c>
      <c r="W843" s="11">
        <f t="shared" si="183"/>
        <v>4.8299999999999992</v>
      </c>
    </row>
    <row r="844" spans="1:23" x14ac:dyDescent="0.25">
      <c r="A844" t="s">
        <v>28</v>
      </c>
      <c r="B844">
        <v>100739</v>
      </c>
      <c r="C844">
        <v>14</v>
      </c>
      <c r="D844" t="s">
        <v>38</v>
      </c>
      <c r="E844">
        <v>0.81</v>
      </c>
      <c r="F844">
        <v>0.81</v>
      </c>
      <c r="G844">
        <v>0.69</v>
      </c>
      <c r="H844" t="s">
        <v>27</v>
      </c>
      <c r="I844">
        <v>0.28999999999999998</v>
      </c>
      <c r="J844">
        <v>0.89</v>
      </c>
      <c r="K844">
        <v>0.88</v>
      </c>
      <c r="L844">
        <v>0.76</v>
      </c>
      <c r="M844">
        <v>0.56000000000000005</v>
      </c>
      <c r="N844">
        <v>0.12</v>
      </c>
      <c r="O844">
        <v>0.53</v>
      </c>
      <c r="P844">
        <v>0.36</v>
      </c>
      <c r="Q844">
        <v>0.79</v>
      </c>
      <c r="R844">
        <v>0.76</v>
      </c>
      <c r="S844" s="11" t="str">
        <f t="shared" si="179"/>
        <v>High</v>
      </c>
      <c r="T844" s="11" t="str">
        <f t="shared" si="180"/>
        <v>Senior</v>
      </c>
      <c r="U844" t="str">
        <f t="shared" si="181"/>
        <v>Finance &amp; Professional Services</v>
      </c>
      <c r="V844" t="str">
        <f t="shared" si="182"/>
        <v>Private_Professional</v>
      </c>
      <c r="W844" s="11">
        <f t="shared" si="183"/>
        <v>5.94</v>
      </c>
    </row>
    <row r="845" spans="1:23" x14ac:dyDescent="0.25">
      <c r="A845" t="s">
        <v>40</v>
      </c>
      <c r="B845">
        <v>128560</v>
      </c>
      <c r="C845">
        <v>24</v>
      </c>
      <c r="D845" t="s">
        <v>19</v>
      </c>
      <c r="E845">
        <v>0.71</v>
      </c>
      <c r="F845">
        <v>0.98</v>
      </c>
      <c r="G845">
        <v>0.2</v>
      </c>
      <c r="H845" t="s">
        <v>23</v>
      </c>
      <c r="I845">
        <v>0.99</v>
      </c>
      <c r="J845">
        <v>0.6</v>
      </c>
      <c r="K845">
        <v>0.79</v>
      </c>
      <c r="L845">
        <v>0.73</v>
      </c>
      <c r="M845">
        <v>0.7</v>
      </c>
      <c r="N845">
        <v>0.72</v>
      </c>
      <c r="O845">
        <v>0.45</v>
      </c>
      <c r="P845">
        <v>0.47</v>
      </c>
      <c r="Q845">
        <v>0.47</v>
      </c>
      <c r="R845">
        <v>0.03</v>
      </c>
      <c r="S845" s="11" t="str">
        <f t="shared" si="179"/>
        <v>High</v>
      </c>
      <c r="T845" s="11" t="str">
        <f t="shared" si="180"/>
        <v>Expert/Late</v>
      </c>
      <c r="U845" t="str">
        <f t="shared" si="181"/>
        <v>Health &amp; Social Care</v>
      </c>
      <c r="V845" t="str">
        <f t="shared" si="182"/>
        <v>Public_Sector</v>
      </c>
      <c r="W845" s="11">
        <f t="shared" si="183"/>
        <v>5.9499999999999993</v>
      </c>
    </row>
    <row r="846" spans="1:23" x14ac:dyDescent="0.25">
      <c r="A846" t="s">
        <v>36</v>
      </c>
      <c r="B846">
        <v>59974</v>
      </c>
      <c r="C846">
        <v>11</v>
      </c>
      <c r="D846" t="s">
        <v>19</v>
      </c>
      <c r="E846">
        <v>0.15</v>
      </c>
      <c r="F846">
        <v>1.39</v>
      </c>
      <c r="G846">
        <v>0.41</v>
      </c>
      <c r="H846" t="s">
        <v>27</v>
      </c>
      <c r="I846">
        <v>0.14000000000000001</v>
      </c>
      <c r="J846">
        <v>0.12</v>
      </c>
      <c r="K846">
        <v>0.7</v>
      </c>
      <c r="L846">
        <v>0.01</v>
      </c>
      <c r="M846">
        <v>0.47</v>
      </c>
      <c r="N846">
        <v>0.12</v>
      </c>
      <c r="O846">
        <v>0.85</v>
      </c>
      <c r="P846">
        <v>0.96</v>
      </c>
      <c r="Q846">
        <v>0.96</v>
      </c>
      <c r="R846">
        <v>0.44</v>
      </c>
      <c r="S846" s="11" t="str">
        <f t="shared" si="179"/>
        <v>Middle</v>
      </c>
      <c r="T846" s="11" t="str">
        <f t="shared" si="180"/>
        <v>Senior</v>
      </c>
      <c r="U846" t="str">
        <f t="shared" si="181"/>
        <v>Digital &amp; Technology</v>
      </c>
      <c r="V846" t="str">
        <f t="shared" si="182"/>
        <v>Digital_Creative</v>
      </c>
      <c r="W846" s="11">
        <f t="shared" si="183"/>
        <v>4.7700000000000005</v>
      </c>
    </row>
    <row r="847" spans="1:23" x14ac:dyDescent="0.25">
      <c r="A847" t="s">
        <v>31</v>
      </c>
      <c r="B847">
        <v>90521</v>
      </c>
      <c r="C847">
        <v>1</v>
      </c>
      <c r="D847" t="s">
        <v>25</v>
      </c>
      <c r="E847">
        <v>0.6</v>
      </c>
      <c r="F847">
        <v>0.85</v>
      </c>
      <c r="G847">
        <v>0.16</v>
      </c>
      <c r="H847" s="11" t="s">
        <v>23</v>
      </c>
      <c r="I847">
        <v>0.06</v>
      </c>
      <c r="J847">
        <v>0.8</v>
      </c>
      <c r="K847">
        <v>0.24</v>
      </c>
      <c r="L847">
        <v>0.46</v>
      </c>
      <c r="M847">
        <v>0.48</v>
      </c>
      <c r="N847">
        <v>0.56000000000000005</v>
      </c>
      <c r="O847">
        <v>0.82</v>
      </c>
      <c r="P847">
        <v>0.69</v>
      </c>
      <c r="Q847">
        <v>0.66</v>
      </c>
      <c r="R847">
        <v>0.53</v>
      </c>
      <c r="S847" s="11" t="str">
        <f t="shared" si="179"/>
        <v>Middle</v>
      </c>
      <c r="T847" s="11" t="str">
        <f t="shared" si="180"/>
        <v>Entry/Junior</v>
      </c>
      <c r="U847" s="11" t="str">
        <f t="shared" si="181"/>
        <v>Education</v>
      </c>
      <c r="V847" s="11" t="str">
        <f t="shared" si="182"/>
        <v>Public_Sector</v>
      </c>
      <c r="W847" s="11">
        <f>SUM(I847:R847)</f>
        <v>5.3</v>
      </c>
    </row>
    <row r="848" spans="1:23" x14ac:dyDescent="0.25">
      <c r="A848" t="s">
        <v>26</v>
      </c>
      <c r="B848">
        <v>66476</v>
      </c>
      <c r="C848">
        <v>11</v>
      </c>
      <c r="D848" t="s">
        <v>19</v>
      </c>
      <c r="E848">
        <v>0.4</v>
      </c>
      <c r="F848">
        <v>1.46</v>
      </c>
      <c r="G848">
        <v>0.7</v>
      </c>
      <c r="H848" t="s">
        <v>27</v>
      </c>
      <c r="I848">
        <v>0.73</v>
      </c>
      <c r="J848">
        <v>0.23</v>
      </c>
      <c r="K848">
        <v>0.1</v>
      </c>
      <c r="L848">
        <v>0.41</v>
      </c>
      <c r="M848">
        <v>0.86</v>
      </c>
      <c r="N848">
        <v>0.72</v>
      </c>
      <c r="O848">
        <v>0.88</v>
      </c>
      <c r="P848">
        <v>0.62</v>
      </c>
      <c r="Q848">
        <v>0.13</v>
      </c>
      <c r="R848">
        <v>0.11</v>
      </c>
      <c r="S848" s="11" t="str">
        <f t="shared" si="179"/>
        <v>Middle</v>
      </c>
      <c r="T848" s="11" t="str">
        <f t="shared" si="180"/>
        <v>Senior</v>
      </c>
      <c r="U848" t="str">
        <f t="shared" si="181"/>
        <v>Digital &amp; Technology</v>
      </c>
      <c r="V848" t="str">
        <f t="shared" si="182"/>
        <v>Digital_Creative</v>
      </c>
      <c r="W848" s="11">
        <f t="shared" ref="W848:W852" si="184">SUM(I848:R848)</f>
        <v>4.79</v>
      </c>
    </row>
    <row r="849" spans="1:23" x14ac:dyDescent="0.25">
      <c r="A849" t="s">
        <v>26</v>
      </c>
      <c r="B849">
        <v>82271</v>
      </c>
      <c r="C849">
        <v>11</v>
      </c>
      <c r="D849" t="s">
        <v>22</v>
      </c>
      <c r="E849">
        <v>0.24</v>
      </c>
      <c r="F849">
        <v>1.23</v>
      </c>
      <c r="G849">
        <v>0.56999999999999995</v>
      </c>
      <c r="H849" t="s">
        <v>27</v>
      </c>
      <c r="I849">
        <v>0.32</v>
      </c>
      <c r="J849">
        <v>0.18</v>
      </c>
      <c r="K849">
        <v>0.1</v>
      </c>
      <c r="L849">
        <v>0.74</v>
      </c>
      <c r="M849">
        <v>0.45</v>
      </c>
      <c r="N849">
        <v>0.32</v>
      </c>
      <c r="O849">
        <v>0.86</v>
      </c>
      <c r="P849">
        <v>0.59</v>
      </c>
      <c r="Q849">
        <v>0.52</v>
      </c>
      <c r="R849">
        <v>0.74</v>
      </c>
      <c r="S849" s="11" t="str">
        <f t="shared" si="179"/>
        <v>Middle</v>
      </c>
      <c r="T849" s="11" t="str">
        <f t="shared" si="180"/>
        <v>Senior</v>
      </c>
      <c r="U849" t="str">
        <f t="shared" si="181"/>
        <v>Digital &amp; Technology</v>
      </c>
      <c r="V849" t="str">
        <f t="shared" si="182"/>
        <v>Digital_Creative</v>
      </c>
      <c r="W849" s="11">
        <f t="shared" si="184"/>
        <v>4.82</v>
      </c>
    </row>
    <row r="850" spans="1:23" x14ac:dyDescent="0.25">
      <c r="A850" t="s">
        <v>42</v>
      </c>
      <c r="B850">
        <v>33743</v>
      </c>
      <c r="C850">
        <v>23</v>
      </c>
      <c r="D850" t="s">
        <v>19</v>
      </c>
      <c r="E850">
        <v>0.69</v>
      </c>
      <c r="F850">
        <v>0.94</v>
      </c>
      <c r="G850">
        <v>0.45</v>
      </c>
      <c r="H850" t="s">
        <v>27</v>
      </c>
      <c r="I850">
        <v>0.77</v>
      </c>
      <c r="J850">
        <v>0.52</v>
      </c>
      <c r="K850">
        <v>0.7</v>
      </c>
      <c r="L850">
        <v>0.89</v>
      </c>
      <c r="M850">
        <v>0.92</v>
      </c>
      <c r="N850">
        <v>0.28000000000000003</v>
      </c>
      <c r="O850">
        <v>0.19</v>
      </c>
      <c r="P850">
        <v>0.26</v>
      </c>
      <c r="Q850">
        <v>0.75</v>
      </c>
      <c r="R850">
        <v>0.37</v>
      </c>
      <c r="S850" s="11" t="str">
        <f t="shared" si="179"/>
        <v>Middle</v>
      </c>
      <c r="T850" s="11" t="str">
        <f t="shared" si="180"/>
        <v>Expert/Late</v>
      </c>
      <c r="U850" t="str">
        <f t="shared" si="181"/>
        <v>Hospitality &amp; Catering</v>
      </c>
      <c r="V850" t="str">
        <f t="shared" si="182"/>
        <v>Manual_Trade_Service</v>
      </c>
      <c r="W850" s="11">
        <f t="shared" si="184"/>
        <v>5.65</v>
      </c>
    </row>
    <row r="851" spans="1:23" x14ac:dyDescent="0.25">
      <c r="A851" t="s">
        <v>44</v>
      </c>
      <c r="B851">
        <v>111256</v>
      </c>
      <c r="C851">
        <v>7</v>
      </c>
      <c r="D851" t="s">
        <v>22</v>
      </c>
      <c r="E851">
        <v>0.1</v>
      </c>
      <c r="F851">
        <v>0.83</v>
      </c>
      <c r="G851">
        <v>0.35</v>
      </c>
      <c r="H851" t="s">
        <v>27</v>
      </c>
      <c r="I851">
        <v>0.16</v>
      </c>
      <c r="J851">
        <v>0.68</v>
      </c>
      <c r="K851">
        <v>0.02</v>
      </c>
      <c r="L851">
        <v>0.12</v>
      </c>
      <c r="M851">
        <v>0.84</v>
      </c>
      <c r="N851">
        <v>0.84</v>
      </c>
      <c r="O851">
        <v>0.33</v>
      </c>
      <c r="P851">
        <v>0.09</v>
      </c>
      <c r="Q851">
        <v>0.7</v>
      </c>
      <c r="R851">
        <v>0.36</v>
      </c>
      <c r="S851" s="11" t="str">
        <f t="shared" si="179"/>
        <v>High</v>
      </c>
      <c r="T851" s="11" t="str">
        <f t="shared" si="180"/>
        <v>Mid-Level</v>
      </c>
      <c r="U851" t="str">
        <f t="shared" si="181"/>
        <v>Marketing &amp; Professional Services</v>
      </c>
      <c r="V851" t="str">
        <f t="shared" si="182"/>
        <v>Private_Professional</v>
      </c>
      <c r="W851" s="11">
        <f t="shared" si="184"/>
        <v>4.1400000000000006</v>
      </c>
    </row>
    <row r="852" spans="1:23" x14ac:dyDescent="0.25">
      <c r="A852" t="s">
        <v>26</v>
      </c>
      <c r="B852">
        <v>132859</v>
      </c>
      <c r="C852">
        <v>26</v>
      </c>
      <c r="D852" t="s">
        <v>19</v>
      </c>
      <c r="E852">
        <v>0.16</v>
      </c>
      <c r="F852">
        <v>0.64</v>
      </c>
      <c r="G852">
        <v>0.54</v>
      </c>
      <c r="H852" t="s">
        <v>27</v>
      </c>
      <c r="I852">
        <v>0.9</v>
      </c>
      <c r="J852">
        <v>0.79</v>
      </c>
      <c r="K852">
        <v>0.55000000000000004</v>
      </c>
      <c r="L852">
        <v>0.42</v>
      </c>
      <c r="M852">
        <v>0.62</v>
      </c>
      <c r="N852">
        <v>0.44</v>
      </c>
      <c r="O852">
        <v>0.25</v>
      </c>
      <c r="P852">
        <v>0.68</v>
      </c>
      <c r="Q852">
        <v>0.87</v>
      </c>
      <c r="R852">
        <v>0.37</v>
      </c>
      <c r="S852" s="11" t="str">
        <f t="shared" si="179"/>
        <v>High</v>
      </c>
      <c r="T852" s="11" t="str">
        <f t="shared" si="180"/>
        <v>Expert/Late</v>
      </c>
      <c r="U852" t="str">
        <f t="shared" si="181"/>
        <v>Digital &amp; Technology</v>
      </c>
      <c r="V852" t="str">
        <f t="shared" si="182"/>
        <v>Digital_Creative</v>
      </c>
      <c r="W852" s="11">
        <f t="shared" si="184"/>
        <v>5.8900000000000006</v>
      </c>
    </row>
    <row r="853" spans="1:23" x14ac:dyDescent="0.25">
      <c r="A853" t="s">
        <v>29</v>
      </c>
      <c r="B853">
        <v>99810</v>
      </c>
      <c r="C853">
        <v>10</v>
      </c>
      <c r="D853" t="s">
        <v>25</v>
      </c>
      <c r="E853">
        <v>0.43</v>
      </c>
      <c r="F853">
        <v>0.9</v>
      </c>
      <c r="G853">
        <v>0.06</v>
      </c>
      <c r="H853" s="11" t="s">
        <v>23</v>
      </c>
      <c r="I853">
        <v>0.7</v>
      </c>
      <c r="J853">
        <v>0.81</v>
      </c>
      <c r="K853">
        <v>0.66</v>
      </c>
      <c r="L853">
        <v>0.15</v>
      </c>
      <c r="M853">
        <v>0.1</v>
      </c>
      <c r="N853">
        <v>0.56999999999999995</v>
      </c>
      <c r="O853">
        <v>0.4</v>
      </c>
      <c r="P853">
        <v>0.43</v>
      </c>
      <c r="Q853">
        <v>0.97</v>
      </c>
      <c r="R853">
        <v>0.72</v>
      </c>
      <c r="S853" s="11" t="str">
        <f t="shared" si="179"/>
        <v>Middle</v>
      </c>
      <c r="T853" s="11" t="str">
        <f t="shared" si="180"/>
        <v>Mid-Level</v>
      </c>
      <c r="U853" s="11" t="str">
        <f t="shared" si="181"/>
        <v>Digital &amp; Technology</v>
      </c>
      <c r="V853" s="11" t="str">
        <f t="shared" si="182"/>
        <v>Digital_Creative</v>
      </c>
      <c r="W853" s="11">
        <f>SUM(I853:R853)</f>
        <v>5.51</v>
      </c>
    </row>
    <row r="854" spans="1:23" x14ac:dyDescent="0.25">
      <c r="A854" t="s">
        <v>34</v>
      </c>
      <c r="B854">
        <v>90360</v>
      </c>
      <c r="C854">
        <v>6</v>
      </c>
      <c r="D854" t="s">
        <v>19</v>
      </c>
      <c r="E854">
        <v>0.02</v>
      </c>
      <c r="F854">
        <v>0.53</v>
      </c>
      <c r="G854">
        <v>0.56999999999999995</v>
      </c>
      <c r="H854" t="s">
        <v>27</v>
      </c>
      <c r="I854">
        <v>0.84</v>
      </c>
      <c r="J854">
        <v>0.71</v>
      </c>
      <c r="K854">
        <v>0.41</v>
      </c>
      <c r="L854">
        <v>0.03</v>
      </c>
      <c r="M854">
        <v>0.97</v>
      </c>
      <c r="N854">
        <v>0.99</v>
      </c>
      <c r="O854">
        <v>0.55000000000000004</v>
      </c>
      <c r="P854">
        <v>7.0000000000000007E-2</v>
      </c>
      <c r="Q854">
        <v>0.54</v>
      </c>
      <c r="R854">
        <v>0.89</v>
      </c>
      <c r="S854" s="11" t="str">
        <f t="shared" si="179"/>
        <v>Middle</v>
      </c>
      <c r="T854" s="11" t="str">
        <f t="shared" si="180"/>
        <v>Mid-Level</v>
      </c>
      <c r="U854" t="str">
        <f t="shared" si="181"/>
        <v>Digital &amp; Creative Industries</v>
      </c>
      <c r="V854" t="str">
        <f t="shared" si="182"/>
        <v>Digital_Creative</v>
      </c>
      <c r="W854" s="11">
        <f>SUM(I854:R854)</f>
        <v>6</v>
      </c>
    </row>
    <row r="855" spans="1:23" x14ac:dyDescent="0.25">
      <c r="A855" t="s">
        <v>29</v>
      </c>
      <c r="B855">
        <v>130290</v>
      </c>
      <c r="C855">
        <v>4</v>
      </c>
      <c r="D855" t="s">
        <v>25</v>
      </c>
      <c r="E855">
        <v>0.72</v>
      </c>
      <c r="F855">
        <v>0.57999999999999996</v>
      </c>
      <c r="G855">
        <v>0.08</v>
      </c>
      <c r="H855" s="11" t="s">
        <v>23</v>
      </c>
      <c r="I855">
        <v>0.13</v>
      </c>
      <c r="J855">
        <v>0.9</v>
      </c>
      <c r="K855">
        <v>0.53</v>
      </c>
      <c r="L855">
        <v>0.79</v>
      </c>
      <c r="M855">
        <v>0.12</v>
      </c>
      <c r="N855">
        <v>0.93</v>
      </c>
      <c r="O855">
        <v>0.82</v>
      </c>
      <c r="P855">
        <v>0.22</v>
      </c>
      <c r="Q855">
        <v>0.87</v>
      </c>
      <c r="R855">
        <v>0.26</v>
      </c>
      <c r="S855" s="11" t="str">
        <f t="shared" si="179"/>
        <v>High</v>
      </c>
      <c r="T855" s="11" t="str">
        <f t="shared" si="180"/>
        <v>Early Career</v>
      </c>
      <c r="U855" s="11" t="str">
        <f t="shared" si="181"/>
        <v>Digital &amp; Technology</v>
      </c>
      <c r="V855" s="11" t="str">
        <f t="shared" si="182"/>
        <v>Digital_Creative</v>
      </c>
      <c r="W855" s="11">
        <f>SUM(I855:R855)</f>
        <v>5.57</v>
      </c>
    </row>
    <row r="856" spans="1:23" x14ac:dyDescent="0.25">
      <c r="A856" t="s">
        <v>33</v>
      </c>
      <c r="B856">
        <v>105656</v>
      </c>
      <c r="C856">
        <v>22</v>
      </c>
      <c r="D856" t="s">
        <v>38</v>
      </c>
      <c r="E856">
        <v>0.84</v>
      </c>
      <c r="F856">
        <v>0.67</v>
      </c>
      <c r="G856">
        <v>0.72</v>
      </c>
      <c r="H856" t="s">
        <v>20</v>
      </c>
      <c r="I856">
        <v>0.4</v>
      </c>
      <c r="J856">
        <v>0.57999999999999996</v>
      </c>
      <c r="K856">
        <v>0.85</v>
      </c>
      <c r="L856">
        <v>0.97</v>
      </c>
      <c r="M856">
        <v>0.44</v>
      </c>
      <c r="N856">
        <v>0.06</v>
      </c>
      <c r="O856">
        <v>0.75</v>
      </c>
      <c r="P856">
        <v>0.56999999999999995</v>
      </c>
      <c r="Q856">
        <v>0.45</v>
      </c>
      <c r="R856">
        <v>0.31</v>
      </c>
      <c r="S856" s="11" t="str">
        <f t="shared" si="179"/>
        <v>High</v>
      </c>
      <c r="T856" s="11" t="str">
        <f t="shared" si="180"/>
        <v>Expert/Late</v>
      </c>
      <c r="U856" t="str">
        <f t="shared" si="181"/>
        <v>Customer Service</v>
      </c>
      <c r="V856" t="str">
        <f t="shared" si="182"/>
        <v>Manual_Trade_Service</v>
      </c>
      <c r="W856" s="11">
        <f t="shared" ref="W856:W868" si="185">SUM(I856:R856)</f>
        <v>5.38</v>
      </c>
    </row>
    <row r="857" spans="1:23" x14ac:dyDescent="0.25">
      <c r="A857" t="s">
        <v>40</v>
      </c>
      <c r="B857">
        <v>107982</v>
      </c>
      <c r="C857">
        <v>0</v>
      </c>
      <c r="D857" t="s">
        <v>19</v>
      </c>
      <c r="E857">
        <v>0.34</v>
      </c>
      <c r="F857">
        <v>1.26</v>
      </c>
      <c r="G857">
        <v>0.19</v>
      </c>
      <c r="H857" t="s">
        <v>23</v>
      </c>
      <c r="I857">
        <v>0.88</v>
      </c>
      <c r="J857">
        <v>0.54</v>
      </c>
      <c r="K857">
        <v>0.24</v>
      </c>
      <c r="L857">
        <v>0.85</v>
      </c>
      <c r="M857">
        <v>0.56000000000000005</v>
      </c>
      <c r="N857">
        <v>0.21</v>
      </c>
      <c r="O857">
        <v>0.62</v>
      </c>
      <c r="P857">
        <v>0.36</v>
      </c>
      <c r="Q857">
        <v>0.84</v>
      </c>
      <c r="R857">
        <v>0.45</v>
      </c>
      <c r="S857" s="11" t="str">
        <f t="shared" si="179"/>
        <v>High</v>
      </c>
      <c r="T857" s="11" t="str">
        <f t="shared" si="180"/>
        <v>Entry/Junior</v>
      </c>
      <c r="U857" t="str">
        <f t="shared" si="181"/>
        <v>Health &amp; Social Care</v>
      </c>
      <c r="V857" t="str">
        <f t="shared" si="182"/>
        <v>Public_Sector</v>
      </c>
      <c r="W857" s="11">
        <f t="shared" si="185"/>
        <v>5.55</v>
      </c>
    </row>
    <row r="858" spans="1:23" x14ac:dyDescent="0.25">
      <c r="A858" t="s">
        <v>44</v>
      </c>
      <c r="B858">
        <v>33970</v>
      </c>
      <c r="C858">
        <v>13</v>
      </c>
      <c r="D858" t="s">
        <v>22</v>
      </c>
      <c r="E858">
        <v>0.1</v>
      </c>
      <c r="F858">
        <v>0.9</v>
      </c>
      <c r="G858">
        <v>0.69</v>
      </c>
      <c r="H858" t="s">
        <v>27</v>
      </c>
      <c r="I858">
        <v>0.81</v>
      </c>
      <c r="J858">
        <v>0.16</v>
      </c>
      <c r="K858">
        <v>0.28000000000000003</v>
      </c>
      <c r="L858">
        <v>0.33</v>
      </c>
      <c r="M858">
        <v>0.65</v>
      </c>
      <c r="N858">
        <v>0.76</v>
      </c>
      <c r="O858">
        <v>0.75</v>
      </c>
      <c r="P858">
        <v>0.51</v>
      </c>
      <c r="Q858">
        <v>0.81</v>
      </c>
      <c r="R858">
        <v>0.44</v>
      </c>
      <c r="S858" s="11" t="str">
        <f t="shared" si="179"/>
        <v>Middle</v>
      </c>
      <c r="T858" s="11" t="str">
        <f t="shared" si="180"/>
        <v>Senior</v>
      </c>
      <c r="U858" t="str">
        <f t="shared" si="181"/>
        <v>Marketing &amp; Professional Services</v>
      </c>
      <c r="V858" t="str">
        <f t="shared" si="182"/>
        <v>Private_Professional</v>
      </c>
      <c r="W858" s="11">
        <f t="shared" si="185"/>
        <v>5.5000000000000009</v>
      </c>
    </row>
    <row r="859" spans="1:23" x14ac:dyDescent="0.25">
      <c r="A859" t="s">
        <v>41</v>
      </c>
      <c r="B859">
        <v>71753</v>
      </c>
      <c r="C859">
        <v>26</v>
      </c>
      <c r="D859" t="s">
        <v>22</v>
      </c>
      <c r="E859">
        <v>0.56000000000000005</v>
      </c>
      <c r="F859">
        <v>1.45</v>
      </c>
      <c r="G859">
        <v>0.9</v>
      </c>
      <c r="H859" t="s">
        <v>20</v>
      </c>
      <c r="I859">
        <v>0.57999999999999996</v>
      </c>
      <c r="J859">
        <v>0.65</v>
      </c>
      <c r="K859">
        <v>0.93</v>
      </c>
      <c r="L859">
        <v>0.43</v>
      </c>
      <c r="M859">
        <v>0.33</v>
      </c>
      <c r="N859">
        <v>0.98</v>
      </c>
      <c r="O859">
        <v>0.86</v>
      </c>
      <c r="P859">
        <v>0.32</v>
      </c>
      <c r="Q859">
        <v>0.46</v>
      </c>
      <c r="R859">
        <v>0.42</v>
      </c>
      <c r="S859" s="11" t="str">
        <f t="shared" si="179"/>
        <v>Middle</v>
      </c>
      <c r="T859" s="11" t="str">
        <f t="shared" si="180"/>
        <v>Expert/Late</v>
      </c>
      <c r="U859" t="str">
        <f t="shared" si="181"/>
        <v>Transport &amp; Logistics</v>
      </c>
      <c r="V859" t="str">
        <f t="shared" si="182"/>
        <v>Manual_Trade_Service</v>
      </c>
      <c r="W859" s="11">
        <f t="shared" si="185"/>
        <v>5.9600000000000009</v>
      </c>
    </row>
    <row r="860" spans="1:23" x14ac:dyDescent="0.25">
      <c r="A860" t="s">
        <v>37</v>
      </c>
      <c r="B860">
        <v>104354</v>
      </c>
      <c r="C860">
        <v>6</v>
      </c>
      <c r="D860" t="s">
        <v>19</v>
      </c>
      <c r="E860">
        <v>0.96</v>
      </c>
      <c r="F860">
        <v>0.9</v>
      </c>
      <c r="G860">
        <v>0.65</v>
      </c>
      <c r="H860" t="s">
        <v>27</v>
      </c>
      <c r="I860">
        <v>0.19</v>
      </c>
      <c r="J860">
        <v>0.55000000000000004</v>
      </c>
      <c r="K860">
        <v>0.02</v>
      </c>
      <c r="L860">
        <v>0.76</v>
      </c>
      <c r="M860">
        <v>0.57999999999999996</v>
      </c>
      <c r="N860">
        <v>0.63</v>
      </c>
      <c r="O860">
        <v>0.05</v>
      </c>
      <c r="P860">
        <v>0.21</v>
      </c>
      <c r="Q860">
        <v>7.0000000000000007E-2</v>
      </c>
      <c r="R860">
        <v>0.28999999999999998</v>
      </c>
      <c r="S860" s="11" t="str">
        <f t="shared" si="179"/>
        <v>High</v>
      </c>
      <c r="T860" s="11" t="str">
        <f t="shared" si="180"/>
        <v>Mid-Level</v>
      </c>
      <c r="U860" t="str">
        <f t="shared" si="181"/>
        <v>Creative Industries</v>
      </c>
      <c r="V860" t="str">
        <f t="shared" si="182"/>
        <v>Digital_Creative</v>
      </c>
      <c r="W860" s="11">
        <f t="shared" si="185"/>
        <v>3.3499999999999996</v>
      </c>
    </row>
    <row r="861" spans="1:23" x14ac:dyDescent="0.25">
      <c r="A861" t="s">
        <v>24</v>
      </c>
      <c r="B861">
        <v>35280</v>
      </c>
      <c r="C861">
        <v>20</v>
      </c>
      <c r="D861" t="s">
        <v>38</v>
      </c>
      <c r="E861">
        <v>0.44</v>
      </c>
      <c r="F861">
        <v>0.75</v>
      </c>
      <c r="G861">
        <v>0.89</v>
      </c>
      <c r="H861" t="s">
        <v>20</v>
      </c>
      <c r="I861">
        <v>0.63</v>
      </c>
      <c r="J861">
        <v>0.77</v>
      </c>
      <c r="K861">
        <v>0.32</v>
      </c>
      <c r="L861">
        <v>0.74</v>
      </c>
      <c r="M861">
        <v>0.86</v>
      </c>
      <c r="N861">
        <v>0.35</v>
      </c>
      <c r="O861">
        <v>0.34</v>
      </c>
      <c r="P861">
        <v>0.9</v>
      </c>
      <c r="Q861">
        <v>0.05</v>
      </c>
      <c r="R861">
        <v>0.35</v>
      </c>
      <c r="S861" s="11" t="str">
        <f t="shared" si="179"/>
        <v>Middle</v>
      </c>
      <c r="T861" s="11" t="str">
        <f t="shared" si="180"/>
        <v>Senior</v>
      </c>
      <c r="U861" t="str">
        <f t="shared" si="181"/>
        <v>Construction</v>
      </c>
      <c r="V861" t="str">
        <f t="shared" si="182"/>
        <v>Manual_Trade_Service</v>
      </c>
      <c r="W861" s="11">
        <f t="shared" si="185"/>
        <v>5.31</v>
      </c>
    </row>
    <row r="862" spans="1:23" x14ac:dyDescent="0.25">
      <c r="A862" t="s">
        <v>21</v>
      </c>
      <c r="B862">
        <v>116545</v>
      </c>
      <c r="C862">
        <v>27</v>
      </c>
      <c r="D862" t="s">
        <v>38</v>
      </c>
      <c r="E862">
        <v>0.03</v>
      </c>
      <c r="F862">
        <v>0.61</v>
      </c>
      <c r="G862">
        <v>0.16</v>
      </c>
      <c r="H862" t="s">
        <v>23</v>
      </c>
      <c r="I862">
        <v>0.69</v>
      </c>
      <c r="J862">
        <v>0.28999999999999998</v>
      </c>
      <c r="K862">
        <v>0.85</v>
      </c>
      <c r="L862">
        <v>0.44</v>
      </c>
      <c r="M862">
        <v>0.97</v>
      </c>
      <c r="N862">
        <v>0.95</v>
      </c>
      <c r="O862">
        <v>0.77</v>
      </c>
      <c r="P862">
        <v>0.93</v>
      </c>
      <c r="Q862">
        <v>0.71</v>
      </c>
      <c r="R862">
        <v>0.9</v>
      </c>
      <c r="S862" s="11" t="str">
        <f t="shared" si="179"/>
        <v>High</v>
      </c>
      <c r="T862" s="11" t="str">
        <f t="shared" si="180"/>
        <v>Expert/Late</v>
      </c>
      <c r="U862" t="str">
        <f t="shared" si="181"/>
        <v>Research &amp; Development</v>
      </c>
      <c r="V862" t="str">
        <f t="shared" si="182"/>
        <v>Digital_Creative</v>
      </c>
      <c r="W862" s="11">
        <f t="shared" si="185"/>
        <v>7.5000000000000009</v>
      </c>
    </row>
    <row r="863" spans="1:23" x14ac:dyDescent="0.25">
      <c r="A863" t="s">
        <v>29</v>
      </c>
      <c r="B863">
        <v>131041</v>
      </c>
      <c r="C863">
        <v>12</v>
      </c>
      <c r="D863" t="s">
        <v>38</v>
      </c>
      <c r="E863">
        <v>0.35</v>
      </c>
      <c r="F863">
        <v>1.25</v>
      </c>
      <c r="G863">
        <v>0.16</v>
      </c>
      <c r="H863" t="s">
        <v>23</v>
      </c>
      <c r="I863">
        <v>0.84</v>
      </c>
      <c r="J863">
        <v>0.88</v>
      </c>
      <c r="K863">
        <v>0.3</v>
      </c>
      <c r="L863">
        <v>0.82</v>
      </c>
      <c r="M863">
        <v>0.15</v>
      </c>
      <c r="N863">
        <v>0.33</v>
      </c>
      <c r="O863">
        <v>0.52</v>
      </c>
      <c r="P863">
        <v>0.23</v>
      </c>
      <c r="Q863">
        <v>0.57999999999999996</v>
      </c>
      <c r="R863">
        <v>0.57999999999999996</v>
      </c>
      <c r="S863" s="11" t="str">
        <f t="shared" si="179"/>
        <v>High</v>
      </c>
      <c r="T863" s="11" t="str">
        <f t="shared" si="180"/>
        <v>Senior</v>
      </c>
      <c r="U863" t="str">
        <f t="shared" si="181"/>
        <v>Digital &amp; Technology</v>
      </c>
      <c r="V863" t="str">
        <f t="shared" si="182"/>
        <v>Digital_Creative</v>
      </c>
      <c r="W863" s="11">
        <f t="shared" si="185"/>
        <v>5.23</v>
      </c>
    </row>
    <row r="864" spans="1:23" x14ac:dyDescent="0.25">
      <c r="A864" t="s">
        <v>26</v>
      </c>
      <c r="B864">
        <v>134087</v>
      </c>
      <c r="C864">
        <v>23</v>
      </c>
      <c r="D864" t="s">
        <v>38</v>
      </c>
      <c r="E864">
        <v>0.8</v>
      </c>
      <c r="F864">
        <v>1.1299999999999999</v>
      </c>
      <c r="G864">
        <v>0.43</v>
      </c>
      <c r="H864" t="s">
        <v>27</v>
      </c>
      <c r="I864">
        <v>0.23</v>
      </c>
      <c r="J864">
        <v>0.88</v>
      </c>
      <c r="K864">
        <v>0.84</v>
      </c>
      <c r="L864">
        <v>0.23</v>
      </c>
      <c r="M864">
        <v>0.04</v>
      </c>
      <c r="N864">
        <v>0.8</v>
      </c>
      <c r="O864">
        <v>0.62</v>
      </c>
      <c r="P864">
        <v>0.1</v>
      </c>
      <c r="Q864">
        <v>0.59</v>
      </c>
      <c r="R864">
        <v>0.45</v>
      </c>
      <c r="S864" s="11" t="str">
        <f t="shared" si="179"/>
        <v>High</v>
      </c>
      <c r="T864" s="11" t="str">
        <f t="shared" si="180"/>
        <v>Expert/Late</v>
      </c>
      <c r="U864" t="str">
        <f t="shared" si="181"/>
        <v>Digital &amp; Technology</v>
      </c>
      <c r="V864" t="str">
        <f t="shared" si="182"/>
        <v>Digital_Creative</v>
      </c>
      <c r="W864" s="11">
        <f t="shared" si="185"/>
        <v>4.7800000000000011</v>
      </c>
    </row>
    <row r="865" spans="1:23" x14ac:dyDescent="0.25">
      <c r="A865" t="s">
        <v>29</v>
      </c>
      <c r="B865">
        <v>90985</v>
      </c>
      <c r="C865">
        <v>20</v>
      </c>
      <c r="D865" t="s">
        <v>22</v>
      </c>
      <c r="E865">
        <v>0.21</v>
      </c>
      <c r="F865">
        <v>0.95</v>
      </c>
      <c r="G865">
        <v>0.09</v>
      </c>
      <c r="H865" t="s">
        <v>23</v>
      </c>
      <c r="I865">
        <v>0.96</v>
      </c>
      <c r="J865">
        <v>0.78</v>
      </c>
      <c r="K865">
        <v>0.74</v>
      </c>
      <c r="L865">
        <v>0.69</v>
      </c>
      <c r="M865">
        <v>0.42</v>
      </c>
      <c r="N865">
        <v>0.92</v>
      </c>
      <c r="O865">
        <v>7.0000000000000007E-2</v>
      </c>
      <c r="P865">
        <v>0.8</v>
      </c>
      <c r="Q865">
        <v>0.22</v>
      </c>
      <c r="R865">
        <v>0.32</v>
      </c>
      <c r="S865" s="11" t="str">
        <f t="shared" si="179"/>
        <v>Middle</v>
      </c>
      <c r="T865" s="11" t="str">
        <f t="shared" si="180"/>
        <v>Senior</v>
      </c>
      <c r="U865" t="str">
        <f t="shared" si="181"/>
        <v>Digital &amp; Technology</v>
      </c>
      <c r="V865" t="str">
        <f t="shared" si="182"/>
        <v>Digital_Creative</v>
      </c>
      <c r="W865" s="11">
        <f t="shared" si="185"/>
        <v>5.92</v>
      </c>
    </row>
    <row r="866" spans="1:23" x14ac:dyDescent="0.25">
      <c r="A866" t="s">
        <v>41</v>
      </c>
      <c r="B866">
        <v>118257</v>
      </c>
      <c r="C866">
        <v>6</v>
      </c>
      <c r="D866" t="s">
        <v>38</v>
      </c>
      <c r="E866">
        <v>0.78</v>
      </c>
      <c r="F866">
        <v>1.34</v>
      </c>
      <c r="G866">
        <v>0.85</v>
      </c>
      <c r="H866" t="s">
        <v>20</v>
      </c>
      <c r="I866">
        <v>0.4</v>
      </c>
      <c r="J866">
        <v>0.95</v>
      </c>
      <c r="K866">
        <v>0.25</v>
      </c>
      <c r="L866">
        <v>0.8</v>
      </c>
      <c r="M866">
        <v>0.61</v>
      </c>
      <c r="N866">
        <v>0.38</v>
      </c>
      <c r="O866">
        <v>0</v>
      </c>
      <c r="P866">
        <v>0.45</v>
      </c>
      <c r="Q866">
        <v>0.28000000000000003</v>
      </c>
      <c r="R866">
        <v>0.1</v>
      </c>
      <c r="S866" s="11" t="str">
        <f t="shared" si="179"/>
        <v>High</v>
      </c>
      <c r="T866" s="11" t="str">
        <f t="shared" si="180"/>
        <v>Mid-Level</v>
      </c>
      <c r="U866" t="str">
        <f t="shared" si="181"/>
        <v>Transport &amp; Logistics</v>
      </c>
      <c r="V866" t="str">
        <f t="shared" si="182"/>
        <v>Manual_Trade_Service</v>
      </c>
      <c r="W866" s="11">
        <f t="shared" si="185"/>
        <v>4.22</v>
      </c>
    </row>
    <row r="867" spans="1:23" x14ac:dyDescent="0.25">
      <c r="A867" t="s">
        <v>31</v>
      </c>
      <c r="B867">
        <v>134294</v>
      </c>
      <c r="C867">
        <v>23</v>
      </c>
      <c r="D867" t="s">
        <v>38</v>
      </c>
      <c r="E867">
        <v>0.35</v>
      </c>
      <c r="F867">
        <v>1.1100000000000001</v>
      </c>
      <c r="G867">
        <v>0.26</v>
      </c>
      <c r="H867" t="s">
        <v>23</v>
      </c>
      <c r="I867">
        <v>0.18</v>
      </c>
      <c r="J867">
        <v>0.42</v>
      </c>
      <c r="K867">
        <v>0.39</v>
      </c>
      <c r="L867">
        <v>0.51</v>
      </c>
      <c r="M867">
        <v>0.81</v>
      </c>
      <c r="N867">
        <v>0.55000000000000004</v>
      </c>
      <c r="O867">
        <v>0.85</v>
      </c>
      <c r="P867">
        <v>0.52</v>
      </c>
      <c r="Q867">
        <v>0.6</v>
      </c>
      <c r="R867">
        <v>0.44</v>
      </c>
      <c r="S867" s="11" t="str">
        <f t="shared" si="179"/>
        <v>High</v>
      </c>
      <c r="T867" s="11" t="str">
        <f t="shared" si="180"/>
        <v>Expert/Late</v>
      </c>
      <c r="U867" t="str">
        <f t="shared" si="181"/>
        <v>Education</v>
      </c>
      <c r="V867" t="str">
        <f t="shared" si="182"/>
        <v>Public_Sector</v>
      </c>
      <c r="W867" s="11">
        <f t="shared" si="185"/>
        <v>5.2700000000000005</v>
      </c>
    </row>
    <row r="868" spans="1:23" x14ac:dyDescent="0.25">
      <c r="A868" t="s">
        <v>35</v>
      </c>
      <c r="B868">
        <v>55666</v>
      </c>
      <c r="C868">
        <v>18</v>
      </c>
      <c r="D868" t="s">
        <v>38</v>
      </c>
      <c r="E868">
        <v>0.92</v>
      </c>
      <c r="F868">
        <v>1.1399999999999999</v>
      </c>
      <c r="G868">
        <v>0.63</v>
      </c>
      <c r="H868" t="s">
        <v>27</v>
      </c>
      <c r="I868">
        <v>0.06</v>
      </c>
      <c r="J868">
        <v>0.91</v>
      </c>
      <c r="K868">
        <v>0.19</v>
      </c>
      <c r="L868">
        <v>0.26</v>
      </c>
      <c r="M868">
        <v>0.05</v>
      </c>
      <c r="N868">
        <v>0.97</v>
      </c>
      <c r="O868">
        <v>0.85</v>
      </c>
      <c r="P868">
        <v>0.91</v>
      </c>
      <c r="Q868">
        <v>0.85</v>
      </c>
      <c r="R868">
        <v>0.48</v>
      </c>
      <c r="S868" s="11" t="str">
        <f t="shared" si="179"/>
        <v>Middle</v>
      </c>
      <c r="T868" s="11" t="str">
        <f t="shared" si="180"/>
        <v>Senior</v>
      </c>
      <c r="U868" t="str">
        <f t="shared" si="181"/>
        <v>Legal Services</v>
      </c>
      <c r="V868" t="str">
        <f t="shared" si="182"/>
        <v>Private_Professional</v>
      </c>
      <c r="W868" s="11">
        <f t="shared" si="185"/>
        <v>5.5299999999999994</v>
      </c>
    </row>
    <row r="869" spans="1:23" x14ac:dyDescent="0.25">
      <c r="A869" t="s">
        <v>18</v>
      </c>
      <c r="B869">
        <v>71516</v>
      </c>
      <c r="C869">
        <v>25</v>
      </c>
      <c r="D869" t="s">
        <v>25</v>
      </c>
      <c r="E869">
        <v>0.97</v>
      </c>
      <c r="F869">
        <v>1</v>
      </c>
      <c r="G869">
        <v>0.74</v>
      </c>
      <c r="H869" s="11" t="s">
        <v>20</v>
      </c>
      <c r="I869">
        <v>0.66</v>
      </c>
      <c r="J869">
        <v>0.98</v>
      </c>
      <c r="K869">
        <v>0.87</v>
      </c>
      <c r="L869">
        <v>0.86</v>
      </c>
      <c r="M869">
        <v>0.93</v>
      </c>
      <c r="N869">
        <v>0.89</v>
      </c>
      <c r="O869">
        <v>0.78</v>
      </c>
      <c r="P869">
        <v>0.72</v>
      </c>
      <c r="Q869">
        <v>0.26</v>
      </c>
      <c r="R869">
        <v>0.62</v>
      </c>
      <c r="S869" s="11" t="str">
        <f t="shared" si="179"/>
        <v>Middle</v>
      </c>
      <c r="T869" s="11" t="str">
        <f t="shared" si="180"/>
        <v>Expert/Late</v>
      </c>
      <c r="U869" s="11" t="str">
        <f t="shared" si="181"/>
        <v>Security &amp; Protective Services</v>
      </c>
      <c r="V869" s="11" t="str">
        <f t="shared" si="182"/>
        <v>Manual_Trade_Service</v>
      </c>
      <c r="W869" s="11">
        <f>SUM(I869:R869)</f>
        <v>7.5699999999999994</v>
      </c>
    </row>
    <row r="870" spans="1:23" x14ac:dyDescent="0.25">
      <c r="A870" t="s">
        <v>43</v>
      </c>
      <c r="B870">
        <v>48226</v>
      </c>
      <c r="C870">
        <v>18</v>
      </c>
      <c r="D870" t="s">
        <v>38</v>
      </c>
      <c r="E870">
        <v>0.86</v>
      </c>
      <c r="F870">
        <v>0.99</v>
      </c>
      <c r="G870">
        <v>0.08</v>
      </c>
      <c r="H870" t="s">
        <v>23</v>
      </c>
      <c r="I870">
        <v>0</v>
      </c>
      <c r="J870">
        <v>0.68</v>
      </c>
      <c r="K870">
        <v>0.55000000000000004</v>
      </c>
      <c r="L870">
        <v>0.33</v>
      </c>
      <c r="M870">
        <v>0.17</v>
      </c>
      <c r="N870">
        <v>0.47</v>
      </c>
      <c r="O870">
        <v>0.1</v>
      </c>
      <c r="P870">
        <v>0.34</v>
      </c>
      <c r="Q870">
        <v>0.38</v>
      </c>
      <c r="R870">
        <v>0.47</v>
      </c>
      <c r="S870" s="11" t="str">
        <f t="shared" si="179"/>
        <v>Middle</v>
      </c>
      <c r="T870" s="11" t="str">
        <f t="shared" si="180"/>
        <v>Senior</v>
      </c>
      <c r="U870" t="str">
        <f t="shared" si="181"/>
        <v>Health &amp; Social Care</v>
      </c>
      <c r="V870" t="str">
        <f t="shared" si="182"/>
        <v>Public_Sector</v>
      </c>
      <c r="W870" s="11">
        <f t="shared" ref="W870:W874" si="186">SUM(I870:R870)</f>
        <v>3.49</v>
      </c>
    </row>
    <row r="871" spans="1:23" x14ac:dyDescent="0.25">
      <c r="A871" t="s">
        <v>29</v>
      </c>
      <c r="B871">
        <v>60011</v>
      </c>
      <c r="C871">
        <v>16</v>
      </c>
      <c r="D871" t="s">
        <v>19</v>
      </c>
      <c r="E871">
        <v>0.26</v>
      </c>
      <c r="F871">
        <v>1.35</v>
      </c>
      <c r="G871">
        <v>0.14000000000000001</v>
      </c>
      <c r="H871" t="s">
        <v>23</v>
      </c>
      <c r="I871">
        <v>0.23</v>
      </c>
      <c r="J871">
        <v>0.18</v>
      </c>
      <c r="K871">
        <v>0.32</v>
      </c>
      <c r="L871">
        <v>7.0000000000000007E-2</v>
      </c>
      <c r="M871">
        <v>0.03</v>
      </c>
      <c r="N871">
        <v>0.61</v>
      </c>
      <c r="O871">
        <v>0.62</v>
      </c>
      <c r="P871">
        <v>0.53</v>
      </c>
      <c r="Q871">
        <v>0.76</v>
      </c>
      <c r="R871">
        <v>0.04</v>
      </c>
      <c r="S871" s="11" t="str">
        <f t="shared" si="179"/>
        <v>Middle</v>
      </c>
      <c r="T871" s="11" t="str">
        <f t="shared" si="180"/>
        <v>Senior</v>
      </c>
      <c r="U871" t="str">
        <f t="shared" si="181"/>
        <v>Digital &amp; Technology</v>
      </c>
      <c r="V871" t="str">
        <f t="shared" si="182"/>
        <v>Digital_Creative</v>
      </c>
      <c r="W871" s="11">
        <f t="shared" si="186"/>
        <v>3.3899999999999997</v>
      </c>
    </row>
    <row r="872" spans="1:23" x14ac:dyDescent="0.25">
      <c r="A872" t="s">
        <v>42</v>
      </c>
      <c r="B872">
        <v>136979</v>
      </c>
      <c r="C872">
        <v>15</v>
      </c>
      <c r="D872" t="s">
        <v>19</v>
      </c>
      <c r="E872">
        <v>0.86</v>
      </c>
      <c r="F872">
        <v>1.43</v>
      </c>
      <c r="G872">
        <v>0.34</v>
      </c>
      <c r="H872" t="s">
        <v>27</v>
      </c>
      <c r="I872">
        <v>0.11</v>
      </c>
      <c r="J872">
        <v>0.03</v>
      </c>
      <c r="K872">
        <v>0.1</v>
      </c>
      <c r="L872">
        <v>0.21</v>
      </c>
      <c r="M872">
        <v>0.97</v>
      </c>
      <c r="N872">
        <v>0.67</v>
      </c>
      <c r="O872">
        <v>0.78</v>
      </c>
      <c r="P872">
        <v>0.78</v>
      </c>
      <c r="Q872">
        <v>0.54</v>
      </c>
      <c r="R872">
        <v>0.8</v>
      </c>
      <c r="S872" s="11" t="str">
        <f t="shared" si="179"/>
        <v>High</v>
      </c>
      <c r="T872" s="11" t="str">
        <f t="shared" si="180"/>
        <v>Senior</v>
      </c>
      <c r="U872" t="str">
        <f t="shared" si="181"/>
        <v>Hospitality &amp; Catering</v>
      </c>
      <c r="V872" t="str">
        <f t="shared" si="182"/>
        <v>Manual_Trade_Service</v>
      </c>
      <c r="W872" s="11">
        <f t="shared" si="186"/>
        <v>4.99</v>
      </c>
    </row>
    <row r="873" spans="1:23" x14ac:dyDescent="0.25">
      <c r="A873" t="s">
        <v>24</v>
      </c>
      <c r="B873">
        <v>85215</v>
      </c>
      <c r="C873">
        <v>21</v>
      </c>
      <c r="D873" t="s">
        <v>38</v>
      </c>
      <c r="E873">
        <v>0.31</v>
      </c>
      <c r="F873">
        <v>1.06</v>
      </c>
      <c r="G873">
        <v>0.83</v>
      </c>
      <c r="H873" t="s">
        <v>20</v>
      </c>
      <c r="I873">
        <v>0.82</v>
      </c>
      <c r="J873">
        <v>0.98</v>
      </c>
      <c r="K873">
        <v>0.41</v>
      </c>
      <c r="L873">
        <v>0.76</v>
      </c>
      <c r="M873">
        <v>0.1</v>
      </c>
      <c r="N873">
        <v>0.78</v>
      </c>
      <c r="O873">
        <v>0.37</v>
      </c>
      <c r="P873">
        <v>0.04</v>
      </c>
      <c r="Q873">
        <v>0.36</v>
      </c>
      <c r="R873">
        <v>0.61</v>
      </c>
      <c r="S873" s="11" t="str">
        <f t="shared" si="179"/>
        <v>Middle</v>
      </c>
      <c r="T873" s="11" t="str">
        <f t="shared" si="180"/>
        <v>Expert/Late</v>
      </c>
      <c r="U873" t="str">
        <f t="shared" si="181"/>
        <v>Construction</v>
      </c>
      <c r="V873" t="str">
        <f t="shared" si="182"/>
        <v>Manual_Trade_Service</v>
      </c>
      <c r="W873" s="11">
        <f t="shared" si="186"/>
        <v>5.23</v>
      </c>
    </row>
    <row r="874" spans="1:23" x14ac:dyDescent="0.25">
      <c r="A874" t="s">
        <v>26</v>
      </c>
      <c r="B874">
        <v>107255</v>
      </c>
      <c r="C874">
        <v>21</v>
      </c>
      <c r="D874" t="s">
        <v>38</v>
      </c>
      <c r="E874">
        <v>0.92</v>
      </c>
      <c r="F874">
        <v>0.57999999999999996</v>
      </c>
      <c r="G874">
        <v>0.67</v>
      </c>
      <c r="H874" t="s">
        <v>27</v>
      </c>
      <c r="I874">
        <v>0.71</v>
      </c>
      <c r="J874">
        <v>0.33</v>
      </c>
      <c r="K874">
        <v>0.39</v>
      </c>
      <c r="L874">
        <v>0.74</v>
      </c>
      <c r="M874">
        <v>0.6</v>
      </c>
      <c r="N874">
        <v>0.67</v>
      </c>
      <c r="O874">
        <v>0.39</v>
      </c>
      <c r="P874">
        <v>0.49</v>
      </c>
      <c r="Q874">
        <v>0.99</v>
      </c>
      <c r="R874">
        <v>0.21</v>
      </c>
      <c r="S874" s="11" t="str">
        <f t="shared" si="179"/>
        <v>High</v>
      </c>
      <c r="T874" s="11" t="str">
        <f t="shared" si="180"/>
        <v>Expert/Late</v>
      </c>
      <c r="U874" t="str">
        <f t="shared" si="181"/>
        <v>Digital &amp; Technology</v>
      </c>
      <c r="V874" t="str">
        <f t="shared" si="182"/>
        <v>Digital_Creative</v>
      </c>
      <c r="W874" s="11">
        <f t="shared" si="186"/>
        <v>5.5200000000000005</v>
      </c>
    </row>
    <row r="875" spans="1:23" x14ac:dyDescent="0.25">
      <c r="A875" t="s">
        <v>39</v>
      </c>
      <c r="B875">
        <v>70821</v>
      </c>
      <c r="C875">
        <v>27</v>
      </c>
      <c r="D875" t="s">
        <v>25</v>
      </c>
      <c r="E875">
        <v>0.28999999999999998</v>
      </c>
      <c r="F875">
        <v>1.27</v>
      </c>
      <c r="G875">
        <v>0.89</v>
      </c>
      <c r="H875" s="11" t="s">
        <v>20</v>
      </c>
      <c r="I875">
        <v>0.28999999999999998</v>
      </c>
      <c r="J875">
        <v>0.08</v>
      </c>
      <c r="K875">
        <v>0.01</v>
      </c>
      <c r="L875">
        <v>0.43</v>
      </c>
      <c r="M875">
        <v>0.41</v>
      </c>
      <c r="N875">
        <v>0.99</v>
      </c>
      <c r="O875">
        <v>0.47</v>
      </c>
      <c r="P875">
        <v>0.26</v>
      </c>
      <c r="Q875">
        <v>0.89</v>
      </c>
      <c r="R875">
        <v>0.49</v>
      </c>
      <c r="S875" s="11" t="str">
        <f t="shared" si="179"/>
        <v>Middle</v>
      </c>
      <c r="T875" s="11" t="str">
        <f t="shared" si="180"/>
        <v>Expert/Late</v>
      </c>
      <c r="U875" s="11" t="str">
        <f t="shared" si="181"/>
        <v>Retail &amp; Consumer Services</v>
      </c>
      <c r="V875" s="11" t="str">
        <f t="shared" si="182"/>
        <v>Manual_Trade_Service</v>
      </c>
      <c r="W875" s="11">
        <f>SUM(I875:R875)</f>
        <v>4.3199999999999994</v>
      </c>
    </row>
    <row r="876" spans="1:23" x14ac:dyDescent="0.25">
      <c r="A876" t="s">
        <v>33</v>
      </c>
      <c r="B876">
        <v>133185</v>
      </c>
      <c r="C876">
        <v>18</v>
      </c>
      <c r="D876" t="s">
        <v>19</v>
      </c>
      <c r="E876">
        <v>0.1</v>
      </c>
      <c r="F876">
        <v>0.88</v>
      </c>
      <c r="G876">
        <v>0.94</v>
      </c>
      <c r="H876" t="s">
        <v>20</v>
      </c>
      <c r="I876">
        <v>0.59</v>
      </c>
      <c r="J876">
        <v>0.34</v>
      </c>
      <c r="K876">
        <v>0.63</v>
      </c>
      <c r="L876">
        <v>0.91</v>
      </c>
      <c r="M876">
        <v>0.27</v>
      </c>
      <c r="N876">
        <v>0.51</v>
      </c>
      <c r="O876">
        <v>0.96</v>
      </c>
      <c r="P876">
        <v>0.17</v>
      </c>
      <c r="Q876">
        <v>0.72</v>
      </c>
      <c r="R876">
        <v>0.61</v>
      </c>
      <c r="S876" s="11" t="str">
        <f t="shared" si="179"/>
        <v>High</v>
      </c>
      <c r="T876" s="11" t="str">
        <f t="shared" si="180"/>
        <v>Senior</v>
      </c>
      <c r="U876" t="str">
        <f t="shared" si="181"/>
        <v>Customer Service</v>
      </c>
      <c r="V876" t="str">
        <f t="shared" si="182"/>
        <v>Manual_Trade_Service</v>
      </c>
      <c r="W876" s="11">
        <f t="shared" ref="W876:W878" si="187">SUM(I876:R876)</f>
        <v>5.71</v>
      </c>
    </row>
    <row r="877" spans="1:23" x14ac:dyDescent="0.25">
      <c r="A877" t="s">
        <v>24</v>
      </c>
      <c r="B877">
        <v>107929</v>
      </c>
      <c r="C877">
        <v>6</v>
      </c>
      <c r="D877" t="s">
        <v>19</v>
      </c>
      <c r="E877">
        <v>0.35</v>
      </c>
      <c r="F877">
        <v>0.81</v>
      </c>
      <c r="G877">
        <v>0.87</v>
      </c>
      <c r="H877" t="s">
        <v>20</v>
      </c>
      <c r="I877">
        <v>0.22</v>
      </c>
      <c r="J877">
        <v>0.42</v>
      </c>
      <c r="K877">
        <v>0.19</v>
      </c>
      <c r="L877">
        <v>0.01</v>
      </c>
      <c r="M877">
        <v>0.97</v>
      </c>
      <c r="N877">
        <v>0.43</v>
      </c>
      <c r="O877">
        <v>0.97</v>
      </c>
      <c r="P877">
        <v>0.14000000000000001</v>
      </c>
      <c r="Q877">
        <v>0.59</v>
      </c>
      <c r="R877">
        <v>0.2</v>
      </c>
      <c r="S877" s="11" t="str">
        <f t="shared" si="179"/>
        <v>High</v>
      </c>
      <c r="T877" s="11" t="str">
        <f t="shared" si="180"/>
        <v>Mid-Level</v>
      </c>
      <c r="U877" t="str">
        <f t="shared" si="181"/>
        <v>Construction</v>
      </c>
      <c r="V877" t="str">
        <f t="shared" si="182"/>
        <v>Manual_Trade_Service</v>
      </c>
      <c r="W877" s="11">
        <f t="shared" si="187"/>
        <v>4.1399999999999997</v>
      </c>
    </row>
    <row r="878" spans="1:23" x14ac:dyDescent="0.25">
      <c r="A878" t="s">
        <v>18</v>
      </c>
      <c r="B878">
        <v>49523</v>
      </c>
      <c r="C878">
        <v>29</v>
      </c>
      <c r="D878" t="s">
        <v>19</v>
      </c>
      <c r="E878">
        <v>0.57999999999999996</v>
      </c>
      <c r="F878">
        <v>1.2</v>
      </c>
      <c r="G878">
        <v>0.86</v>
      </c>
      <c r="H878" t="s">
        <v>20</v>
      </c>
      <c r="I878">
        <v>0.05</v>
      </c>
      <c r="J878">
        <v>0.1</v>
      </c>
      <c r="K878">
        <v>0.13</v>
      </c>
      <c r="L878">
        <v>0.09</v>
      </c>
      <c r="M878">
        <v>0.18</v>
      </c>
      <c r="N878">
        <v>0.69</v>
      </c>
      <c r="O878">
        <v>0.83</v>
      </c>
      <c r="P878">
        <v>0.41</v>
      </c>
      <c r="Q878">
        <v>0.69</v>
      </c>
      <c r="R878">
        <v>0.2</v>
      </c>
      <c r="S878" s="11" t="str">
        <f t="shared" si="179"/>
        <v>Middle</v>
      </c>
      <c r="T878" s="11" t="str">
        <f t="shared" si="180"/>
        <v>Expert/Late</v>
      </c>
      <c r="U878" t="str">
        <f t="shared" si="181"/>
        <v>Security &amp; Protective Services</v>
      </c>
      <c r="V878" t="str">
        <f t="shared" si="182"/>
        <v>Manual_Trade_Service</v>
      </c>
      <c r="W878" s="11">
        <f t="shared" si="187"/>
        <v>3.37</v>
      </c>
    </row>
    <row r="879" spans="1:23" x14ac:dyDescent="0.25">
      <c r="A879" t="s">
        <v>24</v>
      </c>
      <c r="B879">
        <v>88188</v>
      </c>
      <c r="C879">
        <v>24</v>
      </c>
      <c r="D879" t="s">
        <v>25</v>
      </c>
      <c r="E879">
        <v>0.35</v>
      </c>
      <c r="F879">
        <v>1.35</v>
      </c>
      <c r="G879">
        <v>0.94</v>
      </c>
      <c r="H879" s="11" t="s">
        <v>20</v>
      </c>
      <c r="I879">
        <v>0.86</v>
      </c>
      <c r="J879">
        <v>7.0000000000000007E-2</v>
      </c>
      <c r="K879">
        <v>0.65</v>
      </c>
      <c r="L879">
        <v>0.12</v>
      </c>
      <c r="M879">
        <v>0.01</v>
      </c>
      <c r="N879">
        <v>0.05</v>
      </c>
      <c r="O879">
        <v>0.92</v>
      </c>
      <c r="P879">
        <v>0.91</v>
      </c>
      <c r="Q879">
        <v>0.23</v>
      </c>
      <c r="R879">
        <v>0.55000000000000004</v>
      </c>
      <c r="S879" s="11" t="str">
        <f t="shared" si="179"/>
        <v>Middle</v>
      </c>
      <c r="T879" s="11" t="str">
        <f t="shared" si="180"/>
        <v>Expert/Late</v>
      </c>
      <c r="U879" s="11" t="str">
        <f t="shared" si="181"/>
        <v>Construction</v>
      </c>
      <c r="V879" s="11" t="str">
        <f t="shared" si="182"/>
        <v>Manual_Trade_Service</v>
      </c>
      <c r="W879" s="11">
        <f>SUM(I879:R879)</f>
        <v>4.37</v>
      </c>
    </row>
    <row r="880" spans="1:23" x14ac:dyDescent="0.25">
      <c r="A880" t="s">
        <v>40</v>
      </c>
      <c r="B880">
        <v>77969</v>
      </c>
      <c r="C880">
        <v>6</v>
      </c>
      <c r="D880" t="s">
        <v>38</v>
      </c>
      <c r="E880">
        <v>0.5</v>
      </c>
      <c r="F880">
        <v>0.89</v>
      </c>
      <c r="G880">
        <v>0.17</v>
      </c>
      <c r="H880" t="s">
        <v>23</v>
      </c>
      <c r="I880">
        <v>0.79</v>
      </c>
      <c r="J880">
        <v>0.48</v>
      </c>
      <c r="K880">
        <v>0.78</v>
      </c>
      <c r="L880">
        <v>0.43</v>
      </c>
      <c r="M880">
        <v>0.25</v>
      </c>
      <c r="N880">
        <v>0.33</v>
      </c>
      <c r="O880">
        <v>0.08</v>
      </c>
      <c r="P880">
        <v>0.5</v>
      </c>
      <c r="Q880">
        <v>0.15</v>
      </c>
      <c r="R880">
        <v>0.81</v>
      </c>
      <c r="S880" s="11" t="str">
        <f t="shared" si="179"/>
        <v>Middle</v>
      </c>
      <c r="T880" s="11" t="str">
        <f t="shared" si="180"/>
        <v>Mid-Level</v>
      </c>
      <c r="U880" t="str">
        <f t="shared" si="181"/>
        <v>Health &amp; Social Care</v>
      </c>
      <c r="V880" t="str">
        <f t="shared" si="182"/>
        <v>Public_Sector</v>
      </c>
      <c r="W880" s="11">
        <f t="shared" ref="W880:W881" si="188">SUM(I880:R880)</f>
        <v>4.5999999999999996</v>
      </c>
    </row>
    <row r="881" spans="1:23" x14ac:dyDescent="0.25">
      <c r="A881" t="s">
        <v>35</v>
      </c>
      <c r="B881">
        <v>149528</v>
      </c>
      <c r="C881">
        <v>12</v>
      </c>
      <c r="D881" t="s">
        <v>19</v>
      </c>
      <c r="E881">
        <v>0.77</v>
      </c>
      <c r="F881">
        <v>1.45</v>
      </c>
      <c r="G881">
        <v>0.64</v>
      </c>
      <c r="H881" t="s">
        <v>27</v>
      </c>
      <c r="I881">
        <v>0.95</v>
      </c>
      <c r="J881">
        <v>0.56999999999999995</v>
      </c>
      <c r="K881">
        <v>0.17</v>
      </c>
      <c r="L881">
        <v>0.94</v>
      </c>
      <c r="M881">
        <v>0.87</v>
      </c>
      <c r="N881">
        <v>0.86</v>
      </c>
      <c r="O881">
        <v>0.69</v>
      </c>
      <c r="P881">
        <v>0.62</v>
      </c>
      <c r="Q881">
        <v>0.01</v>
      </c>
      <c r="R881">
        <v>0.75</v>
      </c>
      <c r="S881" s="11" t="str">
        <f t="shared" si="179"/>
        <v>High</v>
      </c>
      <c r="T881" s="11" t="str">
        <f t="shared" si="180"/>
        <v>Senior</v>
      </c>
      <c r="U881" t="str">
        <f t="shared" si="181"/>
        <v>Legal Services</v>
      </c>
      <c r="V881" t="str">
        <f t="shared" si="182"/>
        <v>Private_Professional</v>
      </c>
      <c r="W881" s="11">
        <f t="shared" si="188"/>
        <v>6.4300000000000006</v>
      </c>
    </row>
    <row r="882" spans="1:23" x14ac:dyDescent="0.25">
      <c r="A882" t="s">
        <v>35</v>
      </c>
      <c r="B882">
        <v>85416</v>
      </c>
      <c r="C882">
        <v>27</v>
      </c>
      <c r="D882" t="s">
        <v>25</v>
      </c>
      <c r="E882">
        <v>0.26</v>
      </c>
      <c r="F882">
        <v>1.05</v>
      </c>
      <c r="G882">
        <v>0.48</v>
      </c>
      <c r="H882" s="11" t="s">
        <v>27</v>
      </c>
      <c r="I882">
        <v>0.02</v>
      </c>
      <c r="J882">
        <v>0.82</v>
      </c>
      <c r="K882">
        <v>0.88</v>
      </c>
      <c r="L882">
        <v>0.68</v>
      </c>
      <c r="M882">
        <v>0.54</v>
      </c>
      <c r="N882">
        <v>0.96</v>
      </c>
      <c r="O882">
        <v>0.12</v>
      </c>
      <c r="P882">
        <v>0.74</v>
      </c>
      <c r="Q882">
        <v>0.13</v>
      </c>
      <c r="R882">
        <v>0.38</v>
      </c>
      <c r="S882" s="11" t="str">
        <f t="shared" si="179"/>
        <v>Middle</v>
      </c>
      <c r="T882" s="11" t="str">
        <f t="shared" si="180"/>
        <v>Expert/Late</v>
      </c>
      <c r="U882" s="11" t="str">
        <f t="shared" si="181"/>
        <v>Legal Services</v>
      </c>
      <c r="V882" s="11" t="str">
        <f t="shared" si="182"/>
        <v>Private_Professional</v>
      </c>
      <c r="W882" s="11">
        <f t="shared" ref="W882:W883" si="189">SUM(I882:R882)</f>
        <v>5.27</v>
      </c>
    </row>
    <row r="883" spans="1:23" x14ac:dyDescent="0.25">
      <c r="A883" t="s">
        <v>29</v>
      </c>
      <c r="B883">
        <v>50491</v>
      </c>
      <c r="C883">
        <v>14</v>
      </c>
      <c r="D883" t="s">
        <v>25</v>
      </c>
      <c r="E883">
        <v>0.74</v>
      </c>
      <c r="F883">
        <v>0.5</v>
      </c>
      <c r="G883">
        <v>0.12</v>
      </c>
      <c r="H883" s="11" t="s">
        <v>23</v>
      </c>
      <c r="I883">
        <v>0.54</v>
      </c>
      <c r="J883">
        <v>0.53</v>
      </c>
      <c r="K883">
        <v>0.64</v>
      </c>
      <c r="L883">
        <v>0.3</v>
      </c>
      <c r="M883">
        <v>0.54</v>
      </c>
      <c r="N883">
        <v>0.19</v>
      </c>
      <c r="O883">
        <v>0.19</v>
      </c>
      <c r="P883">
        <v>0.57999999999999996</v>
      </c>
      <c r="Q883">
        <v>0.69</v>
      </c>
      <c r="R883">
        <v>0.12</v>
      </c>
      <c r="S883" s="11" t="str">
        <f t="shared" si="179"/>
        <v>Middle</v>
      </c>
      <c r="T883" s="11" t="str">
        <f t="shared" si="180"/>
        <v>Senior</v>
      </c>
      <c r="U883" s="11" t="str">
        <f t="shared" si="181"/>
        <v>Digital &amp; Technology</v>
      </c>
      <c r="V883" s="11" t="str">
        <f t="shared" si="182"/>
        <v>Digital_Creative</v>
      </c>
      <c r="W883" s="11">
        <f t="shared" si="189"/>
        <v>4.3199999999999994</v>
      </c>
    </row>
    <row r="884" spans="1:23" x14ac:dyDescent="0.25">
      <c r="A884" t="s">
        <v>32</v>
      </c>
      <c r="B884">
        <v>105955</v>
      </c>
      <c r="C884">
        <v>11</v>
      </c>
      <c r="D884" t="s">
        <v>38</v>
      </c>
      <c r="E884">
        <v>0.56999999999999995</v>
      </c>
      <c r="F884">
        <v>0.77</v>
      </c>
      <c r="G884">
        <v>0.46</v>
      </c>
      <c r="H884" t="s">
        <v>27</v>
      </c>
      <c r="I884">
        <v>0.4</v>
      </c>
      <c r="J884">
        <v>0.18</v>
      </c>
      <c r="K884">
        <v>0</v>
      </c>
      <c r="L884">
        <v>0.85</v>
      </c>
      <c r="M884">
        <v>0.72</v>
      </c>
      <c r="N884">
        <v>0.69</v>
      </c>
      <c r="O884">
        <v>0.55000000000000004</v>
      </c>
      <c r="P884">
        <v>0.7</v>
      </c>
      <c r="Q884">
        <v>0.94</v>
      </c>
      <c r="R884">
        <v>0.67</v>
      </c>
      <c r="S884" s="11" t="str">
        <f t="shared" si="179"/>
        <v>High</v>
      </c>
      <c r="T884" s="11" t="str">
        <f t="shared" si="180"/>
        <v>Senior</v>
      </c>
      <c r="U884" t="str">
        <f t="shared" si="181"/>
        <v>Business &amp; Professional Services</v>
      </c>
      <c r="V884" t="str">
        <f t="shared" si="182"/>
        <v>Private_Professional</v>
      </c>
      <c r="W884" s="11">
        <f>SUM(I884:R884)</f>
        <v>5.7000000000000011</v>
      </c>
    </row>
    <row r="885" spans="1:23" x14ac:dyDescent="0.25">
      <c r="A885" t="s">
        <v>32</v>
      </c>
      <c r="B885">
        <v>97519</v>
      </c>
      <c r="C885">
        <v>26</v>
      </c>
      <c r="D885" t="s">
        <v>25</v>
      </c>
      <c r="E885">
        <v>0.56999999999999995</v>
      </c>
      <c r="F885">
        <v>0.94</v>
      </c>
      <c r="G885">
        <v>0.52</v>
      </c>
      <c r="H885" s="11" t="s">
        <v>27</v>
      </c>
      <c r="I885">
        <v>0.52</v>
      </c>
      <c r="J885">
        <v>0.86</v>
      </c>
      <c r="K885">
        <v>0.65</v>
      </c>
      <c r="L885">
        <v>0.19</v>
      </c>
      <c r="M885">
        <v>0.06</v>
      </c>
      <c r="N885">
        <v>0.42</v>
      </c>
      <c r="O885">
        <v>0.02</v>
      </c>
      <c r="P885">
        <v>0.32</v>
      </c>
      <c r="Q885">
        <v>0.37</v>
      </c>
      <c r="R885">
        <v>0.38</v>
      </c>
      <c r="S885" s="11" t="str">
        <f t="shared" si="179"/>
        <v>Middle</v>
      </c>
      <c r="T885" s="11" t="str">
        <f t="shared" si="180"/>
        <v>Expert/Late</v>
      </c>
      <c r="U885" s="11" t="str">
        <f t="shared" si="181"/>
        <v>Business &amp; Professional Services</v>
      </c>
      <c r="V885" s="11" t="str">
        <f t="shared" si="182"/>
        <v>Private_Professional</v>
      </c>
      <c r="W885" s="11">
        <f>SUM(I885:R885)</f>
        <v>3.7899999999999996</v>
      </c>
    </row>
    <row r="886" spans="1:23" x14ac:dyDescent="0.25">
      <c r="A886" t="s">
        <v>36</v>
      </c>
      <c r="B886">
        <v>74775</v>
      </c>
      <c r="C886">
        <v>17</v>
      </c>
      <c r="D886" t="s">
        <v>22</v>
      </c>
      <c r="E886">
        <v>0.3</v>
      </c>
      <c r="F886">
        <v>0.77</v>
      </c>
      <c r="G886">
        <v>0.35</v>
      </c>
      <c r="H886" t="s">
        <v>27</v>
      </c>
      <c r="I886">
        <v>0.51</v>
      </c>
      <c r="J886">
        <v>0.15</v>
      </c>
      <c r="K886">
        <v>0.62</v>
      </c>
      <c r="L886">
        <v>0.16</v>
      </c>
      <c r="M886">
        <v>0.57999999999999996</v>
      </c>
      <c r="N886">
        <v>0.83</v>
      </c>
      <c r="O886">
        <v>0.04</v>
      </c>
      <c r="P886">
        <v>0.42</v>
      </c>
      <c r="Q886">
        <v>0.46</v>
      </c>
      <c r="R886">
        <v>0.79</v>
      </c>
      <c r="S886" s="11" t="str">
        <f t="shared" si="179"/>
        <v>Middle</v>
      </c>
      <c r="T886" s="11" t="str">
        <f t="shared" si="180"/>
        <v>Senior</v>
      </c>
      <c r="U886" t="str">
        <f t="shared" si="181"/>
        <v>Digital &amp; Technology</v>
      </c>
      <c r="V886" t="str">
        <f t="shared" si="182"/>
        <v>Digital_Creative</v>
      </c>
      <c r="W886" s="11">
        <f t="shared" ref="W886:W894" si="190">SUM(I886:R886)</f>
        <v>4.5600000000000005</v>
      </c>
    </row>
    <row r="887" spans="1:23" x14ac:dyDescent="0.25">
      <c r="A887" t="s">
        <v>40</v>
      </c>
      <c r="B887">
        <v>116437</v>
      </c>
      <c r="C887">
        <v>21</v>
      </c>
      <c r="D887" t="s">
        <v>22</v>
      </c>
      <c r="E887">
        <v>0.56999999999999995</v>
      </c>
      <c r="F887">
        <v>1.29</v>
      </c>
      <c r="G887">
        <v>0.19</v>
      </c>
      <c r="H887" t="s">
        <v>23</v>
      </c>
      <c r="I887">
        <v>0.36</v>
      </c>
      <c r="J887">
        <v>0.09</v>
      </c>
      <c r="K887">
        <v>0.73</v>
      </c>
      <c r="L887">
        <v>0.87</v>
      </c>
      <c r="M887">
        <v>0.97</v>
      </c>
      <c r="N887">
        <v>0.93</v>
      </c>
      <c r="O887">
        <v>0.8</v>
      </c>
      <c r="P887">
        <v>0.64</v>
      </c>
      <c r="Q887">
        <v>0.78</v>
      </c>
      <c r="R887">
        <v>0.43</v>
      </c>
      <c r="S887" s="11" t="str">
        <f t="shared" si="179"/>
        <v>High</v>
      </c>
      <c r="T887" s="11" t="str">
        <f t="shared" si="180"/>
        <v>Expert/Late</v>
      </c>
      <c r="U887" t="str">
        <f t="shared" si="181"/>
        <v>Health &amp; Social Care</v>
      </c>
      <c r="V887" t="str">
        <f t="shared" si="182"/>
        <v>Public_Sector</v>
      </c>
      <c r="W887" s="11">
        <f t="shared" si="190"/>
        <v>6.6</v>
      </c>
    </row>
    <row r="888" spans="1:23" x14ac:dyDescent="0.25">
      <c r="A888" t="s">
        <v>29</v>
      </c>
      <c r="B888">
        <v>112201</v>
      </c>
      <c r="C888">
        <v>21</v>
      </c>
      <c r="D888" t="s">
        <v>38</v>
      </c>
      <c r="E888">
        <v>0.35</v>
      </c>
      <c r="F888">
        <v>0.83</v>
      </c>
      <c r="G888">
        <v>0.24</v>
      </c>
      <c r="H888" t="s">
        <v>23</v>
      </c>
      <c r="I888">
        <v>0.45</v>
      </c>
      <c r="J888">
        <v>0.21</v>
      </c>
      <c r="K888">
        <v>0.2</v>
      </c>
      <c r="L888">
        <v>0.86</v>
      </c>
      <c r="M888">
        <v>0.68</v>
      </c>
      <c r="N888">
        <v>0.55000000000000004</v>
      </c>
      <c r="O888">
        <v>0.4</v>
      </c>
      <c r="P888">
        <v>0.43</v>
      </c>
      <c r="Q888">
        <v>0.06</v>
      </c>
      <c r="R888">
        <v>0.45</v>
      </c>
      <c r="S888" s="11" t="str">
        <f t="shared" si="179"/>
        <v>High</v>
      </c>
      <c r="T888" s="11" t="str">
        <f t="shared" si="180"/>
        <v>Expert/Late</v>
      </c>
      <c r="U888" t="str">
        <f t="shared" si="181"/>
        <v>Digital &amp; Technology</v>
      </c>
      <c r="V888" t="str">
        <f t="shared" si="182"/>
        <v>Digital_Creative</v>
      </c>
      <c r="W888" s="11">
        <f t="shared" si="190"/>
        <v>4.29</v>
      </c>
    </row>
    <row r="889" spans="1:23" x14ac:dyDescent="0.25">
      <c r="A889" t="s">
        <v>43</v>
      </c>
      <c r="B889">
        <v>91134</v>
      </c>
      <c r="C889">
        <v>17</v>
      </c>
      <c r="D889" t="s">
        <v>38</v>
      </c>
      <c r="E889">
        <v>0.39</v>
      </c>
      <c r="F889">
        <v>0.88</v>
      </c>
      <c r="G889">
        <v>0.05</v>
      </c>
      <c r="H889" t="s">
        <v>23</v>
      </c>
      <c r="I889">
        <v>0.46</v>
      </c>
      <c r="J889">
        <v>0.03</v>
      </c>
      <c r="K889">
        <v>0.56999999999999995</v>
      </c>
      <c r="L889">
        <v>0.51</v>
      </c>
      <c r="M889">
        <v>0.84</v>
      </c>
      <c r="N889">
        <v>0.57999999999999996</v>
      </c>
      <c r="O889">
        <v>0.32</v>
      </c>
      <c r="P889">
        <v>0.52</v>
      </c>
      <c r="Q889">
        <v>0.7</v>
      </c>
      <c r="R889">
        <v>0.09</v>
      </c>
      <c r="S889" s="11" t="str">
        <f t="shared" si="179"/>
        <v>Middle</v>
      </c>
      <c r="T889" s="11" t="str">
        <f t="shared" si="180"/>
        <v>Senior</v>
      </c>
      <c r="U889" t="str">
        <f t="shared" si="181"/>
        <v>Health &amp; Social Care</v>
      </c>
      <c r="V889" t="str">
        <f t="shared" si="182"/>
        <v>Public_Sector</v>
      </c>
      <c r="W889" s="11">
        <f t="shared" si="190"/>
        <v>4.62</v>
      </c>
    </row>
    <row r="890" spans="1:23" x14ac:dyDescent="0.25">
      <c r="A890" t="s">
        <v>36</v>
      </c>
      <c r="B890">
        <v>76647</v>
      </c>
      <c r="C890">
        <v>22</v>
      </c>
      <c r="D890" t="s">
        <v>22</v>
      </c>
      <c r="E890">
        <v>0.92</v>
      </c>
      <c r="F890">
        <v>0.8</v>
      </c>
      <c r="G890">
        <v>0.55000000000000004</v>
      </c>
      <c r="H890" t="s">
        <v>27</v>
      </c>
      <c r="I890">
        <v>0.82</v>
      </c>
      <c r="J890">
        <v>0.51</v>
      </c>
      <c r="K890">
        <v>0.72</v>
      </c>
      <c r="L890">
        <v>0.31</v>
      </c>
      <c r="M890">
        <v>0.31</v>
      </c>
      <c r="N890">
        <v>0.67</v>
      </c>
      <c r="O890">
        <v>0.71</v>
      </c>
      <c r="P890">
        <v>0.94</v>
      </c>
      <c r="Q890">
        <v>0.22</v>
      </c>
      <c r="R890">
        <v>0.47</v>
      </c>
      <c r="S890" s="11" t="str">
        <f t="shared" si="179"/>
        <v>Middle</v>
      </c>
      <c r="T890" s="11" t="str">
        <f t="shared" si="180"/>
        <v>Expert/Late</v>
      </c>
      <c r="U890" t="str">
        <f t="shared" si="181"/>
        <v>Digital &amp; Technology</v>
      </c>
      <c r="V890" t="str">
        <f t="shared" si="182"/>
        <v>Digital_Creative</v>
      </c>
      <c r="W890" s="11">
        <f t="shared" si="190"/>
        <v>5.68</v>
      </c>
    </row>
    <row r="891" spans="1:23" x14ac:dyDescent="0.25">
      <c r="A891" t="s">
        <v>29</v>
      </c>
      <c r="B891">
        <v>138197</v>
      </c>
      <c r="C891">
        <v>12</v>
      </c>
      <c r="D891" t="s">
        <v>38</v>
      </c>
      <c r="E891">
        <v>0.08</v>
      </c>
      <c r="F891">
        <v>0.9</v>
      </c>
      <c r="G891">
        <v>0.14000000000000001</v>
      </c>
      <c r="H891" t="s">
        <v>23</v>
      </c>
      <c r="I891">
        <v>0.27</v>
      </c>
      <c r="J891">
        <v>0.3</v>
      </c>
      <c r="K891">
        <v>0.36</v>
      </c>
      <c r="L891">
        <v>0.99</v>
      </c>
      <c r="M891">
        <v>0.78</v>
      </c>
      <c r="N891">
        <v>7.0000000000000007E-2</v>
      </c>
      <c r="O891">
        <v>0.87</v>
      </c>
      <c r="P891">
        <v>0.63</v>
      </c>
      <c r="Q891">
        <v>0.89</v>
      </c>
      <c r="R891">
        <v>0.34</v>
      </c>
      <c r="S891" s="11" t="str">
        <f t="shared" si="179"/>
        <v>High</v>
      </c>
      <c r="T891" s="11" t="str">
        <f t="shared" si="180"/>
        <v>Senior</v>
      </c>
      <c r="U891" t="str">
        <f t="shared" si="181"/>
        <v>Digital &amp; Technology</v>
      </c>
      <c r="V891" t="str">
        <f t="shared" si="182"/>
        <v>Digital_Creative</v>
      </c>
      <c r="W891" s="11">
        <f t="shared" si="190"/>
        <v>5.5</v>
      </c>
    </row>
    <row r="892" spans="1:23" x14ac:dyDescent="0.25">
      <c r="A892" t="s">
        <v>35</v>
      </c>
      <c r="B892">
        <v>76413</v>
      </c>
      <c r="C892">
        <v>18</v>
      </c>
      <c r="D892" t="s">
        <v>38</v>
      </c>
      <c r="E892">
        <v>0.9</v>
      </c>
      <c r="F892">
        <v>0.77</v>
      </c>
      <c r="G892">
        <v>0.67</v>
      </c>
      <c r="H892" t="s">
        <v>27</v>
      </c>
      <c r="I892">
        <v>0.83</v>
      </c>
      <c r="J892">
        <v>0.98</v>
      </c>
      <c r="K892">
        <v>0.32</v>
      </c>
      <c r="L892">
        <v>0.24</v>
      </c>
      <c r="M892">
        <v>0.33</v>
      </c>
      <c r="N892">
        <v>0.95</v>
      </c>
      <c r="O892">
        <v>0.33</v>
      </c>
      <c r="P892">
        <v>0.56999999999999995</v>
      </c>
      <c r="Q892">
        <v>0.4</v>
      </c>
      <c r="R892">
        <v>0.4</v>
      </c>
      <c r="S892" s="11" t="str">
        <f t="shared" si="179"/>
        <v>Middle</v>
      </c>
      <c r="T892" s="11" t="str">
        <f t="shared" si="180"/>
        <v>Senior</v>
      </c>
      <c r="U892" t="str">
        <f t="shared" si="181"/>
        <v>Legal Services</v>
      </c>
      <c r="V892" t="str">
        <f t="shared" si="182"/>
        <v>Private_Professional</v>
      </c>
      <c r="W892" s="11">
        <f t="shared" si="190"/>
        <v>5.3500000000000014</v>
      </c>
    </row>
    <row r="893" spans="1:23" x14ac:dyDescent="0.25">
      <c r="A893" t="s">
        <v>29</v>
      </c>
      <c r="B893">
        <v>112604</v>
      </c>
      <c r="C893">
        <v>20</v>
      </c>
      <c r="D893" t="s">
        <v>38</v>
      </c>
      <c r="E893">
        <v>0.54</v>
      </c>
      <c r="F893">
        <v>1.35</v>
      </c>
      <c r="G893">
        <v>0.06</v>
      </c>
      <c r="H893" t="s">
        <v>23</v>
      </c>
      <c r="I893">
        <v>0.89</v>
      </c>
      <c r="J893">
        <v>0.67</v>
      </c>
      <c r="K893">
        <v>0.62</v>
      </c>
      <c r="L893">
        <v>0.63</v>
      </c>
      <c r="M893">
        <v>0.3</v>
      </c>
      <c r="N893">
        <v>0.42</v>
      </c>
      <c r="O893">
        <v>0.8</v>
      </c>
      <c r="P893">
        <v>0.31</v>
      </c>
      <c r="Q893">
        <v>0.47</v>
      </c>
      <c r="R893">
        <v>0.02</v>
      </c>
      <c r="S893" s="11" t="str">
        <f t="shared" si="179"/>
        <v>High</v>
      </c>
      <c r="T893" s="11" t="str">
        <f t="shared" si="180"/>
        <v>Senior</v>
      </c>
      <c r="U893" t="str">
        <f t="shared" si="181"/>
        <v>Digital &amp; Technology</v>
      </c>
      <c r="V893" t="str">
        <f t="shared" si="182"/>
        <v>Digital_Creative</v>
      </c>
      <c r="W893" s="11">
        <f t="shared" si="190"/>
        <v>5.129999999999999</v>
      </c>
    </row>
    <row r="894" spans="1:23" x14ac:dyDescent="0.25">
      <c r="A894" t="s">
        <v>29</v>
      </c>
      <c r="B894">
        <v>61478</v>
      </c>
      <c r="C894">
        <v>7</v>
      </c>
      <c r="D894" t="s">
        <v>38</v>
      </c>
      <c r="E894">
        <v>0.42</v>
      </c>
      <c r="F894">
        <v>1.03</v>
      </c>
      <c r="G894">
        <v>0.08</v>
      </c>
      <c r="H894" t="s">
        <v>23</v>
      </c>
      <c r="I894">
        <v>0.99</v>
      </c>
      <c r="J894">
        <v>0.3</v>
      </c>
      <c r="K894">
        <v>0.63</v>
      </c>
      <c r="L894">
        <v>0.57999999999999996</v>
      </c>
      <c r="M894">
        <v>0.79</v>
      </c>
      <c r="N894">
        <v>0.28999999999999998</v>
      </c>
      <c r="O894">
        <v>0.76</v>
      </c>
      <c r="P894">
        <v>0.38</v>
      </c>
      <c r="Q894">
        <v>0.41</v>
      </c>
      <c r="R894">
        <v>0.67</v>
      </c>
      <c r="S894" s="11" t="str">
        <f t="shared" si="179"/>
        <v>Middle</v>
      </c>
      <c r="T894" s="11" t="str">
        <f t="shared" si="180"/>
        <v>Mid-Level</v>
      </c>
      <c r="U894" t="str">
        <f t="shared" si="181"/>
        <v>Digital &amp; Technology</v>
      </c>
      <c r="V894" t="str">
        <f t="shared" si="182"/>
        <v>Digital_Creative</v>
      </c>
      <c r="W894" s="11">
        <f t="shared" si="190"/>
        <v>5.8</v>
      </c>
    </row>
    <row r="895" spans="1:23" x14ac:dyDescent="0.25">
      <c r="A895" t="s">
        <v>18</v>
      </c>
      <c r="B895">
        <v>92402</v>
      </c>
      <c r="C895">
        <v>27</v>
      </c>
      <c r="D895" t="s">
        <v>25</v>
      </c>
      <c r="E895">
        <v>0.67</v>
      </c>
      <c r="F895">
        <v>1.4</v>
      </c>
      <c r="G895">
        <v>0.77</v>
      </c>
      <c r="H895" s="11" t="s">
        <v>20</v>
      </c>
      <c r="I895">
        <v>0.9</v>
      </c>
      <c r="J895">
        <v>0.13</v>
      </c>
      <c r="K895">
        <v>0.66</v>
      </c>
      <c r="L895">
        <v>0.55000000000000004</v>
      </c>
      <c r="M895">
        <v>0.49</v>
      </c>
      <c r="N895">
        <v>0.31</v>
      </c>
      <c r="O895">
        <v>0.5</v>
      </c>
      <c r="P895">
        <v>0.16</v>
      </c>
      <c r="Q895">
        <v>0.37</v>
      </c>
      <c r="R895">
        <v>0.1</v>
      </c>
      <c r="S895" s="11" t="str">
        <f t="shared" si="179"/>
        <v>Middle</v>
      </c>
      <c r="T895" s="11" t="str">
        <f t="shared" si="180"/>
        <v>Expert/Late</v>
      </c>
      <c r="U895" s="11" t="str">
        <f t="shared" si="181"/>
        <v>Security &amp; Protective Services</v>
      </c>
      <c r="V895" s="11" t="str">
        <f t="shared" si="182"/>
        <v>Manual_Trade_Service</v>
      </c>
      <c r="W895" s="11">
        <f t="shared" ref="W895:W898" si="191">SUM(I895:R895)</f>
        <v>4.17</v>
      </c>
    </row>
    <row r="896" spans="1:23" x14ac:dyDescent="0.25">
      <c r="A896" t="s">
        <v>32</v>
      </c>
      <c r="B896">
        <v>65319</v>
      </c>
      <c r="C896">
        <v>18</v>
      </c>
      <c r="D896" t="s">
        <v>25</v>
      </c>
      <c r="E896">
        <v>0.1</v>
      </c>
      <c r="F896">
        <v>0.66</v>
      </c>
      <c r="G896">
        <v>0.33</v>
      </c>
      <c r="H896" s="11" t="s">
        <v>27</v>
      </c>
      <c r="I896">
        <v>0.38</v>
      </c>
      <c r="J896">
        <v>0.84</v>
      </c>
      <c r="K896">
        <v>0.91</v>
      </c>
      <c r="L896">
        <v>7.0000000000000007E-2</v>
      </c>
      <c r="M896">
        <v>0.63</v>
      </c>
      <c r="N896">
        <v>0.68</v>
      </c>
      <c r="O896">
        <v>0.53</v>
      </c>
      <c r="P896">
        <v>0.67</v>
      </c>
      <c r="Q896">
        <v>0.23</v>
      </c>
      <c r="R896">
        <v>0.49</v>
      </c>
      <c r="S896" s="11" t="str">
        <f t="shared" si="179"/>
        <v>Middle</v>
      </c>
      <c r="T896" s="11" t="str">
        <f t="shared" si="180"/>
        <v>Senior</v>
      </c>
      <c r="U896" s="11" t="str">
        <f t="shared" si="181"/>
        <v>Business &amp; Professional Services</v>
      </c>
      <c r="V896" s="11" t="str">
        <f t="shared" si="182"/>
        <v>Private_Professional</v>
      </c>
      <c r="W896" s="11">
        <f t="shared" si="191"/>
        <v>5.4300000000000006</v>
      </c>
    </row>
    <row r="897" spans="1:23" x14ac:dyDescent="0.25">
      <c r="A897" t="s">
        <v>39</v>
      </c>
      <c r="B897">
        <v>58830</v>
      </c>
      <c r="C897">
        <v>28</v>
      </c>
      <c r="D897" t="s">
        <v>22</v>
      </c>
      <c r="E897">
        <v>0.09</v>
      </c>
      <c r="F897">
        <v>1.1299999999999999</v>
      </c>
      <c r="G897">
        <v>0.82</v>
      </c>
      <c r="H897" t="s">
        <v>20</v>
      </c>
      <c r="I897">
        <v>0.28000000000000003</v>
      </c>
      <c r="J897">
        <v>0.47</v>
      </c>
      <c r="K897">
        <v>0.78</v>
      </c>
      <c r="L897">
        <v>0.8</v>
      </c>
      <c r="M897">
        <v>0.65</v>
      </c>
      <c r="N897">
        <v>0.47</v>
      </c>
      <c r="O897">
        <v>0.57999999999999996</v>
      </c>
      <c r="P897">
        <v>0.39</v>
      </c>
      <c r="Q897">
        <v>0.13</v>
      </c>
      <c r="R897">
        <v>0.39</v>
      </c>
      <c r="S897" s="11" t="str">
        <f t="shared" si="179"/>
        <v>Middle</v>
      </c>
      <c r="T897" s="11" t="str">
        <f t="shared" si="180"/>
        <v>Expert/Late</v>
      </c>
      <c r="U897" t="str">
        <f t="shared" si="181"/>
        <v>Retail &amp; Consumer Services</v>
      </c>
      <c r="V897" t="str">
        <f t="shared" si="182"/>
        <v>Manual_Trade_Service</v>
      </c>
      <c r="W897" s="11">
        <f t="shared" si="191"/>
        <v>4.9399999999999995</v>
      </c>
    </row>
    <row r="898" spans="1:23" x14ac:dyDescent="0.25">
      <c r="A898" t="s">
        <v>29</v>
      </c>
      <c r="B898">
        <v>59328</v>
      </c>
      <c r="C898">
        <v>16</v>
      </c>
      <c r="D898" t="s">
        <v>38</v>
      </c>
      <c r="E898">
        <v>0.9</v>
      </c>
      <c r="F898">
        <v>1.37</v>
      </c>
      <c r="G898">
        <v>0.27</v>
      </c>
      <c r="H898" t="s">
        <v>23</v>
      </c>
      <c r="I898">
        <v>0.27</v>
      </c>
      <c r="J898">
        <v>0.03</v>
      </c>
      <c r="K898">
        <v>0.26</v>
      </c>
      <c r="L898">
        <v>0.28000000000000003</v>
      </c>
      <c r="M898">
        <v>0.91</v>
      </c>
      <c r="N898">
        <v>0.65</v>
      </c>
      <c r="O898">
        <v>0.08</v>
      </c>
      <c r="P898">
        <v>0.14000000000000001</v>
      </c>
      <c r="Q898">
        <v>0.16</v>
      </c>
      <c r="R898">
        <v>0.63</v>
      </c>
      <c r="S898" s="11" t="str">
        <f t="shared" si="179"/>
        <v>Middle</v>
      </c>
      <c r="T898" s="11" t="str">
        <f t="shared" si="180"/>
        <v>Senior</v>
      </c>
      <c r="U898" t="str">
        <f t="shared" si="181"/>
        <v>Digital &amp; Technology</v>
      </c>
      <c r="V898" t="str">
        <f t="shared" si="182"/>
        <v>Digital_Creative</v>
      </c>
      <c r="W898" s="11">
        <f t="shared" si="191"/>
        <v>3.41</v>
      </c>
    </row>
    <row r="899" spans="1:23" x14ac:dyDescent="0.25">
      <c r="A899" t="s">
        <v>31</v>
      </c>
      <c r="B899">
        <v>36123</v>
      </c>
      <c r="C899">
        <v>21</v>
      </c>
      <c r="D899" t="s">
        <v>25</v>
      </c>
      <c r="E899">
        <v>0.86</v>
      </c>
      <c r="F899">
        <v>1.44</v>
      </c>
      <c r="G899">
        <v>0.1</v>
      </c>
      <c r="H899" s="11" t="s">
        <v>23</v>
      </c>
      <c r="I899">
        <v>0.31</v>
      </c>
      <c r="J899">
        <v>0.24</v>
      </c>
      <c r="K899">
        <v>0.36</v>
      </c>
      <c r="L899">
        <v>0.91</v>
      </c>
      <c r="M899">
        <v>0.57999999999999996</v>
      </c>
      <c r="N899">
        <v>0.74</v>
      </c>
      <c r="O899">
        <v>0.49</v>
      </c>
      <c r="P899">
        <v>0.03</v>
      </c>
      <c r="Q899">
        <v>0.06</v>
      </c>
      <c r="R899">
        <v>0.54</v>
      </c>
      <c r="S899" s="11" t="str">
        <f t="shared" ref="S899:S962" si="192">IF(B899&lt;30500,"Low", IF(B899&gt;100000,"High","Middle"))</f>
        <v>Middle</v>
      </c>
      <c r="T899" s="11" t="str">
        <f t="shared" ref="T899:T962" si="193">IF(C899&lt;=2,"Entry/Junior", IF(C899&lt;=5,"Early Career", IF(C899&lt;=10,"Mid-Level", IF(C899&lt;=20,"Senior","Expert/Late"))))</f>
        <v>Expert/Late</v>
      </c>
      <c r="U899" s="11" t="str">
        <f t="shared" ref="U899:U962" si="194">IF(A899="Security Guard","Security &amp; Protective Services",IF(A899="Research Scientist","Research &amp; Development",IF(A899="Construction Worker","Construction",IF(A899="Software Engineer","Digital &amp; Technology",IF(A899="Financial Analyst","Finance &amp; Professional Services",IF(A899="AI Engineer","Digital &amp; Technology",IF(A899="Mechanic","Transport &amp; Automotive Services",IF(A899="Teacher","Education",IF(A899="HR Specialist","Business &amp; Professional Services",IF(A899="Customer Support","Customer Service",IF(A899="UX Researcher","Digital &amp; Creative Industries",IF(A899="Lawyer","Legal Services",IF(A899="Data Scientist","Digital &amp; Technology",IF(A899="Graphic Designer","Creative Industries",IF(A899="Retail Worker","Retail &amp; Consumer Services",IF(A899="Doctor","Health &amp; Social Care",IF(A899="Truck Driver","Transport &amp; Logistics",IF(A899="Chef","Hospitality &amp; Catering",IF(A899="Nurse","Health &amp; Social Care",IF(A899="Marketing Manager","Marketing &amp; Professional Services",""))))))))))))))))))))</f>
        <v>Education</v>
      </c>
      <c r="V899" s="11" t="str">
        <f t="shared" ref="V899:V962" si="195">IF(OR(A899="Teacher",A899="Doctor",A899="Nurse"),"Public_Sector",
 IF(OR(A899="Financial Analyst",A899="HR Specialist",A899="Lawyer",A899="Marketing Manager"),"Private_Professional",
 IF(OR(A899="Research Scientist",A899="Software Engineer",A899="AI Engineer",A899="UX Researcher",A899="Data Scientist",A899="Graphic Designer"),"Digital_Creative",
 IF(OR(A899="Security Guard",A899="Construction Worker",A899="Mechanic",A899="Customer Support",A899="Retail Worker",A899="Truck Driver",A899="Chef"),"Manual_Trade_Service",""))))</f>
        <v>Public_Sector</v>
      </c>
      <c r="W899" s="11">
        <f t="shared" ref="W899:W902" si="196">SUM(I899:R899)</f>
        <v>4.26</v>
      </c>
    </row>
    <row r="900" spans="1:23" x14ac:dyDescent="0.25">
      <c r="A900" t="s">
        <v>37</v>
      </c>
      <c r="B900">
        <v>66587</v>
      </c>
      <c r="C900">
        <v>4</v>
      </c>
      <c r="D900" t="s">
        <v>25</v>
      </c>
      <c r="E900">
        <v>0.22</v>
      </c>
      <c r="F900">
        <v>1.22</v>
      </c>
      <c r="G900">
        <v>0.62</v>
      </c>
      <c r="H900" s="11" t="s">
        <v>27</v>
      </c>
      <c r="I900">
        <v>0.41</v>
      </c>
      <c r="J900">
        <v>0.75</v>
      </c>
      <c r="K900">
        <v>0.4</v>
      </c>
      <c r="L900">
        <v>0.68</v>
      </c>
      <c r="M900">
        <v>0.76</v>
      </c>
      <c r="N900">
        <v>0.99</v>
      </c>
      <c r="O900">
        <v>0.35</v>
      </c>
      <c r="P900">
        <v>0.41</v>
      </c>
      <c r="Q900">
        <v>0.17</v>
      </c>
      <c r="R900">
        <v>0.2</v>
      </c>
      <c r="S900" s="11" t="str">
        <f t="shared" si="192"/>
        <v>Middle</v>
      </c>
      <c r="T900" s="11" t="str">
        <f t="shared" si="193"/>
        <v>Early Career</v>
      </c>
      <c r="U900" s="11" t="str">
        <f t="shared" si="194"/>
        <v>Creative Industries</v>
      </c>
      <c r="V900" s="11" t="str">
        <f t="shared" si="195"/>
        <v>Digital_Creative</v>
      </c>
      <c r="W900" s="11">
        <f t="shared" si="196"/>
        <v>5.12</v>
      </c>
    </row>
    <row r="901" spans="1:23" x14ac:dyDescent="0.25">
      <c r="A901" t="s">
        <v>36</v>
      </c>
      <c r="B901">
        <v>51951</v>
      </c>
      <c r="C901">
        <v>7</v>
      </c>
      <c r="D901" t="s">
        <v>38</v>
      </c>
      <c r="E901">
        <v>0.57999999999999996</v>
      </c>
      <c r="F901">
        <v>0.56999999999999995</v>
      </c>
      <c r="G901">
        <v>0.32</v>
      </c>
      <c r="H901" t="s">
        <v>27</v>
      </c>
      <c r="I901">
        <v>0.06</v>
      </c>
      <c r="J901">
        <v>0.94</v>
      </c>
      <c r="K901">
        <v>0.85</v>
      </c>
      <c r="L901">
        <v>0.84</v>
      </c>
      <c r="M901">
        <v>0.92</v>
      </c>
      <c r="N901">
        <v>0.51</v>
      </c>
      <c r="O901">
        <v>0.25</v>
      </c>
      <c r="P901">
        <v>0.4</v>
      </c>
      <c r="Q901">
        <v>0.72</v>
      </c>
      <c r="R901">
        <v>0.88</v>
      </c>
      <c r="S901" s="11" t="str">
        <f t="shared" si="192"/>
        <v>Middle</v>
      </c>
      <c r="T901" s="11" t="str">
        <f t="shared" si="193"/>
        <v>Mid-Level</v>
      </c>
      <c r="U901" t="str">
        <f t="shared" si="194"/>
        <v>Digital &amp; Technology</v>
      </c>
      <c r="V901" t="str">
        <f t="shared" si="195"/>
        <v>Digital_Creative</v>
      </c>
      <c r="W901" s="11">
        <f t="shared" si="196"/>
        <v>6.37</v>
      </c>
    </row>
    <row r="902" spans="1:23" x14ac:dyDescent="0.25">
      <c r="A902" t="s">
        <v>39</v>
      </c>
      <c r="B902">
        <v>37804</v>
      </c>
      <c r="C902">
        <v>10</v>
      </c>
      <c r="D902" t="s">
        <v>38</v>
      </c>
      <c r="E902">
        <v>0.45</v>
      </c>
      <c r="F902">
        <v>0.85</v>
      </c>
      <c r="G902">
        <v>0.91</v>
      </c>
      <c r="H902" t="s">
        <v>20</v>
      </c>
      <c r="I902">
        <v>0.76</v>
      </c>
      <c r="J902">
        <v>0.32</v>
      </c>
      <c r="K902">
        <v>0.1</v>
      </c>
      <c r="L902">
        <v>7.0000000000000007E-2</v>
      </c>
      <c r="M902">
        <v>0.09</v>
      </c>
      <c r="N902">
        <v>0.57999999999999996</v>
      </c>
      <c r="O902">
        <v>0.05</v>
      </c>
      <c r="P902">
        <v>0.34</v>
      </c>
      <c r="Q902">
        <v>0.75</v>
      </c>
      <c r="R902">
        <v>0.28999999999999998</v>
      </c>
      <c r="S902" s="11" t="str">
        <f t="shared" si="192"/>
        <v>Middle</v>
      </c>
      <c r="T902" s="11" t="str">
        <f t="shared" si="193"/>
        <v>Mid-Level</v>
      </c>
      <c r="U902" t="str">
        <f t="shared" si="194"/>
        <v>Retail &amp; Consumer Services</v>
      </c>
      <c r="V902" t="str">
        <f t="shared" si="195"/>
        <v>Manual_Trade_Service</v>
      </c>
      <c r="W902" s="11">
        <f t="shared" si="196"/>
        <v>3.3500000000000005</v>
      </c>
    </row>
    <row r="903" spans="1:23" x14ac:dyDescent="0.25">
      <c r="A903" t="s">
        <v>18</v>
      </c>
      <c r="B903">
        <v>40349</v>
      </c>
      <c r="C903">
        <v>7</v>
      </c>
      <c r="D903" t="s">
        <v>25</v>
      </c>
      <c r="E903">
        <v>0.75</v>
      </c>
      <c r="F903">
        <v>0.75</v>
      </c>
      <c r="G903">
        <v>0.88</v>
      </c>
      <c r="H903" s="11" t="s">
        <v>20</v>
      </c>
      <c r="I903">
        <v>0.75</v>
      </c>
      <c r="J903">
        <v>0.4</v>
      </c>
      <c r="K903">
        <v>0.21</v>
      </c>
      <c r="L903">
        <v>0.52</v>
      </c>
      <c r="M903">
        <v>0.92</v>
      </c>
      <c r="N903">
        <v>0.64</v>
      </c>
      <c r="O903">
        <v>0.17</v>
      </c>
      <c r="P903">
        <v>0.68</v>
      </c>
      <c r="Q903">
        <v>0.43</v>
      </c>
      <c r="R903">
        <v>0.59</v>
      </c>
      <c r="S903" s="11" t="str">
        <f t="shared" si="192"/>
        <v>Middle</v>
      </c>
      <c r="T903" s="11" t="str">
        <f t="shared" si="193"/>
        <v>Mid-Level</v>
      </c>
      <c r="U903" s="11" t="str">
        <f t="shared" si="194"/>
        <v>Security &amp; Protective Services</v>
      </c>
      <c r="V903" s="11" t="str">
        <f t="shared" si="195"/>
        <v>Manual_Trade_Service</v>
      </c>
      <c r="W903" s="11">
        <f>SUM(I903:R903)</f>
        <v>5.31</v>
      </c>
    </row>
    <row r="904" spans="1:23" x14ac:dyDescent="0.25">
      <c r="A904" t="s">
        <v>36</v>
      </c>
      <c r="B904">
        <v>136203</v>
      </c>
      <c r="C904">
        <v>9</v>
      </c>
      <c r="D904" t="s">
        <v>22</v>
      </c>
      <c r="E904">
        <v>0.51</v>
      </c>
      <c r="F904">
        <v>1.31</v>
      </c>
      <c r="G904">
        <v>0.59</v>
      </c>
      <c r="H904" t="s">
        <v>27</v>
      </c>
      <c r="I904">
        <v>0.62</v>
      </c>
      <c r="J904">
        <v>0.15</v>
      </c>
      <c r="K904">
        <v>0.84</v>
      </c>
      <c r="L904">
        <v>0.94</v>
      </c>
      <c r="M904">
        <v>0.14000000000000001</v>
      </c>
      <c r="N904">
        <v>0.49</v>
      </c>
      <c r="O904">
        <v>0.26</v>
      </c>
      <c r="P904">
        <v>0.75</v>
      </c>
      <c r="Q904">
        <v>0.72</v>
      </c>
      <c r="R904">
        <v>0.14000000000000001</v>
      </c>
      <c r="S904" s="11" t="str">
        <f t="shared" si="192"/>
        <v>High</v>
      </c>
      <c r="T904" s="11" t="str">
        <f t="shared" si="193"/>
        <v>Mid-Level</v>
      </c>
      <c r="U904" t="str">
        <f t="shared" si="194"/>
        <v>Digital &amp; Technology</v>
      </c>
      <c r="V904" t="str">
        <f t="shared" si="195"/>
        <v>Digital_Creative</v>
      </c>
      <c r="W904" s="11">
        <f t="shared" ref="W904:W905" si="197">SUM(I904:R904)</f>
        <v>5.0499999999999989</v>
      </c>
    </row>
    <row r="905" spans="1:23" x14ac:dyDescent="0.25">
      <c r="A905" t="s">
        <v>30</v>
      </c>
      <c r="B905">
        <v>86317</v>
      </c>
      <c r="C905">
        <v>10</v>
      </c>
      <c r="D905" t="s">
        <v>38</v>
      </c>
      <c r="E905">
        <v>0.18</v>
      </c>
      <c r="F905">
        <v>1.3</v>
      </c>
      <c r="G905">
        <v>0.48</v>
      </c>
      <c r="H905" t="s">
        <v>27</v>
      </c>
      <c r="I905">
        <v>0.33</v>
      </c>
      <c r="J905">
        <v>0.16</v>
      </c>
      <c r="K905">
        <v>0.17</v>
      </c>
      <c r="L905">
        <v>0.66</v>
      </c>
      <c r="M905">
        <v>0.55000000000000004</v>
      </c>
      <c r="N905">
        <v>0.12</v>
      </c>
      <c r="O905">
        <v>0.11</v>
      </c>
      <c r="P905">
        <v>7.0000000000000007E-2</v>
      </c>
      <c r="Q905">
        <v>0.74</v>
      </c>
      <c r="R905">
        <v>0.71</v>
      </c>
      <c r="S905" s="11" t="str">
        <f t="shared" si="192"/>
        <v>Middle</v>
      </c>
      <c r="T905" s="11" t="str">
        <f t="shared" si="193"/>
        <v>Mid-Level</v>
      </c>
      <c r="U905" t="str">
        <f t="shared" si="194"/>
        <v>Transport &amp; Automotive Services</v>
      </c>
      <c r="V905" t="str">
        <f t="shared" si="195"/>
        <v>Manual_Trade_Service</v>
      </c>
      <c r="W905" s="11">
        <f t="shared" si="197"/>
        <v>3.62</v>
      </c>
    </row>
    <row r="906" spans="1:23" x14ac:dyDescent="0.25">
      <c r="A906" t="s">
        <v>43</v>
      </c>
      <c r="B906">
        <v>117385</v>
      </c>
      <c r="C906">
        <v>11</v>
      </c>
      <c r="D906" t="s">
        <v>25</v>
      </c>
      <c r="E906">
        <v>0.56000000000000005</v>
      </c>
      <c r="F906">
        <v>0.57999999999999996</v>
      </c>
      <c r="G906">
        <v>0.28000000000000003</v>
      </c>
      <c r="H906" s="11" t="s">
        <v>23</v>
      </c>
      <c r="I906">
        <v>0.91</v>
      </c>
      <c r="J906">
        <v>0.7</v>
      </c>
      <c r="K906">
        <v>0.93</v>
      </c>
      <c r="L906">
        <v>0.81</v>
      </c>
      <c r="M906">
        <v>0.83</v>
      </c>
      <c r="N906">
        <v>0.56999999999999995</v>
      </c>
      <c r="O906">
        <v>0.31</v>
      </c>
      <c r="P906">
        <v>0.22</v>
      </c>
      <c r="Q906">
        <v>0.33</v>
      </c>
      <c r="R906">
        <v>0.63</v>
      </c>
      <c r="S906" s="11" t="str">
        <f t="shared" si="192"/>
        <v>High</v>
      </c>
      <c r="T906" s="11" t="str">
        <f t="shared" si="193"/>
        <v>Senior</v>
      </c>
      <c r="U906" s="11" t="str">
        <f t="shared" si="194"/>
        <v>Health &amp; Social Care</v>
      </c>
      <c r="V906" s="11" t="str">
        <f t="shared" si="195"/>
        <v>Public_Sector</v>
      </c>
      <c r="W906" s="11">
        <f>SUM(I906:R906)</f>
        <v>6.2399999999999993</v>
      </c>
    </row>
    <row r="907" spans="1:23" x14ac:dyDescent="0.25">
      <c r="A907" t="s">
        <v>35</v>
      </c>
      <c r="B907">
        <v>109841</v>
      </c>
      <c r="C907">
        <v>8</v>
      </c>
      <c r="D907" t="s">
        <v>22</v>
      </c>
      <c r="E907">
        <v>0.26</v>
      </c>
      <c r="F907">
        <v>0.97</v>
      </c>
      <c r="G907">
        <v>0.39</v>
      </c>
      <c r="H907" t="s">
        <v>27</v>
      </c>
      <c r="I907">
        <v>0.59</v>
      </c>
      <c r="J907">
        <v>0.92</v>
      </c>
      <c r="K907">
        <v>0.75</v>
      </c>
      <c r="L907">
        <v>0.67</v>
      </c>
      <c r="M907">
        <v>0.57999999999999996</v>
      </c>
      <c r="N907">
        <v>0.49</v>
      </c>
      <c r="O907">
        <v>0.19</v>
      </c>
      <c r="P907">
        <v>0.89</v>
      </c>
      <c r="Q907">
        <v>0.25</v>
      </c>
      <c r="R907">
        <v>0.09</v>
      </c>
      <c r="S907" s="11" t="str">
        <f t="shared" si="192"/>
        <v>High</v>
      </c>
      <c r="T907" s="11" t="str">
        <f t="shared" si="193"/>
        <v>Mid-Level</v>
      </c>
      <c r="U907" t="str">
        <f t="shared" si="194"/>
        <v>Legal Services</v>
      </c>
      <c r="V907" t="str">
        <f t="shared" si="195"/>
        <v>Private_Professional</v>
      </c>
      <c r="W907" s="11">
        <f>SUM(I907:R907)</f>
        <v>5.42</v>
      </c>
    </row>
    <row r="908" spans="1:23" x14ac:dyDescent="0.25">
      <c r="A908" t="s">
        <v>43</v>
      </c>
      <c r="B908">
        <v>95197</v>
      </c>
      <c r="C908">
        <v>6</v>
      </c>
      <c r="D908" t="s">
        <v>25</v>
      </c>
      <c r="E908">
        <v>0.18</v>
      </c>
      <c r="F908">
        <v>0.87</v>
      </c>
      <c r="G908">
        <v>0.06</v>
      </c>
      <c r="H908" s="11" t="s">
        <v>23</v>
      </c>
      <c r="I908">
        <v>0.14000000000000001</v>
      </c>
      <c r="J908">
        <v>0.17</v>
      </c>
      <c r="K908">
        <v>0.05</v>
      </c>
      <c r="L908">
        <v>0.66</v>
      </c>
      <c r="M908">
        <v>0.84</v>
      </c>
      <c r="N908">
        <v>0.37</v>
      </c>
      <c r="O908">
        <v>0.87</v>
      </c>
      <c r="P908">
        <v>0.21</v>
      </c>
      <c r="Q908">
        <v>0.33</v>
      </c>
      <c r="R908">
        <v>0.15</v>
      </c>
      <c r="S908" s="11" t="str">
        <f t="shared" si="192"/>
        <v>Middle</v>
      </c>
      <c r="T908" s="11" t="str">
        <f t="shared" si="193"/>
        <v>Mid-Level</v>
      </c>
      <c r="U908" s="11" t="str">
        <f t="shared" si="194"/>
        <v>Health &amp; Social Care</v>
      </c>
      <c r="V908" s="11" t="str">
        <f t="shared" si="195"/>
        <v>Public_Sector</v>
      </c>
      <c r="W908" s="11">
        <f>SUM(I908:R908)</f>
        <v>3.79</v>
      </c>
    </row>
    <row r="909" spans="1:23" x14ac:dyDescent="0.25">
      <c r="A909" t="s">
        <v>32</v>
      </c>
      <c r="B909">
        <v>93410</v>
      </c>
      <c r="C909">
        <v>4</v>
      </c>
      <c r="D909" t="s">
        <v>19</v>
      </c>
      <c r="E909">
        <v>0.42</v>
      </c>
      <c r="F909">
        <v>1.1100000000000001</v>
      </c>
      <c r="G909">
        <v>0.6</v>
      </c>
      <c r="H909" t="s">
        <v>27</v>
      </c>
      <c r="I909">
        <v>0.55000000000000004</v>
      </c>
      <c r="J909">
        <v>0.63</v>
      </c>
      <c r="K909">
        <v>0.94</v>
      </c>
      <c r="L909">
        <v>0.3</v>
      </c>
      <c r="M909">
        <v>0.36</v>
      </c>
      <c r="N909">
        <v>0.72</v>
      </c>
      <c r="O909">
        <v>0.61</v>
      </c>
      <c r="P909">
        <v>0.18</v>
      </c>
      <c r="Q909">
        <v>0.38</v>
      </c>
      <c r="R909">
        <v>0.47</v>
      </c>
      <c r="S909" s="11" t="str">
        <f t="shared" si="192"/>
        <v>Middle</v>
      </c>
      <c r="T909" s="11" t="str">
        <f t="shared" si="193"/>
        <v>Early Career</v>
      </c>
      <c r="U909" t="str">
        <f t="shared" si="194"/>
        <v>Business &amp; Professional Services</v>
      </c>
      <c r="V909" t="str">
        <f t="shared" si="195"/>
        <v>Private_Professional</v>
      </c>
      <c r="W909" s="11">
        <f>SUM(I909:R909)</f>
        <v>5.14</v>
      </c>
    </row>
    <row r="910" spans="1:23" x14ac:dyDescent="0.25">
      <c r="A910" t="s">
        <v>42</v>
      </c>
      <c r="B910">
        <v>104225</v>
      </c>
      <c r="C910">
        <v>17</v>
      </c>
      <c r="D910" t="s">
        <v>25</v>
      </c>
      <c r="E910">
        <v>0.18</v>
      </c>
      <c r="F910">
        <v>1.42</v>
      </c>
      <c r="G910">
        <v>0.6</v>
      </c>
      <c r="H910" s="11" t="s">
        <v>27</v>
      </c>
      <c r="I910">
        <v>0.48</v>
      </c>
      <c r="J910">
        <v>0.68</v>
      </c>
      <c r="K910">
        <v>0.9</v>
      </c>
      <c r="L910">
        <v>0.14000000000000001</v>
      </c>
      <c r="M910">
        <v>0.25</v>
      </c>
      <c r="N910">
        <v>0.54</v>
      </c>
      <c r="O910">
        <v>0.8</v>
      </c>
      <c r="P910">
        <v>0.04</v>
      </c>
      <c r="Q910">
        <v>0.98</v>
      </c>
      <c r="R910">
        <v>0.45</v>
      </c>
      <c r="S910" s="11" t="str">
        <f t="shared" si="192"/>
        <v>High</v>
      </c>
      <c r="T910" s="11" t="str">
        <f t="shared" si="193"/>
        <v>Senior</v>
      </c>
      <c r="U910" s="11" t="str">
        <f t="shared" si="194"/>
        <v>Hospitality &amp; Catering</v>
      </c>
      <c r="V910" s="11" t="str">
        <f t="shared" si="195"/>
        <v>Manual_Trade_Service</v>
      </c>
      <c r="W910" s="11">
        <f>SUM(I910:R910)</f>
        <v>5.2600000000000007</v>
      </c>
    </row>
    <row r="911" spans="1:23" x14ac:dyDescent="0.25">
      <c r="A911" t="s">
        <v>29</v>
      </c>
      <c r="B911">
        <v>67499</v>
      </c>
      <c r="C911">
        <v>1</v>
      </c>
      <c r="D911" t="s">
        <v>19</v>
      </c>
      <c r="E911">
        <v>0.28999999999999998</v>
      </c>
      <c r="F911">
        <v>0.67</v>
      </c>
      <c r="G911">
        <v>0.25</v>
      </c>
      <c r="H911" t="s">
        <v>23</v>
      </c>
      <c r="I911">
        <v>0.96</v>
      </c>
      <c r="J911">
        <v>0.41</v>
      </c>
      <c r="K911">
        <v>0.95</v>
      </c>
      <c r="L911">
        <v>0.82</v>
      </c>
      <c r="M911">
        <v>0.48</v>
      </c>
      <c r="N911">
        <v>0.67</v>
      </c>
      <c r="O911">
        <v>0.43</v>
      </c>
      <c r="P911">
        <v>0.56000000000000005</v>
      </c>
      <c r="Q911">
        <v>0.06</v>
      </c>
      <c r="R911">
        <v>0.7</v>
      </c>
      <c r="S911" s="11" t="str">
        <f t="shared" si="192"/>
        <v>Middle</v>
      </c>
      <c r="T911" s="11" t="str">
        <f t="shared" si="193"/>
        <v>Entry/Junior</v>
      </c>
      <c r="U911" t="str">
        <f t="shared" si="194"/>
        <v>Digital &amp; Technology</v>
      </c>
      <c r="V911" t="str">
        <f t="shared" si="195"/>
        <v>Digital_Creative</v>
      </c>
      <c r="W911" s="11">
        <f t="shared" ref="W911:W912" si="198">SUM(I911:R911)</f>
        <v>6.0399999999999991</v>
      </c>
    </row>
    <row r="912" spans="1:23" x14ac:dyDescent="0.25">
      <c r="A912" t="s">
        <v>30</v>
      </c>
      <c r="B912">
        <v>130537</v>
      </c>
      <c r="C912">
        <v>23</v>
      </c>
      <c r="D912" t="s">
        <v>38</v>
      </c>
      <c r="E912">
        <v>0.16</v>
      </c>
      <c r="F912">
        <v>1.0900000000000001</v>
      </c>
      <c r="G912">
        <v>0.66</v>
      </c>
      <c r="H912" t="s">
        <v>27</v>
      </c>
      <c r="I912">
        <v>0.11</v>
      </c>
      <c r="J912">
        <v>0.47</v>
      </c>
      <c r="K912">
        <v>0.75</v>
      </c>
      <c r="L912">
        <v>0.61</v>
      </c>
      <c r="M912">
        <v>0.1</v>
      </c>
      <c r="N912">
        <v>0.4</v>
      </c>
      <c r="O912">
        <v>0.51</v>
      </c>
      <c r="P912">
        <v>1</v>
      </c>
      <c r="Q912">
        <v>0.18</v>
      </c>
      <c r="R912">
        <v>0.98</v>
      </c>
      <c r="S912" s="11" t="str">
        <f t="shared" si="192"/>
        <v>High</v>
      </c>
      <c r="T912" s="11" t="str">
        <f t="shared" si="193"/>
        <v>Expert/Late</v>
      </c>
      <c r="U912" t="str">
        <f t="shared" si="194"/>
        <v>Transport &amp; Automotive Services</v>
      </c>
      <c r="V912" t="str">
        <f t="shared" si="195"/>
        <v>Manual_Trade_Service</v>
      </c>
      <c r="W912" s="11">
        <f t="shared" si="198"/>
        <v>5.1099999999999994</v>
      </c>
    </row>
    <row r="913" spans="1:23" x14ac:dyDescent="0.25">
      <c r="A913" t="s">
        <v>39</v>
      </c>
      <c r="B913">
        <v>118627</v>
      </c>
      <c r="C913">
        <v>16</v>
      </c>
      <c r="D913" t="s">
        <v>25</v>
      </c>
      <c r="E913">
        <v>0.2</v>
      </c>
      <c r="F913">
        <v>0.91</v>
      </c>
      <c r="G913">
        <v>0.85</v>
      </c>
      <c r="H913" s="11" t="s">
        <v>20</v>
      </c>
      <c r="I913">
        <v>0.21</v>
      </c>
      <c r="J913">
        <v>0.28999999999999998</v>
      </c>
      <c r="K913">
        <v>0.85</v>
      </c>
      <c r="L913">
        <v>1</v>
      </c>
      <c r="M913">
        <v>0.32</v>
      </c>
      <c r="N913">
        <v>0.15</v>
      </c>
      <c r="O913">
        <v>0.79</v>
      </c>
      <c r="P913">
        <v>0.6</v>
      </c>
      <c r="Q913">
        <v>0.1</v>
      </c>
      <c r="R913">
        <v>0.95</v>
      </c>
      <c r="S913" s="11" t="str">
        <f t="shared" si="192"/>
        <v>High</v>
      </c>
      <c r="T913" s="11" t="str">
        <f t="shared" si="193"/>
        <v>Senior</v>
      </c>
      <c r="U913" s="11" t="str">
        <f t="shared" si="194"/>
        <v>Retail &amp; Consumer Services</v>
      </c>
      <c r="V913" s="11" t="str">
        <f t="shared" si="195"/>
        <v>Manual_Trade_Service</v>
      </c>
      <c r="W913" s="11">
        <f>SUM(I913:R913)</f>
        <v>5.26</v>
      </c>
    </row>
    <row r="914" spans="1:23" x14ac:dyDescent="0.25">
      <c r="A914" t="s">
        <v>26</v>
      </c>
      <c r="B914">
        <v>99074</v>
      </c>
      <c r="C914">
        <v>21</v>
      </c>
      <c r="D914" t="s">
        <v>19</v>
      </c>
      <c r="E914">
        <v>0.63</v>
      </c>
      <c r="F914">
        <v>0.92</v>
      </c>
      <c r="G914">
        <v>0.52</v>
      </c>
      <c r="H914" t="s">
        <v>27</v>
      </c>
      <c r="I914">
        <v>0.21</v>
      </c>
      <c r="J914">
        <v>0.69</v>
      </c>
      <c r="K914">
        <v>0.96</v>
      </c>
      <c r="L914">
        <v>0.46</v>
      </c>
      <c r="M914">
        <v>0.52</v>
      </c>
      <c r="N914">
        <v>0.24</v>
      </c>
      <c r="O914">
        <v>0.89</v>
      </c>
      <c r="P914">
        <v>0.97</v>
      </c>
      <c r="Q914">
        <v>0.79</v>
      </c>
      <c r="R914">
        <v>0.54</v>
      </c>
      <c r="S914" s="11" t="str">
        <f t="shared" si="192"/>
        <v>Middle</v>
      </c>
      <c r="T914" s="11" t="str">
        <f t="shared" si="193"/>
        <v>Expert/Late</v>
      </c>
      <c r="U914" t="str">
        <f t="shared" si="194"/>
        <v>Digital &amp; Technology</v>
      </c>
      <c r="V914" t="str">
        <f t="shared" si="195"/>
        <v>Digital_Creative</v>
      </c>
      <c r="W914" s="11">
        <f t="shared" ref="W914:W920" si="199">SUM(I914:R914)</f>
        <v>6.2700000000000005</v>
      </c>
    </row>
    <row r="915" spans="1:23" x14ac:dyDescent="0.25">
      <c r="A915" t="s">
        <v>32</v>
      </c>
      <c r="B915">
        <v>71716</v>
      </c>
      <c r="C915">
        <v>0</v>
      </c>
      <c r="D915" t="s">
        <v>38</v>
      </c>
      <c r="E915">
        <v>0.15</v>
      </c>
      <c r="F915">
        <v>0.98</v>
      </c>
      <c r="G915">
        <v>0.52</v>
      </c>
      <c r="H915" t="s">
        <v>27</v>
      </c>
      <c r="I915">
        <v>0.49</v>
      </c>
      <c r="J915">
        <v>0.8</v>
      </c>
      <c r="K915">
        <v>0.67</v>
      </c>
      <c r="L915">
        <v>0.13</v>
      </c>
      <c r="M915">
        <v>0.35</v>
      </c>
      <c r="N915">
        <v>0.34</v>
      </c>
      <c r="O915">
        <v>0.56999999999999995</v>
      </c>
      <c r="P915">
        <v>0.28999999999999998</v>
      </c>
      <c r="Q915">
        <v>0.12</v>
      </c>
      <c r="R915">
        <v>0.65</v>
      </c>
      <c r="S915" s="11" t="str">
        <f t="shared" si="192"/>
        <v>Middle</v>
      </c>
      <c r="T915" s="11" t="str">
        <f t="shared" si="193"/>
        <v>Entry/Junior</v>
      </c>
      <c r="U915" t="str">
        <f t="shared" si="194"/>
        <v>Business &amp; Professional Services</v>
      </c>
      <c r="V915" t="str">
        <f t="shared" si="195"/>
        <v>Private_Professional</v>
      </c>
      <c r="W915" s="11">
        <f t="shared" si="199"/>
        <v>4.41</v>
      </c>
    </row>
    <row r="916" spans="1:23" x14ac:dyDescent="0.25">
      <c r="A916" t="s">
        <v>31</v>
      </c>
      <c r="B916">
        <v>132033</v>
      </c>
      <c r="C916">
        <v>21</v>
      </c>
      <c r="D916" t="s">
        <v>22</v>
      </c>
      <c r="E916">
        <v>0.93</v>
      </c>
      <c r="F916">
        <v>1.47</v>
      </c>
      <c r="G916">
        <v>0.25</v>
      </c>
      <c r="H916" t="s">
        <v>23</v>
      </c>
      <c r="I916">
        <v>0.14000000000000001</v>
      </c>
      <c r="J916">
        <v>0.85</v>
      </c>
      <c r="K916">
        <v>0.4</v>
      </c>
      <c r="L916">
        <v>0.73</v>
      </c>
      <c r="M916">
        <v>0.53</v>
      </c>
      <c r="N916">
        <v>0.83</v>
      </c>
      <c r="O916">
        <v>0.43</v>
      </c>
      <c r="P916">
        <v>0.06</v>
      </c>
      <c r="Q916">
        <v>0.56000000000000005</v>
      </c>
      <c r="R916">
        <v>0.17</v>
      </c>
      <c r="S916" s="11" t="str">
        <f t="shared" si="192"/>
        <v>High</v>
      </c>
      <c r="T916" s="11" t="str">
        <f t="shared" si="193"/>
        <v>Expert/Late</v>
      </c>
      <c r="U916" t="str">
        <f t="shared" si="194"/>
        <v>Education</v>
      </c>
      <c r="V916" t="str">
        <f t="shared" si="195"/>
        <v>Public_Sector</v>
      </c>
      <c r="W916" s="11">
        <f t="shared" si="199"/>
        <v>4.7000000000000011</v>
      </c>
    </row>
    <row r="917" spans="1:23" x14ac:dyDescent="0.25">
      <c r="A917" t="s">
        <v>40</v>
      </c>
      <c r="B917">
        <v>40715</v>
      </c>
      <c r="C917">
        <v>11</v>
      </c>
      <c r="D917" t="s">
        <v>19</v>
      </c>
      <c r="E917">
        <v>0.53</v>
      </c>
      <c r="F917">
        <v>1.05</v>
      </c>
      <c r="G917">
        <v>0.28000000000000003</v>
      </c>
      <c r="H917" t="s">
        <v>23</v>
      </c>
      <c r="I917">
        <v>0.62</v>
      </c>
      <c r="J917">
        <v>0.3</v>
      </c>
      <c r="K917">
        <v>0.3</v>
      </c>
      <c r="L917">
        <v>0.5</v>
      </c>
      <c r="M917">
        <v>0.87</v>
      </c>
      <c r="N917">
        <v>0.79</v>
      </c>
      <c r="O917">
        <v>0.96</v>
      </c>
      <c r="P917">
        <v>7.0000000000000007E-2</v>
      </c>
      <c r="Q917">
        <v>0.27</v>
      </c>
      <c r="R917">
        <v>0.08</v>
      </c>
      <c r="S917" s="11" t="str">
        <f t="shared" si="192"/>
        <v>Middle</v>
      </c>
      <c r="T917" s="11" t="str">
        <f t="shared" si="193"/>
        <v>Senior</v>
      </c>
      <c r="U917" t="str">
        <f t="shared" si="194"/>
        <v>Health &amp; Social Care</v>
      </c>
      <c r="V917" t="str">
        <f t="shared" si="195"/>
        <v>Public_Sector</v>
      </c>
      <c r="W917" s="11">
        <f t="shared" si="199"/>
        <v>4.76</v>
      </c>
    </row>
    <row r="918" spans="1:23" x14ac:dyDescent="0.25">
      <c r="A918" t="s">
        <v>21</v>
      </c>
      <c r="B918">
        <v>77553</v>
      </c>
      <c r="C918">
        <v>23</v>
      </c>
      <c r="D918" t="s">
        <v>22</v>
      </c>
      <c r="E918">
        <v>0.14000000000000001</v>
      </c>
      <c r="F918">
        <v>0.6</v>
      </c>
      <c r="G918">
        <v>0.19</v>
      </c>
      <c r="H918" t="s">
        <v>23</v>
      </c>
      <c r="I918">
        <v>0.41</v>
      </c>
      <c r="J918">
        <v>0.72</v>
      </c>
      <c r="K918">
        <v>0.49</v>
      </c>
      <c r="L918">
        <v>0.43</v>
      </c>
      <c r="M918">
        <v>0.43</v>
      </c>
      <c r="N918">
        <v>0.87</v>
      </c>
      <c r="O918">
        <v>0.4</v>
      </c>
      <c r="P918">
        <v>0.33</v>
      </c>
      <c r="Q918">
        <v>0.34</v>
      </c>
      <c r="R918">
        <v>0.2</v>
      </c>
      <c r="S918" s="11" t="str">
        <f t="shared" si="192"/>
        <v>Middle</v>
      </c>
      <c r="T918" s="11" t="str">
        <f t="shared" si="193"/>
        <v>Expert/Late</v>
      </c>
      <c r="U918" t="str">
        <f t="shared" si="194"/>
        <v>Research &amp; Development</v>
      </c>
      <c r="V918" t="str">
        <f t="shared" si="195"/>
        <v>Digital_Creative</v>
      </c>
      <c r="W918" s="11">
        <f t="shared" si="199"/>
        <v>4.62</v>
      </c>
    </row>
    <row r="919" spans="1:23" x14ac:dyDescent="0.25">
      <c r="A919" t="s">
        <v>28</v>
      </c>
      <c r="B919">
        <v>36861</v>
      </c>
      <c r="C919">
        <v>14</v>
      </c>
      <c r="D919" t="s">
        <v>19</v>
      </c>
      <c r="E919">
        <v>0.15</v>
      </c>
      <c r="F919">
        <v>1.41</v>
      </c>
      <c r="G919">
        <v>0.41</v>
      </c>
      <c r="H919" t="s">
        <v>27</v>
      </c>
      <c r="I919">
        <v>0.9</v>
      </c>
      <c r="J919">
        <v>0.79</v>
      </c>
      <c r="K919">
        <v>0.57999999999999996</v>
      </c>
      <c r="L919">
        <v>0.67</v>
      </c>
      <c r="M919">
        <v>0.33</v>
      </c>
      <c r="N919">
        <v>0.56999999999999995</v>
      </c>
      <c r="O919">
        <v>0.28999999999999998</v>
      </c>
      <c r="P919">
        <v>0.4</v>
      </c>
      <c r="Q919">
        <v>0.76</v>
      </c>
      <c r="R919">
        <v>0.24</v>
      </c>
      <c r="S919" s="11" t="str">
        <f t="shared" si="192"/>
        <v>Middle</v>
      </c>
      <c r="T919" s="11" t="str">
        <f t="shared" si="193"/>
        <v>Senior</v>
      </c>
      <c r="U919" t="str">
        <f t="shared" si="194"/>
        <v>Finance &amp; Professional Services</v>
      </c>
      <c r="V919" t="str">
        <f t="shared" si="195"/>
        <v>Private_Professional</v>
      </c>
      <c r="W919" s="11">
        <f t="shared" si="199"/>
        <v>5.53</v>
      </c>
    </row>
    <row r="920" spans="1:23" x14ac:dyDescent="0.25">
      <c r="A920" t="s">
        <v>26</v>
      </c>
      <c r="B920">
        <v>70154</v>
      </c>
      <c r="C920">
        <v>27</v>
      </c>
      <c r="D920" t="s">
        <v>22</v>
      </c>
      <c r="E920">
        <v>0.38</v>
      </c>
      <c r="F920">
        <v>1.03</v>
      </c>
      <c r="G920">
        <v>0.68</v>
      </c>
      <c r="H920" t="s">
        <v>27</v>
      </c>
      <c r="I920">
        <v>0.68</v>
      </c>
      <c r="J920">
        <v>0.65</v>
      </c>
      <c r="K920">
        <v>0.71</v>
      </c>
      <c r="L920">
        <v>0.92</v>
      </c>
      <c r="M920">
        <v>0.25</v>
      </c>
      <c r="N920">
        <v>0.61</v>
      </c>
      <c r="O920">
        <v>0.4</v>
      </c>
      <c r="P920">
        <v>0.01</v>
      </c>
      <c r="Q920">
        <v>0.13</v>
      </c>
      <c r="R920">
        <v>0.32</v>
      </c>
      <c r="S920" s="11" t="str">
        <f t="shared" si="192"/>
        <v>Middle</v>
      </c>
      <c r="T920" s="11" t="str">
        <f t="shared" si="193"/>
        <v>Expert/Late</v>
      </c>
      <c r="U920" t="str">
        <f t="shared" si="194"/>
        <v>Digital &amp; Technology</v>
      </c>
      <c r="V920" t="str">
        <f t="shared" si="195"/>
        <v>Digital_Creative</v>
      </c>
      <c r="W920" s="11">
        <f t="shared" si="199"/>
        <v>4.68</v>
      </c>
    </row>
    <row r="921" spans="1:23" x14ac:dyDescent="0.25">
      <c r="A921" t="s">
        <v>24</v>
      </c>
      <c r="B921">
        <v>93576</v>
      </c>
      <c r="C921">
        <v>13</v>
      </c>
      <c r="D921" t="s">
        <v>25</v>
      </c>
      <c r="E921">
        <v>0.82</v>
      </c>
      <c r="F921">
        <v>1.03</v>
      </c>
      <c r="G921">
        <v>0.78</v>
      </c>
      <c r="H921" s="11" t="s">
        <v>20</v>
      </c>
      <c r="I921">
        <v>0.66</v>
      </c>
      <c r="J921">
        <v>0.72</v>
      </c>
      <c r="K921">
        <v>0.56000000000000005</v>
      </c>
      <c r="L921">
        <v>0.06</v>
      </c>
      <c r="M921">
        <v>0.17</v>
      </c>
      <c r="N921">
        <v>0.28999999999999998</v>
      </c>
      <c r="O921">
        <v>0.28000000000000003</v>
      </c>
      <c r="P921">
        <v>0.67</v>
      </c>
      <c r="Q921">
        <v>0.02</v>
      </c>
      <c r="R921">
        <v>0.76</v>
      </c>
      <c r="S921" s="11" t="str">
        <f t="shared" si="192"/>
        <v>Middle</v>
      </c>
      <c r="T921" s="11" t="str">
        <f t="shared" si="193"/>
        <v>Senior</v>
      </c>
      <c r="U921" s="11" t="str">
        <f t="shared" si="194"/>
        <v>Construction</v>
      </c>
      <c r="V921" s="11" t="str">
        <f t="shared" si="195"/>
        <v>Manual_Trade_Service</v>
      </c>
      <c r="W921" s="11">
        <f>SUM(I921:R921)</f>
        <v>4.1900000000000004</v>
      </c>
    </row>
    <row r="922" spans="1:23" x14ac:dyDescent="0.25">
      <c r="A922" t="s">
        <v>31</v>
      </c>
      <c r="B922">
        <v>127294</v>
      </c>
      <c r="C922">
        <v>11</v>
      </c>
      <c r="D922" t="s">
        <v>22</v>
      </c>
      <c r="E922">
        <v>0.31</v>
      </c>
      <c r="F922">
        <v>1.03</v>
      </c>
      <c r="G922">
        <v>0.1</v>
      </c>
      <c r="H922" t="s">
        <v>23</v>
      </c>
      <c r="I922">
        <v>0.88</v>
      </c>
      <c r="J922">
        <v>0.09</v>
      </c>
      <c r="K922">
        <v>0.44</v>
      </c>
      <c r="L922">
        <v>0.85</v>
      </c>
      <c r="M922">
        <v>0.62</v>
      </c>
      <c r="N922">
        <v>0.28999999999999998</v>
      </c>
      <c r="O922">
        <v>0.42</v>
      </c>
      <c r="P922">
        <v>0.71</v>
      </c>
      <c r="Q922">
        <v>0.97</v>
      </c>
      <c r="R922">
        <v>0.89</v>
      </c>
      <c r="S922" s="11" t="str">
        <f t="shared" si="192"/>
        <v>High</v>
      </c>
      <c r="T922" s="11" t="str">
        <f t="shared" si="193"/>
        <v>Senior</v>
      </c>
      <c r="U922" t="str">
        <f t="shared" si="194"/>
        <v>Education</v>
      </c>
      <c r="V922" t="str">
        <f t="shared" si="195"/>
        <v>Public_Sector</v>
      </c>
      <c r="W922" s="11">
        <f t="shared" ref="W922:W923" si="200">SUM(I922:R922)</f>
        <v>6.1599999999999993</v>
      </c>
    </row>
    <row r="923" spans="1:23" x14ac:dyDescent="0.25">
      <c r="A923" t="s">
        <v>35</v>
      </c>
      <c r="B923">
        <v>139875</v>
      </c>
      <c r="C923">
        <v>5</v>
      </c>
      <c r="D923" t="s">
        <v>38</v>
      </c>
      <c r="E923">
        <v>1</v>
      </c>
      <c r="F923">
        <v>0.5</v>
      </c>
      <c r="G923">
        <v>0.31</v>
      </c>
      <c r="H923" t="s">
        <v>27</v>
      </c>
      <c r="I923">
        <v>0.82</v>
      </c>
      <c r="J923">
        <v>0.2</v>
      </c>
      <c r="K923">
        <v>0.06</v>
      </c>
      <c r="L923">
        <v>0.24</v>
      </c>
      <c r="M923">
        <v>0.43</v>
      </c>
      <c r="N923">
        <v>0.73</v>
      </c>
      <c r="O923">
        <v>0.62</v>
      </c>
      <c r="P923">
        <v>0.24</v>
      </c>
      <c r="Q923">
        <v>0.5</v>
      </c>
      <c r="R923">
        <v>0.93</v>
      </c>
      <c r="S923" s="11" t="str">
        <f t="shared" si="192"/>
        <v>High</v>
      </c>
      <c r="T923" s="11" t="str">
        <f t="shared" si="193"/>
        <v>Early Career</v>
      </c>
      <c r="U923" t="str">
        <f t="shared" si="194"/>
        <v>Legal Services</v>
      </c>
      <c r="V923" t="str">
        <f t="shared" si="195"/>
        <v>Private_Professional</v>
      </c>
      <c r="W923" s="11">
        <f t="shared" si="200"/>
        <v>4.7699999999999996</v>
      </c>
    </row>
    <row r="924" spans="1:23" x14ac:dyDescent="0.25">
      <c r="A924" t="s">
        <v>18</v>
      </c>
      <c r="B924">
        <v>52925</v>
      </c>
      <c r="C924">
        <v>15</v>
      </c>
      <c r="D924" t="s">
        <v>25</v>
      </c>
      <c r="E924">
        <v>0.32</v>
      </c>
      <c r="F924">
        <v>1.48</v>
      </c>
      <c r="G924">
        <v>0.88</v>
      </c>
      <c r="H924" s="11" t="s">
        <v>20</v>
      </c>
      <c r="I924">
        <v>0.06</v>
      </c>
      <c r="J924">
        <v>0.04</v>
      </c>
      <c r="K924">
        <v>0.17</v>
      </c>
      <c r="L924">
        <v>0.73</v>
      </c>
      <c r="M924">
        <v>0.18</v>
      </c>
      <c r="N924">
        <v>0.51</v>
      </c>
      <c r="O924">
        <v>0.09</v>
      </c>
      <c r="P924">
        <v>0.92</v>
      </c>
      <c r="Q924">
        <v>0.34</v>
      </c>
      <c r="R924">
        <v>0.91</v>
      </c>
      <c r="S924" s="11" t="str">
        <f t="shared" si="192"/>
        <v>Middle</v>
      </c>
      <c r="T924" s="11" t="str">
        <f t="shared" si="193"/>
        <v>Senior</v>
      </c>
      <c r="U924" s="11" t="str">
        <f t="shared" si="194"/>
        <v>Security &amp; Protective Services</v>
      </c>
      <c r="V924" s="11" t="str">
        <f t="shared" si="195"/>
        <v>Manual_Trade_Service</v>
      </c>
      <c r="W924" s="11">
        <f>SUM(I924:R924)</f>
        <v>3.95</v>
      </c>
    </row>
    <row r="925" spans="1:23" x14ac:dyDescent="0.25">
      <c r="A925" t="s">
        <v>31</v>
      </c>
      <c r="B925">
        <v>119779</v>
      </c>
      <c r="C925">
        <v>1</v>
      </c>
      <c r="D925" t="s">
        <v>38</v>
      </c>
      <c r="E925">
        <v>0.01</v>
      </c>
      <c r="F925">
        <v>0.96</v>
      </c>
      <c r="G925">
        <v>0.06</v>
      </c>
      <c r="H925" t="s">
        <v>23</v>
      </c>
      <c r="I925">
        <v>0.91</v>
      </c>
      <c r="J925">
        <v>0.52</v>
      </c>
      <c r="K925">
        <v>7.0000000000000007E-2</v>
      </c>
      <c r="L925">
        <v>0.11</v>
      </c>
      <c r="M925">
        <v>0.38</v>
      </c>
      <c r="N925">
        <v>0.94</v>
      </c>
      <c r="O925">
        <v>0.69</v>
      </c>
      <c r="P925">
        <v>0.87</v>
      </c>
      <c r="Q925">
        <v>0.37</v>
      </c>
      <c r="R925">
        <v>0.04</v>
      </c>
      <c r="S925" s="11" t="str">
        <f t="shared" si="192"/>
        <v>High</v>
      </c>
      <c r="T925" s="11" t="str">
        <f t="shared" si="193"/>
        <v>Entry/Junior</v>
      </c>
      <c r="U925" t="str">
        <f t="shared" si="194"/>
        <v>Education</v>
      </c>
      <c r="V925" t="str">
        <f t="shared" si="195"/>
        <v>Public_Sector</v>
      </c>
      <c r="W925" s="11">
        <f t="shared" ref="W925:W926" si="201">SUM(I925:R925)</f>
        <v>4.9000000000000004</v>
      </c>
    </row>
    <row r="926" spans="1:23" x14ac:dyDescent="0.25">
      <c r="A926" t="s">
        <v>31</v>
      </c>
      <c r="B926">
        <v>87702</v>
      </c>
      <c r="C926">
        <v>15</v>
      </c>
      <c r="D926" t="s">
        <v>22</v>
      </c>
      <c r="E926">
        <v>0.02</v>
      </c>
      <c r="F926">
        <v>1.45</v>
      </c>
      <c r="G926">
        <v>0.14000000000000001</v>
      </c>
      <c r="H926" t="s">
        <v>23</v>
      </c>
      <c r="I926">
        <v>0.01</v>
      </c>
      <c r="J926">
        <v>0.69</v>
      </c>
      <c r="K926">
        <v>0.98</v>
      </c>
      <c r="L926">
        <v>0.97</v>
      </c>
      <c r="M926">
        <v>0.16</v>
      </c>
      <c r="N926">
        <v>0.18</v>
      </c>
      <c r="O926">
        <v>0.56999999999999995</v>
      </c>
      <c r="P926">
        <v>0.64</v>
      </c>
      <c r="Q926">
        <v>0.74</v>
      </c>
      <c r="R926">
        <v>0.18</v>
      </c>
      <c r="S926" s="11" t="str">
        <f t="shared" si="192"/>
        <v>Middle</v>
      </c>
      <c r="T926" s="11" t="str">
        <f t="shared" si="193"/>
        <v>Senior</v>
      </c>
      <c r="U926" t="str">
        <f t="shared" si="194"/>
        <v>Education</v>
      </c>
      <c r="V926" t="str">
        <f t="shared" si="195"/>
        <v>Public_Sector</v>
      </c>
      <c r="W926" s="11">
        <f t="shared" si="201"/>
        <v>5.12</v>
      </c>
    </row>
    <row r="927" spans="1:23" x14ac:dyDescent="0.25">
      <c r="A927" t="s">
        <v>36</v>
      </c>
      <c r="B927">
        <v>127556</v>
      </c>
      <c r="C927">
        <v>8</v>
      </c>
      <c r="D927" t="s">
        <v>25</v>
      </c>
      <c r="E927">
        <v>0.64</v>
      </c>
      <c r="F927">
        <v>1.35</v>
      </c>
      <c r="G927">
        <v>0.52</v>
      </c>
      <c r="H927" s="11" t="s">
        <v>27</v>
      </c>
      <c r="I927">
        <v>0.41</v>
      </c>
      <c r="J927">
        <v>0.98</v>
      </c>
      <c r="K927">
        <v>0.57999999999999996</v>
      </c>
      <c r="L927">
        <v>0.87</v>
      </c>
      <c r="M927">
        <v>0.95</v>
      </c>
      <c r="N927">
        <v>0.68</v>
      </c>
      <c r="O927">
        <v>0.55000000000000004</v>
      </c>
      <c r="P927">
        <v>0</v>
      </c>
      <c r="Q927">
        <v>0.04</v>
      </c>
      <c r="R927">
        <v>0.2</v>
      </c>
      <c r="S927" s="11" t="str">
        <f t="shared" si="192"/>
        <v>High</v>
      </c>
      <c r="T927" s="11" t="str">
        <f t="shared" si="193"/>
        <v>Mid-Level</v>
      </c>
      <c r="U927" s="11" t="str">
        <f t="shared" si="194"/>
        <v>Digital &amp; Technology</v>
      </c>
      <c r="V927" s="11" t="str">
        <f t="shared" si="195"/>
        <v>Digital_Creative</v>
      </c>
      <c r="W927" s="11">
        <f>SUM(I927:R927)</f>
        <v>5.26</v>
      </c>
    </row>
    <row r="928" spans="1:23" x14ac:dyDescent="0.25">
      <c r="A928" t="s">
        <v>21</v>
      </c>
      <c r="B928">
        <v>46289</v>
      </c>
      <c r="C928">
        <v>22</v>
      </c>
      <c r="D928" t="s">
        <v>19</v>
      </c>
      <c r="E928">
        <v>0.25</v>
      </c>
      <c r="F928">
        <v>0.8</v>
      </c>
      <c r="G928">
        <v>0.14000000000000001</v>
      </c>
      <c r="H928" t="s">
        <v>23</v>
      </c>
      <c r="I928">
        <v>0.42</v>
      </c>
      <c r="J928">
        <v>0.1</v>
      </c>
      <c r="K928">
        <v>0.04</v>
      </c>
      <c r="L928">
        <v>0.67</v>
      </c>
      <c r="M928">
        <v>0.54</v>
      </c>
      <c r="N928">
        <v>0.44</v>
      </c>
      <c r="O928">
        <v>0.63</v>
      </c>
      <c r="P928">
        <v>0.83</v>
      </c>
      <c r="Q928">
        <v>0.43</v>
      </c>
      <c r="R928">
        <v>0.64</v>
      </c>
      <c r="S928" s="11" t="str">
        <f t="shared" si="192"/>
        <v>Middle</v>
      </c>
      <c r="T928" s="11" t="str">
        <f t="shared" si="193"/>
        <v>Expert/Late</v>
      </c>
      <c r="U928" t="str">
        <f t="shared" si="194"/>
        <v>Research &amp; Development</v>
      </c>
      <c r="V928" t="str">
        <f t="shared" si="195"/>
        <v>Digital_Creative</v>
      </c>
      <c r="W928" s="11">
        <f t="shared" ref="W928:W937" si="202">SUM(I928:R928)</f>
        <v>4.7399999999999993</v>
      </c>
    </row>
    <row r="929" spans="1:23" x14ac:dyDescent="0.25">
      <c r="A929" t="s">
        <v>39</v>
      </c>
      <c r="B929">
        <v>115823</v>
      </c>
      <c r="C929">
        <v>29</v>
      </c>
      <c r="D929" t="s">
        <v>19</v>
      </c>
      <c r="E929">
        <v>0.84</v>
      </c>
      <c r="F929">
        <v>0.93</v>
      </c>
      <c r="G929">
        <v>0.86</v>
      </c>
      <c r="H929" t="s">
        <v>20</v>
      </c>
      <c r="I929">
        <v>0.18</v>
      </c>
      <c r="J929">
        <v>0.56000000000000005</v>
      </c>
      <c r="K929">
        <v>0.98</v>
      </c>
      <c r="L929">
        <v>0.52</v>
      </c>
      <c r="M929">
        <v>0.93</v>
      </c>
      <c r="N929">
        <v>0.41</v>
      </c>
      <c r="O929">
        <v>1</v>
      </c>
      <c r="P929">
        <v>0.57999999999999996</v>
      </c>
      <c r="Q929">
        <v>0.04</v>
      </c>
      <c r="R929">
        <v>0.59</v>
      </c>
      <c r="S929" s="11" t="str">
        <f t="shared" si="192"/>
        <v>High</v>
      </c>
      <c r="T929" s="11" t="str">
        <f t="shared" si="193"/>
        <v>Expert/Late</v>
      </c>
      <c r="U929" t="str">
        <f t="shared" si="194"/>
        <v>Retail &amp; Consumer Services</v>
      </c>
      <c r="V929" t="str">
        <f t="shared" si="195"/>
        <v>Manual_Trade_Service</v>
      </c>
      <c r="W929" s="11">
        <f t="shared" si="202"/>
        <v>5.79</v>
      </c>
    </row>
    <row r="930" spans="1:23" x14ac:dyDescent="0.25">
      <c r="A930" t="s">
        <v>24</v>
      </c>
      <c r="B930">
        <v>55966</v>
      </c>
      <c r="C930">
        <v>27</v>
      </c>
      <c r="D930" t="s">
        <v>22</v>
      </c>
      <c r="E930">
        <v>0.03</v>
      </c>
      <c r="F930">
        <v>1.32</v>
      </c>
      <c r="G930">
        <v>0.77</v>
      </c>
      <c r="H930" t="s">
        <v>20</v>
      </c>
      <c r="I930">
        <v>0.8</v>
      </c>
      <c r="J930">
        <v>0.28999999999999998</v>
      </c>
      <c r="K930">
        <v>0.19</v>
      </c>
      <c r="L930">
        <v>0.97</v>
      </c>
      <c r="M930">
        <v>0.36</v>
      </c>
      <c r="N930">
        <v>0.6</v>
      </c>
      <c r="O930">
        <v>0.61</v>
      </c>
      <c r="P930">
        <v>0.56000000000000005</v>
      </c>
      <c r="Q930">
        <v>0.91</v>
      </c>
      <c r="R930">
        <v>0.67</v>
      </c>
      <c r="S930" s="11" t="str">
        <f t="shared" si="192"/>
        <v>Middle</v>
      </c>
      <c r="T930" s="11" t="str">
        <f t="shared" si="193"/>
        <v>Expert/Late</v>
      </c>
      <c r="U930" t="str">
        <f t="shared" si="194"/>
        <v>Construction</v>
      </c>
      <c r="V930" t="str">
        <f t="shared" si="195"/>
        <v>Manual_Trade_Service</v>
      </c>
      <c r="W930" s="11">
        <f t="shared" si="202"/>
        <v>5.96</v>
      </c>
    </row>
    <row r="931" spans="1:23" x14ac:dyDescent="0.25">
      <c r="A931" t="s">
        <v>32</v>
      </c>
      <c r="B931">
        <v>98560</v>
      </c>
      <c r="C931">
        <v>23</v>
      </c>
      <c r="D931" t="s">
        <v>38</v>
      </c>
      <c r="E931">
        <v>0.86</v>
      </c>
      <c r="F931">
        <v>0.68</v>
      </c>
      <c r="G931">
        <v>0.52</v>
      </c>
      <c r="H931" t="s">
        <v>27</v>
      </c>
      <c r="I931">
        <v>0.95</v>
      </c>
      <c r="J931">
        <v>0.63</v>
      </c>
      <c r="K931">
        <v>0.82</v>
      </c>
      <c r="L931">
        <v>0.65</v>
      </c>
      <c r="M931">
        <v>0.84</v>
      </c>
      <c r="N931">
        <v>0.94</v>
      </c>
      <c r="O931">
        <v>0.27</v>
      </c>
      <c r="P931">
        <v>0.17</v>
      </c>
      <c r="Q931">
        <v>0.48</v>
      </c>
      <c r="R931">
        <v>0.7</v>
      </c>
      <c r="S931" s="11" t="str">
        <f t="shared" si="192"/>
        <v>Middle</v>
      </c>
      <c r="T931" s="11" t="str">
        <f t="shared" si="193"/>
        <v>Expert/Late</v>
      </c>
      <c r="U931" t="str">
        <f t="shared" si="194"/>
        <v>Business &amp; Professional Services</v>
      </c>
      <c r="V931" t="str">
        <f t="shared" si="195"/>
        <v>Private_Professional</v>
      </c>
      <c r="W931" s="11">
        <f t="shared" si="202"/>
        <v>6.45</v>
      </c>
    </row>
    <row r="932" spans="1:23" x14ac:dyDescent="0.25">
      <c r="A932" t="s">
        <v>24</v>
      </c>
      <c r="B932">
        <v>109023</v>
      </c>
      <c r="C932">
        <v>28</v>
      </c>
      <c r="D932" t="s">
        <v>38</v>
      </c>
      <c r="E932">
        <v>0</v>
      </c>
      <c r="F932">
        <v>0.84</v>
      </c>
      <c r="G932">
        <v>0.94</v>
      </c>
      <c r="H932" t="s">
        <v>20</v>
      </c>
      <c r="I932">
        <v>0.69</v>
      </c>
      <c r="J932">
        <v>0.4</v>
      </c>
      <c r="K932">
        <v>0.19</v>
      </c>
      <c r="L932">
        <v>0.36</v>
      </c>
      <c r="M932">
        <v>0.17</v>
      </c>
      <c r="N932">
        <v>0.11</v>
      </c>
      <c r="O932">
        <v>0.91</v>
      </c>
      <c r="P932">
        <v>1</v>
      </c>
      <c r="Q932">
        <v>0.16</v>
      </c>
      <c r="R932">
        <v>0.05</v>
      </c>
      <c r="S932" s="11" t="str">
        <f t="shared" si="192"/>
        <v>High</v>
      </c>
      <c r="T932" s="11" t="str">
        <f t="shared" si="193"/>
        <v>Expert/Late</v>
      </c>
      <c r="U932" t="str">
        <f t="shared" si="194"/>
        <v>Construction</v>
      </c>
      <c r="V932" t="str">
        <f t="shared" si="195"/>
        <v>Manual_Trade_Service</v>
      </c>
      <c r="W932" s="11">
        <f t="shared" si="202"/>
        <v>4.04</v>
      </c>
    </row>
    <row r="933" spans="1:23" x14ac:dyDescent="0.25">
      <c r="A933" t="s">
        <v>30</v>
      </c>
      <c r="B933">
        <v>112455</v>
      </c>
      <c r="C933">
        <v>28</v>
      </c>
      <c r="D933" t="s">
        <v>22</v>
      </c>
      <c r="E933">
        <v>0.46</v>
      </c>
      <c r="F933">
        <v>0.7</v>
      </c>
      <c r="G933">
        <v>0.42</v>
      </c>
      <c r="H933" t="s">
        <v>27</v>
      </c>
      <c r="I933">
        <v>0.2</v>
      </c>
      <c r="J933">
        <v>0.77</v>
      </c>
      <c r="K933">
        <v>0.71</v>
      </c>
      <c r="L933">
        <v>0.63</v>
      </c>
      <c r="M933">
        <v>0.39</v>
      </c>
      <c r="N933">
        <v>0.91</v>
      </c>
      <c r="O933">
        <v>0.97</v>
      </c>
      <c r="P933">
        <v>0.17</v>
      </c>
      <c r="Q933">
        <v>0.22</v>
      </c>
      <c r="R933">
        <v>0.53</v>
      </c>
      <c r="S933" s="11" t="str">
        <f t="shared" si="192"/>
        <v>High</v>
      </c>
      <c r="T933" s="11" t="str">
        <f t="shared" si="193"/>
        <v>Expert/Late</v>
      </c>
      <c r="U933" t="str">
        <f t="shared" si="194"/>
        <v>Transport &amp; Automotive Services</v>
      </c>
      <c r="V933" t="str">
        <f t="shared" si="195"/>
        <v>Manual_Trade_Service</v>
      </c>
      <c r="W933" s="11">
        <f t="shared" si="202"/>
        <v>5.5</v>
      </c>
    </row>
    <row r="934" spans="1:23" x14ac:dyDescent="0.25">
      <c r="A934" t="s">
        <v>18</v>
      </c>
      <c r="B934">
        <v>42930</v>
      </c>
      <c r="C934">
        <v>13</v>
      </c>
      <c r="D934" t="s">
        <v>38</v>
      </c>
      <c r="E934">
        <v>0.44</v>
      </c>
      <c r="F934">
        <v>1.08</v>
      </c>
      <c r="G934">
        <v>0.83</v>
      </c>
      <c r="H934" t="s">
        <v>20</v>
      </c>
      <c r="I934">
        <v>0.33</v>
      </c>
      <c r="J934">
        <v>0.54</v>
      </c>
      <c r="K934">
        <v>0.96</v>
      </c>
      <c r="L934">
        <v>0.21</v>
      </c>
      <c r="M934">
        <v>0.65</v>
      </c>
      <c r="N934">
        <v>0.04</v>
      </c>
      <c r="O934">
        <v>7.0000000000000007E-2</v>
      </c>
      <c r="P934">
        <v>0.55000000000000004</v>
      </c>
      <c r="Q934">
        <v>0.1</v>
      </c>
      <c r="R934">
        <v>0.02</v>
      </c>
      <c r="S934" s="11" t="str">
        <f t="shared" si="192"/>
        <v>Middle</v>
      </c>
      <c r="T934" s="11" t="str">
        <f t="shared" si="193"/>
        <v>Senior</v>
      </c>
      <c r="U934" t="str">
        <f t="shared" si="194"/>
        <v>Security &amp; Protective Services</v>
      </c>
      <c r="V934" t="str">
        <f t="shared" si="195"/>
        <v>Manual_Trade_Service</v>
      </c>
      <c r="W934" s="11">
        <f t="shared" si="202"/>
        <v>3.4699999999999998</v>
      </c>
    </row>
    <row r="935" spans="1:23" x14ac:dyDescent="0.25">
      <c r="A935" t="s">
        <v>35</v>
      </c>
      <c r="B935">
        <v>48065</v>
      </c>
      <c r="C935">
        <v>14</v>
      </c>
      <c r="D935" t="s">
        <v>22</v>
      </c>
      <c r="E935">
        <v>0.56000000000000005</v>
      </c>
      <c r="F935">
        <v>1.2</v>
      </c>
      <c r="G935">
        <v>0.38</v>
      </c>
      <c r="H935" t="s">
        <v>27</v>
      </c>
      <c r="I935">
        <v>0.67</v>
      </c>
      <c r="J935">
        <v>0.18</v>
      </c>
      <c r="K935">
        <v>0.61</v>
      </c>
      <c r="L935">
        <v>0.41</v>
      </c>
      <c r="M935">
        <v>0.65</v>
      </c>
      <c r="N935">
        <v>1</v>
      </c>
      <c r="O935">
        <v>0.94</v>
      </c>
      <c r="P935">
        <v>0</v>
      </c>
      <c r="Q935">
        <v>0.89</v>
      </c>
      <c r="R935">
        <v>7.0000000000000007E-2</v>
      </c>
      <c r="S935" s="11" t="str">
        <f t="shared" si="192"/>
        <v>Middle</v>
      </c>
      <c r="T935" s="11" t="str">
        <f t="shared" si="193"/>
        <v>Senior</v>
      </c>
      <c r="U935" t="str">
        <f t="shared" si="194"/>
        <v>Legal Services</v>
      </c>
      <c r="V935" t="str">
        <f t="shared" si="195"/>
        <v>Private_Professional</v>
      </c>
      <c r="W935" s="11">
        <f t="shared" si="202"/>
        <v>5.42</v>
      </c>
    </row>
    <row r="936" spans="1:23" x14ac:dyDescent="0.25">
      <c r="A936" t="s">
        <v>30</v>
      </c>
      <c r="B936">
        <v>86422</v>
      </c>
      <c r="C936">
        <v>12</v>
      </c>
      <c r="D936" t="s">
        <v>38</v>
      </c>
      <c r="E936">
        <v>0.28000000000000003</v>
      </c>
      <c r="F936">
        <v>0.88</v>
      </c>
      <c r="G936">
        <v>0.34</v>
      </c>
      <c r="H936" t="s">
        <v>27</v>
      </c>
      <c r="I936">
        <v>0.11</v>
      </c>
      <c r="J936">
        <v>0.73</v>
      </c>
      <c r="K936">
        <v>0.94</v>
      </c>
      <c r="L936">
        <v>0.61</v>
      </c>
      <c r="M936">
        <v>0.72</v>
      </c>
      <c r="N936">
        <v>0.76</v>
      </c>
      <c r="O936">
        <v>0.26</v>
      </c>
      <c r="P936">
        <v>0.05</v>
      </c>
      <c r="Q936">
        <v>0</v>
      </c>
      <c r="R936">
        <v>0.35</v>
      </c>
      <c r="S936" s="11" t="str">
        <f t="shared" si="192"/>
        <v>Middle</v>
      </c>
      <c r="T936" s="11" t="str">
        <f t="shared" si="193"/>
        <v>Senior</v>
      </c>
      <c r="U936" t="str">
        <f t="shared" si="194"/>
        <v>Transport &amp; Automotive Services</v>
      </c>
      <c r="V936" t="str">
        <f t="shared" si="195"/>
        <v>Manual_Trade_Service</v>
      </c>
      <c r="W936" s="11">
        <f t="shared" si="202"/>
        <v>4.5299999999999985</v>
      </c>
    </row>
    <row r="937" spans="1:23" x14ac:dyDescent="0.25">
      <c r="A937" t="s">
        <v>31</v>
      </c>
      <c r="B937">
        <v>69305</v>
      </c>
      <c r="C937">
        <v>21</v>
      </c>
      <c r="D937" t="s">
        <v>22</v>
      </c>
      <c r="E937">
        <v>0.06</v>
      </c>
      <c r="F937">
        <v>0.68</v>
      </c>
      <c r="G937">
        <v>0.08</v>
      </c>
      <c r="H937" t="s">
        <v>23</v>
      </c>
      <c r="I937">
        <v>0.91</v>
      </c>
      <c r="J937">
        <v>0.14000000000000001</v>
      </c>
      <c r="K937">
        <v>0.54</v>
      </c>
      <c r="L937">
        <v>0.59</v>
      </c>
      <c r="M937">
        <v>0.54</v>
      </c>
      <c r="N937">
        <v>0.1</v>
      </c>
      <c r="O937">
        <v>0.32</v>
      </c>
      <c r="P937">
        <v>0.05</v>
      </c>
      <c r="Q937">
        <v>0.4</v>
      </c>
      <c r="R937">
        <v>0.19</v>
      </c>
      <c r="S937" s="11" t="str">
        <f t="shared" si="192"/>
        <v>Middle</v>
      </c>
      <c r="T937" s="11" t="str">
        <f t="shared" si="193"/>
        <v>Expert/Late</v>
      </c>
      <c r="U937" t="str">
        <f t="shared" si="194"/>
        <v>Education</v>
      </c>
      <c r="V937" t="str">
        <f t="shared" si="195"/>
        <v>Public_Sector</v>
      </c>
      <c r="W937" s="11">
        <f t="shared" si="202"/>
        <v>3.78</v>
      </c>
    </row>
    <row r="938" spans="1:23" x14ac:dyDescent="0.25">
      <c r="A938" t="s">
        <v>33</v>
      </c>
      <c r="B938">
        <v>105355</v>
      </c>
      <c r="C938">
        <v>9</v>
      </c>
      <c r="D938" t="s">
        <v>25</v>
      </c>
      <c r="E938">
        <v>0.69</v>
      </c>
      <c r="F938">
        <v>1.03</v>
      </c>
      <c r="G938">
        <v>0.81</v>
      </c>
      <c r="H938" s="11" t="s">
        <v>20</v>
      </c>
      <c r="I938">
        <v>0.39</v>
      </c>
      <c r="J938">
        <v>0.84</v>
      </c>
      <c r="K938">
        <v>0.22</v>
      </c>
      <c r="L938">
        <v>0.73</v>
      </c>
      <c r="M938">
        <v>0.76</v>
      </c>
      <c r="N938">
        <v>0.42</v>
      </c>
      <c r="O938">
        <v>0.3</v>
      </c>
      <c r="P938">
        <v>0.47</v>
      </c>
      <c r="Q938">
        <v>0.09</v>
      </c>
      <c r="R938">
        <v>0.05</v>
      </c>
      <c r="S938" s="11" t="str">
        <f t="shared" si="192"/>
        <v>High</v>
      </c>
      <c r="T938" s="11" t="str">
        <f t="shared" si="193"/>
        <v>Mid-Level</v>
      </c>
      <c r="U938" s="11" t="str">
        <f t="shared" si="194"/>
        <v>Customer Service</v>
      </c>
      <c r="V938" s="11" t="str">
        <f t="shared" si="195"/>
        <v>Manual_Trade_Service</v>
      </c>
      <c r="W938" s="11">
        <f>SUM(I938:R938)</f>
        <v>4.2699999999999987</v>
      </c>
    </row>
    <row r="939" spans="1:23" x14ac:dyDescent="0.25">
      <c r="A939" t="s">
        <v>18</v>
      </c>
      <c r="B939">
        <v>31776</v>
      </c>
      <c r="C939">
        <v>7</v>
      </c>
      <c r="D939" t="s">
        <v>38</v>
      </c>
      <c r="E939">
        <v>0.19</v>
      </c>
      <c r="F939">
        <v>1</v>
      </c>
      <c r="G939">
        <v>0.91</v>
      </c>
      <c r="H939" t="s">
        <v>20</v>
      </c>
      <c r="I939">
        <v>0.24</v>
      </c>
      <c r="J939">
        <v>0.94</v>
      </c>
      <c r="K939">
        <v>0.95</v>
      </c>
      <c r="L939">
        <v>0.96</v>
      </c>
      <c r="M939">
        <v>0.84</v>
      </c>
      <c r="N939">
        <v>0.36</v>
      </c>
      <c r="O939">
        <v>7.0000000000000007E-2</v>
      </c>
      <c r="P939">
        <v>0.56999999999999995</v>
      </c>
      <c r="Q939">
        <v>0.56000000000000005</v>
      </c>
      <c r="R939">
        <v>0.85</v>
      </c>
      <c r="S939" s="11" t="str">
        <f t="shared" si="192"/>
        <v>Middle</v>
      </c>
      <c r="T939" s="11" t="str">
        <f t="shared" si="193"/>
        <v>Mid-Level</v>
      </c>
      <c r="U939" t="str">
        <f t="shared" si="194"/>
        <v>Security &amp; Protective Services</v>
      </c>
      <c r="V939" t="str">
        <f t="shared" si="195"/>
        <v>Manual_Trade_Service</v>
      </c>
      <c r="W939" s="11">
        <f t="shared" ref="W939:W942" si="203">SUM(I939:R939)</f>
        <v>6.34</v>
      </c>
    </row>
    <row r="940" spans="1:23" x14ac:dyDescent="0.25">
      <c r="A940" t="s">
        <v>42</v>
      </c>
      <c r="B940">
        <v>113187</v>
      </c>
      <c r="C940">
        <v>14</v>
      </c>
      <c r="D940" t="s">
        <v>38</v>
      </c>
      <c r="E940">
        <v>0.51</v>
      </c>
      <c r="F940">
        <v>0.85</v>
      </c>
      <c r="G940">
        <v>0.37</v>
      </c>
      <c r="H940" t="s">
        <v>27</v>
      </c>
      <c r="I940">
        <v>0</v>
      </c>
      <c r="J940">
        <v>0.51</v>
      </c>
      <c r="K940">
        <v>0.56000000000000005</v>
      </c>
      <c r="L940">
        <v>0.82</v>
      </c>
      <c r="M940">
        <v>0.5</v>
      </c>
      <c r="N940">
        <v>0.92</v>
      </c>
      <c r="O940">
        <v>0.63</v>
      </c>
      <c r="P940">
        <v>0.84</v>
      </c>
      <c r="Q940">
        <v>0.15</v>
      </c>
      <c r="R940">
        <v>0.86</v>
      </c>
      <c r="S940" s="11" t="str">
        <f t="shared" si="192"/>
        <v>High</v>
      </c>
      <c r="T940" s="11" t="str">
        <f t="shared" si="193"/>
        <v>Senior</v>
      </c>
      <c r="U940" t="str">
        <f t="shared" si="194"/>
        <v>Hospitality &amp; Catering</v>
      </c>
      <c r="V940" t="str">
        <f t="shared" si="195"/>
        <v>Manual_Trade_Service</v>
      </c>
      <c r="W940" s="11">
        <f t="shared" si="203"/>
        <v>5.7900000000000009</v>
      </c>
    </row>
    <row r="941" spans="1:23" x14ac:dyDescent="0.25">
      <c r="A941" t="s">
        <v>18</v>
      </c>
      <c r="B941">
        <v>44937</v>
      </c>
      <c r="C941">
        <v>26</v>
      </c>
      <c r="D941" t="s">
        <v>38</v>
      </c>
      <c r="E941">
        <v>0.17</v>
      </c>
      <c r="F941">
        <v>0.69</v>
      </c>
      <c r="G941">
        <v>0.93</v>
      </c>
      <c r="H941" t="s">
        <v>20</v>
      </c>
      <c r="I941">
        <v>0.03</v>
      </c>
      <c r="J941">
        <v>0.46</v>
      </c>
      <c r="K941">
        <v>0.31</v>
      </c>
      <c r="L941">
        <v>0.67</v>
      </c>
      <c r="M941">
        <v>0.84</v>
      </c>
      <c r="N941">
        <v>0.36</v>
      </c>
      <c r="O941">
        <v>0.43</v>
      </c>
      <c r="P941">
        <v>0.98</v>
      </c>
      <c r="Q941">
        <v>0.78</v>
      </c>
      <c r="R941">
        <v>0.9</v>
      </c>
      <c r="S941" s="11" t="str">
        <f t="shared" si="192"/>
        <v>Middle</v>
      </c>
      <c r="T941" s="11" t="str">
        <f t="shared" si="193"/>
        <v>Expert/Late</v>
      </c>
      <c r="U941" t="str">
        <f t="shared" si="194"/>
        <v>Security &amp; Protective Services</v>
      </c>
      <c r="V941" t="str">
        <f t="shared" si="195"/>
        <v>Manual_Trade_Service</v>
      </c>
      <c r="W941" s="11">
        <f t="shared" si="203"/>
        <v>5.7600000000000007</v>
      </c>
    </row>
    <row r="942" spans="1:23" x14ac:dyDescent="0.25">
      <c r="A942" t="s">
        <v>39</v>
      </c>
      <c r="B942">
        <v>77259</v>
      </c>
      <c r="C942">
        <v>23</v>
      </c>
      <c r="D942" t="s">
        <v>19</v>
      </c>
      <c r="E942">
        <v>0.23</v>
      </c>
      <c r="F942">
        <v>0.91</v>
      </c>
      <c r="G942">
        <v>0.88</v>
      </c>
      <c r="H942" t="s">
        <v>20</v>
      </c>
      <c r="I942">
        <v>0.11</v>
      </c>
      <c r="J942">
        <v>0.27</v>
      </c>
      <c r="K942">
        <v>0.05</v>
      </c>
      <c r="L942">
        <v>0.43</v>
      </c>
      <c r="M942">
        <v>0.83</v>
      </c>
      <c r="N942">
        <v>0.02</v>
      </c>
      <c r="O942">
        <v>0.68</v>
      </c>
      <c r="P942">
        <v>0.93</v>
      </c>
      <c r="Q942">
        <v>0.24</v>
      </c>
      <c r="R942">
        <v>0.69</v>
      </c>
      <c r="S942" s="11" t="str">
        <f t="shared" si="192"/>
        <v>Middle</v>
      </c>
      <c r="T942" s="11" t="str">
        <f t="shared" si="193"/>
        <v>Expert/Late</v>
      </c>
      <c r="U942" t="str">
        <f t="shared" si="194"/>
        <v>Retail &amp; Consumer Services</v>
      </c>
      <c r="V942" t="str">
        <f t="shared" si="195"/>
        <v>Manual_Trade_Service</v>
      </c>
      <c r="W942" s="11">
        <f t="shared" si="203"/>
        <v>4.25</v>
      </c>
    </row>
    <row r="943" spans="1:23" x14ac:dyDescent="0.25">
      <c r="A943" t="s">
        <v>26</v>
      </c>
      <c r="B943">
        <v>48225</v>
      </c>
      <c r="C943">
        <v>11</v>
      </c>
      <c r="D943" t="s">
        <v>25</v>
      </c>
      <c r="E943">
        <v>0.96</v>
      </c>
      <c r="F943">
        <v>0.73</v>
      </c>
      <c r="G943">
        <v>0.34</v>
      </c>
      <c r="H943" s="11" t="s">
        <v>27</v>
      </c>
      <c r="I943">
        <v>0.15</v>
      </c>
      <c r="J943">
        <v>0.7</v>
      </c>
      <c r="K943">
        <v>0.73</v>
      </c>
      <c r="L943">
        <v>0.67</v>
      </c>
      <c r="M943">
        <v>0.34</v>
      </c>
      <c r="N943">
        <v>0.17</v>
      </c>
      <c r="O943">
        <v>0.57999999999999996</v>
      </c>
      <c r="P943">
        <v>0.48</v>
      </c>
      <c r="Q943">
        <v>0.73</v>
      </c>
      <c r="R943">
        <v>0.44</v>
      </c>
      <c r="S943" s="11" t="str">
        <f t="shared" si="192"/>
        <v>Middle</v>
      </c>
      <c r="T943" s="11" t="str">
        <f t="shared" si="193"/>
        <v>Senior</v>
      </c>
      <c r="U943" s="11" t="str">
        <f t="shared" si="194"/>
        <v>Digital &amp; Technology</v>
      </c>
      <c r="V943" s="11" t="str">
        <f t="shared" si="195"/>
        <v>Digital_Creative</v>
      </c>
      <c r="W943" s="11">
        <f t="shared" ref="W943:W948" si="204">SUM(I943:R943)</f>
        <v>4.99</v>
      </c>
    </row>
    <row r="944" spans="1:23" x14ac:dyDescent="0.25">
      <c r="A944" t="s">
        <v>43</v>
      </c>
      <c r="B944">
        <v>101519</v>
      </c>
      <c r="C944">
        <v>10</v>
      </c>
      <c r="D944" t="s">
        <v>25</v>
      </c>
      <c r="E944">
        <v>0.28999999999999998</v>
      </c>
      <c r="F944">
        <v>0.71</v>
      </c>
      <c r="G944">
        <v>0.12</v>
      </c>
      <c r="H944" s="11" t="s">
        <v>23</v>
      </c>
      <c r="I944">
        <v>0.09</v>
      </c>
      <c r="J944">
        <v>0.35</v>
      </c>
      <c r="K944">
        <v>0.04</v>
      </c>
      <c r="L944">
        <v>0.19</v>
      </c>
      <c r="M944">
        <v>0.75</v>
      </c>
      <c r="N944">
        <v>0.33</v>
      </c>
      <c r="O944">
        <v>0.67</v>
      </c>
      <c r="P944">
        <v>0.72</v>
      </c>
      <c r="Q944">
        <v>0.57999999999999996</v>
      </c>
      <c r="R944">
        <v>0.96</v>
      </c>
      <c r="S944" s="11" t="str">
        <f t="shared" si="192"/>
        <v>High</v>
      </c>
      <c r="T944" s="11" t="str">
        <f t="shared" si="193"/>
        <v>Mid-Level</v>
      </c>
      <c r="U944" s="11" t="str">
        <f t="shared" si="194"/>
        <v>Health &amp; Social Care</v>
      </c>
      <c r="V944" s="11" t="str">
        <f t="shared" si="195"/>
        <v>Public_Sector</v>
      </c>
      <c r="W944" s="11">
        <f t="shared" si="204"/>
        <v>4.68</v>
      </c>
    </row>
    <row r="945" spans="1:23" x14ac:dyDescent="0.25">
      <c r="A945" t="s">
        <v>37</v>
      </c>
      <c r="B945">
        <v>100994</v>
      </c>
      <c r="C945">
        <v>10</v>
      </c>
      <c r="D945" t="s">
        <v>19</v>
      </c>
      <c r="E945">
        <v>0.74</v>
      </c>
      <c r="F945">
        <v>1.46</v>
      </c>
      <c r="G945">
        <v>0.64</v>
      </c>
      <c r="H945" t="s">
        <v>27</v>
      </c>
      <c r="I945">
        <v>0.17</v>
      </c>
      <c r="J945">
        <v>0.33</v>
      </c>
      <c r="K945">
        <v>0.17</v>
      </c>
      <c r="L945">
        <v>0.6</v>
      </c>
      <c r="M945">
        <v>0.71</v>
      </c>
      <c r="N945">
        <v>0.32</v>
      </c>
      <c r="O945">
        <v>0.54</v>
      </c>
      <c r="P945">
        <v>0.69</v>
      </c>
      <c r="Q945">
        <v>0.42</v>
      </c>
      <c r="R945">
        <v>0.85</v>
      </c>
      <c r="S945" s="11" t="str">
        <f t="shared" si="192"/>
        <v>High</v>
      </c>
      <c r="T945" s="11" t="str">
        <f t="shared" si="193"/>
        <v>Mid-Level</v>
      </c>
      <c r="U945" t="str">
        <f t="shared" si="194"/>
        <v>Creative Industries</v>
      </c>
      <c r="V945" t="str">
        <f t="shared" si="195"/>
        <v>Digital_Creative</v>
      </c>
      <c r="W945" s="11">
        <f t="shared" si="204"/>
        <v>4.8</v>
      </c>
    </row>
    <row r="946" spans="1:23" x14ac:dyDescent="0.25">
      <c r="A946" t="s">
        <v>33</v>
      </c>
      <c r="B946">
        <v>49450</v>
      </c>
      <c r="C946">
        <v>20</v>
      </c>
      <c r="D946" t="s">
        <v>22</v>
      </c>
      <c r="E946">
        <v>0.06</v>
      </c>
      <c r="F946">
        <v>1.1200000000000001</v>
      </c>
      <c r="G946">
        <v>0.76</v>
      </c>
      <c r="H946" t="s">
        <v>20</v>
      </c>
      <c r="I946">
        <v>0.56000000000000005</v>
      </c>
      <c r="J946">
        <v>0.96</v>
      </c>
      <c r="K946">
        <v>0.88</v>
      </c>
      <c r="L946">
        <v>0.4</v>
      </c>
      <c r="M946">
        <v>0.28999999999999998</v>
      </c>
      <c r="N946">
        <v>0.23</v>
      </c>
      <c r="O946">
        <v>0.53</v>
      </c>
      <c r="P946">
        <v>0.11</v>
      </c>
      <c r="Q946">
        <v>0.55000000000000004</v>
      </c>
      <c r="R946">
        <v>0</v>
      </c>
      <c r="S946" s="11" t="str">
        <f t="shared" si="192"/>
        <v>Middle</v>
      </c>
      <c r="T946" s="11" t="str">
        <f t="shared" si="193"/>
        <v>Senior</v>
      </c>
      <c r="U946" t="str">
        <f t="shared" si="194"/>
        <v>Customer Service</v>
      </c>
      <c r="V946" t="str">
        <f t="shared" si="195"/>
        <v>Manual_Trade_Service</v>
      </c>
      <c r="W946" s="11">
        <f t="shared" si="204"/>
        <v>4.51</v>
      </c>
    </row>
    <row r="947" spans="1:23" x14ac:dyDescent="0.25">
      <c r="A947" t="s">
        <v>37</v>
      </c>
      <c r="B947">
        <v>148585</v>
      </c>
      <c r="C947">
        <v>8</v>
      </c>
      <c r="D947" t="s">
        <v>38</v>
      </c>
      <c r="E947">
        <v>0.22</v>
      </c>
      <c r="F947">
        <v>1.47</v>
      </c>
      <c r="G947">
        <v>0.59</v>
      </c>
      <c r="H947" t="s">
        <v>27</v>
      </c>
      <c r="I947">
        <v>0.35</v>
      </c>
      <c r="J947">
        <v>0.09</v>
      </c>
      <c r="K947">
        <v>0.52</v>
      </c>
      <c r="L947">
        <v>0.21</v>
      </c>
      <c r="M947">
        <v>0.54</v>
      </c>
      <c r="N947">
        <v>0.84</v>
      </c>
      <c r="O947">
        <v>0.62</v>
      </c>
      <c r="P947">
        <v>0.63</v>
      </c>
      <c r="Q947">
        <v>0.54</v>
      </c>
      <c r="R947">
        <v>0.93</v>
      </c>
      <c r="S947" s="11" t="str">
        <f t="shared" si="192"/>
        <v>High</v>
      </c>
      <c r="T947" s="11" t="str">
        <f t="shared" si="193"/>
        <v>Mid-Level</v>
      </c>
      <c r="U947" t="str">
        <f t="shared" si="194"/>
        <v>Creative Industries</v>
      </c>
      <c r="V947" t="str">
        <f t="shared" si="195"/>
        <v>Digital_Creative</v>
      </c>
      <c r="W947" s="11">
        <f t="shared" si="204"/>
        <v>5.27</v>
      </c>
    </row>
    <row r="948" spans="1:23" x14ac:dyDescent="0.25">
      <c r="A948" t="s">
        <v>33</v>
      </c>
      <c r="B948">
        <v>106970</v>
      </c>
      <c r="C948">
        <v>29</v>
      </c>
      <c r="D948" t="s">
        <v>22</v>
      </c>
      <c r="E948">
        <v>0.51</v>
      </c>
      <c r="F948">
        <v>0.81</v>
      </c>
      <c r="G948">
        <v>0.81</v>
      </c>
      <c r="H948" t="s">
        <v>20</v>
      </c>
      <c r="I948">
        <v>0.19</v>
      </c>
      <c r="J948">
        <v>0.64</v>
      </c>
      <c r="K948">
        <v>0.5</v>
      </c>
      <c r="L948">
        <v>0.1</v>
      </c>
      <c r="M948">
        <v>0.2</v>
      </c>
      <c r="N948">
        <v>0.48</v>
      </c>
      <c r="O948">
        <v>0.89</v>
      </c>
      <c r="P948">
        <v>0.56999999999999995</v>
      </c>
      <c r="Q948">
        <v>0.68</v>
      </c>
      <c r="R948">
        <v>0.34</v>
      </c>
      <c r="S948" s="11" t="str">
        <f t="shared" si="192"/>
        <v>High</v>
      </c>
      <c r="T948" s="11" t="str">
        <f t="shared" si="193"/>
        <v>Expert/Late</v>
      </c>
      <c r="U948" t="str">
        <f t="shared" si="194"/>
        <v>Customer Service</v>
      </c>
      <c r="V948" t="str">
        <f t="shared" si="195"/>
        <v>Manual_Trade_Service</v>
      </c>
      <c r="W948" s="11">
        <f t="shared" si="204"/>
        <v>4.59</v>
      </c>
    </row>
    <row r="949" spans="1:23" x14ac:dyDescent="0.25">
      <c r="A949" t="s">
        <v>33</v>
      </c>
      <c r="B949">
        <v>31112</v>
      </c>
      <c r="C949">
        <v>25</v>
      </c>
      <c r="D949" t="s">
        <v>25</v>
      </c>
      <c r="E949">
        <v>0.45</v>
      </c>
      <c r="F949">
        <v>1.1599999999999999</v>
      </c>
      <c r="G949">
        <v>0.71</v>
      </c>
      <c r="H949" s="11" t="s">
        <v>20</v>
      </c>
      <c r="I949">
        <v>0.49</v>
      </c>
      <c r="J949">
        <v>0.3</v>
      </c>
      <c r="K949">
        <v>0.33</v>
      </c>
      <c r="L949">
        <v>0.96</v>
      </c>
      <c r="M949">
        <v>0.18</v>
      </c>
      <c r="N949">
        <v>0.31</v>
      </c>
      <c r="O949">
        <v>0.51</v>
      </c>
      <c r="P949">
        <v>0.86</v>
      </c>
      <c r="Q949">
        <v>0.42</v>
      </c>
      <c r="R949">
        <v>0.74</v>
      </c>
      <c r="S949" s="11" t="str">
        <f t="shared" si="192"/>
        <v>Middle</v>
      </c>
      <c r="T949" s="11" t="str">
        <f t="shared" si="193"/>
        <v>Expert/Late</v>
      </c>
      <c r="U949" s="11" t="str">
        <f t="shared" si="194"/>
        <v>Customer Service</v>
      </c>
      <c r="V949" s="11" t="str">
        <f t="shared" si="195"/>
        <v>Manual_Trade_Service</v>
      </c>
      <c r="W949" s="11">
        <f>SUM(I949:R949)</f>
        <v>5.1000000000000005</v>
      </c>
    </row>
    <row r="950" spans="1:23" x14ac:dyDescent="0.25">
      <c r="A950" t="s">
        <v>21</v>
      </c>
      <c r="B950">
        <v>117351</v>
      </c>
      <c r="C950">
        <v>15</v>
      </c>
      <c r="D950" t="s">
        <v>19</v>
      </c>
      <c r="E950">
        <v>0.31</v>
      </c>
      <c r="F950">
        <v>0.89</v>
      </c>
      <c r="G950">
        <v>0.14000000000000001</v>
      </c>
      <c r="H950" t="s">
        <v>23</v>
      </c>
      <c r="I950">
        <v>0.83</v>
      </c>
      <c r="J950">
        <v>0.04</v>
      </c>
      <c r="K950">
        <v>0.31</v>
      </c>
      <c r="L950">
        <v>0.68</v>
      </c>
      <c r="M950">
        <v>0.56999999999999995</v>
      </c>
      <c r="N950">
        <v>0.44</v>
      </c>
      <c r="O950">
        <v>0.54</v>
      </c>
      <c r="P950">
        <v>0.2</v>
      </c>
      <c r="Q950">
        <v>0.43</v>
      </c>
      <c r="R950">
        <v>0.5</v>
      </c>
      <c r="S950" s="11" t="str">
        <f t="shared" si="192"/>
        <v>High</v>
      </c>
      <c r="T950" s="11" t="str">
        <f t="shared" si="193"/>
        <v>Senior</v>
      </c>
      <c r="U950" t="str">
        <f t="shared" si="194"/>
        <v>Research &amp; Development</v>
      </c>
      <c r="V950" t="str">
        <f t="shared" si="195"/>
        <v>Digital_Creative</v>
      </c>
      <c r="W950" s="11">
        <f t="shared" ref="W950:W953" si="205">SUM(I950:R950)</f>
        <v>4.54</v>
      </c>
    </row>
    <row r="951" spans="1:23" x14ac:dyDescent="0.25">
      <c r="A951" t="s">
        <v>29</v>
      </c>
      <c r="B951">
        <v>51661</v>
      </c>
      <c r="C951">
        <v>1</v>
      </c>
      <c r="D951" t="s">
        <v>38</v>
      </c>
      <c r="E951">
        <v>0.26</v>
      </c>
      <c r="F951">
        <v>1.37</v>
      </c>
      <c r="G951">
        <v>0.21</v>
      </c>
      <c r="H951" t="s">
        <v>23</v>
      </c>
      <c r="I951">
        <v>0.02</v>
      </c>
      <c r="J951">
        <v>0.72</v>
      </c>
      <c r="K951">
        <v>0.04</v>
      </c>
      <c r="L951">
        <v>1</v>
      </c>
      <c r="M951">
        <v>0.87</v>
      </c>
      <c r="N951">
        <v>0.3</v>
      </c>
      <c r="O951">
        <v>0.26</v>
      </c>
      <c r="P951">
        <v>0.38</v>
      </c>
      <c r="Q951">
        <v>0.36</v>
      </c>
      <c r="R951">
        <v>0.37</v>
      </c>
      <c r="S951" s="11" t="str">
        <f t="shared" si="192"/>
        <v>Middle</v>
      </c>
      <c r="T951" s="11" t="str">
        <f t="shared" si="193"/>
        <v>Entry/Junior</v>
      </c>
      <c r="U951" t="str">
        <f t="shared" si="194"/>
        <v>Digital &amp; Technology</v>
      </c>
      <c r="V951" t="str">
        <f t="shared" si="195"/>
        <v>Digital_Creative</v>
      </c>
      <c r="W951" s="11">
        <f t="shared" si="205"/>
        <v>4.3199999999999994</v>
      </c>
    </row>
    <row r="952" spans="1:23" x14ac:dyDescent="0.25">
      <c r="A952" t="s">
        <v>37</v>
      </c>
      <c r="B952">
        <v>67443</v>
      </c>
      <c r="C952">
        <v>12</v>
      </c>
      <c r="D952" t="s">
        <v>22</v>
      </c>
      <c r="E952">
        <v>0.65</v>
      </c>
      <c r="F952">
        <v>1.24</v>
      </c>
      <c r="G952">
        <v>0.3</v>
      </c>
      <c r="H952" t="s">
        <v>23</v>
      </c>
      <c r="I952">
        <v>0.63</v>
      </c>
      <c r="J952">
        <v>0.59</v>
      </c>
      <c r="K952">
        <v>0.54</v>
      </c>
      <c r="L952">
        <v>0.79</v>
      </c>
      <c r="M952">
        <v>0.56000000000000005</v>
      </c>
      <c r="N952">
        <v>0.86</v>
      </c>
      <c r="O952">
        <v>0.23</v>
      </c>
      <c r="P952">
        <v>0.81</v>
      </c>
      <c r="Q952">
        <v>0.18</v>
      </c>
      <c r="R952">
        <v>0.81</v>
      </c>
      <c r="S952" s="11" t="str">
        <f t="shared" si="192"/>
        <v>Middle</v>
      </c>
      <c r="T952" s="11" t="str">
        <f t="shared" si="193"/>
        <v>Senior</v>
      </c>
      <c r="U952" t="str">
        <f t="shared" si="194"/>
        <v>Creative Industries</v>
      </c>
      <c r="V952" t="str">
        <f t="shared" si="195"/>
        <v>Digital_Creative</v>
      </c>
      <c r="W952" s="11">
        <f t="shared" si="205"/>
        <v>6</v>
      </c>
    </row>
    <row r="953" spans="1:23" x14ac:dyDescent="0.25">
      <c r="A953" t="s">
        <v>34</v>
      </c>
      <c r="B953">
        <v>44234</v>
      </c>
      <c r="C953">
        <v>4</v>
      </c>
      <c r="D953" t="s">
        <v>38</v>
      </c>
      <c r="E953">
        <v>0.34</v>
      </c>
      <c r="F953">
        <v>1.03</v>
      </c>
      <c r="G953">
        <v>0.56000000000000005</v>
      </c>
      <c r="H953" t="s">
        <v>27</v>
      </c>
      <c r="I953">
        <v>0.08</v>
      </c>
      <c r="J953">
        <v>0.49</v>
      </c>
      <c r="K953">
        <v>0.36</v>
      </c>
      <c r="L953">
        <v>0.87</v>
      </c>
      <c r="M953">
        <v>0.88</v>
      </c>
      <c r="N953">
        <v>0.7</v>
      </c>
      <c r="O953">
        <v>0.66</v>
      </c>
      <c r="P953">
        <v>0.73</v>
      </c>
      <c r="Q953">
        <v>0.37</v>
      </c>
      <c r="R953">
        <v>0.4</v>
      </c>
      <c r="S953" s="11" t="str">
        <f t="shared" si="192"/>
        <v>Middle</v>
      </c>
      <c r="T953" s="11" t="str">
        <f t="shared" si="193"/>
        <v>Early Career</v>
      </c>
      <c r="U953" t="str">
        <f t="shared" si="194"/>
        <v>Digital &amp; Creative Industries</v>
      </c>
      <c r="V953" t="str">
        <f t="shared" si="195"/>
        <v>Digital_Creative</v>
      </c>
      <c r="W953" s="11">
        <f t="shared" si="205"/>
        <v>5.54</v>
      </c>
    </row>
    <row r="954" spans="1:23" x14ac:dyDescent="0.25">
      <c r="A954" t="s">
        <v>26</v>
      </c>
      <c r="B954">
        <v>134383</v>
      </c>
      <c r="C954">
        <v>0</v>
      </c>
      <c r="D954" t="s">
        <v>25</v>
      </c>
      <c r="E954">
        <v>0.94</v>
      </c>
      <c r="F954">
        <v>1.22</v>
      </c>
      <c r="G954">
        <v>0.52</v>
      </c>
      <c r="H954" s="11" t="s">
        <v>27</v>
      </c>
      <c r="I954">
        <v>0.77</v>
      </c>
      <c r="J954">
        <v>0.37</v>
      </c>
      <c r="K954">
        <v>0.73</v>
      </c>
      <c r="L954">
        <v>0.41</v>
      </c>
      <c r="M954">
        <v>0.28000000000000003</v>
      </c>
      <c r="N954">
        <v>0.61</v>
      </c>
      <c r="O954">
        <v>0.69</v>
      </c>
      <c r="P954">
        <v>0.46</v>
      </c>
      <c r="Q954">
        <v>0.56999999999999995</v>
      </c>
      <c r="R954">
        <v>0.69</v>
      </c>
      <c r="S954" s="11" t="str">
        <f t="shared" si="192"/>
        <v>High</v>
      </c>
      <c r="T954" s="11" t="str">
        <f t="shared" si="193"/>
        <v>Entry/Junior</v>
      </c>
      <c r="U954" s="11" t="str">
        <f t="shared" si="194"/>
        <v>Digital &amp; Technology</v>
      </c>
      <c r="V954" s="11" t="str">
        <f t="shared" si="195"/>
        <v>Digital_Creative</v>
      </c>
      <c r="W954" s="11">
        <f t="shared" ref="W954:W958" si="206">SUM(I954:R954)</f>
        <v>5.58</v>
      </c>
    </row>
    <row r="955" spans="1:23" x14ac:dyDescent="0.25">
      <c r="A955" t="s">
        <v>18</v>
      </c>
      <c r="B955">
        <v>72320</v>
      </c>
      <c r="C955">
        <v>6</v>
      </c>
      <c r="D955" t="s">
        <v>25</v>
      </c>
      <c r="E955">
        <v>0.9</v>
      </c>
      <c r="F955">
        <v>0.85</v>
      </c>
      <c r="G955">
        <v>0.94</v>
      </c>
      <c r="H955" s="11" t="s">
        <v>20</v>
      </c>
      <c r="I955">
        <v>0.64</v>
      </c>
      <c r="J955">
        <v>0.79</v>
      </c>
      <c r="K955">
        <v>0.7</v>
      </c>
      <c r="L955">
        <v>0.21</v>
      </c>
      <c r="M955">
        <v>7.0000000000000007E-2</v>
      </c>
      <c r="N955">
        <v>0.73</v>
      </c>
      <c r="O955">
        <v>0.51</v>
      </c>
      <c r="P955">
        <v>0.7</v>
      </c>
      <c r="Q955">
        <v>0.48</v>
      </c>
      <c r="R955">
        <v>0.31</v>
      </c>
      <c r="S955" s="11" t="str">
        <f t="shared" si="192"/>
        <v>Middle</v>
      </c>
      <c r="T955" s="11" t="str">
        <f t="shared" si="193"/>
        <v>Mid-Level</v>
      </c>
      <c r="U955" s="11" t="str">
        <f t="shared" si="194"/>
        <v>Security &amp; Protective Services</v>
      </c>
      <c r="V955" s="11" t="str">
        <f t="shared" si="195"/>
        <v>Manual_Trade_Service</v>
      </c>
      <c r="W955" s="11">
        <f t="shared" si="206"/>
        <v>5.14</v>
      </c>
    </row>
    <row r="956" spans="1:23" x14ac:dyDescent="0.25">
      <c r="A956" t="s">
        <v>33</v>
      </c>
      <c r="B956">
        <v>91196</v>
      </c>
      <c r="C956">
        <v>11</v>
      </c>
      <c r="D956" t="s">
        <v>38</v>
      </c>
      <c r="E956">
        <v>0.73</v>
      </c>
      <c r="F956">
        <v>0.78</v>
      </c>
      <c r="G956">
        <v>0.88</v>
      </c>
      <c r="H956" t="s">
        <v>20</v>
      </c>
      <c r="I956">
        <v>0.38</v>
      </c>
      <c r="J956">
        <v>0.77</v>
      </c>
      <c r="K956">
        <v>0.14000000000000001</v>
      </c>
      <c r="L956">
        <v>0.2</v>
      </c>
      <c r="M956">
        <v>0.69</v>
      </c>
      <c r="N956">
        <v>0.56000000000000005</v>
      </c>
      <c r="O956">
        <v>0.2</v>
      </c>
      <c r="P956">
        <v>0.9</v>
      </c>
      <c r="Q956">
        <v>0.28000000000000003</v>
      </c>
      <c r="R956">
        <v>0.42</v>
      </c>
      <c r="S956" s="11" t="str">
        <f t="shared" si="192"/>
        <v>Middle</v>
      </c>
      <c r="T956" s="11" t="str">
        <f t="shared" si="193"/>
        <v>Senior</v>
      </c>
      <c r="U956" t="str">
        <f t="shared" si="194"/>
        <v>Customer Service</v>
      </c>
      <c r="V956" t="str">
        <f t="shared" si="195"/>
        <v>Manual_Trade_Service</v>
      </c>
      <c r="W956" s="11">
        <f t="shared" si="206"/>
        <v>4.54</v>
      </c>
    </row>
    <row r="957" spans="1:23" x14ac:dyDescent="0.25">
      <c r="A957" t="s">
        <v>18</v>
      </c>
      <c r="B957">
        <v>104861</v>
      </c>
      <c r="C957">
        <v>0</v>
      </c>
      <c r="D957" t="s">
        <v>38</v>
      </c>
      <c r="E957">
        <v>0.39</v>
      </c>
      <c r="F957">
        <v>0.99</v>
      </c>
      <c r="G957">
        <v>0.77</v>
      </c>
      <c r="H957" t="s">
        <v>20</v>
      </c>
      <c r="I957">
        <v>0.77</v>
      </c>
      <c r="J957">
        <v>0.39</v>
      </c>
      <c r="K957">
        <v>0.73</v>
      </c>
      <c r="L957">
        <v>0.21</v>
      </c>
      <c r="M957">
        <v>0.38</v>
      </c>
      <c r="N957">
        <v>0.01</v>
      </c>
      <c r="O957">
        <v>0.76</v>
      </c>
      <c r="P957">
        <v>0.63</v>
      </c>
      <c r="Q957">
        <v>0.82</v>
      </c>
      <c r="R957">
        <v>0.46</v>
      </c>
      <c r="S957" s="11" t="str">
        <f t="shared" si="192"/>
        <v>High</v>
      </c>
      <c r="T957" s="11" t="str">
        <f t="shared" si="193"/>
        <v>Entry/Junior</v>
      </c>
      <c r="U957" t="str">
        <f t="shared" si="194"/>
        <v>Security &amp; Protective Services</v>
      </c>
      <c r="V957" t="str">
        <f t="shared" si="195"/>
        <v>Manual_Trade_Service</v>
      </c>
      <c r="W957" s="11">
        <f t="shared" si="206"/>
        <v>5.16</v>
      </c>
    </row>
    <row r="958" spans="1:23" x14ac:dyDescent="0.25">
      <c r="A958" t="s">
        <v>32</v>
      </c>
      <c r="B958">
        <v>148169</v>
      </c>
      <c r="C958">
        <v>20</v>
      </c>
      <c r="D958" t="s">
        <v>22</v>
      </c>
      <c r="E958">
        <v>0.65</v>
      </c>
      <c r="F958">
        <v>0.5</v>
      </c>
      <c r="G958">
        <v>0.4</v>
      </c>
      <c r="H958" t="s">
        <v>27</v>
      </c>
      <c r="I958">
        <v>0.49</v>
      </c>
      <c r="J958">
        <v>0.62</v>
      </c>
      <c r="K958">
        <v>7.0000000000000007E-2</v>
      </c>
      <c r="L958">
        <v>0.71</v>
      </c>
      <c r="M958">
        <v>0.54</v>
      </c>
      <c r="N958">
        <v>0.53</v>
      </c>
      <c r="O958">
        <v>0.28999999999999998</v>
      </c>
      <c r="P958">
        <v>0.59</v>
      </c>
      <c r="Q958">
        <v>0.03</v>
      </c>
      <c r="R958">
        <v>0.06</v>
      </c>
      <c r="S958" s="11" t="str">
        <f t="shared" si="192"/>
        <v>High</v>
      </c>
      <c r="T958" s="11" t="str">
        <f t="shared" si="193"/>
        <v>Senior</v>
      </c>
      <c r="U958" t="str">
        <f t="shared" si="194"/>
        <v>Business &amp; Professional Services</v>
      </c>
      <c r="V958" t="str">
        <f t="shared" si="195"/>
        <v>Private_Professional</v>
      </c>
      <c r="W958" s="11">
        <f t="shared" si="206"/>
        <v>3.9299999999999997</v>
      </c>
    </row>
    <row r="959" spans="1:23" x14ac:dyDescent="0.25">
      <c r="A959" t="s">
        <v>42</v>
      </c>
      <c r="B959">
        <v>89630</v>
      </c>
      <c r="C959">
        <v>13</v>
      </c>
      <c r="D959" t="s">
        <v>25</v>
      </c>
      <c r="E959">
        <v>0.32</v>
      </c>
      <c r="F959">
        <v>0.85</v>
      </c>
      <c r="G959">
        <v>0.38</v>
      </c>
      <c r="H959" s="11" t="s">
        <v>27</v>
      </c>
      <c r="I959">
        <v>0.45</v>
      </c>
      <c r="J959">
        <v>0.05</v>
      </c>
      <c r="K959">
        <v>0.3</v>
      </c>
      <c r="L959">
        <v>0.53</v>
      </c>
      <c r="M959">
        <v>0.47</v>
      </c>
      <c r="N959">
        <v>1</v>
      </c>
      <c r="O959">
        <v>0.39</v>
      </c>
      <c r="P959">
        <v>0.39</v>
      </c>
      <c r="Q959">
        <v>0.5</v>
      </c>
      <c r="R959">
        <v>0.19</v>
      </c>
      <c r="S959" s="11" t="str">
        <f t="shared" si="192"/>
        <v>Middle</v>
      </c>
      <c r="T959" s="11" t="str">
        <f t="shared" si="193"/>
        <v>Senior</v>
      </c>
      <c r="U959" s="11" t="str">
        <f t="shared" si="194"/>
        <v>Hospitality &amp; Catering</v>
      </c>
      <c r="V959" s="11" t="str">
        <f t="shared" si="195"/>
        <v>Manual_Trade_Service</v>
      </c>
      <c r="W959" s="11">
        <f>SUM(I959:R959)</f>
        <v>4.2700000000000005</v>
      </c>
    </row>
    <row r="960" spans="1:23" x14ac:dyDescent="0.25">
      <c r="A960" t="s">
        <v>30</v>
      </c>
      <c r="B960">
        <v>127435</v>
      </c>
      <c r="C960">
        <v>3</v>
      </c>
      <c r="D960" t="s">
        <v>22</v>
      </c>
      <c r="E960">
        <v>0.56999999999999995</v>
      </c>
      <c r="F960">
        <v>0.69</v>
      </c>
      <c r="G960">
        <v>0.62</v>
      </c>
      <c r="H960" t="s">
        <v>27</v>
      </c>
      <c r="I960">
        <v>0.03</v>
      </c>
      <c r="J960">
        <v>0.98</v>
      </c>
      <c r="K960">
        <v>0.87</v>
      </c>
      <c r="L960">
        <v>0.57999999999999996</v>
      </c>
      <c r="M960">
        <v>0.11</v>
      </c>
      <c r="N960">
        <v>0.22</v>
      </c>
      <c r="O960">
        <v>0.28000000000000003</v>
      </c>
      <c r="P960">
        <v>0.24</v>
      </c>
      <c r="Q960">
        <v>0.5</v>
      </c>
      <c r="R960">
        <v>0.94</v>
      </c>
      <c r="S960" s="11" t="str">
        <f t="shared" si="192"/>
        <v>High</v>
      </c>
      <c r="T960" s="11" t="str">
        <f t="shared" si="193"/>
        <v>Early Career</v>
      </c>
      <c r="U960" t="str">
        <f t="shared" si="194"/>
        <v>Transport &amp; Automotive Services</v>
      </c>
      <c r="V960" t="str">
        <f t="shared" si="195"/>
        <v>Manual_Trade_Service</v>
      </c>
      <c r="W960" s="11">
        <f t="shared" ref="W960:W964" si="207">SUM(I960:R960)</f>
        <v>4.75</v>
      </c>
    </row>
    <row r="961" spans="1:23" x14ac:dyDescent="0.25">
      <c r="A961" t="s">
        <v>30</v>
      </c>
      <c r="B961">
        <v>114845</v>
      </c>
      <c r="C961">
        <v>4</v>
      </c>
      <c r="D961" t="s">
        <v>38</v>
      </c>
      <c r="E961">
        <v>0.66</v>
      </c>
      <c r="F961">
        <v>1.19</v>
      </c>
      <c r="G961">
        <v>0.65</v>
      </c>
      <c r="H961" t="s">
        <v>27</v>
      </c>
      <c r="I961">
        <v>0.03</v>
      </c>
      <c r="J961">
        <v>0.4</v>
      </c>
      <c r="K961">
        <v>0.78</v>
      </c>
      <c r="L961">
        <v>0.81</v>
      </c>
      <c r="M961">
        <v>0.93</v>
      </c>
      <c r="N961">
        <v>0.7</v>
      </c>
      <c r="O961">
        <v>0.25</v>
      </c>
      <c r="P961">
        <v>0.51</v>
      </c>
      <c r="Q961">
        <v>0.03</v>
      </c>
      <c r="R961">
        <v>0.65</v>
      </c>
      <c r="S961" s="11" t="str">
        <f t="shared" si="192"/>
        <v>High</v>
      </c>
      <c r="T961" s="11" t="str">
        <f t="shared" si="193"/>
        <v>Early Career</v>
      </c>
      <c r="U961" t="str">
        <f t="shared" si="194"/>
        <v>Transport &amp; Automotive Services</v>
      </c>
      <c r="V961" t="str">
        <f t="shared" si="195"/>
        <v>Manual_Trade_Service</v>
      </c>
      <c r="W961" s="11">
        <f t="shared" si="207"/>
        <v>5.0900000000000007</v>
      </c>
    </row>
    <row r="962" spans="1:23" x14ac:dyDescent="0.25">
      <c r="A962" t="s">
        <v>32</v>
      </c>
      <c r="B962">
        <v>49053</v>
      </c>
      <c r="C962">
        <v>28</v>
      </c>
      <c r="D962" t="s">
        <v>38</v>
      </c>
      <c r="E962">
        <v>0.67</v>
      </c>
      <c r="F962">
        <v>1.43</v>
      </c>
      <c r="G962">
        <v>0.56999999999999995</v>
      </c>
      <c r="H962" t="s">
        <v>27</v>
      </c>
      <c r="I962">
        <v>0.32</v>
      </c>
      <c r="J962">
        <v>0.2</v>
      </c>
      <c r="K962">
        <v>0.85</v>
      </c>
      <c r="L962">
        <v>0.19</v>
      </c>
      <c r="M962">
        <v>0.16</v>
      </c>
      <c r="N962">
        <v>0.21</v>
      </c>
      <c r="O962">
        <v>0.51</v>
      </c>
      <c r="P962">
        <v>0.12</v>
      </c>
      <c r="Q962">
        <v>0.94</v>
      </c>
      <c r="R962">
        <v>0.97</v>
      </c>
      <c r="S962" s="11" t="str">
        <f t="shared" si="192"/>
        <v>Middle</v>
      </c>
      <c r="T962" s="11" t="str">
        <f t="shared" si="193"/>
        <v>Expert/Late</v>
      </c>
      <c r="U962" t="str">
        <f t="shared" si="194"/>
        <v>Business &amp; Professional Services</v>
      </c>
      <c r="V962" t="str">
        <f t="shared" si="195"/>
        <v>Private_Professional</v>
      </c>
      <c r="W962" s="11">
        <f t="shared" si="207"/>
        <v>4.47</v>
      </c>
    </row>
    <row r="963" spans="1:23" x14ac:dyDescent="0.25">
      <c r="A963" t="s">
        <v>43</v>
      </c>
      <c r="B963">
        <v>100683</v>
      </c>
      <c r="C963">
        <v>3</v>
      </c>
      <c r="D963" t="s">
        <v>19</v>
      </c>
      <c r="E963">
        <v>0.41</v>
      </c>
      <c r="F963">
        <v>0.74</v>
      </c>
      <c r="G963">
        <v>0.08</v>
      </c>
      <c r="H963" t="s">
        <v>23</v>
      </c>
      <c r="I963">
        <v>0.86</v>
      </c>
      <c r="J963">
        <v>0.56000000000000005</v>
      </c>
      <c r="K963">
        <v>0.86</v>
      </c>
      <c r="L963">
        <v>0.83</v>
      </c>
      <c r="M963">
        <v>0.28000000000000003</v>
      </c>
      <c r="N963">
        <v>0.55000000000000004</v>
      </c>
      <c r="O963">
        <v>0.08</v>
      </c>
      <c r="P963">
        <v>0.92</v>
      </c>
      <c r="Q963">
        <v>0.4</v>
      </c>
      <c r="R963">
        <v>0.39</v>
      </c>
      <c r="S963" s="11" t="str">
        <f t="shared" ref="S963:S1026" si="208">IF(B963&lt;30500,"Low", IF(B963&gt;100000,"High","Middle"))</f>
        <v>High</v>
      </c>
      <c r="T963" s="11" t="str">
        <f t="shared" ref="T963:T1026" si="209">IF(C963&lt;=2,"Entry/Junior", IF(C963&lt;=5,"Early Career", IF(C963&lt;=10,"Mid-Level", IF(C963&lt;=20,"Senior","Expert/Late"))))</f>
        <v>Early Career</v>
      </c>
      <c r="U963" t="str">
        <f t="shared" ref="U963:U1026" si="210">IF(A963="Security Guard","Security &amp; Protective Services",IF(A963="Research Scientist","Research &amp; Development",IF(A963="Construction Worker","Construction",IF(A963="Software Engineer","Digital &amp; Technology",IF(A963="Financial Analyst","Finance &amp; Professional Services",IF(A963="AI Engineer","Digital &amp; Technology",IF(A963="Mechanic","Transport &amp; Automotive Services",IF(A963="Teacher","Education",IF(A963="HR Specialist","Business &amp; Professional Services",IF(A963="Customer Support","Customer Service",IF(A963="UX Researcher","Digital &amp; Creative Industries",IF(A963="Lawyer","Legal Services",IF(A963="Data Scientist","Digital &amp; Technology",IF(A963="Graphic Designer","Creative Industries",IF(A963="Retail Worker","Retail &amp; Consumer Services",IF(A963="Doctor","Health &amp; Social Care",IF(A963="Truck Driver","Transport &amp; Logistics",IF(A963="Chef","Hospitality &amp; Catering",IF(A963="Nurse","Health &amp; Social Care",IF(A963="Marketing Manager","Marketing &amp; Professional Services",""))))))))))))))))))))</f>
        <v>Health &amp; Social Care</v>
      </c>
      <c r="V963" t="str">
        <f t="shared" ref="V963:V1026" si="211">IF(OR(A963="Teacher",A963="Doctor",A963="Nurse"),"Public_Sector",
 IF(OR(A963="Financial Analyst",A963="HR Specialist",A963="Lawyer",A963="Marketing Manager"),"Private_Professional",
 IF(OR(A963="Research Scientist",A963="Software Engineer",A963="AI Engineer",A963="UX Researcher",A963="Data Scientist",A963="Graphic Designer"),"Digital_Creative",
 IF(OR(A963="Security Guard",A963="Construction Worker",A963="Mechanic",A963="Customer Support",A963="Retail Worker",A963="Truck Driver",A963="Chef"),"Manual_Trade_Service",""))))</f>
        <v>Public_Sector</v>
      </c>
      <c r="W963" s="11">
        <f t="shared" si="207"/>
        <v>5.7299999999999995</v>
      </c>
    </row>
    <row r="964" spans="1:23" x14ac:dyDescent="0.25">
      <c r="A964" t="s">
        <v>24</v>
      </c>
      <c r="B964">
        <v>120153</v>
      </c>
      <c r="C964">
        <v>20</v>
      </c>
      <c r="D964" t="s">
        <v>38</v>
      </c>
      <c r="E964">
        <v>0.46</v>
      </c>
      <c r="F964">
        <v>0.75</v>
      </c>
      <c r="G964">
        <v>0.79</v>
      </c>
      <c r="H964" t="s">
        <v>20</v>
      </c>
      <c r="I964">
        <v>0.8</v>
      </c>
      <c r="J964">
        <v>0.83</v>
      </c>
      <c r="K964">
        <v>0.3</v>
      </c>
      <c r="L964">
        <v>0.47</v>
      </c>
      <c r="M964">
        <v>0.87</v>
      </c>
      <c r="N964">
        <v>0.05</v>
      </c>
      <c r="O964">
        <v>0.89</v>
      </c>
      <c r="P964">
        <v>0.22</v>
      </c>
      <c r="Q964">
        <v>0.68</v>
      </c>
      <c r="R964">
        <v>0.57999999999999996</v>
      </c>
      <c r="S964" s="11" t="str">
        <f t="shared" si="208"/>
        <v>High</v>
      </c>
      <c r="T964" s="11" t="str">
        <f t="shared" si="209"/>
        <v>Senior</v>
      </c>
      <c r="U964" t="str">
        <f t="shared" si="210"/>
        <v>Construction</v>
      </c>
      <c r="V964" t="str">
        <f t="shared" si="211"/>
        <v>Manual_Trade_Service</v>
      </c>
      <c r="W964" s="11">
        <f t="shared" si="207"/>
        <v>5.6899999999999995</v>
      </c>
    </row>
    <row r="965" spans="1:23" x14ac:dyDescent="0.25">
      <c r="A965" t="s">
        <v>44</v>
      </c>
      <c r="B965">
        <v>129926</v>
      </c>
      <c r="C965">
        <v>0</v>
      </c>
      <c r="D965" t="s">
        <v>25</v>
      </c>
      <c r="E965">
        <v>0.86</v>
      </c>
      <c r="F965">
        <v>0.6</v>
      </c>
      <c r="G965">
        <v>0.44</v>
      </c>
      <c r="H965" s="11" t="s">
        <v>27</v>
      </c>
      <c r="I965">
        <v>0.54</v>
      </c>
      <c r="J965">
        <v>0.81</v>
      </c>
      <c r="K965">
        <v>0.22</v>
      </c>
      <c r="L965">
        <v>0.8</v>
      </c>
      <c r="M965">
        <v>0.4</v>
      </c>
      <c r="N965">
        <v>0.19</v>
      </c>
      <c r="O965">
        <v>0.76</v>
      </c>
      <c r="P965">
        <v>0.09</v>
      </c>
      <c r="Q965">
        <v>0.51</v>
      </c>
      <c r="R965">
        <v>0.06</v>
      </c>
      <c r="S965" s="11" t="str">
        <f t="shared" si="208"/>
        <v>High</v>
      </c>
      <c r="T965" s="11" t="str">
        <f t="shared" si="209"/>
        <v>Entry/Junior</v>
      </c>
      <c r="U965" s="11" t="str">
        <f t="shared" si="210"/>
        <v>Marketing &amp; Professional Services</v>
      </c>
      <c r="V965" s="11" t="str">
        <f t="shared" si="211"/>
        <v>Private_Professional</v>
      </c>
      <c r="W965" s="11">
        <f>SUM(I965:R965)</f>
        <v>4.379999999999999</v>
      </c>
    </row>
    <row r="966" spans="1:23" x14ac:dyDescent="0.25">
      <c r="A966" t="s">
        <v>39</v>
      </c>
      <c r="B966">
        <v>43140</v>
      </c>
      <c r="C966">
        <v>13</v>
      </c>
      <c r="D966" t="s">
        <v>22</v>
      </c>
      <c r="E966">
        <v>0.6</v>
      </c>
      <c r="F966">
        <v>1.06</v>
      </c>
      <c r="G966">
        <v>0.8</v>
      </c>
      <c r="H966" t="s">
        <v>20</v>
      </c>
      <c r="I966">
        <v>0.43</v>
      </c>
      <c r="J966">
        <v>0.23</v>
      </c>
      <c r="K966">
        <v>0.46</v>
      </c>
      <c r="L966">
        <v>0.95</v>
      </c>
      <c r="M966">
        <v>0.85</v>
      </c>
      <c r="N966">
        <v>0.15</v>
      </c>
      <c r="O966">
        <v>0.03</v>
      </c>
      <c r="P966">
        <v>0.93</v>
      </c>
      <c r="Q966">
        <v>0.53</v>
      </c>
      <c r="R966">
        <v>0.54</v>
      </c>
      <c r="S966" s="11" t="str">
        <f t="shared" si="208"/>
        <v>Middle</v>
      </c>
      <c r="T966" s="11" t="str">
        <f t="shared" si="209"/>
        <v>Senior</v>
      </c>
      <c r="U966" t="str">
        <f t="shared" si="210"/>
        <v>Retail &amp; Consumer Services</v>
      </c>
      <c r="V966" t="str">
        <f t="shared" si="211"/>
        <v>Manual_Trade_Service</v>
      </c>
      <c r="W966" s="11">
        <f t="shared" ref="W966:W980" si="212">SUM(I966:R966)</f>
        <v>5.1000000000000005</v>
      </c>
    </row>
    <row r="967" spans="1:23" x14ac:dyDescent="0.25">
      <c r="A967" t="s">
        <v>36</v>
      </c>
      <c r="B967">
        <v>104362</v>
      </c>
      <c r="C967">
        <v>11</v>
      </c>
      <c r="D967" t="s">
        <v>22</v>
      </c>
      <c r="E967">
        <v>0.31</v>
      </c>
      <c r="F967">
        <v>0.98</v>
      </c>
      <c r="G967">
        <v>0.69</v>
      </c>
      <c r="H967" t="s">
        <v>27</v>
      </c>
      <c r="I967">
        <v>0.67</v>
      </c>
      <c r="J967">
        <v>0.15</v>
      </c>
      <c r="K967">
        <v>0.13</v>
      </c>
      <c r="L967">
        <v>0.2</v>
      </c>
      <c r="M967">
        <v>0.77</v>
      </c>
      <c r="N967">
        <v>0.3</v>
      </c>
      <c r="O967">
        <v>0.02</v>
      </c>
      <c r="P967">
        <v>0.94</v>
      </c>
      <c r="Q967">
        <v>0.17</v>
      </c>
      <c r="R967">
        <v>0.01</v>
      </c>
      <c r="S967" s="11" t="str">
        <f t="shared" si="208"/>
        <v>High</v>
      </c>
      <c r="T967" s="11" t="str">
        <f t="shared" si="209"/>
        <v>Senior</v>
      </c>
      <c r="U967" t="str">
        <f t="shared" si="210"/>
        <v>Digital &amp; Technology</v>
      </c>
      <c r="V967" t="str">
        <f t="shared" si="211"/>
        <v>Digital_Creative</v>
      </c>
      <c r="W967" s="11">
        <f t="shared" si="212"/>
        <v>3.36</v>
      </c>
    </row>
    <row r="968" spans="1:23" x14ac:dyDescent="0.25">
      <c r="A968" t="s">
        <v>28</v>
      </c>
      <c r="B968">
        <v>73030</v>
      </c>
      <c r="C968">
        <v>5</v>
      </c>
      <c r="D968" t="s">
        <v>22</v>
      </c>
      <c r="E968">
        <v>0.24</v>
      </c>
      <c r="F968">
        <v>0.92</v>
      </c>
      <c r="G968">
        <v>0.67</v>
      </c>
      <c r="H968" t="s">
        <v>27</v>
      </c>
      <c r="I968">
        <v>0.88</v>
      </c>
      <c r="J968">
        <v>0.46</v>
      </c>
      <c r="K968">
        <v>0.41</v>
      </c>
      <c r="L968">
        <v>0.56000000000000005</v>
      </c>
      <c r="M968">
        <v>0.24</v>
      </c>
      <c r="N968">
        <v>0.05</v>
      </c>
      <c r="O968">
        <v>0.94</v>
      </c>
      <c r="P968">
        <v>0.19</v>
      </c>
      <c r="Q968">
        <v>0.2</v>
      </c>
      <c r="R968">
        <v>0.47</v>
      </c>
      <c r="S968" s="11" t="str">
        <f t="shared" si="208"/>
        <v>Middle</v>
      </c>
      <c r="T968" s="11" t="str">
        <f t="shared" si="209"/>
        <v>Early Career</v>
      </c>
      <c r="U968" t="str">
        <f t="shared" si="210"/>
        <v>Finance &amp; Professional Services</v>
      </c>
      <c r="V968" t="str">
        <f t="shared" si="211"/>
        <v>Private_Professional</v>
      </c>
      <c r="W968" s="11">
        <f t="shared" si="212"/>
        <v>4.3999999999999995</v>
      </c>
    </row>
    <row r="969" spans="1:23" x14ac:dyDescent="0.25">
      <c r="A969" t="s">
        <v>43</v>
      </c>
      <c r="B969">
        <v>54400</v>
      </c>
      <c r="C969">
        <v>18</v>
      </c>
      <c r="D969" t="s">
        <v>22</v>
      </c>
      <c r="E969">
        <v>0.02</v>
      </c>
      <c r="F969">
        <v>0.65</v>
      </c>
      <c r="G969">
        <v>0.14000000000000001</v>
      </c>
      <c r="H969" t="s">
        <v>23</v>
      </c>
      <c r="I969">
        <v>0.68</v>
      </c>
      <c r="J969">
        <v>0.23</v>
      </c>
      <c r="K969">
        <v>0.42</v>
      </c>
      <c r="L969">
        <v>0.56000000000000005</v>
      </c>
      <c r="M969">
        <v>0.89</v>
      </c>
      <c r="N969">
        <v>0.33</v>
      </c>
      <c r="O969">
        <v>0.13</v>
      </c>
      <c r="P969">
        <v>0.49</v>
      </c>
      <c r="Q969">
        <v>0.75</v>
      </c>
      <c r="R969">
        <v>0.11</v>
      </c>
      <c r="S969" s="11" t="str">
        <f t="shared" si="208"/>
        <v>Middle</v>
      </c>
      <c r="T969" s="11" t="str">
        <f t="shared" si="209"/>
        <v>Senior</v>
      </c>
      <c r="U969" t="str">
        <f t="shared" si="210"/>
        <v>Health &amp; Social Care</v>
      </c>
      <c r="V969" t="str">
        <f t="shared" si="211"/>
        <v>Public_Sector</v>
      </c>
      <c r="W969" s="11">
        <f t="shared" si="212"/>
        <v>4.5900000000000007</v>
      </c>
    </row>
    <row r="970" spans="1:23" x14ac:dyDescent="0.25">
      <c r="A970" t="s">
        <v>43</v>
      </c>
      <c r="B970">
        <v>33760</v>
      </c>
      <c r="C970">
        <v>20</v>
      </c>
      <c r="D970" t="s">
        <v>22</v>
      </c>
      <c r="E970">
        <v>0.02</v>
      </c>
      <c r="F970">
        <v>0.53</v>
      </c>
      <c r="G970">
        <v>0.17</v>
      </c>
      <c r="H970" t="s">
        <v>23</v>
      </c>
      <c r="I970">
        <v>0.3</v>
      </c>
      <c r="J970">
        <v>0.85</v>
      </c>
      <c r="K970">
        <v>0.6</v>
      </c>
      <c r="L970">
        <v>0.45</v>
      </c>
      <c r="M970">
        <v>0.41</v>
      </c>
      <c r="N970">
        <v>0.5</v>
      </c>
      <c r="O970">
        <v>0.04</v>
      </c>
      <c r="P970">
        <v>0.89</v>
      </c>
      <c r="Q970">
        <v>1</v>
      </c>
      <c r="R970">
        <v>0.18</v>
      </c>
      <c r="S970" s="11" t="str">
        <f t="shared" si="208"/>
        <v>Middle</v>
      </c>
      <c r="T970" s="11" t="str">
        <f t="shared" si="209"/>
        <v>Senior</v>
      </c>
      <c r="U970" t="str">
        <f t="shared" si="210"/>
        <v>Health &amp; Social Care</v>
      </c>
      <c r="V970" t="str">
        <f t="shared" si="211"/>
        <v>Public_Sector</v>
      </c>
      <c r="W970" s="11">
        <f t="shared" si="212"/>
        <v>5.22</v>
      </c>
    </row>
    <row r="971" spans="1:23" x14ac:dyDescent="0.25">
      <c r="A971" t="s">
        <v>39</v>
      </c>
      <c r="B971">
        <v>122930</v>
      </c>
      <c r="C971">
        <v>21</v>
      </c>
      <c r="D971" t="s">
        <v>38</v>
      </c>
      <c r="E971">
        <v>0.14000000000000001</v>
      </c>
      <c r="F971">
        <v>1.1599999999999999</v>
      </c>
      <c r="G971">
        <v>0.87</v>
      </c>
      <c r="H971" t="s">
        <v>20</v>
      </c>
      <c r="I971">
        <v>0.85</v>
      </c>
      <c r="J971">
        <v>0.75</v>
      </c>
      <c r="K971">
        <v>0.45</v>
      </c>
      <c r="L971">
        <v>0.61</v>
      </c>
      <c r="M971">
        <v>0.69</v>
      </c>
      <c r="N971">
        <v>0.51</v>
      </c>
      <c r="O971">
        <v>0.48</v>
      </c>
      <c r="P971">
        <v>0.65</v>
      </c>
      <c r="Q971">
        <v>0.56000000000000005</v>
      </c>
      <c r="R971">
        <v>0.64</v>
      </c>
      <c r="S971" s="11" t="str">
        <f t="shared" si="208"/>
        <v>High</v>
      </c>
      <c r="T971" s="11" t="str">
        <f t="shared" si="209"/>
        <v>Expert/Late</v>
      </c>
      <c r="U971" t="str">
        <f t="shared" si="210"/>
        <v>Retail &amp; Consumer Services</v>
      </c>
      <c r="V971" t="str">
        <f t="shared" si="211"/>
        <v>Manual_Trade_Service</v>
      </c>
      <c r="W971" s="11">
        <f t="shared" si="212"/>
        <v>6.19</v>
      </c>
    </row>
    <row r="972" spans="1:23" x14ac:dyDescent="0.25">
      <c r="A972" t="s">
        <v>32</v>
      </c>
      <c r="B972">
        <v>33323</v>
      </c>
      <c r="C972">
        <v>29</v>
      </c>
      <c r="D972" t="s">
        <v>38</v>
      </c>
      <c r="E972">
        <v>0.72</v>
      </c>
      <c r="F972">
        <v>1.1399999999999999</v>
      </c>
      <c r="G972">
        <v>0.51</v>
      </c>
      <c r="H972" t="s">
        <v>27</v>
      </c>
      <c r="I972">
        <v>0.68</v>
      </c>
      <c r="J972">
        <v>0.45</v>
      </c>
      <c r="K972">
        <v>0.24</v>
      </c>
      <c r="L972">
        <v>0</v>
      </c>
      <c r="M972">
        <v>0.56000000000000005</v>
      </c>
      <c r="N972">
        <v>0.59</v>
      </c>
      <c r="O972">
        <v>0.97</v>
      </c>
      <c r="P972">
        <v>0.36</v>
      </c>
      <c r="Q972">
        <v>0.39</v>
      </c>
      <c r="R972">
        <v>0.2</v>
      </c>
      <c r="S972" s="11" t="str">
        <f t="shared" si="208"/>
        <v>Middle</v>
      </c>
      <c r="T972" s="11" t="str">
        <f t="shared" si="209"/>
        <v>Expert/Late</v>
      </c>
      <c r="U972" t="str">
        <f t="shared" si="210"/>
        <v>Business &amp; Professional Services</v>
      </c>
      <c r="V972" t="str">
        <f t="shared" si="211"/>
        <v>Private_Professional</v>
      </c>
      <c r="W972" s="11">
        <f t="shared" si="212"/>
        <v>4.4400000000000004</v>
      </c>
    </row>
    <row r="973" spans="1:23" x14ac:dyDescent="0.25">
      <c r="A973" t="s">
        <v>35</v>
      </c>
      <c r="B973">
        <v>65098</v>
      </c>
      <c r="C973">
        <v>10</v>
      </c>
      <c r="D973" t="s">
        <v>22</v>
      </c>
      <c r="E973">
        <v>0.22</v>
      </c>
      <c r="F973">
        <v>0.68</v>
      </c>
      <c r="G973">
        <v>0.31</v>
      </c>
      <c r="H973" t="s">
        <v>27</v>
      </c>
      <c r="I973">
        <v>0.21</v>
      </c>
      <c r="J973">
        <v>0.52</v>
      </c>
      <c r="K973">
        <v>0.54</v>
      </c>
      <c r="L973">
        <v>0.25</v>
      </c>
      <c r="M973">
        <v>7.0000000000000007E-2</v>
      </c>
      <c r="N973">
        <v>0.74</v>
      </c>
      <c r="O973">
        <v>0.76</v>
      </c>
      <c r="P973">
        <v>1</v>
      </c>
      <c r="Q973">
        <v>0.9</v>
      </c>
      <c r="R973">
        <v>0.93</v>
      </c>
      <c r="S973" s="11" t="str">
        <f t="shared" si="208"/>
        <v>Middle</v>
      </c>
      <c r="T973" s="11" t="str">
        <f t="shared" si="209"/>
        <v>Mid-Level</v>
      </c>
      <c r="U973" t="str">
        <f t="shared" si="210"/>
        <v>Legal Services</v>
      </c>
      <c r="V973" t="str">
        <f t="shared" si="211"/>
        <v>Private_Professional</v>
      </c>
      <c r="W973" s="11">
        <f t="shared" si="212"/>
        <v>5.92</v>
      </c>
    </row>
    <row r="974" spans="1:23" x14ac:dyDescent="0.25">
      <c r="A974" t="s">
        <v>42</v>
      </c>
      <c r="B974">
        <v>101153</v>
      </c>
      <c r="C974">
        <v>11</v>
      </c>
      <c r="D974" t="s">
        <v>22</v>
      </c>
      <c r="E974">
        <v>0.62</v>
      </c>
      <c r="F974">
        <v>0.63</v>
      </c>
      <c r="G974">
        <v>0.55000000000000004</v>
      </c>
      <c r="H974" t="s">
        <v>27</v>
      </c>
      <c r="I974">
        <v>0.06</v>
      </c>
      <c r="J974">
        <v>0.89</v>
      </c>
      <c r="K974">
        <v>0.48</v>
      </c>
      <c r="L974">
        <v>0.7</v>
      </c>
      <c r="M974">
        <v>0.05</v>
      </c>
      <c r="N974">
        <v>0.53</v>
      </c>
      <c r="O974">
        <v>0.3</v>
      </c>
      <c r="P974">
        <v>0.28000000000000003</v>
      </c>
      <c r="Q974">
        <v>0.39</v>
      </c>
      <c r="R974">
        <v>0</v>
      </c>
      <c r="S974" s="11" t="str">
        <f t="shared" si="208"/>
        <v>High</v>
      </c>
      <c r="T974" s="11" t="str">
        <f t="shared" si="209"/>
        <v>Senior</v>
      </c>
      <c r="U974" t="str">
        <f t="shared" si="210"/>
        <v>Hospitality &amp; Catering</v>
      </c>
      <c r="V974" t="str">
        <f t="shared" si="211"/>
        <v>Manual_Trade_Service</v>
      </c>
      <c r="W974" s="11">
        <f t="shared" si="212"/>
        <v>3.68</v>
      </c>
    </row>
    <row r="975" spans="1:23" x14ac:dyDescent="0.25">
      <c r="A975" t="s">
        <v>18</v>
      </c>
      <c r="B975">
        <v>101279</v>
      </c>
      <c r="C975">
        <v>14</v>
      </c>
      <c r="D975" t="s">
        <v>38</v>
      </c>
      <c r="E975">
        <v>0.49</v>
      </c>
      <c r="F975">
        <v>1.36</v>
      </c>
      <c r="G975">
        <v>0.81</v>
      </c>
      <c r="H975" t="s">
        <v>20</v>
      </c>
      <c r="I975">
        <v>0.36</v>
      </c>
      <c r="J975">
        <v>0.99</v>
      </c>
      <c r="K975">
        <v>0.56999999999999995</v>
      </c>
      <c r="L975">
        <v>0.47</v>
      </c>
      <c r="M975">
        <v>0.5</v>
      </c>
      <c r="N975">
        <v>0.81</v>
      </c>
      <c r="O975">
        <v>0.34</v>
      </c>
      <c r="P975">
        <v>0.39</v>
      </c>
      <c r="Q975">
        <v>0.76</v>
      </c>
      <c r="R975">
        <v>7.0000000000000007E-2</v>
      </c>
      <c r="S975" s="11" t="str">
        <f t="shared" si="208"/>
        <v>High</v>
      </c>
      <c r="T975" s="11" t="str">
        <f t="shared" si="209"/>
        <v>Senior</v>
      </c>
      <c r="U975" t="str">
        <f t="shared" si="210"/>
        <v>Security &amp; Protective Services</v>
      </c>
      <c r="V975" t="str">
        <f t="shared" si="211"/>
        <v>Manual_Trade_Service</v>
      </c>
      <c r="W975" s="11">
        <f t="shared" si="212"/>
        <v>5.26</v>
      </c>
    </row>
    <row r="976" spans="1:23" x14ac:dyDescent="0.25">
      <c r="A976" t="s">
        <v>36</v>
      </c>
      <c r="B976">
        <v>143115</v>
      </c>
      <c r="C976">
        <v>0</v>
      </c>
      <c r="D976" t="s">
        <v>38</v>
      </c>
      <c r="E976">
        <v>0.43</v>
      </c>
      <c r="F976">
        <v>1.08</v>
      </c>
      <c r="G976">
        <v>0.6</v>
      </c>
      <c r="H976" t="s">
        <v>27</v>
      </c>
      <c r="I976">
        <v>0.27</v>
      </c>
      <c r="J976">
        <v>0.89</v>
      </c>
      <c r="K976">
        <v>0.98</v>
      </c>
      <c r="L976">
        <v>0.49</v>
      </c>
      <c r="M976">
        <v>0.94</v>
      </c>
      <c r="N976">
        <v>0</v>
      </c>
      <c r="O976">
        <v>0.89</v>
      </c>
      <c r="P976">
        <v>0.31</v>
      </c>
      <c r="Q976">
        <v>0.31</v>
      </c>
      <c r="R976">
        <v>0.23</v>
      </c>
      <c r="S976" s="11" t="str">
        <f t="shared" si="208"/>
        <v>High</v>
      </c>
      <c r="T976" s="11" t="str">
        <f t="shared" si="209"/>
        <v>Entry/Junior</v>
      </c>
      <c r="U976" t="str">
        <f t="shared" si="210"/>
        <v>Digital &amp; Technology</v>
      </c>
      <c r="V976" t="str">
        <f t="shared" si="211"/>
        <v>Digital_Creative</v>
      </c>
      <c r="W976" s="11">
        <f t="shared" si="212"/>
        <v>5.31</v>
      </c>
    </row>
    <row r="977" spans="1:23" x14ac:dyDescent="0.25">
      <c r="A977" t="s">
        <v>37</v>
      </c>
      <c r="B977">
        <v>149487</v>
      </c>
      <c r="C977">
        <v>7</v>
      </c>
      <c r="D977" t="s">
        <v>38</v>
      </c>
      <c r="E977">
        <v>0.21</v>
      </c>
      <c r="F977">
        <v>1.41</v>
      </c>
      <c r="G977">
        <v>0.66</v>
      </c>
      <c r="H977" t="s">
        <v>27</v>
      </c>
      <c r="I977">
        <v>0.1</v>
      </c>
      <c r="J977">
        <v>0.14000000000000001</v>
      </c>
      <c r="K977">
        <v>0.86</v>
      </c>
      <c r="L977">
        <v>0.4</v>
      </c>
      <c r="M977">
        <v>0.17</v>
      </c>
      <c r="N977">
        <v>0.51</v>
      </c>
      <c r="O977">
        <v>0.42</v>
      </c>
      <c r="P977">
        <v>0.22</v>
      </c>
      <c r="Q977">
        <v>0.72</v>
      </c>
      <c r="R977">
        <v>0.63</v>
      </c>
      <c r="S977" s="11" t="str">
        <f t="shared" si="208"/>
        <v>High</v>
      </c>
      <c r="T977" s="11" t="str">
        <f t="shared" si="209"/>
        <v>Mid-Level</v>
      </c>
      <c r="U977" t="str">
        <f t="shared" si="210"/>
        <v>Creative Industries</v>
      </c>
      <c r="V977" t="str">
        <f t="shared" si="211"/>
        <v>Digital_Creative</v>
      </c>
      <c r="W977" s="11">
        <f t="shared" si="212"/>
        <v>4.17</v>
      </c>
    </row>
    <row r="978" spans="1:23" x14ac:dyDescent="0.25">
      <c r="A978" t="s">
        <v>26</v>
      </c>
      <c r="B978">
        <v>123304</v>
      </c>
      <c r="C978">
        <v>23</v>
      </c>
      <c r="D978" t="s">
        <v>19</v>
      </c>
      <c r="E978">
        <v>0.93</v>
      </c>
      <c r="F978">
        <v>1.06</v>
      </c>
      <c r="G978">
        <v>0.4</v>
      </c>
      <c r="H978" t="s">
        <v>27</v>
      </c>
      <c r="I978">
        <v>0.21</v>
      </c>
      <c r="J978">
        <v>0.14000000000000001</v>
      </c>
      <c r="K978">
        <v>0.42</v>
      </c>
      <c r="L978">
        <v>0.14000000000000001</v>
      </c>
      <c r="M978">
        <v>0.42</v>
      </c>
      <c r="N978">
        <v>0.15</v>
      </c>
      <c r="O978">
        <v>0.66</v>
      </c>
      <c r="P978">
        <v>0.79</v>
      </c>
      <c r="Q978">
        <v>0.55000000000000004</v>
      </c>
      <c r="R978">
        <v>0.68</v>
      </c>
      <c r="S978" s="11" t="str">
        <f t="shared" si="208"/>
        <v>High</v>
      </c>
      <c r="T978" s="11" t="str">
        <f t="shared" si="209"/>
        <v>Expert/Late</v>
      </c>
      <c r="U978" t="str">
        <f t="shared" si="210"/>
        <v>Digital &amp; Technology</v>
      </c>
      <c r="V978" t="str">
        <f t="shared" si="211"/>
        <v>Digital_Creative</v>
      </c>
      <c r="W978" s="11">
        <f t="shared" si="212"/>
        <v>4.16</v>
      </c>
    </row>
    <row r="979" spans="1:23" x14ac:dyDescent="0.25">
      <c r="A979" t="s">
        <v>44</v>
      </c>
      <c r="B979">
        <v>134134</v>
      </c>
      <c r="C979">
        <v>6</v>
      </c>
      <c r="D979" t="s">
        <v>19</v>
      </c>
      <c r="E979">
        <v>0.32</v>
      </c>
      <c r="F979">
        <v>1.49</v>
      </c>
      <c r="G979">
        <v>0.56999999999999995</v>
      </c>
      <c r="H979" t="s">
        <v>27</v>
      </c>
      <c r="I979">
        <v>0.73</v>
      </c>
      <c r="J979">
        <v>0.21</v>
      </c>
      <c r="K979">
        <v>0.08</v>
      </c>
      <c r="L979">
        <v>0.28000000000000003</v>
      </c>
      <c r="M979">
        <v>0.25</v>
      </c>
      <c r="N979">
        <v>0.23</v>
      </c>
      <c r="O979">
        <v>0.19</v>
      </c>
      <c r="P979">
        <v>0.56999999999999995</v>
      </c>
      <c r="Q979">
        <v>0.33</v>
      </c>
      <c r="R979">
        <v>0.82</v>
      </c>
      <c r="S979" s="11" t="str">
        <f t="shared" si="208"/>
        <v>High</v>
      </c>
      <c r="T979" s="11" t="str">
        <f t="shared" si="209"/>
        <v>Mid-Level</v>
      </c>
      <c r="U979" t="str">
        <f t="shared" si="210"/>
        <v>Marketing &amp; Professional Services</v>
      </c>
      <c r="V979" t="str">
        <f t="shared" si="211"/>
        <v>Private_Professional</v>
      </c>
      <c r="W979" s="11">
        <f t="shared" si="212"/>
        <v>3.69</v>
      </c>
    </row>
    <row r="980" spans="1:23" x14ac:dyDescent="0.25">
      <c r="A980" t="s">
        <v>37</v>
      </c>
      <c r="B980">
        <v>107199</v>
      </c>
      <c r="C980">
        <v>25</v>
      </c>
      <c r="D980" t="s">
        <v>38</v>
      </c>
      <c r="E980">
        <v>0.46</v>
      </c>
      <c r="F980">
        <v>0.51</v>
      </c>
      <c r="G980">
        <v>0.49</v>
      </c>
      <c r="H980" t="s">
        <v>27</v>
      </c>
      <c r="I980">
        <v>0.06</v>
      </c>
      <c r="J980">
        <v>0.98</v>
      </c>
      <c r="K980">
        <v>0.79</v>
      </c>
      <c r="L980">
        <v>0.49</v>
      </c>
      <c r="M980">
        <v>0.09</v>
      </c>
      <c r="N980">
        <v>0.59</v>
      </c>
      <c r="O980">
        <v>0.76</v>
      </c>
      <c r="P980">
        <v>0.19</v>
      </c>
      <c r="Q980">
        <v>0.56999999999999995</v>
      </c>
      <c r="R980">
        <v>0.81</v>
      </c>
      <c r="S980" s="11" t="str">
        <f t="shared" si="208"/>
        <v>High</v>
      </c>
      <c r="T980" s="11" t="str">
        <f t="shared" si="209"/>
        <v>Expert/Late</v>
      </c>
      <c r="U980" t="str">
        <f t="shared" si="210"/>
        <v>Creative Industries</v>
      </c>
      <c r="V980" t="str">
        <f t="shared" si="211"/>
        <v>Digital_Creative</v>
      </c>
      <c r="W980" s="11">
        <f t="shared" si="212"/>
        <v>5.33</v>
      </c>
    </row>
    <row r="981" spans="1:23" x14ac:dyDescent="0.25">
      <c r="A981" t="s">
        <v>31</v>
      </c>
      <c r="B981">
        <v>132658</v>
      </c>
      <c r="C981">
        <v>11</v>
      </c>
      <c r="D981" t="s">
        <v>25</v>
      </c>
      <c r="E981">
        <v>0.24</v>
      </c>
      <c r="F981">
        <v>0.76</v>
      </c>
      <c r="G981">
        <v>0.13</v>
      </c>
      <c r="H981" s="11" t="s">
        <v>23</v>
      </c>
      <c r="I981">
        <v>0.11</v>
      </c>
      <c r="J981">
        <v>0.7</v>
      </c>
      <c r="K981">
        <v>0.21</v>
      </c>
      <c r="L981">
        <v>0.93</v>
      </c>
      <c r="M981">
        <v>0.22</v>
      </c>
      <c r="N981">
        <v>0.26</v>
      </c>
      <c r="O981">
        <v>0.3</v>
      </c>
      <c r="P981">
        <v>0.77</v>
      </c>
      <c r="Q981">
        <v>0.43</v>
      </c>
      <c r="R981">
        <v>0.82</v>
      </c>
      <c r="S981" s="11" t="str">
        <f t="shared" si="208"/>
        <v>High</v>
      </c>
      <c r="T981" s="11" t="str">
        <f t="shared" si="209"/>
        <v>Senior</v>
      </c>
      <c r="U981" s="11" t="str">
        <f t="shared" si="210"/>
        <v>Education</v>
      </c>
      <c r="V981" s="11" t="str">
        <f t="shared" si="211"/>
        <v>Public_Sector</v>
      </c>
      <c r="W981" s="11">
        <f>SUM(I981:R981)</f>
        <v>4.7500000000000009</v>
      </c>
    </row>
    <row r="982" spans="1:23" x14ac:dyDescent="0.25">
      <c r="A982" t="s">
        <v>36</v>
      </c>
      <c r="B982">
        <v>41352</v>
      </c>
      <c r="C982">
        <v>4</v>
      </c>
      <c r="D982" t="s">
        <v>22</v>
      </c>
      <c r="E982">
        <v>0.93</v>
      </c>
      <c r="F982">
        <v>1.26</v>
      </c>
      <c r="G982">
        <v>0.32</v>
      </c>
      <c r="H982" t="s">
        <v>27</v>
      </c>
      <c r="I982">
        <v>0.84</v>
      </c>
      <c r="J982">
        <v>0.94</v>
      </c>
      <c r="K982">
        <v>0.99</v>
      </c>
      <c r="L982">
        <v>0.13</v>
      </c>
      <c r="M982">
        <v>0.61</v>
      </c>
      <c r="N982">
        <v>0.2</v>
      </c>
      <c r="O982">
        <v>0.26</v>
      </c>
      <c r="P982">
        <v>0.75</v>
      </c>
      <c r="Q982">
        <v>0.98</v>
      </c>
      <c r="R982">
        <v>0.59</v>
      </c>
      <c r="S982" s="11" t="str">
        <f t="shared" si="208"/>
        <v>Middle</v>
      </c>
      <c r="T982" s="11" t="str">
        <f t="shared" si="209"/>
        <v>Early Career</v>
      </c>
      <c r="U982" t="str">
        <f t="shared" si="210"/>
        <v>Digital &amp; Technology</v>
      </c>
      <c r="V982" t="str">
        <f t="shared" si="211"/>
        <v>Digital_Creative</v>
      </c>
      <c r="W982" s="11">
        <f>SUM(I982:R982)</f>
        <v>6.2899999999999991</v>
      </c>
    </row>
    <row r="983" spans="1:23" x14ac:dyDescent="0.25">
      <c r="A983" t="s">
        <v>34</v>
      </c>
      <c r="B983">
        <v>43679</v>
      </c>
      <c r="C983">
        <v>21</v>
      </c>
      <c r="D983" t="s">
        <v>25</v>
      </c>
      <c r="E983">
        <v>0.04</v>
      </c>
      <c r="F983">
        <v>1.1000000000000001</v>
      </c>
      <c r="G983">
        <v>0.46</v>
      </c>
      <c r="H983" s="11" t="s">
        <v>27</v>
      </c>
      <c r="I983">
        <v>0.89</v>
      </c>
      <c r="J983">
        <v>0.3</v>
      </c>
      <c r="K983">
        <v>0.43</v>
      </c>
      <c r="L983">
        <v>0.53</v>
      </c>
      <c r="M983">
        <v>0.27</v>
      </c>
      <c r="N983">
        <v>0.91</v>
      </c>
      <c r="O983">
        <v>0.46</v>
      </c>
      <c r="P983">
        <v>0.42</v>
      </c>
      <c r="Q983">
        <v>0.85</v>
      </c>
      <c r="R983">
        <v>0.31</v>
      </c>
      <c r="S983" s="11" t="str">
        <f t="shared" si="208"/>
        <v>Middle</v>
      </c>
      <c r="T983" s="11" t="str">
        <f t="shared" si="209"/>
        <v>Expert/Late</v>
      </c>
      <c r="U983" s="11" t="str">
        <f t="shared" si="210"/>
        <v>Digital &amp; Creative Industries</v>
      </c>
      <c r="V983" s="11" t="str">
        <f t="shared" si="211"/>
        <v>Digital_Creative</v>
      </c>
      <c r="W983" s="11">
        <f>SUM(I983:R983)</f>
        <v>5.3699999999999992</v>
      </c>
    </row>
    <row r="984" spans="1:23" x14ac:dyDescent="0.25">
      <c r="A984" t="s">
        <v>40</v>
      </c>
      <c r="B984">
        <v>122345</v>
      </c>
      <c r="C984">
        <v>27</v>
      </c>
      <c r="D984" t="s">
        <v>22</v>
      </c>
      <c r="E984">
        <v>0.12</v>
      </c>
      <c r="F984">
        <v>0.68</v>
      </c>
      <c r="G984">
        <v>0.28999999999999998</v>
      </c>
      <c r="H984" t="s">
        <v>23</v>
      </c>
      <c r="I984">
        <v>0.84</v>
      </c>
      <c r="J984">
        <v>0.39</v>
      </c>
      <c r="K984">
        <v>0.64</v>
      </c>
      <c r="L984">
        <v>0.94</v>
      </c>
      <c r="M984">
        <v>0.21</v>
      </c>
      <c r="N984">
        <v>0.06</v>
      </c>
      <c r="O984">
        <v>0.54</v>
      </c>
      <c r="P984">
        <v>0.14000000000000001</v>
      </c>
      <c r="Q984">
        <v>0.19</v>
      </c>
      <c r="R984">
        <v>0.89</v>
      </c>
      <c r="S984" s="11" t="str">
        <f t="shared" si="208"/>
        <v>High</v>
      </c>
      <c r="T984" s="11" t="str">
        <f t="shared" si="209"/>
        <v>Expert/Late</v>
      </c>
      <c r="U984" t="str">
        <f t="shared" si="210"/>
        <v>Health &amp; Social Care</v>
      </c>
      <c r="V984" t="str">
        <f t="shared" si="211"/>
        <v>Public_Sector</v>
      </c>
      <c r="W984" s="11">
        <f>SUM(I984:R984)</f>
        <v>4.84</v>
      </c>
    </row>
    <row r="985" spans="1:23" x14ac:dyDescent="0.25">
      <c r="A985" t="s">
        <v>32</v>
      </c>
      <c r="B985">
        <v>108179</v>
      </c>
      <c r="C985">
        <v>29</v>
      </c>
      <c r="D985" t="s">
        <v>25</v>
      </c>
      <c r="E985">
        <v>0.82</v>
      </c>
      <c r="F985">
        <v>1.02</v>
      </c>
      <c r="G985">
        <v>0.52</v>
      </c>
      <c r="H985" s="11" t="s">
        <v>27</v>
      </c>
      <c r="I985">
        <v>0.67</v>
      </c>
      <c r="J985">
        <v>0.43</v>
      </c>
      <c r="K985">
        <v>0.12</v>
      </c>
      <c r="L985">
        <v>0.1</v>
      </c>
      <c r="M985">
        <v>0.75</v>
      </c>
      <c r="N985">
        <v>0.22</v>
      </c>
      <c r="O985">
        <v>0.03</v>
      </c>
      <c r="P985">
        <v>0.98</v>
      </c>
      <c r="Q985">
        <v>0.98</v>
      </c>
      <c r="R985">
        <v>0.38</v>
      </c>
      <c r="S985" s="11" t="str">
        <f t="shared" si="208"/>
        <v>High</v>
      </c>
      <c r="T985" s="11" t="str">
        <f t="shared" si="209"/>
        <v>Expert/Late</v>
      </c>
      <c r="U985" s="11" t="str">
        <f t="shared" si="210"/>
        <v>Business &amp; Professional Services</v>
      </c>
      <c r="V985" s="11" t="str">
        <f t="shared" si="211"/>
        <v>Private_Professional</v>
      </c>
      <c r="W985" s="11">
        <f>SUM(I985:R985)</f>
        <v>4.66</v>
      </c>
    </row>
    <row r="986" spans="1:23" x14ac:dyDescent="0.25">
      <c r="A986" t="s">
        <v>24</v>
      </c>
      <c r="B986">
        <v>77878</v>
      </c>
      <c r="C986">
        <v>18</v>
      </c>
      <c r="D986" t="s">
        <v>22</v>
      </c>
      <c r="E986">
        <v>0.73</v>
      </c>
      <c r="F986">
        <v>1.33</v>
      </c>
      <c r="G986">
        <v>0.73</v>
      </c>
      <c r="H986" t="s">
        <v>20</v>
      </c>
      <c r="I986">
        <v>0.14000000000000001</v>
      </c>
      <c r="J986">
        <v>0.82</v>
      </c>
      <c r="K986">
        <v>0.92</v>
      </c>
      <c r="L986">
        <v>0.79</v>
      </c>
      <c r="M986">
        <v>0.2</v>
      </c>
      <c r="N986">
        <v>0.41</v>
      </c>
      <c r="O986">
        <v>0.6</v>
      </c>
      <c r="P986">
        <v>0.16</v>
      </c>
      <c r="Q986">
        <v>0.21</v>
      </c>
      <c r="R986">
        <v>0.28000000000000003</v>
      </c>
      <c r="S986" s="11" t="str">
        <f t="shared" si="208"/>
        <v>Middle</v>
      </c>
      <c r="T986" s="11" t="str">
        <f t="shared" si="209"/>
        <v>Senior</v>
      </c>
      <c r="U986" t="str">
        <f t="shared" si="210"/>
        <v>Construction</v>
      </c>
      <c r="V986" t="str">
        <f t="shared" si="211"/>
        <v>Manual_Trade_Service</v>
      </c>
      <c r="W986" s="11">
        <f t="shared" ref="W986:W987" si="213">SUM(I986:R986)</f>
        <v>4.53</v>
      </c>
    </row>
    <row r="987" spans="1:23" x14ac:dyDescent="0.25">
      <c r="A987" t="s">
        <v>24</v>
      </c>
      <c r="B987">
        <v>125777</v>
      </c>
      <c r="C987">
        <v>29</v>
      </c>
      <c r="D987" t="s">
        <v>22</v>
      </c>
      <c r="E987">
        <v>0.51</v>
      </c>
      <c r="F987">
        <v>1.31</v>
      </c>
      <c r="G987">
        <v>0.89</v>
      </c>
      <c r="H987" t="s">
        <v>20</v>
      </c>
      <c r="I987">
        <v>0.91</v>
      </c>
      <c r="J987">
        <v>0.83</v>
      </c>
      <c r="K987">
        <v>0.25</v>
      </c>
      <c r="L987">
        <v>0.33</v>
      </c>
      <c r="M987">
        <v>0.5</v>
      </c>
      <c r="N987">
        <v>0.01</v>
      </c>
      <c r="O987">
        <v>0.9</v>
      </c>
      <c r="P987">
        <v>0.04</v>
      </c>
      <c r="Q987">
        <v>0.32</v>
      </c>
      <c r="R987">
        <v>0.56999999999999995</v>
      </c>
      <c r="S987" s="11" t="str">
        <f t="shared" si="208"/>
        <v>High</v>
      </c>
      <c r="T987" s="11" t="str">
        <f t="shared" si="209"/>
        <v>Expert/Late</v>
      </c>
      <c r="U987" t="str">
        <f t="shared" si="210"/>
        <v>Construction</v>
      </c>
      <c r="V987" t="str">
        <f t="shared" si="211"/>
        <v>Manual_Trade_Service</v>
      </c>
      <c r="W987" s="11">
        <f t="shared" si="213"/>
        <v>4.66</v>
      </c>
    </row>
    <row r="988" spans="1:23" x14ac:dyDescent="0.25">
      <c r="A988" t="s">
        <v>36</v>
      </c>
      <c r="B988">
        <v>112124</v>
      </c>
      <c r="C988">
        <v>0</v>
      </c>
      <c r="D988" t="s">
        <v>25</v>
      </c>
      <c r="E988">
        <v>0.65</v>
      </c>
      <c r="F988">
        <v>1.03</v>
      </c>
      <c r="G988">
        <v>0.39</v>
      </c>
      <c r="H988" s="11" t="s">
        <v>27</v>
      </c>
      <c r="I988">
        <v>0.2</v>
      </c>
      <c r="J988">
        <v>0.91</v>
      </c>
      <c r="K988">
        <v>0.26</v>
      </c>
      <c r="L988">
        <v>0.28000000000000003</v>
      </c>
      <c r="M988">
        <v>0.41</v>
      </c>
      <c r="N988">
        <v>0.14000000000000001</v>
      </c>
      <c r="O988">
        <v>0.51</v>
      </c>
      <c r="P988">
        <v>0.67</v>
      </c>
      <c r="Q988">
        <v>0.79</v>
      </c>
      <c r="R988">
        <v>0.71</v>
      </c>
      <c r="S988" s="11" t="str">
        <f t="shared" si="208"/>
        <v>High</v>
      </c>
      <c r="T988" s="11" t="str">
        <f t="shared" si="209"/>
        <v>Entry/Junior</v>
      </c>
      <c r="U988" s="11" t="str">
        <f t="shared" si="210"/>
        <v>Digital &amp; Technology</v>
      </c>
      <c r="V988" s="11" t="str">
        <f t="shared" si="211"/>
        <v>Digital_Creative</v>
      </c>
      <c r="W988" s="11">
        <f>SUM(I988:R988)</f>
        <v>4.88</v>
      </c>
    </row>
    <row r="989" spans="1:23" x14ac:dyDescent="0.25">
      <c r="A989" t="s">
        <v>30</v>
      </c>
      <c r="B989">
        <v>126367</v>
      </c>
      <c r="C989">
        <v>11</v>
      </c>
      <c r="D989" t="s">
        <v>22</v>
      </c>
      <c r="E989">
        <v>0.46</v>
      </c>
      <c r="F989">
        <v>0.54</v>
      </c>
      <c r="G989">
        <v>0.31</v>
      </c>
      <c r="H989" t="s">
        <v>27</v>
      </c>
      <c r="I989">
        <v>0.44</v>
      </c>
      <c r="J989">
        <v>0.25</v>
      </c>
      <c r="K989">
        <v>0.68</v>
      </c>
      <c r="L989">
        <v>0.72</v>
      </c>
      <c r="M989">
        <v>0.9</v>
      </c>
      <c r="N989">
        <v>0.76</v>
      </c>
      <c r="O989">
        <v>0.05</v>
      </c>
      <c r="P989">
        <v>0.37</v>
      </c>
      <c r="Q989">
        <v>0.27</v>
      </c>
      <c r="R989">
        <v>0.39</v>
      </c>
      <c r="S989" s="11" t="str">
        <f t="shared" si="208"/>
        <v>High</v>
      </c>
      <c r="T989" s="11" t="str">
        <f t="shared" si="209"/>
        <v>Senior</v>
      </c>
      <c r="U989" t="str">
        <f t="shared" si="210"/>
        <v>Transport &amp; Automotive Services</v>
      </c>
      <c r="V989" t="str">
        <f t="shared" si="211"/>
        <v>Manual_Trade_Service</v>
      </c>
      <c r="W989" s="11">
        <f t="shared" ref="W989:W990" si="214">SUM(I989:R989)</f>
        <v>4.8299999999999992</v>
      </c>
    </row>
    <row r="990" spans="1:23" x14ac:dyDescent="0.25">
      <c r="A990" t="s">
        <v>41</v>
      </c>
      <c r="B990">
        <v>77080</v>
      </c>
      <c r="C990">
        <v>11</v>
      </c>
      <c r="D990" t="s">
        <v>38</v>
      </c>
      <c r="E990">
        <v>0.1</v>
      </c>
      <c r="F990">
        <v>1.02</v>
      </c>
      <c r="G990">
        <v>0.88</v>
      </c>
      <c r="H990" t="s">
        <v>20</v>
      </c>
      <c r="I990">
        <v>0.7</v>
      </c>
      <c r="J990">
        <v>0.45</v>
      </c>
      <c r="K990">
        <v>0.52</v>
      </c>
      <c r="L990">
        <v>0.52</v>
      </c>
      <c r="M990">
        <v>0.69</v>
      </c>
      <c r="N990">
        <v>0.05</v>
      </c>
      <c r="O990">
        <v>0.71</v>
      </c>
      <c r="P990">
        <v>0.57999999999999996</v>
      </c>
      <c r="Q990">
        <v>0.2</v>
      </c>
      <c r="R990">
        <v>0.05</v>
      </c>
      <c r="S990" s="11" t="str">
        <f t="shared" si="208"/>
        <v>Middle</v>
      </c>
      <c r="T990" s="11" t="str">
        <f t="shared" si="209"/>
        <v>Senior</v>
      </c>
      <c r="U990" t="str">
        <f t="shared" si="210"/>
        <v>Transport &amp; Logistics</v>
      </c>
      <c r="V990" t="str">
        <f t="shared" si="211"/>
        <v>Manual_Trade_Service</v>
      </c>
      <c r="W990" s="11">
        <f t="shared" si="214"/>
        <v>4.47</v>
      </c>
    </row>
    <row r="991" spans="1:23" x14ac:dyDescent="0.25">
      <c r="A991" t="s">
        <v>42</v>
      </c>
      <c r="B991">
        <v>61280</v>
      </c>
      <c r="C991">
        <v>2</v>
      </c>
      <c r="D991" t="s">
        <v>25</v>
      </c>
      <c r="E991">
        <v>0.52</v>
      </c>
      <c r="F991">
        <v>1.26</v>
      </c>
      <c r="G991">
        <v>0.43</v>
      </c>
      <c r="H991" s="11" t="s">
        <v>27</v>
      </c>
      <c r="I991">
        <v>0.38</v>
      </c>
      <c r="J991">
        <v>0.93</v>
      </c>
      <c r="K991">
        <v>0.21</v>
      </c>
      <c r="L991">
        <v>0.1</v>
      </c>
      <c r="M991">
        <v>0.34</v>
      </c>
      <c r="N991">
        <v>0.75</v>
      </c>
      <c r="O991">
        <v>0.63</v>
      </c>
      <c r="P991">
        <v>0.42</v>
      </c>
      <c r="Q991">
        <v>0.96</v>
      </c>
      <c r="R991">
        <v>0.73</v>
      </c>
      <c r="S991" s="11" t="str">
        <f t="shared" si="208"/>
        <v>Middle</v>
      </c>
      <c r="T991" s="11" t="str">
        <f t="shared" si="209"/>
        <v>Entry/Junior</v>
      </c>
      <c r="U991" s="11" t="str">
        <f t="shared" si="210"/>
        <v>Hospitality &amp; Catering</v>
      </c>
      <c r="V991" s="11" t="str">
        <f t="shared" si="211"/>
        <v>Manual_Trade_Service</v>
      </c>
      <c r="W991" s="11">
        <f>SUM(I991:R991)</f>
        <v>5.4499999999999993</v>
      </c>
    </row>
    <row r="992" spans="1:23" x14ac:dyDescent="0.25">
      <c r="A992" t="s">
        <v>44</v>
      </c>
      <c r="B992">
        <v>39835</v>
      </c>
      <c r="C992">
        <v>27</v>
      </c>
      <c r="D992" t="s">
        <v>19</v>
      </c>
      <c r="E992">
        <v>0.74</v>
      </c>
      <c r="F992">
        <v>0.52</v>
      </c>
      <c r="G992">
        <v>0.56000000000000005</v>
      </c>
      <c r="H992" t="s">
        <v>27</v>
      </c>
      <c r="I992">
        <v>0.21</v>
      </c>
      <c r="J992">
        <v>0.7</v>
      </c>
      <c r="K992">
        <v>0.31</v>
      </c>
      <c r="L992">
        <v>0.87</v>
      </c>
      <c r="M992">
        <v>0.34</v>
      </c>
      <c r="N992">
        <v>0.62</v>
      </c>
      <c r="O992">
        <v>0.28999999999999998</v>
      </c>
      <c r="P992">
        <v>0.92</v>
      </c>
      <c r="Q992">
        <v>0.78</v>
      </c>
      <c r="R992">
        <v>0.24</v>
      </c>
      <c r="S992" s="11" t="str">
        <f t="shared" si="208"/>
        <v>Middle</v>
      </c>
      <c r="T992" s="11" t="str">
        <f t="shared" si="209"/>
        <v>Expert/Late</v>
      </c>
      <c r="U992" t="str">
        <f t="shared" si="210"/>
        <v>Marketing &amp; Professional Services</v>
      </c>
      <c r="V992" t="str">
        <f t="shared" si="211"/>
        <v>Private_Professional</v>
      </c>
      <c r="W992" s="11">
        <f>SUM(I992:R992)</f>
        <v>5.28</v>
      </c>
    </row>
    <row r="993" spans="1:23" x14ac:dyDescent="0.25">
      <c r="A993" t="s">
        <v>37</v>
      </c>
      <c r="B993">
        <v>52369</v>
      </c>
      <c r="C993">
        <v>10</v>
      </c>
      <c r="D993" t="s">
        <v>25</v>
      </c>
      <c r="E993">
        <v>0.36</v>
      </c>
      <c r="F993">
        <v>1.1499999999999999</v>
      </c>
      <c r="G993">
        <v>0.6</v>
      </c>
      <c r="H993" s="11" t="s">
        <v>27</v>
      </c>
      <c r="I993">
        <v>0.02</v>
      </c>
      <c r="J993">
        <v>0.96</v>
      </c>
      <c r="K993">
        <v>0.34</v>
      </c>
      <c r="L993">
        <v>0.19</v>
      </c>
      <c r="M993">
        <v>0.85</v>
      </c>
      <c r="N993">
        <v>0.7</v>
      </c>
      <c r="O993">
        <v>0.09</v>
      </c>
      <c r="P993">
        <v>0.12</v>
      </c>
      <c r="Q993">
        <v>0.72</v>
      </c>
      <c r="R993">
        <v>7.0000000000000007E-2</v>
      </c>
      <c r="S993" s="11" t="str">
        <f t="shared" si="208"/>
        <v>Middle</v>
      </c>
      <c r="T993" s="11" t="str">
        <f t="shared" si="209"/>
        <v>Mid-Level</v>
      </c>
      <c r="U993" s="11" t="str">
        <f t="shared" si="210"/>
        <v>Creative Industries</v>
      </c>
      <c r="V993" s="11" t="str">
        <f t="shared" si="211"/>
        <v>Digital_Creative</v>
      </c>
      <c r="W993" s="11">
        <f t="shared" ref="W993:W998" si="215">SUM(I993:R993)</f>
        <v>4.0599999999999996</v>
      </c>
    </row>
    <row r="994" spans="1:23" x14ac:dyDescent="0.25">
      <c r="A994" t="s">
        <v>32</v>
      </c>
      <c r="B994">
        <v>30637</v>
      </c>
      <c r="C994">
        <v>8</v>
      </c>
      <c r="D994" t="s">
        <v>25</v>
      </c>
      <c r="E994">
        <v>0.74</v>
      </c>
      <c r="F994">
        <v>0.84</v>
      </c>
      <c r="G994">
        <v>0.45</v>
      </c>
      <c r="H994" s="11" t="s">
        <v>27</v>
      </c>
      <c r="I994">
        <v>0.51</v>
      </c>
      <c r="J994">
        <v>0.36</v>
      </c>
      <c r="K994">
        <v>0.78</v>
      </c>
      <c r="L994">
        <v>0.97</v>
      </c>
      <c r="M994">
        <v>0.57999999999999996</v>
      </c>
      <c r="N994">
        <v>0.45</v>
      </c>
      <c r="O994">
        <v>0.22</v>
      </c>
      <c r="P994">
        <v>0.65</v>
      </c>
      <c r="Q994">
        <v>0.69</v>
      </c>
      <c r="R994">
        <v>0.69</v>
      </c>
      <c r="S994" s="11" t="str">
        <f t="shared" si="208"/>
        <v>Middle</v>
      </c>
      <c r="T994" s="11" t="str">
        <f t="shared" si="209"/>
        <v>Mid-Level</v>
      </c>
      <c r="U994" s="11" t="str">
        <f t="shared" si="210"/>
        <v>Business &amp; Professional Services</v>
      </c>
      <c r="V994" s="11" t="str">
        <f t="shared" si="211"/>
        <v>Private_Professional</v>
      </c>
      <c r="W994" s="11">
        <f t="shared" si="215"/>
        <v>5.9</v>
      </c>
    </row>
    <row r="995" spans="1:23" x14ac:dyDescent="0.25">
      <c r="A995" t="s">
        <v>18</v>
      </c>
      <c r="B995">
        <v>62209</v>
      </c>
      <c r="C995">
        <v>27</v>
      </c>
      <c r="D995" t="s">
        <v>19</v>
      </c>
      <c r="E995">
        <v>0.9</v>
      </c>
      <c r="F995">
        <v>0.84</v>
      </c>
      <c r="G995">
        <v>0.89</v>
      </c>
      <c r="H995" t="s">
        <v>20</v>
      </c>
      <c r="I995">
        <v>0.76</v>
      </c>
      <c r="J995">
        <v>0.65</v>
      </c>
      <c r="K995">
        <v>0.39</v>
      </c>
      <c r="L995">
        <v>0.61</v>
      </c>
      <c r="M995">
        <v>0.04</v>
      </c>
      <c r="N995">
        <v>0.76</v>
      </c>
      <c r="O995">
        <v>0.1</v>
      </c>
      <c r="P995">
        <v>0.4</v>
      </c>
      <c r="Q995">
        <v>0.1</v>
      </c>
      <c r="R995">
        <v>0.84</v>
      </c>
      <c r="S995" s="11" t="str">
        <f t="shared" si="208"/>
        <v>Middle</v>
      </c>
      <c r="T995" s="11" t="str">
        <f t="shared" si="209"/>
        <v>Expert/Late</v>
      </c>
      <c r="U995" t="str">
        <f t="shared" si="210"/>
        <v>Security &amp; Protective Services</v>
      </c>
      <c r="V995" t="str">
        <f t="shared" si="211"/>
        <v>Manual_Trade_Service</v>
      </c>
      <c r="W995" s="11">
        <f t="shared" si="215"/>
        <v>4.6500000000000004</v>
      </c>
    </row>
    <row r="996" spans="1:23" x14ac:dyDescent="0.25">
      <c r="A996" t="s">
        <v>40</v>
      </c>
      <c r="B996">
        <v>70478</v>
      </c>
      <c r="C996">
        <v>1</v>
      </c>
      <c r="D996" t="s">
        <v>19</v>
      </c>
      <c r="E996">
        <v>0.69</v>
      </c>
      <c r="F996">
        <v>1.18</v>
      </c>
      <c r="G996">
        <v>0.26</v>
      </c>
      <c r="H996" t="s">
        <v>23</v>
      </c>
      <c r="I996">
        <v>0.13</v>
      </c>
      <c r="J996">
        <v>0.66</v>
      </c>
      <c r="K996">
        <v>0.57999999999999996</v>
      </c>
      <c r="L996">
        <v>0.03</v>
      </c>
      <c r="M996">
        <v>0.2</v>
      </c>
      <c r="N996">
        <v>0.27</v>
      </c>
      <c r="O996">
        <v>7.0000000000000007E-2</v>
      </c>
      <c r="P996">
        <v>0.35</v>
      </c>
      <c r="Q996">
        <v>0.03</v>
      </c>
      <c r="R996">
        <v>0.55000000000000004</v>
      </c>
      <c r="S996" s="11" t="str">
        <f t="shared" si="208"/>
        <v>Middle</v>
      </c>
      <c r="T996" s="11" t="str">
        <f t="shared" si="209"/>
        <v>Entry/Junior</v>
      </c>
      <c r="U996" t="str">
        <f t="shared" si="210"/>
        <v>Health &amp; Social Care</v>
      </c>
      <c r="V996" t="str">
        <f t="shared" si="211"/>
        <v>Public_Sector</v>
      </c>
      <c r="W996" s="11">
        <f t="shared" si="215"/>
        <v>2.87</v>
      </c>
    </row>
    <row r="997" spans="1:23" x14ac:dyDescent="0.25">
      <c r="A997" t="s">
        <v>43</v>
      </c>
      <c r="B997">
        <v>90760</v>
      </c>
      <c r="C997">
        <v>9</v>
      </c>
      <c r="D997" t="s">
        <v>19</v>
      </c>
      <c r="E997">
        <v>0.28999999999999998</v>
      </c>
      <c r="F997">
        <v>1.41</v>
      </c>
      <c r="G997">
        <v>0.18</v>
      </c>
      <c r="H997" t="s">
        <v>23</v>
      </c>
      <c r="I997">
        <v>0.27</v>
      </c>
      <c r="J997">
        <v>0.6</v>
      </c>
      <c r="K997">
        <v>0.2</v>
      </c>
      <c r="L997">
        <v>7.0000000000000007E-2</v>
      </c>
      <c r="M997">
        <v>0.02</v>
      </c>
      <c r="N997">
        <v>0.95</v>
      </c>
      <c r="O997">
        <v>0.72</v>
      </c>
      <c r="P997">
        <v>0.8</v>
      </c>
      <c r="Q997">
        <v>0.98</v>
      </c>
      <c r="R997">
        <v>0.93</v>
      </c>
      <c r="S997" s="11" t="str">
        <f t="shared" si="208"/>
        <v>Middle</v>
      </c>
      <c r="T997" s="11" t="str">
        <f t="shared" si="209"/>
        <v>Mid-Level</v>
      </c>
      <c r="U997" t="str">
        <f t="shared" si="210"/>
        <v>Health &amp; Social Care</v>
      </c>
      <c r="V997" t="str">
        <f t="shared" si="211"/>
        <v>Public_Sector</v>
      </c>
      <c r="W997" s="11">
        <f t="shared" si="215"/>
        <v>5.5399999999999991</v>
      </c>
    </row>
    <row r="998" spans="1:23" x14ac:dyDescent="0.25">
      <c r="A998" t="s">
        <v>41</v>
      </c>
      <c r="B998">
        <v>52505</v>
      </c>
      <c r="C998">
        <v>0</v>
      </c>
      <c r="D998" t="s">
        <v>19</v>
      </c>
      <c r="E998">
        <v>0.69</v>
      </c>
      <c r="F998">
        <v>0.84</v>
      </c>
      <c r="G998">
        <v>0.73</v>
      </c>
      <c r="H998" t="s">
        <v>20</v>
      </c>
      <c r="I998">
        <v>0.56999999999999995</v>
      </c>
      <c r="J998">
        <v>0.57999999999999996</v>
      </c>
      <c r="K998">
        <v>0.95</v>
      </c>
      <c r="L998">
        <v>0.44</v>
      </c>
      <c r="M998">
        <v>0.69</v>
      </c>
      <c r="N998">
        <v>0.56999999999999995</v>
      </c>
      <c r="O998">
        <v>0.18</v>
      </c>
      <c r="P998">
        <v>0.59</v>
      </c>
      <c r="Q998">
        <v>0.54</v>
      </c>
      <c r="R998">
        <v>0.49</v>
      </c>
      <c r="S998" s="11" t="str">
        <f t="shared" si="208"/>
        <v>Middle</v>
      </c>
      <c r="T998" s="11" t="str">
        <f t="shared" si="209"/>
        <v>Entry/Junior</v>
      </c>
      <c r="U998" t="str">
        <f t="shared" si="210"/>
        <v>Transport &amp; Logistics</v>
      </c>
      <c r="V998" t="str">
        <f t="shared" si="211"/>
        <v>Manual_Trade_Service</v>
      </c>
      <c r="W998" s="11">
        <f t="shared" si="215"/>
        <v>5.6</v>
      </c>
    </row>
    <row r="999" spans="1:23" x14ac:dyDescent="0.25">
      <c r="A999" t="s">
        <v>28</v>
      </c>
      <c r="B999">
        <v>140441</v>
      </c>
      <c r="C999">
        <v>22</v>
      </c>
      <c r="D999" t="s">
        <v>25</v>
      </c>
      <c r="E999">
        <v>0.16</v>
      </c>
      <c r="F999">
        <v>0.96</v>
      </c>
      <c r="G999">
        <v>0.54</v>
      </c>
      <c r="H999" s="11" t="s">
        <v>27</v>
      </c>
      <c r="I999">
        <v>0.49</v>
      </c>
      <c r="J999">
        <v>0.49</v>
      </c>
      <c r="K999">
        <v>0.08</v>
      </c>
      <c r="L999">
        <v>0.19</v>
      </c>
      <c r="M999">
        <v>0.32</v>
      </c>
      <c r="N999">
        <v>0.42</v>
      </c>
      <c r="O999">
        <v>0.59</v>
      </c>
      <c r="P999">
        <v>0.86</v>
      </c>
      <c r="Q999">
        <v>0.16</v>
      </c>
      <c r="R999">
        <v>0.02</v>
      </c>
      <c r="S999" s="11" t="str">
        <f t="shared" si="208"/>
        <v>High</v>
      </c>
      <c r="T999" s="11" t="str">
        <f t="shared" si="209"/>
        <v>Expert/Late</v>
      </c>
      <c r="U999" s="11" t="str">
        <f t="shared" si="210"/>
        <v>Finance &amp; Professional Services</v>
      </c>
      <c r="V999" s="11" t="str">
        <f t="shared" si="211"/>
        <v>Private_Professional</v>
      </c>
      <c r="W999" s="11">
        <f>SUM(I999:R999)</f>
        <v>3.62</v>
      </c>
    </row>
    <row r="1000" spans="1:23" x14ac:dyDescent="0.25">
      <c r="A1000" t="s">
        <v>21</v>
      </c>
      <c r="B1000">
        <v>108944</v>
      </c>
      <c r="C1000">
        <v>24</v>
      </c>
      <c r="D1000" t="s">
        <v>22</v>
      </c>
      <c r="E1000">
        <v>0.43</v>
      </c>
      <c r="F1000">
        <v>1.05</v>
      </c>
      <c r="G1000">
        <v>0.26</v>
      </c>
      <c r="H1000" t="s">
        <v>23</v>
      </c>
      <c r="I1000">
        <v>0.8</v>
      </c>
      <c r="J1000">
        <v>0.1</v>
      </c>
      <c r="K1000">
        <v>0.93</v>
      </c>
      <c r="L1000">
        <v>0.11</v>
      </c>
      <c r="M1000">
        <v>0.63</v>
      </c>
      <c r="N1000">
        <v>0.67</v>
      </c>
      <c r="O1000">
        <v>0.68</v>
      </c>
      <c r="P1000">
        <v>0.27</v>
      </c>
      <c r="Q1000">
        <v>0.33</v>
      </c>
      <c r="R1000">
        <v>0.55000000000000004</v>
      </c>
      <c r="S1000" s="11" t="str">
        <f t="shared" si="208"/>
        <v>High</v>
      </c>
      <c r="T1000" s="11" t="str">
        <f t="shared" si="209"/>
        <v>Expert/Late</v>
      </c>
      <c r="U1000" t="str">
        <f t="shared" si="210"/>
        <v>Research &amp; Development</v>
      </c>
      <c r="V1000" t="str">
        <f t="shared" si="211"/>
        <v>Digital_Creative</v>
      </c>
      <c r="W1000" s="11">
        <f t="shared" ref="W1000:W1001" si="216">SUM(I1000:R1000)</f>
        <v>5.07</v>
      </c>
    </row>
    <row r="1001" spans="1:23" x14ac:dyDescent="0.25">
      <c r="A1001" t="s">
        <v>18</v>
      </c>
      <c r="B1001">
        <v>40886</v>
      </c>
      <c r="C1001">
        <v>21</v>
      </c>
      <c r="D1001" t="s">
        <v>19</v>
      </c>
      <c r="E1001">
        <v>0.85</v>
      </c>
      <c r="F1001">
        <v>0.99</v>
      </c>
      <c r="G1001">
        <v>0.91</v>
      </c>
      <c r="H1001" t="s">
        <v>20</v>
      </c>
      <c r="I1001">
        <v>0.41</v>
      </c>
      <c r="J1001">
        <v>0.98</v>
      </c>
      <c r="K1001">
        <v>0.77</v>
      </c>
      <c r="L1001">
        <v>0.97</v>
      </c>
      <c r="M1001">
        <v>0.51</v>
      </c>
      <c r="N1001">
        <v>0.47</v>
      </c>
      <c r="O1001">
        <v>0.76</v>
      </c>
      <c r="P1001">
        <v>0.88</v>
      </c>
      <c r="Q1001">
        <v>0.96</v>
      </c>
      <c r="R1001">
        <v>0.32</v>
      </c>
      <c r="S1001" s="11" t="str">
        <f t="shared" si="208"/>
        <v>Middle</v>
      </c>
      <c r="T1001" s="11" t="str">
        <f t="shared" si="209"/>
        <v>Expert/Late</v>
      </c>
      <c r="U1001" t="str">
        <f t="shared" si="210"/>
        <v>Security &amp; Protective Services</v>
      </c>
      <c r="V1001" t="str">
        <f t="shared" si="211"/>
        <v>Manual_Trade_Service</v>
      </c>
      <c r="W1001" s="11">
        <f t="shared" si="216"/>
        <v>7.0299999999999994</v>
      </c>
    </row>
    <row r="1002" spans="1:23" x14ac:dyDescent="0.25">
      <c r="A1002" t="s">
        <v>33</v>
      </c>
      <c r="B1002">
        <v>85744</v>
      </c>
      <c r="C1002">
        <v>21</v>
      </c>
      <c r="D1002" t="s">
        <v>25</v>
      </c>
      <c r="E1002">
        <v>0.53</v>
      </c>
      <c r="F1002">
        <v>0.78</v>
      </c>
      <c r="G1002">
        <v>0.92</v>
      </c>
      <c r="H1002" s="11" t="s">
        <v>20</v>
      </c>
      <c r="I1002">
        <v>0.61</v>
      </c>
      <c r="J1002">
        <v>0</v>
      </c>
      <c r="K1002">
        <v>0.81</v>
      </c>
      <c r="L1002">
        <v>0.33</v>
      </c>
      <c r="M1002">
        <v>0.32</v>
      </c>
      <c r="N1002">
        <v>0.38</v>
      </c>
      <c r="O1002">
        <v>0.63</v>
      </c>
      <c r="P1002">
        <v>0.44</v>
      </c>
      <c r="Q1002">
        <v>0.63</v>
      </c>
      <c r="R1002">
        <v>0.15</v>
      </c>
      <c r="S1002" s="11" t="str">
        <f t="shared" si="208"/>
        <v>Middle</v>
      </c>
      <c r="T1002" s="11" t="str">
        <f t="shared" si="209"/>
        <v>Expert/Late</v>
      </c>
      <c r="U1002" s="11" t="str">
        <f t="shared" si="210"/>
        <v>Customer Service</v>
      </c>
      <c r="V1002" s="11" t="str">
        <f t="shared" si="211"/>
        <v>Manual_Trade_Service</v>
      </c>
      <c r="W1002" s="11">
        <f>SUM(I1002:R1002)</f>
        <v>4.3</v>
      </c>
    </row>
    <row r="1003" spans="1:23" x14ac:dyDescent="0.25">
      <c r="A1003" t="s">
        <v>39</v>
      </c>
      <c r="B1003">
        <v>75778</v>
      </c>
      <c r="C1003">
        <v>29</v>
      </c>
      <c r="D1003" t="s">
        <v>19</v>
      </c>
      <c r="E1003">
        <v>0.73</v>
      </c>
      <c r="F1003">
        <v>0.75</v>
      </c>
      <c r="G1003">
        <v>0.88</v>
      </c>
      <c r="H1003" t="s">
        <v>20</v>
      </c>
      <c r="I1003">
        <v>0.57999999999999996</v>
      </c>
      <c r="J1003">
        <v>0.11</v>
      </c>
      <c r="K1003">
        <v>0.18</v>
      </c>
      <c r="L1003">
        <v>0.04</v>
      </c>
      <c r="M1003">
        <v>0.81</v>
      </c>
      <c r="N1003">
        <v>0.55000000000000004</v>
      </c>
      <c r="O1003">
        <v>0.32</v>
      </c>
      <c r="P1003">
        <v>0.13</v>
      </c>
      <c r="Q1003">
        <v>0.48</v>
      </c>
      <c r="R1003">
        <v>0.53</v>
      </c>
      <c r="S1003" s="11" t="str">
        <f t="shared" si="208"/>
        <v>Middle</v>
      </c>
      <c r="T1003" s="11" t="str">
        <f t="shared" si="209"/>
        <v>Expert/Late</v>
      </c>
      <c r="U1003" t="str">
        <f t="shared" si="210"/>
        <v>Retail &amp; Consumer Services</v>
      </c>
      <c r="V1003" t="str">
        <f t="shared" si="211"/>
        <v>Manual_Trade_Service</v>
      </c>
      <c r="W1003" s="11">
        <f>SUM(I1003:R1003)</f>
        <v>3.7299999999999995</v>
      </c>
    </row>
    <row r="1004" spans="1:23" x14ac:dyDescent="0.25">
      <c r="A1004" t="s">
        <v>32</v>
      </c>
      <c r="B1004">
        <v>88764</v>
      </c>
      <c r="C1004">
        <v>7</v>
      </c>
      <c r="D1004" t="s">
        <v>25</v>
      </c>
      <c r="E1004">
        <v>0.69</v>
      </c>
      <c r="F1004">
        <v>1.4</v>
      </c>
      <c r="G1004">
        <v>0.57999999999999996</v>
      </c>
      <c r="H1004" s="11" t="s">
        <v>27</v>
      </c>
      <c r="I1004">
        <v>0.74</v>
      </c>
      <c r="J1004">
        <v>0.28999999999999998</v>
      </c>
      <c r="K1004">
        <v>0.3</v>
      </c>
      <c r="L1004">
        <v>0.78</v>
      </c>
      <c r="M1004">
        <v>0.3</v>
      </c>
      <c r="N1004">
        <v>0.56000000000000005</v>
      </c>
      <c r="O1004">
        <v>0.25</v>
      </c>
      <c r="P1004">
        <v>0.82</v>
      </c>
      <c r="Q1004">
        <v>0.11</v>
      </c>
      <c r="R1004">
        <v>0.83</v>
      </c>
      <c r="S1004" s="11" t="str">
        <f t="shared" si="208"/>
        <v>Middle</v>
      </c>
      <c r="T1004" s="11" t="str">
        <f t="shared" si="209"/>
        <v>Mid-Level</v>
      </c>
      <c r="U1004" s="11" t="str">
        <f t="shared" si="210"/>
        <v>Business &amp; Professional Services</v>
      </c>
      <c r="V1004" s="11" t="str">
        <f t="shared" si="211"/>
        <v>Private_Professional</v>
      </c>
      <c r="W1004" s="11">
        <f>SUM(I1004:R1004)</f>
        <v>4.9800000000000004</v>
      </c>
    </row>
    <row r="1005" spans="1:23" x14ac:dyDescent="0.25">
      <c r="A1005" t="s">
        <v>28</v>
      </c>
      <c r="B1005">
        <v>62795</v>
      </c>
      <c r="C1005">
        <v>20</v>
      </c>
      <c r="D1005" t="s">
        <v>38</v>
      </c>
      <c r="E1005">
        <v>0.19</v>
      </c>
      <c r="F1005">
        <v>1.04</v>
      </c>
      <c r="G1005">
        <v>0.41</v>
      </c>
      <c r="H1005" t="s">
        <v>27</v>
      </c>
      <c r="I1005">
        <v>0.32</v>
      </c>
      <c r="J1005">
        <v>0.35</v>
      </c>
      <c r="K1005">
        <v>0.06</v>
      </c>
      <c r="L1005">
        <v>0.99</v>
      </c>
      <c r="M1005">
        <v>0.03</v>
      </c>
      <c r="N1005">
        <v>0.66</v>
      </c>
      <c r="O1005">
        <v>0.37</v>
      </c>
      <c r="P1005">
        <v>0.65</v>
      </c>
      <c r="Q1005">
        <v>0.36</v>
      </c>
      <c r="R1005">
        <v>0.67</v>
      </c>
      <c r="S1005" s="11" t="str">
        <f t="shared" si="208"/>
        <v>Middle</v>
      </c>
      <c r="T1005" s="11" t="str">
        <f t="shared" si="209"/>
        <v>Senior</v>
      </c>
      <c r="U1005" t="str">
        <f t="shared" si="210"/>
        <v>Finance &amp; Professional Services</v>
      </c>
      <c r="V1005" t="str">
        <f t="shared" si="211"/>
        <v>Private_Professional</v>
      </c>
      <c r="W1005" s="11">
        <f t="shared" ref="W1005:W1006" si="217">SUM(I1005:R1005)</f>
        <v>4.46</v>
      </c>
    </row>
    <row r="1006" spans="1:23" x14ac:dyDescent="0.25">
      <c r="A1006" t="s">
        <v>44</v>
      </c>
      <c r="B1006">
        <v>107223</v>
      </c>
      <c r="C1006">
        <v>6</v>
      </c>
      <c r="D1006" t="s">
        <v>38</v>
      </c>
      <c r="E1006">
        <v>0.69</v>
      </c>
      <c r="F1006">
        <v>0.61</v>
      </c>
      <c r="G1006">
        <v>0.56000000000000005</v>
      </c>
      <c r="H1006" t="s">
        <v>27</v>
      </c>
      <c r="I1006">
        <v>0.28000000000000003</v>
      </c>
      <c r="J1006">
        <v>0.03</v>
      </c>
      <c r="K1006">
        <v>0.41</v>
      </c>
      <c r="L1006">
        <v>0.43</v>
      </c>
      <c r="M1006">
        <v>0.47</v>
      </c>
      <c r="N1006">
        <v>0.7</v>
      </c>
      <c r="O1006">
        <v>0.31</v>
      </c>
      <c r="P1006">
        <v>0.32</v>
      </c>
      <c r="Q1006">
        <v>0.06</v>
      </c>
      <c r="R1006">
        <v>0.69</v>
      </c>
      <c r="S1006" s="11" t="str">
        <f t="shared" si="208"/>
        <v>High</v>
      </c>
      <c r="T1006" s="11" t="str">
        <f t="shared" si="209"/>
        <v>Mid-Level</v>
      </c>
      <c r="U1006" t="str">
        <f t="shared" si="210"/>
        <v>Marketing &amp; Professional Services</v>
      </c>
      <c r="V1006" t="str">
        <f t="shared" si="211"/>
        <v>Private_Professional</v>
      </c>
      <c r="W1006" s="11">
        <f t="shared" si="217"/>
        <v>3.6999999999999997</v>
      </c>
    </row>
    <row r="1007" spans="1:23" x14ac:dyDescent="0.25">
      <c r="A1007" t="s">
        <v>18</v>
      </c>
      <c r="B1007">
        <v>98835</v>
      </c>
      <c r="C1007">
        <v>2</v>
      </c>
      <c r="D1007" t="s">
        <v>25</v>
      </c>
      <c r="E1007">
        <v>0.35</v>
      </c>
      <c r="F1007">
        <v>1.21</v>
      </c>
      <c r="G1007">
        <v>0.83</v>
      </c>
      <c r="H1007" s="11" t="s">
        <v>20</v>
      </c>
      <c r="I1007">
        <v>0.47</v>
      </c>
      <c r="J1007">
        <v>0.51</v>
      </c>
      <c r="K1007">
        <v>0.64</v>
      </c>
      <c r="L1007">
        <v>0.66</v>
      </c>
      <c r="M1007">
        <v>0.28999999999999998</v>
      </c>
      <c r="N1007">
        <v>0.14000000000000001</v>
      </c>
      <c r="O1007">
        <v>0.16</v>
      </c>
      <c r="P1007">
        <v>0.64</v>
      </c>
      <c r="Q1007">
        <v>0.87</v>
      </c>
      <c r="R1007">
        <v>0.41</v>
      </c>
      <c r="S1007" s="11" t="str">
        <f t="shared" si="208"/>
        <v>Middle</v>
      </c>
      <c r="T1007" s="11" t="str">
        <f t="shared" si="209"/>
        <v>Entry/Junior</v>
      </c>
      <c r="U1007" s="11" t="str">
        <f t="shared" si="210"/>
        <v>Security &amp; Protective Services</v>
      </c>
      <c r="V1007" s="11" t="str">
        <f t="shared" si="211"/>
        <v>Manual_Trade_Service</v>
      </c>
      <c r="W1007" s="11">
        <f>SUM(I1007:R1007)</f>
        <v>4.7900000000000009</v>
      </c>
    </row>
    <row r="1008" spans="1:23" x14ac:dyDescent="0.25">
      <c r="A1008" t="s">
        <v>29</v>
      </c>
      <c r="B1008">
        <v>139640</v>
      </c>
      <c r="C1008">
        <v>22</v>
      </c>
      <c r="D1008" t="s">
        <v>38</v>
      </c>
      <c r="E1008">
        <v>0.76</v>
      </c>
      <c r="F1008">
        <v>1.33</v>
      </c>
      <c r="G1008">
        <v>0.27</v>
      </c>
      <c r="H1008" t="s">
        <v>23</v>
      </c>
      <c r="I1008">
        <v>0.61</v>
      </c>
      <c r="J1008">
        <v>0.86</v>
      </c>
      <c r="K1008">
        <v>0.02</v>
      </c>
      <c r="L1008">
        <v>0.11</v>
      </c>
      <c r="M1008">
        <v>0.09</v>
      </c>
      <c r="N1008">
        <v>0.71</v>
      </c>
      <c r="O1008">
        <v>7.0000000000000007E-2</v>
      </c>
      <c r="P1008">
        <v>0.5</v>
      </c>
      <c r="Q1008">
        <v>0.47</v>
      </c>
      <c r="R1008">
        <v>0.31</v>
      </c>
      <c r="S1008" s="11" t="str">
        <f t="shared" si="208"/>
        <v>High</v>
      </c>
      <c r="T1008" s="11" t="str">
        <f t="shared" si="209"/>
        <v>Expert/Late</v>
      </c>
      <c r="U1008" t="str">
        <f t="shared" si="210"/>
        <v>Digital &amp; Technology</v>
      </c>
      <c r="V1008" t="str">
        <f t="shared" si="211"/>
        <v>Digital_Creative</v>
      </c>
      <c r="W1008" s="11">
        <f t="shared" ref="W1008:W1011" si="218">SUM(I1008:R1008)</f>
        <v>3.7500000000000004</v>
      </c>
    </row>
    <row r="1009" spans="1:23" x14ac:dyDescent="0.25">
      <c r="A1009" t="s">
        <v>24</v>
      </c>
      <c r="B1009">
        <v>87225</v>
      </c>
      <c r="C1009">
        <v>4</v>
      </c>
      <c r="D1009" t="s">
        <v>22</v>
      </c>
      <c r="E1009">
        <v>0.17</v>
      </c>
      <c r="F1009">
        <v>0.85</v>
      </c>
      <c r="G1009">
        <v>0.89</v>
      </c>
      <c r="H1009" t="s">
        <v>20</v>
      </c>
      <c r="I1009">
        <v>0.03</v>
      </c>
      <c r="J1009">
        <v>0.67</v>
      </c>
      <c r="K1009">
        <v>0.82</v>
      </c>
      <c r="L1009">
        <v>0.93</v>
      </c>
      <c r="M1009">
        <v>0.88</v>
      </c>
      <c r="N1009">
        <v>0.32</v>
      </c>
      <c r="O1009">
        <v>0.59</v>
      </c>
      <c r="P1009">
        <v>0.08</v>
      </c>
      <c r="Q1009">
        <v>0.26</v>
      </c>
      <c r="R1009">
        <v>0.09</v>
      </c>
      <c r="S1009" s="11" t="str">
        <f t="shared" si="208"/>
        <v>Middle</v>
      </c>
      <c r="T1009" s="11" t="str">
        <f t="shared" si="209"/>
        <v>Early Career</v>
      </c>
      <c r="U1009" t="str">
        <f t="shared" si="210"/>
        <v>Construction</v>
      </c>
      <c r="V1009" t="str">
        <f t="shared" si="211"/>
        <v>Manual_Trade_Service</v>
      </c>
      <c r="W1009" s="11">
        <f t="shared" si="218"/>
        <v>4.67</v>
      </c>
    </row>
    <row r="1010" spans="1:23" x14ac:dyDescent="0.25">
      <c r="A1010" t="s">
        <v>39</v>
      </c>
      <c r="B1010">
        <v>37466</v>
      </c>
      <c r="C1010">
        <v>7</v>
      </c>
      <c r="D1010" t="s">
        <v>22</v>
      </c>
      <c r="E1010">
        <v>0.88</v>
      </c>
      <c r="F1010">
        <v>0.85</v>
      </c>
      <c r="G1010">
        <v>0.84</v>
      </c>
      <c r="H1010" t="s">
        <v>20</v>
      </c>
      <c r="I1010">
        <v>0.43</v>
      </c>
      <c r="J1010">
        <v>0.46</v>
      </c>
      <c r="K1010">
        <v>0.97</v>
      </c>
      <c r="L1010">
        <v>0.3</v>
      </c>
      <c r="M1010">
        <v>0.63</v>
      </c>
      <c r="N1010">
        <v>0.42</v>
      </c>
      <c r="O1010">
        <v>0.06</v>
      </c>
      <c r="P1010">
        <v>0.49</v>
      </c>
      <c r="Q1010">
        <v>0.81</v>
      </c>
      <c r="R1010">
        <v>0.1</v>
      </c>
      <c r="S1010" s="11" t="str">
        <f t="shared" si="208"/>
        <v>Middle</v>
      </c>
      <c r="T1010" s="11" t="str">
        <f t="shared" si="209"/>
        <v>Mid-Level</v>
      </c>
      <c r="U1010" t="str">
        <f t="shared" si="210"/>
        <v>Retail &amp; Consumer Services</v>
      </c>
      <c r="V1010" t="str">
        <f t="shared" si="211"/>
        <v>Manual_Trade_Service</v>
      </c>
      <c r="W1010" s="11">
        <f t="shared" si="218"/>
        <v>4.67</v>
      </c>
    </row>
    <row r="1011" spans="1:23" x14ac:dyDescent="0.25">
      <c r="A1011" t="s">
        <v>36</v>
      </c>
      <c r="B1011">
        <v>80530</v>
      </c>
      <c r="C1011">
        <v>11</v>
      </c>
      <c r="D1011" t="s">
        <v>22</v>
      </c>
      <c r="E1011">
        <v>0.15</v>
      </c>
      <c r="F1011">
        <v>1.26</v>
      </c>
      <c r="G1011">
        <v>0.59</v>
      </c>
      <c r="H1011" t="s">
        <v>27</v>
      </c>
      <c r="I1011">
        <v>0.56999999999999995</v>
      </c>
      <c r="J1011">
        <v>0.47</v>
      </c>
      <c r="K1011">
        <v>0.89</v>
      </c>
      <c r="L1011">
        <v>0.77</v>
      </c>
      <c r="M1011">
        <v>0.81</v>
      </c>
      <c r="N1011">
        <v>0.81</v>
      </c>
      <c r="O1011">
        <v>0.64</v>
      </c>
      <c r="P1011">
        <v>0.46</v>
      </c>
      <c r="Q1011">
        <v>0.86</v>
      </c>
      <c r="R1011">
        <v>0.93</v>
      </c>
      <c r="S1011" s="11" t="str">
        <f t="shared" si="208"/>
        <v>Middle</v>
      </c>
      <c r="T1011" s="11" t="str">
        <f t="shared" si="209"/>
        <v>Senior</v>
      </c>
      <c r="U1011" t="str">
        <f t="shared" si="210"/>
        <v>Digital &amp; Technology</v>
      </c>
      <c r="V1011" t="str">
        <f t="shared" si="211"/>
        <v>Digital_Creative</v>
      </c>
      <c r="W1011" s="11">
        <f t="shared" si="218"/>
        <v>7.21</v>
      </c>
    </row>
    <row r="1012" spans="1:23" x14ac:dyDescent="0.25">
      <c r="A1012" t="s">
        <v>42</v>
      </c>
      <c r="B1012">
        <v>40040</v>
      </c>
      <c r="C1012">
        <v>29</v>
      </c>
      <c r="D1012" t="s">
        <v>25</v>
      </c>
      <c r="E1012">
        <v>0.05</v>
      </c>
      <c r="F1012">
        <v>1.46</v>
      </c>
      <c r="G1012">
        <v>0.41</v>
      </c>
      <c r="H1012" s="11" t="s">
        <v>27</v>
      </c>
      <c r="I1012">
        <v>0.87</v>
      </c>
      <c r="J1012">
        <v>0.39</v>
      </c>
      <c r="K1012">
        <v>0.12</v>
      </c>
      <c r="L1012">
        <v>0.08</v>
      </c>
      <c r="M1012">
        <v>0.16</v>
      </c>
      <c r="N1012">
        <v>0.25</v>
      </c>
      <c r="O1012">
        <v>0.49</v>
      </c>
      <c r="P1012">
        <v>0.7</v>
      </c>
      <c r="Q1012">
        <v>0.99</v>
      </c>
      <c r="R1012">
        <v>0.44</v>
      </c>
      <c r="S1012" s="11" t="str">
        <f t="shared" si="208"/>
        <v>Middle</v>
      </c>
      <c r="T1012" s="11" t="str">
        <f t="shared" si="209"/>
        <v>Expert/Late</v>
      </c>
      <c r="U1012" s="11" t="str">
        <f t="shared" si="210"/>
        <v>Hospitality &amp; Catering</v>
      </c>
      <c r="V1012" s="11" t="str">
        <f t="shared" si="211"/>
        <v>Manual_Trade_Service</v>
      </c>
      <c r="W1012" s="11">
        <f>SUM(I1012:R1012)</f>
        <v>4.49</v>
      </c>
    </row>
    <row r="1013" spans="1:23" x14ac:dyDescent="0.25">
      <c r="A1013" t="s">
        <v>44</v>
      </c>
      <c r="B1013">
        <v>145874</v>
      </c>
      <c r="C1013">
        <v>13</v>
      </c>
      <c r="D1013" t="s">
        <v>22</v>
      </c>
      <c r="E1013">
        <v>0.52</v>
      </c>
      <c r="F1013">
        <v>1.04</v>
      </c>
      <c r="G1013">
        <v>0.51</v>
      </c>
      <c r="H1013" t="s">
        <v>27</v>
      </c>
      <c r="I1013">
        <v>0.01</v>
      </c>
      <c r="J1013">
        <v>0</v>
      </c>
      <c r="K1013">
        <v>0.1</v>
      </c>
      <c r="L1013">
        <v>0.1</v>
      </c>
      <c r="M1013">
        <v>0.7</v>
      </c>
      <c r="N1013">
        <v>0.2</v>
      </c>
      <c r="O1013">
        <v>0.89</v>
      </c>
      <c r="P1013">
        <v>0.93</v>
      </c>
      <c r="Q1013">
        <v>0.98</v>
      </c>
      <c r="R1013">
        <v>0.94</v>
      </c>
      <c r="S1013" s="11" t="str">
        <f t="shared" si="208"/>
        <v>High</v>
      </c>
      <c r="T1013" s="11" t="str">
        <f t="shared" si="209"/>
        <v>Senior</v>
      </c>
      <c r="U1013" t="str">
        <f t="shared" si="210"/>
        <v>Marketing &amp; Professional Services</v>
      </c>
      <c r="V1013" t="str">
        <f t="shared" si="211"/>
        <v>Private_Professional</v>
      </c>
      <c r="W1013" s="11">
        <f>SUM(I1013:R1013)</f>
        <v>4.8499999999999996</v>
      </c>
    </row>
    <row r="1014" spans="1:23" x14ac:dyDescent="0.25">
      <c r="A1014" t="s">
        <v>37</v>
      </c>
      <c r="B1014">
        <v>60985</v>
      </c>
      <c r="C1014">
        <v>26</v>
      </c>
      <c r="D1014" t="s">
        <v>25</v>
      </c>
      <c r="E1014">
        <v>0.51</v>
      </c>
      <c r="F1014">
        <v>0.68</v>
      </c>
      <c r="G1014">
        <v>0.62</v>
      </c>
      <c r="H1014" s="11" t="s">
        <v>27</v>
      </c>
      <c r="I1014">
        <v>0.89</v>
      </c>
      <c r="J1014">
        <v>0.85</v>
      </c>
      <c r="K1014">
        <v>0.43</v>
      </c>
      <c r="L1014">
        <v>0.76</v>
      </c>
      <c r="M1014">
        <v>0.1</v>
      </c>
      <c r="N1014">
        <v>0.04</v>
      </c>
      <c r="O1014">
        <v>0.75</v>
      </c>
      <c r="P1014">
        <v>0.43</v>
      </c>
      <c r="Q1014">
        <v>1</v>
      </c>
      <c r="R1014">
        <v>0.1</v>
      </c>
      <c r="S1014" s="11" t="str">
        <f t="shared" si="208"/>
        <v>Middle</v>
      </c>
      <c r="T1014" s="11" t="str">
        <f t="shared" si="209"/>
        <v>Expert/Late</v>
      </c>
      <c r="U1014" s="11" t="str">
        <f t="shared" si="210"/>
        <v>Creative Industries</v>
      </c>
      <c r="V1014" s="11" t="str">
        <f t="shared" si="211"/>
        <v>Digital_Creative</v>
      </c>
      <c r="W1014" s="11">
        <f t="shared" ref="W1014:W1020" si="219">SUM(I1014:R1014)</f>
        <v>5.35</v>
      </c>
    </row>
    <row r="1015" spans="1:23" x14ac:dyDescent="0.25">
      <c r="A1015" t="s">
        <v>41</v>
      </c>
      <c r="B1015">
        <v>57262</v>
      </c>
      <c r="C1015">
        <v>25</v>
      </c>
      <c r="D1015" t="s">
        <v>25</v>
      </c>
      <c r="E1015">
        <v>0.48</v>
      </c>
      <c r="F1015">
        <v>1.33</v>
      </c>
      <c r="G1015">
        <v>0.9</v>
      </c>
      <c r="H1015" s="11" t="s">
        <v>20</v>
      </c>
      <c r="I1015">
        <v>0.92</v>
      </c>
      <c r="J1015">
        <v>0.3</v>
      </c>
      <c r="K1015">
        <v>0.95</v>
      </c>
      <c r="L1015">
        <v>0.15</v>
      </c>
      <c r="M1015">
        <v>0.08</v>
      </c>
      <c r="N1015">
        <v>0.43</v>
      </c>
      <c r="O1015">
        <v>0.83</v>
      </c>
      <c r="P1015">
        <v>0.47</v>
      </c>
      <c r="Q1015">
        <v>0.83</v>
      </c>
      <c r="R1015">
        <v>0.73</v>
      </c>
      <c r="S1015" s="11" t="str">
        <f t="shared" si="208"/>
        <v>Middle</v>
      </c>
      <c r="T1015" s="11" t="str">
        <f t="shared" si="209"/>
        <v>Expert/Late</v>
      </c>
      <c r="U1015" s="11" t="str">
        <f t="shared" si="210"/>
        <v>Transport &amp; Logistics</v>
      </c>
      <c r="V1015" s="11" t="str">
        <f t="shared" si="211"/>
        <v>Manual_Trade_Service</v>
      </c>
      <c r="W1015" s="11">
        <f t="shared" si="219"/>
        <v>5.6899999999999995</v>
      </c>
    </row>
    <row r="1016" spans="1:23" x14ac:dyDescent="0.25">
      <c r="A1016" t="s">
        <v>29</v>
      </c>
      <c r="B1016">
        <v>102022</v>
      </c>
      <c r="C1016">
        <v>26</v>
      </c>
      <c r="D1016" t="s">
        <v>25</v>
      </c>
      <c r="E1016">
        <v>0.95</v>
      </c>
      <c r="F1016">
        <v>0.56000000000000005</v>
      </c>
      <c r="G1016">
        <v>0.27</v>
      </c>
      <c r="H1016" s="11" t="s">
        <v>23</v>
      </c>
      <c r="I1016">
        <v>0.3</v>
      </c>
      <c r="J1016">
        <v>0.5</v>
      </c>
      <c r="K1016">
        <v>0.42</v>
      </c>
      <c r="L1016">
        <v>0.17</v>
      </c>
      <c r="M1016">
        <v>0.36</v>
      </c>
      <c r="N1016">
        <v>0.19</v>
      </c>
      <c r="O1016">
        <v>0.2</v>
      </c>
      <c r="P1016">
        <v>0.19</v>
      </c>
      <c r="Q1016">
        <v>0.49</v>
      </c>
      <c r="R1016">
        <v>0.8</v>
      </c>
      <c r="S1016" s="11" t="str">
        <f t="shared" si="208"/>
        <v>High</v>
      </c>
      <c r="T1016" s="11" t="str">
        <f t="shared" si="209"/>
        <v>Expert/Late</v>
      </c>
      <c r="U1016" s="11" t="str">
        <f t="shared" si="210"/>
        <v>Digital &amp; Technology</v>
      </c>
      <c r="V1016" s="11" t="str">
        <f t="shared" si="211"/>
        <v>Digital_Creative</v>
      </c>
      <c r="W1016" s="11">
        <f t="shared" si="219"/>
        <v>3.62</v>
      </c>
    </row>
    <row r="1017" spans="1:23" x14ac:dyDescent="0.25">
      <c r="A1017" t="s">
        <v>43</v>
      </c>
      <c r="B1017">
        <v>31320</v>
      </c>
      <c r="C1017">
        <v>16</v>
      </c>
      <c r="D1017" t="s">
        <v>19</v>
      </c>
      <c r="E1017">
        <v>0.89</v>
      </c>
      <c r="F1017">
        <v>1.1399999999999999</v>
      </c>
      <c r="G1017">
        <v>0.22</v>
      </c>
      <c r="H1017" t="s">
        <v>23</v>
      </c>
      <c r="I1017">
        <v>0.67</v>
      </c>
      <c r="J1017">
        <v>0.45</v>
      </c>
      <c r="K1017">
        <v>0.69</v>
      </c>
      <c r="L1017">
        <v>7.0000000000000007E-2</v>
      </c>
      <c r="M1017">
        <v>0.86</v>
      </c>
      <c r="N1017">
        <v>0.78</v>
      </c>
      <c r="O1017">
        <v>0.25</v>
      </c>
      <c r="P1017">
        <v>0.77</v>
      </c>
      <c r="Q1017">
        <v>0.01</v>
      </c>
      <c r="R1017">
        <v>0.22</v>
      </c>
      <c r="S1017" s="11" t="str">
        <f t="shared" si="208"/>
        <v>Middle</v>
      </c>
      <c r="T1017" s="11" t="str">
        <f t="shared" si="209"/>
        <v>Senior</v>
      </c>
      <c r="U1017" t="str">
        <f t="shared" si="210"/>
        <v>Health &amp; Social Care</v>
      </c>
      <c r="V1017" t="str">
        <f t="shared" si="211"/>
        <v>Public_Sector</v>
      </c>
      <c r="W1017" s="11">
        <f t="shared" si="219"/>
        <v>4.7700000000000005</v>
      </c>
    </row>
    <row r="1018" spans="1:23" x14ac:dyDescent="0.25">
      <c r="A1018" t="s">
        <v>18</v>
      </c>
      <c r="B1018">
        <v>84681</v>
      </c>
      <c r="C1018">
        <v>0</v>
      </c>
      <c r="D1018" t="s">
        <v>19</v>
      </c>
      <c r="E1018">
        <v>0.78</v>
      </c>
      <c r="F1018">
        <v>1.26</v>
      </c>
      <c r="G1018">
        <v>0.9</v>
      </c>
      <c r="H1018" t="s">
        <v>20</v>
      </c>
      <c r="I1018">
        <v>0</v>
      </c>
      <c r="J1018">
        <v>0.5</v>
      </c>
      <c r="K1018">
        <v>0.7</v>
      </c>
      <c r="L1018">
        <v>0.16</v>
      </c>
      <c r="M1018">
        <v>0.65</v>
      </c>
      <c r="N1018">
        <v>0.08</v>
      </c>
      <c r="O1018">
        <v>0.18</v>
      </c>
      <c r="P1018">
        <v>0.48</v>
      </c>
      <c r="Q1018">
        <v>0.65</v>
      </c>
      <c r="R1018">
        <v>0.15</v>
      </c>
      <c r="S1018" s="11" t="str">
        <f t="shared" si="208"/>
        <v>Middle</v>
      </c>
      <c r="T1018" s="11" t="str">
        <f t="shared" si="209"/>
        <v>Entry/Junior</v>
      </c>
      <c r="U1018" t="str">
        <f t="shared" si="210"/>
        <v>Security &amp; Protective Services</v>
      </c>
      <c r="V1018" t="str">
        <f t="shared" si="211"/>
        <v>Manual_Trade_Service</v>
      </c>
      <c r="W1018" s="11">
        <f t="shared" si="219"/>
        <v>3.55</v>
      </c>
    </row>
    <row r="1019" spans="1:23" x14ac:dyDescent="0.25">
      <c r="A1019" t="s">
        <v>21</v>
      </c>
      <c r="B1019">
        <v>82167</v>
      </c>
      <c r="C1019">
        <v>21</v>
      </c>
      <c r="D1019" t="s">
        <v>22</v>
      </c>
      <c r="E1019">
        <v>0.2</v>
      </c>
      <c r="F1019">
        <v>0.74</v>
      </c>
      <c r="G1019">
        <v>0.11</v>
      </c>
      <c r="H1019" t="s">
        <v>23</v>
      </c>
      <c r="I1019">
        <v>0.4</v>
      </c>
      <c r="J1019">
        <v>0.65</v>
      </c>
      <c r="K1019">
        <v>0.44</v>
      </c>
      <c r="L1019">
        <v>0.78</v>
      </c>
      <c r="M1019">
        <v>0.72</v>
      </c>
      <c r="N1019">
        <v>0.13</v>
      </c>
      <c r="O1019">
        <v>0.05</v>
      </c>
      <c r="P1019">
        <v>0.88</v>
      </c>
      <c r="Q1019">
        <v>0.08</v>
      </c>
      <c r="R1019">
        <v>0.15</v>
      </c>
      <c r="S1019" s="11" t="str">
        <f t="shared" si="208"/>
        <v>Middle</v>
      </c>
      <c r="T1019" s="11" t="str">
        <f t="shared" si="209"/>
        <v>Expert/Late</v>
      </c>
      <c r="U1019" t="str">
        <f t="shared" si="210"/>
        <v>Research &amp; Development</v>
      </c>
      <c r="V1019" t="str">
        <f t="shared" si="211"/>
        <v>Digital_Creative</v>
      </c>
      <c r="W1019" s="11">
        <f t="shared" si="219"/>
        <v>4.28</v>
      </c>
    </row>
    <row r="1020" spans="1:23" x14ac:dyDescent="0.25">
      <c r="A1020" t="s">
        <v>26</v>
      </c>
      <c r="B1020">
        <v>64477</v>
      </c>
      <c r="C1020">
        <v>20</v>
      </c>
      <c r="D1020" t="s">
        <v>38</v>
      </c>
      <c r="E1020">
        <v>0.63</v>
      </c>
      <c r="F1020">
        <v>1.08</v>
      </c>
      <c r="G1020">
        <v>0.69</v>
      </c>
      <c r="H1020" t="s">
        <v>27</v>
      </c>
      <c r="I1020">
        <v>0.89</v>
      </c>
      <c r="J1020">
        <v>0.41</v>
      </c>
      <c r="K1020">
        <v>0.37</v>
      </c>
      <c r="L1020">
        <v>0.3</v>
      </c>
      <c r="M1020">
        <v>0.15</v>
      </c>
      <c r="N1020">
        <v>0.14000000000000001</v>
      </c>
      <c r="O1020">
        <v>0.13</v>
      </c>
      <c r="P1020">
        <v>0.11</v>
      </c>
      <c r="Q1020">
        <v>0.24</v>
      </c>
      <c r="R1020">
        <v>0.31</v>
      </c>
      <c r="S1020" s="11" t="str">
        <f t="shared" si="208"/>
        <v>Middle</v>
      </c>
      <c r="T1020" s="11" t="str">
        <f t="shared" si="209"/>
        <v>Senior</v>
      </c>
      <c r="U1020" t="str">
        <f t="shared" si="210"/>
        <v>Digital &amp; Technology</v>
      </c>
      <c r="V1020" t="str">
        <f t="shared" si="211"/>
        <v>Digital_Creative</v>
      </c>
      <c r="W1020" s="11">
        <f t="shared" si="219"/>
        <v>3.0500000000000003</v>
      </c>
    </row>
    <row r="1021" spans="1:23" x14ac:dyDescent="0.25">
      <c r="A1021" t="s">
        <v>34</v>
      </c>
      <c r="B1021">
        <v>32565</v>
      </c>
      <c r="C1021">
        <v>13</v>
      </c>
      <c r="D1021" t="s">
        <v>25</v>
      </c>
      <c r="E1021">
        <v>0.57999999999999996</v>
      </c>
      <c r="F1021">
        <v>1.49</v>
      </c>
      <c r="G1021">
        <v>0.45</v>
      </c>
      <c r="H1021" s="11" t="s">
        <v>27</v>
      </c>
      <c r="I1021">
        <v>0.46</v>
      </c>
      <c r="J1021">
        <v>0.32</v>
      </c>
      <c r="K1021">
        <v>0.18</v>
      </c>
      <c r="L1021">
        <v>0.14000000000000001</v>
      </c>
      <c r="M1021">
        <v>0.95</v>
      </c>
      <c r="N1021">
        <v>0.99</v>
      </c>
      <c r="O1021">
        <v>0.04</v>
      </c>
      <c r="P1021">
        <v>0.15</v>
      </c>
      <c r="Q1021">
        <v>0.42</v>
      </c>
      <c r="R1021">
        <v>0.19</v>
      </c>
      <c r="S1021" s="11" t="str">
        <f t="shared" si="208"/>
        <v>Middle</v>
      </c>
      <c r="T1021" s="11" t="str">
        <f t="shared" si="209"/>
        <v>Senior</v>
      </c>
      <c r="U1021" s="11" t="str">
        <f t="shared" si="210"/>
        <v>Digital &amp; Creative Industries</v>
      </c>
      <c r="V1021" s="11" t="str">
        <f t="shared" si="211"/>
        <v>Digital_Creative</v>
      </c>
      <c r="W1021" s="11">
        <f t="shared" ref="W1021:W1031" si="220">SUM(I1021:R1021)</f>
        <v>3.84</v>
      </c>
    </row>
    <row r="1022" spans="1:23" x14ac:dyDescent="0.25">
      <c r="A1022" t="s">
        <v>18</v>
      </c>
      <c r="B1022">
        <v>112915</v>
      </c>
      <c r="C1022">
        <v>15</v>
      </c>
      <c r="D1022" t="s">
        <v>25</v>
      </c>
      <c r="E1022">
        <v>0.13</v>
      </c>
      <c r="F1022">
        <v>0.96</v>
      </c>
      <c r="G1022">
        <v>0.77</v>
      </c>
      <c r="H1022" s="11" t="s">
        <v>20</v>
      </c>
      <c r="I1022">
        <v>0.35</v>
      </c>
      <c r="J1022">
        <v>0.09</v>
      </c>
      <c r="K1022">
        <v>0.43</v>
      </c>
      <c r="L1022">
        <v>0.98</v>
      </c>
      <c r="M1022">
        <v>0.33</v>
      </c>
      <c r="N1022">
        <v>0.88</v>
      </c>
      <c r="O1022">
        <v>0.84</v>
      </c>
      <c r="P1022">
        <v>0.95</v>
      </c>
      <c r="Q1022">
        <v>0.79</v>
      </c>
      <c r="R1022">
        <v>0.66</v>
      </c>
      <c r="S1022" s="11" t="str">
        <f t="shared" si="208"/>
        <v>High</v>
      </c>
      <c r="T1022" s="11" t="str">
        <f t="shared" si="209"/>
        <v>Senior</v>
      </c>
      <c r="U1022" s="11" t="str">
        <f t="shared" si="210"/>
        <v>Security &amp; Protective Services</v>
      </c>
      <c r="V1022" s="11" t="str">
        <f t="shared" si="211"/>
        <v>Manual_Trade_Service</v>
      </c>
      <c r="W1022" s="11">
        <f t="shared" si="220"/>
        <v>6.3</v>
      </c>
    </row>
    <row r="1023" spans="1:23" x14ac:dyDescent="0.25">
      <c r="A1023" t="s">
        <v>18</v>
      </c>
      <c r="B1023">
        <v>103251</v>
      </c>
      <c r="C1023">
        <v>9</v>
      </c>
      <c r="D1023" t="s">
        <v>22</v>
      </c>
      <c r="E1023">
        <v>0.08</v>
      </c>
      <c r="F1023">
        <v>0.96</v>
      </c>
      <c r="G1023">
        <v>0.95</v>
      </c>
      <c r="H1023" t="s">
        <v>20</v>
      </c>
      <c r="I1023">
        <v>0.77</v>
      </c>
      <c r="J1023">
        <v>0.96</v>
      </c>
      <c r="K1023">
        <v>0.78</v>
      </c>
      <c r="L1023">
        <v>0.87</v>
      </c>
      <c r="M1023">
        <v>0.71</v>
      </c>
      <c r="N1023">
        <v>0.76</v>
      </c>
      <c r="O1023">
        <v>0.52</v>
      </c>
      <c r="P1023">
        <v>0.92</v>
      </c>
      <c r="Q1023">
        <v>0.83</v>
      </c>
      <c r="R1023">
        <v>0.84</v>
      </c>
      <c r="S1023" s="11" t="str">
        <f t="shared" si="208"/>
        <v>High</v>
      </c>
      <c r="T1023" s="11" t="str">
        <f t="shared" si="209"/>
        <v>Mid-Level</v>
      </c>
      <c r="U1023" t="str">
        <f t="shared" si="210"/>
        <v>Security &amp; Protective Services</v>
      </c>
      <c r="V1023" t="str">
        <f t="shared" si="211"/>
        <v>Manual_Trade_Service</v>
      </c>
      <c r="W1023" s="11">
        <f t="shared" si="220"/>
        <v>7.9599999999999991</v>
      </c>
    </row>
    <row r="1024" spans="1:23" x14ac:dyDescent="0.25">
      <c r="A1024" t="s">
        <v>37</v>
      </c>
      <c r="B1024">
        <v>51258</v>
      </c>
      <c r="C1024">
        <v>26</v>
      </c>
      <c r="D1024" t="s">
        <v>22</v>
      </c>
      <c r="E1024">
        <v>0.3</v>
      </c>
      <c r="F1024">
        <v>0.54</v>
      </c>
      <c r="G1024">
        <v>0.67</v>
      </c>
      <c r="H1024" t="s">
        <v>27</v>
      </c>
      <c r="I1024">
        <v>0.59</v>
      </c>
      <c r="J1024">
        <v>0.3</v>
      </c>
      <c r="K1024">
        <v>0.15</v>
      </c>
      <c r="L1024">
        <v>0.83</v>
      </c>
      <c r="M1024">
        <v>0.84</v>
      </c>
      <c r="N1024">
        <v>0.81</v>
      </c>
      <c r="O1024">
        <v>0.65</v>
      </c>
      <c r="P1024">
        <v>0.37</v>
      </c>
      <c r="Q1024">
        <v>0.3</v>
      </c>
      <c r="R1024">
        <v>0.01</v>
      </c>
      <c r="S1024" s="11" t="str">
        <f t="shared" si="208"/>
        <v>Middle</v>
      </c>
      <c r="T1024" s="11" t="str">
        <f t="shared" si="209"/>
        <v>Expert/Late</v>
      </c>
      <c r="U1024" t="str">
        <f t="shared" si="210"/>
        <v>Creative Industries</v>
      </c>
      <c r="V1024" t="str">
        <f t="shared" si="211"/>
        <v>Digital_Creative</v>
      </c>
      <c r="W1024" s="11">
        <f t="shared" si="220"/>
        <v>4.8499999999999996</v>
      </c>
    </row>
    <row r="1025" spans="1:23" x14ac:dyDescent="0.25">
      <c r="A1025" t="s">
        <v>24</v>
      </c>
      <c r="B1025">
        <v>115535</v>
      </c>
      <c r="C1025">
        <v>15</v>
      </c>
      <c r="D1025" t="s">
        <v>38</v>
      </c>
      <c r="E1025">
        <v>0.09</v>
      </c>
      <c r="F1025">
        <v>1.1299999999999999</v>
      </c>
      <c r="G1025">
        <v>0.83</v>
      </c>
      <c r="H1025" t="s">
        <v>20</v>
      </c>
      <c r="I1025">
        <v>0.53</v>
      </c>
      <c r="J1025">
        <v>0.93</v>
      </c>
      <c r="K1025">
        <v>0.03</v>
      </c>
      <c r="L1025">
        <v>0.77</v>
      </c>
      <c r="M1025">
        <v>0.05</v>
      </c>
      <c r="N1025">
        <v>0.04</v>
      </c>
      <c r="O1025">
        <v>0.43</v>
      </c>
      <c r="P1025">
        <v>0.06</v>
      </c>
      <c r="Q1025">
        <v>0.79</v>
      </c>
      <c r="R1025">
        <v>0.53</v>
      </c>
      <c r="S1025" s="11" t="str">
        <f t="shared" si="208"/>
        <v>High</v>
      </c>
      <c r="T1025" s="11" t="str">
        <f t="shared" si="209"/>
        <v>Senior</v>
      </c>
      <c r="U1025" t="str">
        <f t="shared" si="210"/>
        <v>Construction</v>
      </c>
      <c r="V1025" t="str">
        <f t="shared" si="211"/>
        <v>Manual_Trade_Service</v>
      </c>
      <c r="W1025" s="11">
        <f t="shared" si="220"/>
        <v>4.16</v>
      </c>
    </row>
    <row r="1026" spans="1:23" x14ac:dyDescent="0.25">
      <c r="A1026" t="s">
        <v>37</v>
      </c>
      <c r="B1026">
        <v>101156</v>
      </c>
      <c r="C1026">
        <v>10</v>
      </c>
      <c r="D1026" t="s">
        <v>19</v>
      </c>
      <c r="E1026">
        <v>0.04</v>
      </c>
      <c r="F1026">
        <v>1.1100000000000001</v>
      </c>
      <c r="G1026">
        <v>0.62</v>
      </c>
      <c r="H1026" t="s">
        <v>27</v>
      </c>
      <c r="I1026">
        <v>0.44</v>
      </c>
      <c r="J1026">
        <v>0.55000000000000004</v>
      </c>
      <c r="K1026">
        <v>0.8</v>
      </c>
      <c r="L1026">
        <v>0.61</v>
      </c>
      <c r="M1026">
        <v>0.22</v>
      </c>
      <c r="N1026">
        <v>0.61</v>
      </c>
      <c r="O1026">
        <v>0.63</v>
      </c>
      <c r="P1026">
        <v>0.73</v>
      </c>
      <c r="Q1026">
        <v>0.62</v>
      </c>
      <c r="R1026">
        <v>0.97</v>
      </c>
      <c r="S1026" s="11" t="str">
        <f t="shared" si="208"/>
        <v>High</v>
      </c>
      <c r="T1026" s="11" t="str">
        <f t="shared" si="209"/>
        <v>Mid-Level</v>
      </c>
      <c r="U1026" t="str">
        <f t="shared" si="210"/>
        <v>Creative Industries</v>
      </c>
      <c r="V1026" t="str">
        <f t="shared" si="211"/>
        <v>Digital_Creative</v>
      </c>
      <c r="W1026" s="11">
        <f t="shared" si="220"/>
        <v>6.18</v>
      </c>
    </row>
    <row r="1027" spans="1:23" x14ac:dyDescent="0.25">
      <c r="A1027" t="s">
        <v>33</v>
      </c>
      <c r="B1027">
        <v>127417</v>
      </c>
      <c r="C1027">
        <v>6</v>
      </c>
      <c r="D1027" t="s">
        <v>22</v>
      </c>
      <c r="E1027">
        <v>0.95</v>
      </c>
      <c r="F1027">
        <v>1.04</v>
      </c>
      <c r="G1027">
        <v>0.87</v>
      </c>
      <c r="H1027" t="s">
        <v>20</v>
      </c>
      <c r="I1027">
        <v>0.1</v>
      </c>
      <c r="J1027">
        <v>0.38</v>
      </c>
      <c r="K1027">
        <v>0.77</v>
      </c>
      <c r="L1027">
        <v>0.71</v>
      </c>
      <c r="M1027">
        <v>0.04</v>
      </c>
      <c r="N1027">
        <v>0.55000000000000004</v>
      </c>
      <c r="O1027">
        <v>0.09</v>
      </c>
      <c r="P1027">
        <v>1</v>
      </c>
      <c r="Q1027">
        <v>0.9</v>
      </c>
      <c r="R1027">
        <v>0.02</v>
      </c>
      <c r="S1027" s="11" t="str">
        <f t="shared" ref="S1027:S1090" si="221">IF(B1027&lt;30500,"Low", IF(B1027&gt;100000,"High","Middle"))</f>
        <v>High</v>
      </c>
      <c r="T1027" s="11" t="str">
        <f t="shared" ref="T1027:T1090" si="222">IF(C1027&lt;=2,"Entry/Junior", IF(C1027&lt;=5,"Early Career", IF(C1027&lt;=10,"Mid-Level", IF(C1027&lt;=20,"Senior","Expert/Late"))))</f>
        <v>Mid-Level</v>
      </c>
      <c r="U1027" t="str">
        <f t="shared" ref="U1027:U1090" si="223">IF(A1027="Security Guard","Security &amp; Protective Services",IF(A1027="Research Scientist","Research &amp; Development",IF(A1027="Construction Worker","Construction",IF(A1027="Software Engineer","Digital &amp; Technology",IF(A1027="Financial Analyst","Finance &amp; Professional Services",IF(A1027="AI Engineer","Digital &amp; Technology",IF(A1027="Mechanic","Transport &amp; Automotive Services",IF(A1027="Teacher","Education",IF(A1027="HR Specialist","Business &amp; Professional Services",IF(A1027="Customer Support","Customer Service",IF(A1027="UX Researcher","Digital &amp; Creative Industries",IF(A1027="Lawyer","Legal Services",IF(A1027="Data Scientist","Digital &amp; Technology",IF(A1027="Graphic Designer","Creative Industries",IF(A1027="Retail Worker","Retail &amp; Consumer Services",IF(A1027="Doctor","Health &amp; Social Care",IF(A1027="Truck Driver","Transport &amp; Logistics",IF(A1027="Chef","Hospitality &amp; Catering",IF(A1027="Nurse","Health &amp; Social Care",IF(A1027="Marketing Manager","Marketing &amp; Professional Services",""))))))))))))))))))))</f>
        <v>Customer Service</v>
      </c>
      <c r="V1027" t="str">
        <f t="shared" ref="V1027:V1090" si="224">IF(OR(A1027="Teacher",A1027="Doctor",A1027="Nurse"),"Public_Sector",
 IF(OR(A1027="Financial Analyst",A1027="HR Specialist",A1027="Lawyer",A1027="Marketing Manager"),"Private_Professional",
 IF(OR(A1027="Research Scientist",A1027="Software Engineer",A1027="AI Engineer",A1027="UX Researcher",A1027="Data Scientist",A1027="Graphic Designer"),"Digital_Creative",
 IF(OR(A1027="Security Guard",A1027="Construction Worker",A1027="Mechanic",A1027="Customer Support",A1027="Retail Worker",A1027="Truck Driver",A1027="Chef"),"Manual_Trade_Service",""))))</f>
        <v>Manual_Trade_Service</v>
      </c>
      <c r="W1027" s="11">
        <f t="shared" si="220"/>
        <v>4.5599999999999996</v>
      </c>
    </row>
    <row r="1028" spans="1:23" x14ac:dyDescent="0.25">
      <c r="A1028" t="s">
        <v>37</v>
      </c>
      <c r="B1028">
        <v>60066</v>
      </c>
      <c r="C1028">
        <v>13</v>
      </c>
      <c r="D1028" t="s">
        <v>22</v>
      </c>
      <c r="E1028">
        <v>0.92</v>
      </c>
      <c r="F1028">
        <v>0.85</v>
      </c>
      <c r="G1028">
        <v>0.59</v>
      </c>
      <c r="H1028" t="s">
        <v>27</v>
      </c>
      <c r="I1028">
        <v>0.44</v>
      </c>
      <c r="J1028">
        <v>0.66</v>
      </c>
      <c r="K1028">
        <v>0.34</v>
      </c>
      <c r="L1028">
        <v>0.32</v>
      </c>
      <c r="M1028">
        <v>0.42</v>
      </c>
      <c r="N1028">
        <v>0.15</v>
      </c>
      <c r="O1028">
        <v>0.83</v>
      </c>
      <c r="P1028">
        <v>0.35</v>
      </c>
      <c r="Q1028">
        <v>0.4</v>
      </c>
      <c r="R1028">
        <v>0.89</v>
      </c>
      <c r="S1028" s="11" t="str">
        <f t="shared" si="221"/>
        <v>Middle</v>
      </c>
      <c r="T1028" s="11" t="str">
        <f t="shared" si="222"/>
        <v>Senior</v>
      </c>
      <c r="U1028" t="str">
        <f t="shared" si="223"/>
        <v>Creative Industries</v>
      </c>
      <c r="V1028" t="str">
        <f t="shared" si="224"/>
        <v>Digital_Creative</v>
      </c>
      <c r="W1028" s="11">
        <f t="shared" si="220"/>
        <v>4.8</v>
      </c>
    </row>
    <row r="1029" spans="1:23" x14ac:dyDescent="0.25">
      <c r="A1029" t="s">
        <v>40</v>
      </c>
      <c r="B1029">
        <v>78359</v>
      </c>
      <c r="C1029">
        <v>23</v>
      </c>
      <c r="D1029" t="s">
        <v>38</v>
      </c>
      <c r="E1029">
        <v>0.54</v>
      </c>
      <c r="F1029">
        <v>1.46</v>
      </c>
      <c r="G1029">
        <v>0.27</v>
      </c>
      <c r="H1029" t="s">
        <v>23</v>
      </c>
      <c r="I1029">
        <v>0.17</v>
      </c>
      <c r="J1029">
        <v>0.47</v>
      </c>
      <c r="K1029">
        <v>0.97</v>
      </c>
      <c r="L1029">
        <v>0.37</v>
      </c>
      <c r="M1029">
        <v>0.37</v>
      </c>
      <c r="N1029">
        <v>0.2</v>
      </c>
      <c r="O1029">
        <v>0.11</v>
      </c>
      <c r="P1029">
        <v>0.74</v>
      </c>
      <c r="Q1029">
        <v>0.77</v>
      </c>
      <c r="R1029">
        <v>0.97</v>
      </c>
      <c r="S1029" s="11" t="str">
        <f t="shared" si="221"/>
        <v>Middle</v>
      </c>
      <c r="T1029" s="11" t="str">
        <f t="shared" si="222"/>
        <v>Expert/Late</v>
      </c>
      <c r="U1029" t="str">
        <f t="shared" si="223"/>
        <v>Health &amp; Social Care</v>
      </c>
      <c r="V1029" t="str">
        <f t="shared" si="224"/>
        <v>Public_Sector</v>
      </c>
      <c r="W1029" s="11">
        <f t="shared" si="220"/>
        <v>5.14</v>
      </c>
    </row>
    <row r="1030" spans="1:23" x14ac:dyDescent="0.25">
      <c r="A1030" t="s">
        <v>37</v>
      </c>
      <c r="B1030">
        <v>78225</v>
      </c>
      <c r="C1030">
        <v>8</v>
      </c>
      <c r="D1030" t="s">
        <v>38</v>
      </c>
      <c r="E1030">
        <v>0.24</v>
      </c>
      <c r="F1030">
        <v>0.54</v>
      </c>
      <c r="G1030">
        <v>0.69</v>
      </c>
      <c r="H1030" t="s">
        <v>27</v>
      </c>
      <c r="I1030">
        <v>0.34</v>
      </c>
      <c r="J1030">
        <v>0.31</v>
      </c>
      <c r="K1030">
        <v>0.91</v>
      </c>
      <c r="L1030">
        <v>0.59</v>
      </c>
      <c r="M1030">
        <v>0.21</v>
      </c>
      <c r="N1030">
        <v>0.89</v>
      </c>
      <c r="O1030">
        <v>0.99</v>
      </c>
      <c r="P1030">
        <v>0.09</v>
      </c>
      <c r="Q1030">
        <v>0.86</v>
      </c>
      <c r="R1030">
        <v>0.39</v>
      </c>
      <c r="S1030" s="11" t="str">
        <f t="shared" si="221"/>
        <v>Middle</v>
      </c>
      <c r="T1030" s="11" t="str">
        <f t="shared" si="222"/>
        <v>Mid-Level</v>
      </c>
      <c r="U1030" t="str">
        <f t="shared" si="223"/>
        <v>Creative Industries</v>
      </c>
      <c r="V1030" t="str">
        <f t="shared" si="224"/>
        <v>Digital_Creative</v>
      </c>
      <c r="W1030" s="11">
        <f t="shared" si="220"/>
        <v>5.58</v>
      </c>
    </row>
    <row r="1031" spans="1:23" x14ac:dyDescent="0.25">
      <c r="A1031" t="s">
        <v>44</v>
      </c>
      <c r="B1031">
        <v>135633</v>
      </c>
      <c r="C1031">
        <v>12</v>
      </c>
      <c r="D1031" t="s">
        <v>38</v>
      </c>
      <c r="E1031">
        <v>0.91</v>
      </c>
      <c r="F1031">
        <v>1.47</v>
      </c>
      <c r="G1031">
        <v>0.4</v>
      </c>
      <c r="H1031" t="s">
        <v>27</v>
      </c>
      <c r="I1031">
        <v>0.21</v>
      </c>
      <c r="J1031">
        <v>0.08</v>
      </c>
      <c r="K1031">
        <v>0.56000000000000005</v>
      </c>
      <c r="L1031">
        <v>0.01</v>
      </c>
      <c r="M1031">
        <v>0.41</v>
      </c>
      <c r="N1031">
        <v>7.0000000000000007E-2</v>
      </c>
      <c r="O1031">
        <v>0.41</v>
      </c>
      <c r="P1031">
        <v>0.04</v>
      </c>
      <c r="Q1031">
        <v>0.84</v>
      </c>
      <c r="R1031">
        <v>0.21</v>
      </c>
      <c r="S1031" s="11" t="str">
        <f t="shared" si="221"/>
        <v>High</v>
      </c>
      <c r="T1031" s="11" t="str">
        <f t="shared" si="222"/>
        <v>Senior</v>
      </c>
      <c r="U1031" t="str">
        <f t="shared" si="223"/>
        <v>Marketing &amp; Professional Services</v>
      </c>
      <c r="V1031" t="str">
        <f t="shared" si="224"/>
        <v>Private_Professional</v>
      </c>
      <c r="W1031" s="11">
        <f t="shared" si="220"/>
        <v>2.84</v>
      </c>
    </row>
    <row r="1032" spans="1:23" x14ac:dyDescent="0.25">
      <c r="A1032" t="s">
        <v>26</v>
      </c>
      <c r="B1032">
        <v>32599</v>
      </c>
      <c r="C1032">
        <v>20</v>
      </c>
      <c r="D1032" t="s">
        <v>25</v>
      </c>
      <c r="E1032">
        <v>0.87</v>
      </c>
      <c r="F1032">
        <v>1.25</v>
      </c>
      <c r="G1032">
        <v>0.39</v>
      </c>
      <c r="H1032" s="11" t="s">
        <v>27</v>
      </c>
      <c r="I1032">
        <v>7.0000000000000007E-2</v>
      </c>
      <c r="J1032">
        <v>0.72</v>
      </c>
      <c r="K1032">
        <v>0.39</v>
      </c>
      <c r="L1032">
        <v>0.77</v>
      </c>
      <c r="M1032">
        <v>0.45</v>
      </c>
      <c r="N1032">
        <v>0.35</v>
      </c>
      <c r="O1032">
        <v>0.45</v>
      </c>
      <c r="P1032">
        <v>0.75</v>
      </c>
      <c r="Q1032">
        <v>0.9</v>
      </c>
      <c r="R1032">
        <v>0.05</v>
      </c>
      <c r="S1032" s="11" t="str">
        <f t="shared" si="221"/>
        <v>Middle</v>
      </c>
      <c r="T1032" s="11" t="str">
        <f t="shared" si="222"/>
        <v>Senior</v>
      </c>
      <c r="U1032" s="11" t="str">
        <f t="shared" si="223"/>
        <v>Digital &amp; Technology</v>
      </c>
      <c r="V1032" s="11" t="str">
        <f t="shared" si="224"/>
        <v>Digital_Creative</v>
      </c>
      <c r="W1032" s="11">
        <f>SUM(I1032:R1032)</f>
        <v>4.9000000000000004</v>
      </c>
    </row>
    <row r="1033" spans="1:23" x14ac:dyDescent="0.25">
      <c r="A1033" t="s">
        <v>26</v>
      </c>
      <c r="B1033">
        <v>41394</v>
      </c>
      <c r="C1033">
        <v>24</v>
      </c>
      <c r="D1033" t="s">
        <v>38</v>
      </c>
      <c r="E1033">
        <v>0.69</v>
      </c>
      <c r="F1033">
        <v>1.41</v>
      </c>
      <c r="G1033">
        <v>0.68</v>
      </c>
      <c r="H1033" t="s">
        <v>27</v>
      </c>
      <c r="I1033">
        <v>0.03</v>
      </c>
      <c r="J1033">
        <v>0.99</v>
      </c>
      <c r="K1033">
        <v>0.32</v>
      </c>
      <c r="L1033">
        <v>0.84</v>
      </c>
      <c r="M1033">
        <v>0.18</v>
      </c>
      <c r="N1033">
        <v>0.06</v>
      </c>
      <c r="O1033">
        <v>0.38</v>
      </c>
      <c r="P1033">
        <v>0.86</v>
      </c>
      <c r="Q1033">
        <v>0.22</v>
      </c>
      <c r="R1033">
        <v>0.15</v>
      </c>
      <c r="S1033" s="11" t="str">
        <f t="shared" si="221"/>
        <v>Middle</v>
      </c>
      <c r="T1033" s="11" t="str">
        <f t="shared" si="222"/>
        <v>Expert/Late</v>
      </c>
      <c r="U1033" t="str">
        <f t="shared" si="223"/>
        <v>Digital &amp; Technology</v>
      </c>
      <c r="V1033" t="str">
        <f t="shared" si="224"/>
        <v>Digital_Creative</v>
      </c>
      <c r="W1033" s="11">
        <f t="shared" ref="W1033:W1037" si="225">SUM(I1033:R1033)</f>
        <v>4.03</v>
      </c>
    </row>
    <row r="1034" spans="1:23" x14ac:dyDescent="0.25">
      <c r="A1034" t="s">
        <v>33</v>
      </c>
      <c r="B1034">
        <v>91351</v>
      </c>
      <c r="C1034">
        <v>4</v>
      </c>
      <c r="D1034" t="s">
        <v>38</v>
      </c>
      <c r="E1034">
        <v>0.94</v>
      </c>
      <c r="F1034">
        <v>0.51</v>
      </c>
      <c r="G1034">
        <v>0.88</v>
      </c>
      <c r="H1034" t="s">
        <v>20</v>
      </c>
      <c r="I1034">
        <v>0.31</v>
      </c>
      <c r="J1034">
        <v>0.37</v>
      </c>
      <c r="K1034">
        <v>0.47</v>
      </c>
      <c r="L1034">
        <v>0.43</v>
      </c>
      <c r="M1034">
        <v>0.51</v>
      </c>
      <c r="N1034">
        <v>0.57999999999999996</v>
      </c>
      <c r="O1034">
        <v>0.47</v>
      </c>
      <c r="P1034">
        <v>0.7</v>
      </c>
      <c r="Q1034">
        <v>0.72</v>
      </c>
      <c r="R1034">
        <v>0.44</v>
      </c>
      <c r="S1034" s="11" t="str">
        <f t="shared" si="221"/>
        <v>Middle</v>
      </c>
      <c r="T1034" s="11" t="str">
        <f t="shared" si="222"/>
        <v>Early Career</v>
      </c>
      <c r="U1034" t="str">
        <f t="shared" si="223"/>
        <v>Customer Service</v>
      </c>
      <c r="V1034" t="str">
        <f t="shared" si="224"/>
        <v>Manual_Trade_Service</v>
      </c>
      <c r="W1034" s="11">
        <f t="shared" si="225"/>
        <v>5</v>
      </c>
    </row>
    <row r="1035" spans="1:23" x14ac:dyDescent="0.25">
      <c r="A1035" t="s">
        <v>44</v>
      </c>
      <c r="B1035">
        <v>60480</v>
      </c>
      <c r="C1035">
        <v>15</v>
      </c>
      <c r="D1035" t="s">
        <v>22</v>
      </c>
      <c r="E1035">
        <v>0.64</v>
      </c>
      <c r="F1035">
        <v>1.27</v>
      </c>
      <c r="G1035">
        <v>0.56000000000000005</v>
      </c>
      <c r="H1035" t="s">
        <v>27</v>
      </c>
      <c r="I1035">
        <v>0.59</v>
      </c>
      <c r="J1035">
        <v>0.23</v>
      </c>
      <c r="K1035">
        <v>0.65</v>
      </c>
      <c r="L1035">
        <v>0.33</v>
      </c>
      <c r="M1035">
        <v>0.92</v>
      </c>
      <c r="N1035">
        <v>0.65</v>
      </c>
      <c r="O1035">
        <v>0.28000000000000003</v>
      </c>
      <c r="P1035">
        <v>0.47</v>
      </c>
      <c r="Q1035">
        <v>0.85</v>
      </c>
      <c r="R1035">
        <v>0.34</v>
      </c>
      <c r="S1035" s="11" t="str">
        <f t="shared" si="221"/>
        <v>Middle</v>
      </c>
      <c r="T1035" s="11" t="str">
        <f t="shared" si="222"/>
        <v>Senior</v>
      </c>
      <c r="U1035" t="str">
        <f t="shared" si="223"/>
        <v>Marketing &amp; Professional Services</v>
      </c>
      <c r="V1035" t="str">
        <f t="shared" si="224"/>
        <v>Private_Professional</v>
      </c>
      <c r="W1035" s="11">
        <f t="shared" si="225"/>
        <v>5.31</v>
      </c>
    </row>
    <row r="1036" spans="1:23" x14ac:dyDescent="0.25">
      <c r="A1036" t="s">
        <v>41</v>
      </c>
      <c r="B1036">
        <v>113442</v>
      </c>
      <c r="C1036">
        <v>4</v>
      </c>
      <c r="D1036" t="s">
        <v>38</v>
      </c>
      <c r="E1036">
        <v>0.68</v>
      </c>
      <c r="F1036">
        <v>1.25</v>
      </c>
      <c r="G1036">
        <v>0.74</v>
      </c>
      <c r="H1036" t="s">
        <v>20</v>
      </c>
      <c r="I1036">
        <v>0.56999999999999995</v>
      </c>
      <c r="J1036">
        <v>0.91</v>
      </c>
      <c r="K1036">
        <v>0.97</v>
      </c>
      <c r="L1036">
        <v>0.66</v>
      </c>
      <c r="M1036">
        <v>0.98</v>
      </c>
      <c r="N1036">
        <v>0.56999999999999995</v>
      </c>
      <c r="O1036">
        <v>0.44</v>
      </c>
      <c r="P1036">
        <v>0.55000000000000004</v>
      </c>
      <c r="Q1036">
        <v>0.12</v>
      </c>
      <c r="R1036">
        <v>0.4</v>
      </c>
      <c r="S1036" s="11" t="str">
        <f t="shared" si="221"/>
        <v>High</v>
      </c>
      <c r="T1036" s="11" t="str">
        <f t="shared" si="222"/>
        <v>Early Career</v>
      </c>
      <c r="U1036" t="str">
        <f t="shared" si="223"/>
        <v>Transport &amp; Logistics</v>
      </c>
      <c r="V1036" t="str">
        <f t="shared" si="224"/>
        <v>Manual_Trade_Service</v>
      </c>
      <c r="W1036" s="11">
        <f t="shared" si="225"/>
        <v>6.1700000000000008</v>
      </c>
    </row>
    <row r="1037" spans="1:23" x14ac:dyDescent="0.25">
      <c r="A1037" t="s">
        <v>28</v>
      </c>
      <c r="B1037">
        <v>32199</v>
      </c>
      <c r="C1037">
        <v>20</v>
      </c>
      <c r="D1037" t="s">
        <v>22</v>
      </c>
      <c r="E1037">
        <v>0.85</v>
      </c>
      <c r="F1037">
        <v>1.26</v>
      </c>
      <c r="G1037">
        <v>0.54</v>
      </c>
      <c r="H1037" t="s">
        <v>27</v>
      </c>
      <c r="I1037">
        <v>0.35</v>
      </c>
      <c r="J1037">
        <v>0.19</v>
      </c>
      <c r="K1037">
        <v>0.35</v>
      </c>
      <c r="L1037">
        <v>0.68</v>
      </c>
      <c r="M1037">
        <v>0.26</v>
      </c>
      <c r="N1037">
        <v>0.43</v>
      </c>
      <c r="O1037">
        <v>0.39</v>
      </c>
      <c r="P1037">
        <v>0.77</v>
      </c>
      <c r="Q1037">
        <v>0.88</v>
      </c>
      <c r="R1037">
        <v>0.7</v>
      </c>
      <c r="S1037" s="11" t="str">
        <f t="shared" si="221"/>
        <v>Middle</v>
      </c>
      <c r="T1037" s="11" t="str">
        <f t="shared" si="222"/>
        <v>Senior</v>
      </c>
      <c r="U1037" t="str">
        <f t="shared" si="223"/>
        <v>Finance &amp; Professional Services</v>
      </c>
      <c r="V1037" t="str">
        <f t="shared" si="224"/>
        <v>Private_Professional</v>
      </c>
      <c r="W1037" s="11">
        <f t="shared" si="225"/>
        <v>5.0000000000000009</v>
      </c>
    </row>
    <row r="1038" spans="1:23" x14ac:dyDescent="0.25">
      <c r="A1038" t="s">
        <v>40</v>
      </c>
      <c r="B1038">
        <v>111646</v>
      </c>
      <c r="C1038">
        <v>27</v>
      </c>
      <c r="D1038" t="s">
        <v>25</v>
      </c>
      <c r="E1038">
        <v>0.43</v>
      </c>
      <c r="F1038">
        <v>0.64</v>
      </c>
      <c r="G1038">
        <v>0.09</v>
      </c>
      <c r="H1038" s="11" t="s">
        <v>23</v>
      </c>
      <c r="I1038">
        <v>0.16</v>
      </c>
      <c r="J1038">
        <v>0.13</v>
      </c>
      <c r="K1038">
        <v>0.18</v>
      </c>
      <c r="L1038">
        <v>0.2</v>
      </c>
      <c r="M1038">
        <v>0.11</v>
      </c>
      <c r="N1038">
        <v>0.64</v>
      </c>
      <c r="O1038">
        <v>0.99</v>
      </c>
      <c r="P1038">
        <v>0.88</v>
      </c>
      <c r="Q1038">
        <v>0.05</v>
      </c>
      <c r="R1038">
        <v>0.42</v>
      </c>
      <c r="S1038" s="11" t="str">
        <f t="shared" si="221"/>
        <v>High</v>
      </c>
      <c r="T1038" s="11" t="str">
        <f t="shared" si="222"/>
        <v>Expert/Late</v>
      </c>
      <c r="U1038" s="11" t="str">
        <f t="shared" si="223"/>
        <v>Health &amp; Social Care</v>
      </c>
      <c r="V1038" s="11" t="str">
        <f t="shared" si="224"/>
        <v>Public_Sector</v>
      </c>
      <c r="W1038" s="11">
        <f t="shared" ref="W1038:W1039" si="226">SUM(I1038:R1038)</f>
        <v>3.76</v>
      </c>
    </row>
    <row r="1039" spans="1:23" x14ac:dyDescent="0.25">
      <c r="A1039" t="s">
        <v>35</v>
      </c>
      <c r="B1039">
        <v>146536</v>
      </c>
      <c r="C1039">
        <v>28</v>
      </c>
      <c r="D1039" t="s">
        <v>25</v>
      </c>
      <c r="E1039">
        <v>0.13</v>
      </c>
      <c r="F1039">
        <v>1.35</v>
      </c>
      <c r="G1039">
        <v>0.54</v>
      </c>
      <c r="H1039" s="11" t="s">
        <v>27</v>
      </c>
      <c r="I1039">
        <v>0.93</v>
      </c>
      <c r="J1039">
        <v>0.88</v>
      </c>
      <c r="K1039">
        <v>0.68</v>
      </c>
      <c r="L1039">
        <v>0.66</v>
      </c>
      <c r="M1039">
        <v>0.21</v>
      </c>
      <c r="N1039">
        <v>0.12</v>
      </c>
      <c r="O1039">
        <v>0.42</v>
      </c>
      <c r="P1039">
        <v>0.19</v>
      </c>
      <c r="Q1039">
        <v>0.1</v>
      </c>
      <c r="R1039">
        <v>0.3</v>
      </c>
      <c r="S1039" s="11" t="str">
        <f t="shared" si="221"/>
        <v>High</v>
      </c>
      <c r="T1039" s="11" t="str">
        <f t="shared" si="222"/>
        <v>Expert/Late</v>
      </c>
      <c r="U1039" s="11" t="str">
        <f t="shared" si="223"/>
        <v>Legal Services</v>
      </c>
      <c r="V1039" s="11" t="str">
        <f t="shared" si="224"/>
        <v>Private_Professional</v>
      </c>
      <c r="W1039" s="11">
        <f t="shared" si="226"/>
        <v>4.49</v>
      </c>
    </row>
    <row r="1040" spans="1:23" x14ac:dyDescent="0.25">
      <c r="A1040" t="s">
        <v>39</v>
      </c>
      <c r="B1040">
        <v>100072</v>
      </c>
      <c r="C1040">
        <v>15</v>
      </c>
      <c r="D1040" t="s">
        <v>19</v>
      </c>
      <c r="E1040">
        <v>0.02</v>
      </c>
      <c r="F1040">
        <v>0.79</v>
      </c>
      <c r="G1040">
        <v>0.81</v>
      </c>
      <c r="H1040" t="s">
        <v>20</v>
      </c>
      <c r="I1040">
        <v>0.51</v>
      </c>
      <c r="J1040">
        <v>0.18</v>
      </c>
      <c r="K1040">
        <v>0.96</v>
      </c>
      <c r="L1040">
        <v>0.57999999999999996</v>
      </c>
      <c r="M1040">
        <v>0.52</v>
      </c>
      <c r="N1040">
        <v>0.01</v>
      </c>
      <c r="O1040">
        <v>0.49</v>
      </c>
      <c r="P1040">
        <v>0.84</v>
      </c>
      <c r="Q1040">
        <v>0.22</v>
      </c>
      <c r="R1040">
        <v>0.35</v>
      </c>
      <c r="S1040" s="11" t="str">
        <f t="shared" si="221"/>
        <v>High</v>
      </c>
      <c r="T1040" s="11" t="str">
        <f t="shared" si="222"/>
        <v>Senior</v>
      </c>
      <c r="U1040" t="str">
        <f t="shared" si="223"/>
        <v>Retail &amp; Consumer Services</v>
      </c>
      <c r="V1040" t="str">
        <f t="shared" si="224"/>
        <v>Manual_Trade_Service</v>
      </c>
      <c r="W1040" s="11">
        <f>SUM(I1040:R1040)</f>
        <v>4.6599999999999993</v>
      </c>
    </row>
    <row r="1041" spans="1:23" x14ac:dyDescent="0.25">
      <c r="A1041" t="s">
        <v>34</v>
      </c>
      <c r="B1041">
        <v>41246</v>
      </c>
      <c r="C1041">
        <v>26</v>
      </c>
      <c r="D1041" t="s">
        <v>25</v>
      </c>
      <c r="E1041">
        <v>0.98</v>
      </c>
      <c r="F1041">
        <v>0.56999999999999995</v>
      </c>
      <c r="G1041">
        <v>0.66</v>
      </c>
      <c r="H1041" s="11" t="s">
        <v>27</v>
      </c>
      <c r="I1041">
        <v>0.31</v>
      </c>
      <c r="J1041">
        <v>0.59</v>
      </c>
      <c r="K1041">
        <v>0.68</v>
      </c>
      <c r="L1041">
        <v>0.14000000000000001</v>
      </c>
      <c r="M1041">
        <v>0.44</v>
      </c>
      <c r="N1041">
        <v>0.33</v>
      </c>
      <c r="O1041">
        <v>0.06</v>
      </c>
      <c r="P1041">
        <v>0.83</v>
      </c>
      <c r="Q1041">
        <v>0.05</v>
      </c>
      <c r="R1041">
        <v>0.65</v>
      </c>
      <c r="S1041" s="11" t="str">
        <f t="shared" si="221"/>
        <v>Middle</v>
      </c>
      <c r="T1041" s="11" t="str">
        <f t="shared" si="222"/>
        <v>Expert/Late</v>
      </c>
      <c r="U1041" s="11" t="str">
        <f t="shared" si="223"/>
        <v>Digital &amp; Creative Industries</v>
      </c>
      <c r="V1041" s="11" t="str">
        <f t="shared" si="224"/>
        <v>Digital_Creative</v>
      </c>
      <c r="W1041" s="11">
        <f>SUM(I1041:R1041)</f>
        <v>4.08</v>
      </c>
    </row>
    <row r="1042" spans="1:23" x14ac:dyDescent="0.25">
      <c r="A1042" t="s">
        <v>18</v>
      </c>
      <c r="B1042">
        <v>120088</v>
      </c>
      <c r="C1042">
        <v>5</v>
      </c>
      <c r="D1042" t="s">
        <v>22</v>
      </c>
      <c r="E1042">
        <v>0.78</v>
      </c>
      <c r="F1042">
        <v>0.69</v>
      </c>
      <c r="G1042">
        <v>0.87</v>
      </c>
      <c r="H1042" t="s">
        <v>20</v>
      </c>
      <c r="I1042">
        <v>0.6</v>
      </c>
      <c r="J1042">
        <v>0.18</v>
      </c>
      <c r="K1042">
        <v>0.27</v>
      </c>
      <c r="L1042">
        <v>0.41</v>
      </c>
      <c r="M1042">
        <v>0.7</v>
      </c>
      <c r="N1042">
        <v>0.64</v>
      </c>
      <c r="O1042">
        <v>0.53</v>
      </c>
      <c r="P1042">
        <v>0.77</v>
      </c>
      <c r="Q1042">
        <v>0.76</v>
      </c>
      <c r="R1042">
        <v>0.62</v>
      </c>
      <c r="S1042" s="11" t="str">
        <f t="shared" si="221"/>
        <v>High</v>
      </c>
      <c r="T1042" s="11" t="str">
        <f t="shared" si="222"/>
        <v>Early Career</v>
      </c>
      <c r="U1042" t="str">
        <f t="shared" si="223"/>
        <v>Security &amp; Protective Services</v>
      </c>
      <c r="V1042" t="str">
        <f t="shared" si="224"/>
        <v>Manual_Trade_Service</v>
      </c>
      <c r="W1042" s="11">
        <f t="shared" ref="W1042:W1056" si="227">SUM(I1042:R1042)</f>
        <v>5.4799999999999995</v>
      </c>
    </row>
    <row r="1043" spans="1:23" x14ac:dyDescent="0.25">
      <c r="A1043" t="s">
        <v>43</v>
      </c>
      <c r="B1043">
        <v>41913</v>
      </c>
      <c r="C1043">
        <v>21</v>
      </c>
      <c r="D1043" t="s">
        <v>19</v>
      </c>
      <c r="E1043">
        <v>0.33</v>
      </c>
      <c r="F1043">
        <v>1.38</v>
      </c>
      <c r="G1043">
        <v>0.2</v>
      </c>
      <c r="H1043" t="s">
        <v>23</v>
      </c>
      <c r="I1043">
        <v>0.82</v>
      </c>
      <c r="J1043">
        <v>0.55000000000000004</v>
      </c>
      <c r="K1043">
        <v>0.22</v>
      </c>
      <c r="L1043">
        <v>0.54</v>
      </c>
      <c r="M1043">
        <v>0.37</v>
      </c>
      <c r="N1043">
        <v>0.7</v>
      </c>
      <c r="O1043">
        <v>0.48</v>
      </c>
      <c r="P1043">
        <v>0.84</v>
      </c>
      <c r="Q1043">
        <v>0.68</v>
      </c>
      <c r="R1043">
        <v>0.68</v>
      </c>
      <c r="S1043" s="11" t="str">
        <f t="shared" si="221"/>
        <v>Middle</v>
      </c>
      <c r="T1043" s="11" t="str">
        <f t="shared" si="222"/>
        <v>Expert/Late</v>
      </c>
      <c r="U1043" t="str">
        <f t="shared" si="223"/>
        <v>Health &amp; Social Care</v>
      </c>
      <c r="V1043" t="str">
        <f t="shared" si="224"/>
        <v>Public_Sector</v>
      </c>
      <c r="W1043" s="11">
        <f t="shared" si="227"/>
        <v>5.88</v>
      </c>
    </row>
    <row r="1044" spans="1:23" x14ac:dyDescent="0.25">
      <c r="A1044" t="s">
        <v>35</v>
      </c>
      <c r="B1044">
        <v>127771</v>
      </c>
      <c r="C1044">
        <v>14</v>
      </c>
      <c r="D1044" t="s">
        <v>22</v>
      </c>
      <c r="E1044">
        <v>0.98</v>
      </c>
      <c r="F1044">
        <v>1.34</v>
      </c>
      <c r="G1044">
        <v>0.62</v>
      </c>
      <c r="H1044" t="s">
        <v>27</v>
      </c>
      <c r="I1044">
        <v>0.33</v>
      </c>
      <c r="J1044">
        <v>0.54</v>
      </c>
      <c r="K1044">
        <v>0.14000000000000001</v>
      </c>
      <c r="L1044">
        <v>0.54</v>
      </c>
      <c r="M1044">
        <v>0.15</v>
      </c>
      <c r="N1044">
        <v>0.55000000000000004</v>
      </c>
      <c r="O1044">
        <v>0.65</v>
      </c>
      <c r="P1044">
        <v>0.39</v>
      </c>
      <c r="Q1044">
        <v>0.5</v>
      </c>
      <c r="R1044">
        <v>0.88</v>
      </c>
      <c r="S1044" s="11" t="str">
        <f t="shared" si="221"/>
        <v>High</v>
      </c>
      <c r="T1044" s="11" t="str">
        <f t="shared" si="222"/>
        <v>Senior</v>
      </c>
      <c r="U1044" t="str">
        <f t="shared" si="223"/>
        <v>Legal Services</v>
      </c>
      <c r="V1044" t="str">
        <f t="shared" si="224"/>
        <v>Private_Professional</v>
      </c>
      <c r="W1044" s="11">
        <f t="shared" si="227"/>
        <v>4.67</v>
      </c>
    </row>
    <row r="1045" spans="1:23" x14ac:dyDescent="0.25">
      <c r="A1045" t="s">
        <v>31</v>
      </c>
      <c r="B1045">
        <v>82035</v>
      </c>
      <c r="C1045">
        <v>28</v>
      </c>
      <c r="D1045" t="s">
        <v>22</v>
      </c>
      <c r="E1045">
        <v>0.79</v>
      </c>
      <c r="F1045">
        <v>0.67</v>
      </c>
      <c r="G1045">
        <v>0.06</v>
      </c>
      <c r="H1045" t="s">
        <v>23</v>
      </c>
      <c r="I1045">
        <v>0.19</v>
      </c>
      <c r="J1045">
        <v>0.77</v>
      </c>
      <c r="K1045">
        <v>0.41</v>
      </c>
      <c r="L1045">
        <v>0.87</v>
      </c>
      <c r="M1045">
        <v>0.52</v>
      </c>
      <c r="N1045">
        <v>0.02</v>
      </c>
      <c r="O1045">
        <v>0.72</v>
      </c>
      <c r="P1045">
        <v>0.11</v>
      </c>
      <c r="Q1045">
        <v>0.79</v>
      </c>
      <c r="R1045">
        <v>0.17</v>
      </c>
      <c r="S1045" s="11" t="str">
        <f t="shared" si="221"/>
        <v>Middle</v>
      </c>
      <c r="T1045" s="11" t="str">
        <f t="shared" si="222"/>
        <v>Expert/Late</v>
      </c>
      <c r="U1045" t="str">
        <f t="shared" si="223"/>
        <v>Education</v>
      </c>
      <c r="V1045" t="str">
        <f t="shared" si="224"/>
        <v>Public_Sector</v>
      </c>
      <c r="W1045" s="11">
        <f t="shared" si="227"/>
        <v>4.57</v>
      </c>
    </row>
    <row r="1046" spans="1:23" x14ac:dyDescent="0.25">
      <c r="A1046" t="s">
        <v>43</v>
      </c>
      <c r="B1046">
        <v>106970</v>
      </c>
      <c r="C1046">
        <v>21</v>
      </c>
      <c r="D1046" t="s">
        <v>19</v>
      </c>
      <c r="E1046">
        <v>0.76</v>
      </c>
      <c r="F1046">
        <v>1.45</v>
      </c>
      <c r="G1046">
        <v>0.14000000000000001</v>
      </c>
      <c r="H1046" t="s">
        <v>23</v>
      </c>
      <c r="I1046">
        <v>0.83</v>
      </c>
      <c r="J1046">
        <v>0.19</v>
      </c>
      <c r="K1046">
        <v>0.81</v>
      </c>
      <c r="L1046">
        <v>0.66</v>
      </c>
      <c r="M1046">
        <v>0.19</v>
      </c>
      <c r="N1046">
        <v>0.3</v>
      </c>
      <c r="O1046">
        <v>0.13</v>
      </c>
      <c r="P1046">
        <v>0.38</v>
      </c>
      <c r="Q1046">
        <v>0.2</v>
      </c>
      <c r="R1046">
        <v>0.64</v>
      </c>
      <c r="S1046" s="11" t="str">
        <f t="shared" si="221"/>
        <v>High</v>
      </c>
      <c r="T1046" s="11" t="str">
        <f t="shared" si="222"/>
        <v>Expert/Late</v>
      </c>
      <c r="U1046" t="str">
        <f t="shared" si="223"/>
        <v>Health &amp; Social Care</v>
      </c>
      <c r="V1046" t="str">
        <f t="shared" si="224"/>
        <v>Public_Sector</v>
      </c>
      <c r="W1046" s="11">
        <f t="shared" si="227"/>
        <v>4.33</v>
      </c>
    </row>
    <row r="1047" spans="1:23" x14ac:dyDescent="0.25">
      <c r="A1047" t="s">
        <v>28</v>
      </c>
      <c r="B1047">
        <v>75643</v>
      </c>
      <c r="C1047">
        <v>9</v>
      </c>
      <c r="D1047" t="s">
        <v>22</v>
      </c>
      <c r="E1047">
        <v>0.57999999999999996</v>
      </c>
      <c r="F1047">
        <v>0.87</v>
      </c>
      <c r="G1047">
        <v>0.44</v>
      </c>
      <c r="H1047" t="s">
        <v>27</v>
      </c>
      <c r="I1047">
        <v>0.67</v>
      </c>
      <c r="J1047">
        <v>0.39</v>
      </c>
      <c r="K1047">
        <v>0.26</v>
      </c>
      <c r="L1047">
        <v>0.4</v>
      </c>
      <c r="M1047">
        <v>0.81</v>
      </c>
      <c r="N1047">
        <v>0.97</v>
      </c>
      <c r="O1047">
        <v>0.64</v>
      </c>
      <c r="P1047">
        <v>0.78</v>
      </c>
      <c r="Q1047">
        <v>0.53</v>
      </c>
      <c r="R1047">
        <v>0.62</v>
      </c>
      <c r="S1047" s="11" t="str">
        <f t="shared" si="221"/>
        <v>Middle</v>
      </c>
      <c r="T1047" s="11" t="str">
        <f t="shared" si="222"/>
        <v>Mid-Level</v>
      </c>
      <c r="U1047" t="str">
        <f t="shared" si="223"/>
        <v>Finance &amp; Professional Services</v>
      </c>
      <c r="V1047" t="str">
        <f t="shared" si="224"/>
        <v>Private_Professional</v>
      </c>
      <c r="W1047" s="11">
        <f t="shared" si="227"/>
        <v>6.07</v>
      </c>
    </row>
    <row r="1048" spans="1:23" x14ac:dyDescent="0.25">
      <c r="A1048" t="s">
        <v>40</v>
      </c>
      <c r="B1048">
        <v>111751</v>
      </c>
      <c r="C1048">
        <v>13</v>
      </c>
      <c r="D1048" t="s">
        <v>22</v>
      </c>
      <c r="E1048">
        <v>0.44</v>
      </c>
      <c r="F1048">
        <v>0.56999999999999995</v>
      </c>
      <c r="G1048">
        <v>0.28999999999999998</v>
      </c>
      <c r="H1048" t="s">
        <v>23</v>
      </c>
      <c r="I1048">
        <v>0.79</v>
      </c>
      <c r="J1048">
        <v>0.4</v>
      </c>
      <c r="K1048">
        <v>0.98</v>
      </c>
      <c r="L1048">
        <v>0.35</v>
      </c>
      <c r="M1048">
        <v>0.37</v>
      </c>
      <c r="N1048">
        <v>0.61</v>
      </c>
      <c r="O1048">
        <v>0.27</v>
      </c>
      <c r="P1048">
        <v>0.7</v>
      </c>
      <c r="Q1048">
        <v>0.15</v>
      </c>
      <c r="R1048">
        <v>0.11</v>
      </c>
      <c r="S1048" s="11" t="str">
        <f t="shared" si="221"/>
        <v>High</v>
      </c>
      <c r="T1048" s="11" t="str">
        <f t="shared" si="222"/>
        <v>Senior</v>
      </c>
      <c r="U1048" t="str">
        <f t="shared" si="223"/>
        <v>Health &amp; Social Care</v>
      </c>
      <c r="V1048" t="str">
        <f t="shared" si="224"/>
        <v>Public_Sector</v>
      </c>
      <c r="W1048" s="11">
        <f t="shared" si="227"/>
        <v>4.7300000000000004</v>
      </c>
    </row>
    <row r="1049" spans="1:23" x14ac:dyDescent="0.25">
      <c r="A1049" t="s">
        <v>26</v>
      </c>
      <c r="B1049">
        <v>145650</v>
      </c>
      <c r="C1049">
        <v>29</v>
      </c>
      <c r="D1049" t="s">
        <v>38</v>
      </c>
      <c r="E1049">
        <v>0.56000000000000005</v>
      </c>
      <c r="F1049">
        <v>0.61</v>
      </c>
      <c r="G1049">
        <v>0.69</v>
      </c>
      <c r="H1049" t="s">
        <v>27</v>
      </c>
      <c r="I1049">
        <v>0.56999999999999995</v>
      </c>
      <c r="J1049">
        <v>0.15</v>
      </c>
      <c r="K1049">
        <v>0.31</v>
      </c>
      <c r="L1049">
        <v>0.8</v>
      </c>
      <c r="M1049">
        <v>0.52</v>
      </c>
      <c r="N1049">
        <v>0.19</v>
      </c>
      <c r="O1049">
        <v>0.1</v>
      </c>
      <c r="P1049">
        <v>0.43</v>
      </c>
      <c r="Q1049">
        <v>0.34</v>
      </c>
      <c r="R1049">
        <v>0.66</v>
      </c>
      <c r="S1049" s="11" t="str">
        <f t="shared" si="221"/>
        <v>High</v>
      </c>
      <c r="T1049" s="11" t="str">
        <f t="shared" si="222"/>
        <v>Expert/Late</v>
      </c>
      <c r="U1049" t="str">
        <f t="shared" si="223"/>
        <v>Digital &amp; Technology</v>
      </c>
      <c r="V1049" t="str">
        <f t="shared" si="224"/>
        <v>Digital_Creative</v>
      </c>
      <c r="W1049" s="11">
        <f t="shared" si="227"/>
        <v>4.07</v>
      </c>
    </row>
    <row r="1050" spans="1:23" x14ac:dyDescent="0.25">
      <c r="A1050" t="s">
        <v>24</v>
      </c>
      <c r="B1050">
        <v>94649</v>
      </c>
      <c r="C1050">
        <v>9</v>
      </c>
      <c r="D1050" t="s">
        <v>38</v>
      </c>
      <c r="E1050">
        <v>0.25</v>
      </c>
      <c r="F1050">
        <v>1.36</v>
      </c>
      <c r="G1050">
        <v>0.93</v>
      </c>
      <c r="H1050" t="s">
        <v>20</v>
      </c>
      <c r="I1050">
        <v>0.9</v>
      </c>
      <c r="J1050">
        <v>0.95</v>
      </c>
      <c r="K1050">
        <v>0.84</v>
      </c>
      <c r="L1050">
        <v>0.59</v>
      </c>
      <c r="M1050">
        <v>0.41</v>
      </c>
      <c r="N1050">
        <v>0.49</v>
      </c>
      <c r="O1050">
        <v>0.87</v>
      </c>
      <c r="P1050">
        <v>0.3</v>
      </c>
      <c r="Q1050">
        <v>0.16</v>
      </c>
      <c r="R1050">
        <v>0.14000000000000001</v>
      </c>
      <c r="S1050" s="11" t="str">
        <f t="shared" si="221"/>
        <v>Middle</v>
      </c>
      <c r="T1050" s="11" t="str">
        <f t="shared" si="222"/>
        <v>Mid-Level</v>
      </c>
      <c r="U1050" t="str">
        <f t="shared" si="223"/>
        <v>Construction</v>
      </c>
      <c r="V1050" t="str">
        <f t="shared" si="224"/>
        <v>Manual_Trade_Service</v>
      </c>
      <c r="W1050" s="11">
        <f t="shared" si="227"/>
        <v>5.6499999999999995</v>
      </c>
    </row>
    <row r="1051" spans="1:23" x14ac:dyDescent="0.25">
      <c r="A1051" t="s">
        <v>21</v>
      </c>
      <c r="B1051">
        <v>95615</v>
      </c>
      <c r="C1051">
        <v>25</v>
      </c>
      <c r="D1051" t="s">
        <v>38</v>
      </c>
      <c r="E1051">
        <v>0.72</v>
      </c>
      <c r="F1051">
        <v>0.53</v>
      </c>
      <c r="G1051">
        <v>0.19</v>
      </c>
      <c r="H1051" t="s">
        <v>23</v>
      </c>
      <c r="I1051">
        <v>0.88</v>
      </c>
      <c r="J1051">
        <v>0.02</v>
      </c>
      <c r="K1051">
        <v>0.41</v>
      </c>
      <c r="L1051">
        <v>0.93</v>
      </c>
      <c r="M1051">
        <v>0.35</v>
      </c>
      <c r="N1051">
        <v>0.46</v>
      </c>
      <c r="O1051">
        <v>0.98</v>
      </c>
      <c r="P1051">
        <v>0.2</v>
      </c>
      <c r="Q1051">
        <v>7.0000000000000007E-2</v>
      </c>
      <c r="R1051">
        <v>0.86</v>
      </c>
      <c r="S1051" s="11" t="str">
        <f t="shared" si="221"/>
        <v>Middle</v>
      </c>
      <c r="T1051" s="11" t="str">
        <f t="shared" si="222"/>
        <v>Expert/Late</v>
      </c>
      <c r="U1051" t="str">
        <f t="shared" si="223"/>
        <v>Research &amp; Development</v>
      </c>
      <c r="V1051" t="str">
        <f t="shared" si="224"/>
        <v>Digital_Creative</v>
      </c>
      <c r="W1051" s="11">
        <f t="shared" si="227"/>
        <v>5.160000000000001</v>
      </c>
    </row>
    <row r="1052" spans="1:23" x14ac:dyDescent="0.25">
      <c r="A1052" t="s">
        <v>41</v>
      </c>
      <c r="B1052">
        <v>144317</v>
      </c>
      <c r="C1052">
        <v>8</v>
      </c>
      <c r="D1052" t="s">
        <v>22</v>
      </c>
      <c r="E1052">
        <v>0.47</v>
      </c>
      <c r="F1052">
        <v>1.01</v>
      </c>
      <c r="G1052">
        <v>0.91</v>
      </c>
      <c r="H1052" t="s">
        <v>20</v>
      </c>
      <c r="I1052">
        <v>0.74</v>
      </c>
      <c r="J1052">
        <v>0.27</v>
      </c>
      <c r="K1052">
        <v>0.02</v>
      </c>
      <c r="L1052">
        <v>0.48</v>
      </c>
      <c r="M1052">
        <v>0.86</v>
      </c>
      <c r="N1052">
        <v>0.9</v>
      </c>
      <c r="O1052">
        <v>0.96</v>
      </c>
      <c r="P1052">
        <v>0.88</v>
      </c>
      <c r="Q1052">
        <v>0.57999999999999996</v>
      </c>
      <c r="R1052">
        <v>0.44</v>
      </c>
      <c r="S1052" s="11" t="str">
        <f t="shared" si="221"/>
        <v>High</v>
      </c>
      <c r="T1052" s="11" t="str">
        <f t="shared" si="222"/>
        <v>Mid-Level</v>
      </c>
      <c r="U1052" t="str">
        <f t="shared" si="223"/>
        <v>Transport &amp; Logistics</v>
      </c>
      <c r="V1052" t="str">
        <f t="shared" si="224"/>
        <v>Manual_Trade_Service</v>
      </c>
      <c r="W1052" s="11">
        <f t="shared" si="227"/>
        <v>6.1300000000000008</v>
      </c>
    </row>
    <row r="1053" spans="1:23" x14ac:dyDescent="0.25">
      <c r="A1053" t="s">
        <v>44</v>
      </c>
      <c r="B1053">
        <v>66640</v>
      </c>
      <c r="C1053">
        <v>11</v>
      </c>
      <c r="D1053" t="s">
        <v>38</v>
      </c>
      <c r="E1053">
        <v>0.74</v>
      </c>
      <c r="F1053">
        <v>1.04</v>
      </c>
      <c r="G1053">
        <v>0.33</v>
      </c>
      <c r="H1053" t="s">
        <v>27</v>
      </c>
      <c r="I1053">
        <v>0.93</v>
      </c>
      <c r="J1053">
        <v>0.46</v>
      </c>
      <c r="K1053">
        <v>0.36</v>
      </c>
      <c r="L1053">
        <v>0.63</v>
      </c>
      <c r="M1053">
        <v>0.67</v>
      </c>
      <c r="N1053">
        <v>0.21</v>
      </c>
      <c r="O1053">
        <v>0.84</v>
      </c>
      <c r="P1053">
        <v>0.28999999999999998</v>
      </c>
      <c r="Q1053">
        <v>0.19</v>
      </c>
      <c r="R1053">
        <v>0.41</v>
      </c>
      <c r="S1053" s="11" t="str">
        <f t="shared" si="221"/>
        <v>Middle</v>
      </c>
      <c r="T1053" s="11" t="str">
        <f t="shared" si="222"/>
        <v>Senior</v>
      </c>
      <c r="U1053" t="str">
        <f t="shared" si="223"/>
        <v>Marketing &amp; Professional Services</v>
      </c>
      <c r="V1053" t="str">
        <f t="shared" si="224"/>
        <v>Private_Professional</v>
      </c>
      <c r="W1053" s="11">
        <f t="shared" si="227"/>
        <v>4.99</v>
      </c>
    </row>
    <row r="1054" spans="1:23" x14ac:dyDescent="0.25">
      <c r="A1054" t="s">
        <v>18</v>
      </c>
      <c r="B1054">
        <v>47528</v>
      </c>
      <c r="C1054">
        <v>4</v>
      </c>
      <c r="D1054" t="s">
        <v>19</v>
      </c>
      <c r="E1054">
        <v>0.81</v>
      </c>
      <c r="F1054">
        <v>1.44</v>
      </c>
      <c r="G1054">
        <v>0.74</v>
      </c>
      <c r="H1054" t="s">
        <v>20</v>
      </c>
      <c r="I1054">
        <v>7.0000000000000007E-2</v>
      </c>
      <c r="J1054">
        <v>0.56000000000000005</v>
      </c>
      <c r="K1054">
        <v>0.28999999999999998</v>
      </c>
      <c r="L1054">
        <v>0.83</v>
      </c>
      <c r="M1054">
        <v>0.67</v>
      </c>
      <c r="N1054">
        <v>0.97</v>
      </c>
      <c r="O1054">
        <v>0.25</v>
      </c>
      <c r="P1054">
        <v>0.49</v>
      </c>
      <c r="Q1054">
        <v>0.5</v>
      </c>
      <c r="R1054">
        <v>0.24</v>
      </c>
      <c r="S1054" s="11" t="str">
        <f t="shared" si="221"/>
        <v>Middle</v>
      </c>
      <c r="T1054" s="11" t="str">
        <f t="shared" si="222"/>
        <v>Early Career</v>
      </c>
      <c r="U1054" t="str">
        <f t="shared" si="223"/>
        <v>Security &amp; Protective Services</v>
      </c>
      <c r="V1054" t="str">
        <f t="shared" si="224"/>
        <v>Manual_Trade_Service</v>
      </c>
      <c r="W1054" s="11">
        <f t="shared" si="227"/>
        <v>4.87</v>
      </c>
    </row>
    <row r="1055" spans="1:23" x14ac:dyDescent="0.25">
      <c r="A1055" t="s">
        <v>40</v>
      </c>
      <c r="B1055">
        <v>53655</v>
      </c>
      <c r="C1055">
        <v>12</v>
      </c>
      <c r="D1055" t="s">
        <v>22</v>
      </c>
      <c r="E1055">
        <v>0.44</v>
      </c>
      <c r="F1055">
        <v>0.95</v>
      </c>
      <c r="G1055">
        <v>0.14000000000000001</v>
      </c>
      <c r="H1055" t="s">
        <v>23</v>
      </c>
      <c r="I1055">
        <v>0.02</v>
      </c>
      <c r="J1055">
        <v>0.52</v>
      </c>
      <c r="K1055">
        <v>0.34</v>
      </c>
      <c r="L1055">
        <v>0</v>
      </c>
      <c r="M1055">
        <v>0.31</v>
      </c>
      <c r="N1055">
        <v>0.28000000000000003</v>
      </c>
      <c r="O1055">
        <v>0.39</v>
      </c>
      <c r="P1055">
        <v>0.13</v>
      </c>
      <c r="Q1055">
        <v>0.51</v>
      </c>
      <c r="R1055">
        <v>0.69</v>
      </c>
      <c r="S1055" s="11" t="str">
        <f t="shared" si="221"/>
        <v>Middle</v>
      </c>
      <c r="T1055" s="11" t="str">
        <f t="shared" si="222"/>
        <v>Senior</v>
      </c>
      <c r="U1055" t="str">
        <f t="shared" si="223"/>
        <v>Health &amp; Social Care</v>
      </c>
      <c r="V1055" t="str">
        <f t="shared" si="224"/>
        <v>Public_Sector</v>
      </c>
      <c r="W1055" s="11">
        <f t="shared" si="227"/>
        <v>3.19</v>
      </c>
    </row>
    <row r="1056" spans="1:23" x14ac:dyDescent="0.25">
      <c r="A1056" t="s">
        <v>36</v>
      </c>
      <c r="B1056">
        <v>102264</v>
      </c>
      <c r="C1056">
        <v>4</v>
      </c>
      <c r="D1056" t="s">
        <v>22</v>
      </c>
      <c r="E1056">
        <v>0.93</v>
      </c>
      <c r="F1056">
        <v>0.95</v>
      </c>
      <c r="G1056">
        <v>0.56999999999999995</v>
      </c>
      <c r="H1056" t="s">
        <v>27</v>
      </c>
      <c r="I1056">
        <v>0.27</v>
      </c>
      <c r="J1056">
        <v>0.41</v>
      </c>
      <c r="K1056">
        <v>0.71</v>
      </c>
      <c r="L1056">
        <v>0.51</v>
      </c>
      <c r="M1056">
        <v>0.93</v>
      </c>
      <c r="N1056">
        <v>0.74</v>
      </c>
      <c r="O1056">
        <v>0.56000000000000005</v>
      </c>
      <c r="P1056">
        <v>0.89</v>
      </c>
      <c r="Q1056">
        <v>0.67</v>
      </c>
      <c r="R1056">
        <v>0.65</v>
      </c>
      <c r="S1056" s="11" t="str">
        <f t="shared" si="221"/>
        <v>High</v>
      </c>
      <c r="T1056" s="11" t="str">
        <f t="shared" si="222"/>
        <v>Early Career</v>
      </c>
      <c r="U1056" t="str">
        <f t="shared" si="223"/>
        <v>Digital &amp; Technology</v>
      </c>
      <c r="V1056" t="str">
        <f t="shared" si="224"/>
        <v>Digital_Creative</v>
      </c>
      <c r="W1056" s="11">
        <f t="shared" si="227"/>
        <v>6.3400000000000007</v>
      </c>
    </row>
    <row r="1057" spans="1:23" x14ac:dyDescent="0.25">
      <c r="A1057" t="s">
        <v>21</v>
      </c>
      <c r="B1057">
        <v>42550</v>
      </c>
      <c r="C1057">
        <v>15</v>
      </c>
      <c r="D1057" t="s">
        <v>25</v>
      </c>
      <c r="E1057">
        <v>0.39</v>
      </c>
      <c r="F1057">
        <v>1.18</v>
      </c>
      <c r="G1057">
        <v>0.27</v>
      </c>
      <c r="H1057" s="11" t="s">
        <v>23</v>
      </c>
      <c r="I1057">
        <v>0.32</v>
      </c>
      <c r="J1057">
        <v>0.22</v>
      </c>
      <c r="K1057">
        <v>0.59</v>
      </c>
      <c r="L1057">
        <v>7.0000000000000007E-2</v>
      </c>
      <c r="M1057">
        <v>0.71</v>
      </c>
      <c r="N1057">
        <v>0.7</v>
      </c>
      <c r="O1057">
        <v>0.35</v>
      </c>
      <c r="P1057">
        <v>0.89</v>
      </c>
      <c r="Q1057">
        <v>0.5</v>
      </c>
      <c r="R1057">
        <v>0.65</v>
      </c>
      <c r="S1057" s="11" t="str">
        <f t="shared" si="221"/>
        <v>Middle</v>
      </c>
      <c r="T1057" s="11" t="str">
        <f t="shared" si="222"/>
        <v>Senior</v>
      </c>
      <c r="U1057" s="11" t="str">
        <f t="shared" si="223"/>
        <v>Research &amp; Development</v>
      </c>
      <c r="V1057" s="11" t="str">
        <f t="shared" si="224"/>
        <v>Digital_Creative</v>
      </c>
      <c r="W1057" s="11">
        <f t="shared" ref="W1057:W1064" si="228">SUM(I1057:R1057)</f>
        <v>5</v>
      </c>
    </row>
    <row r="1058" spans="1:23" x14ac:dyDescent="0.25">
      <c r="A1058" t="s">
        <v>34</v>
      </c>
      <c r="B1058">
        <v>91284</v>
      </c>
      <c r="C1058">
        <v>13</v>
      </c>
      <c r="D1058" t="s">
        <v>25</v>
      </c>
      <c r="E1058">
        <v>0.42</v>
      </c>
      <c r="F1058">
        <v>1.36</v>
      </c>
      <c r="G1058">
        <v>0.39</v>
      </c>
      <c r="H1058" s="11" t="s">
        <v>27</v>
      </c>
      <c r="I1058">
        <v>0.39</v>
      </c>
      <c r="J1058">
        <v>0.32</v>
      </c>
      <c r="K1058">
        <v>0.15</v>
      </c>
      <c r="L1058">
        <v>0.28999999999999998</v>
      </c>
      <c r="M1058">
        <v>0.23</v>
      </c>
      <c r="N1058">
        <v>0.92</v>
      </c>
      <c r="O1058">
        <v>0.74</v>
      </c>
      <c r="P1058">
        <v>0.32</v>
      </c>
      <c r="Q1058">
        <v>0.76</v>
      </c>
      <c r="R1058">
        <v>0.02</v>
      </c>
      <c r="S1058" s="11" t="str">
        <f t="shared" si="221"/>
        <v>Middle</v>
      </c>
      <c r="T1058" s="11" t="str">
        <f t="shared" si="222"/>
        <v>Senior</v>
      </c>
      <c r="U1058" s="11" t="str">
        <f t="shared" si="223"/>
        <v>Digital &amp; Creative Industries</v>
      </c>
      <c r="V1058" s="11" t="str">
        <f t="shared" si="224"/>
        <v>Digital_Creative</v>
      </c>
      <c r="W1058" s="11">
        <f t="shared" si="228"/>
        <v>4.1399999999999997</v>
      </c>
    </row>
    <row r="1059" spans="1:23" x14ac:dyDescent="0.25">
      <c r="A1059" t="s">
        <v>36</v>
      </c>
      <c r="B1059">
        <v>51200</v>
      </c>
      <c r="C1059">
        <v>20</v>
      </c>
      <c r="D1059" t="s">
        <v>25</v>
      </c>
      <c r="E1059">
        <v>0.25</v>
      </c>
      <c r="F1059">
        <v>0.61</v>
      </c>
      <c r="G1059">
        <v>0.65</v>
      </c>
      <c r="H1059" s="11" t="s">
        <v>27</v>
      </c>
      <c r="I1059">
        <v>0.2</v>
      </c>
      <c r="J1059">
        <v>0.82</v>
      </c>
      <c r="K1059">
        <v>0.41</v>
      </c>
      <c r="L1059">
        <v>0.01</v>
      </c>
      <c r="M1059">
        <v>0.73</v>
      </c>
      <c r="N1059">
        <v>0.6</v>
      </c>
      <c r="O1059">
        <v>0.34</v>
      </c>
      <c r="P1059">
        <v>0.28000000000000003</v>
      </c>
      <c r="Q1059">
        <v>7.0000000000000007E-2</v>
      </c>
      <c r="R1059">
        <v>0.94</v>
      </c>
      <c r="S1059" s="11" t="str">
        <f t="shared" si="221"/>
        <v>Middle</v>
      </c>
      <c r="T1059" s="11" t="str">
        <f t="shared" si="222"/>
        <v>Senior</v>
      </c>
      <c r="U1059" s="11" t="str">
        <f t="shared" si="223"/>
        <v>Digital &amp; Technology</v>
      </c>
      <c r="V1059" s="11" t="str">
        <f t="shared" si="224"/>
        <v>Digital_Creative</v>
      </c>
      <c r="W1059" s="11">
        <f t="shared" si="228"/>
        <v>4.3999999999999995</v>
      </c>
    </row>
    <row r="1060" spans="1:23" x14ac:dyDescent="0.25">
      <c r="A1060" t="s">
        <v>43</v>
      </c>
      <c r="B1060">
        <v>147529</v>
      </c>
      <c r="C1060">
        <v>14</v>
      </c>
      <c r="D1060" t="s">
        <v>38</v>
      </c>
      <c r="E1060">
        <v>0.09</v>
      </c>
      <c r="F1060">
        <v>1.37</v>
      </c>
      <c r="G1060">
        <v>0.12</v>
      </c>
      <c r="H1060" t="s">
        <v>23</v>
      </c>
      <c r="I1060">
        <v>0.2</v>
      </c>
      <c r="J1060">
        <v>0.28000000000000003</v>
      </c>
      <c r="K1060">
        <v>0.56000000000000005</v>
      </c>
      <c r="L1060">
        <v>7.0000000000000007E-2</v>
      </c>
      <c r="M1060">
        <v>0.48</v>
      </c>
      <c r="N1060">
        <v>0.9</v>
      </c>
      <c r="O1060">
        <v>0.19</v>
      </c>
      <c r="P1060">
        <v>0.33</v>
      </c>
      <c r="Q1060">
        <v>0.4</v>
      </c>
      <c r="R1060">
        <v>0.59</v>
      </c>
      <c r="S1060" s="11" t="str">
        <f t="shared" si="221"/>
        <v>High</v>
      </c>
      <c r="T1060" s="11" t="str">
        <f t="shared" si="222"/>
        <v>Senior</v>
      </c>
      <c r="U1060" t="str">
        <f t="shared" si="223"/>
        <v>Health &amp; Social Care</v>
      </c>
      <c r="V1060" t="str">
        <f t="shared" si="224"/>
        <v>Public_Sector</v>
      </c>
      <c r="W1060" s="11">
        <f t="shared" si="228"/>
        <v>4</v>
      </c>
    </row>
    <row r="1061" spans="1:23" x14ac:dyDescent="0.25">
      <c r="A1061" t="s">
        <v>40</v>
      </c>
      <c r="B1061">
        <v>46151</v>
      </c>
      <c r="C1061">
        <v>5</v>
      </c>
      <c r="D1061" t="s">
        <v>38</v>
      </c>
      <c r="E1061">
        <v>0.39</v>
      </c>
      <c r="F1061">
        <v>0.56999999999999995</v>
      </c>
      <c r="G1061">
        <v>0.14000000000000001</v>
      </c>
      <c r="H1061" t="s">
        <v>23</v>
      </c>
      <c r="I1061">
        <v>0.19</v>
      </c>
      <c r="J1061">
        <v>0.65</v>
      </c>
      <c r="K1061">
        <v>0.03</v>
      </c>
      <c r="L1061">
        <v>0.28999999999999998</v>
      </c>
      <c r="M1061">
        <v>0.55000000000000004</v>
      </c>
      <c r="N1061">
        <v>0.28000000000000003</v>
      </c>
      <c r="O1061">
        <v>0.55000000000000004</v>
      </c>
      <c r="P1061">
        <v>0.11</v>
      </c>
      <c r="Q1061">
        <v>0.94</v>
      </c>
      <c r="R1061">
        <v>0.28999999999999998</v>
      </c>
      <c r="S1061" s="11" t="str">
        <f t="shared" si="221"/>
        <v>Middle</v>
      </c>
      <c r="T1061" s="11" t="str">
        <f t="shared" si="222"/>
        <v>Early Career</v>
      </c>
      <c r="U1061" t="str">
        <f t="shared" si="223"/>
        <v>Health &amp; Social Care</v>
      </c>
      <c r="V1061" t="str">
        <f t="shared" si="224"/>
        <v>Public_Sector</v>
      </c>
      <c r="W1061" s="11">
        <f t="shared" si="228"/>
        <v>3.88</v>
      </c>
    </row>
    <row r="1062" spans="1:23" x14ac:dyDescent="0.25">
      <c r="A1062" t="s">
        <v>42</v>
      </c>
      <c r="B1062">
        <v>146849</v>
      </c>
      <c r="C1062">
        <v>28</v>
      </c>
      <c r="D1062" t="s">
        <v>38</v>
      </c>
      <c r="E1062">
        <v>0.33</v>
      </c>
      <c r="F1062">
        <v>1.28</v>
      </c>
      <c r="G1062">
        <v>0.4</v>
      </c>
      <c r="H1062" t="s">
        <v>27</v>
      </c>
      <c r="I1062">
        <v>0.67</v>
      </c>
      <c r="J1062">
        <v>0.32</v>
      </c>
      <c r="K1062">
        <v>0.51</v>
      </c>
      <c r="L1062">
        <v>0.67</v>
      </c>
      <c r="M1062">
        <v>0.59</v>
      </c>
      <c r="N1062">
        <v>0.57999999999999996</v>
      </c>
      <c r="O1062">
        <v>7.0000000000000007E-2</v>
      </c>
      <c r="P1062">
        <v>0.25</v>
      </c>
      <c r="Q1062">
        <v>0.56999999999999995</v>
      </c>
      <c r="R1062">
        <v>0.02</v>
      </c>
      <c r="S1062" s="11" t="str">
        <f t="shared" si="221"/>
        <v>High</v>
      </c>
      <c r="T1062" s="11" t="str">
        <f t="shared" si="222"/>
        <v>Expert/Late</v>
      </c>
      <c r="U1062" t="str">
        <f t="shared" si="223"/>
        <v>Hospitality &amp; Catering</v>
      </c>
      <c r="V1062" t="str">
        <f t="shared" si="224"/>
        <v>Manual_Trade_Service</v>
      </c>
      <c r="W1062" s="11">
        <f t="shared" si="228"/>
        <v>4.2499999999999991</v>
      </c>
    </row>
    <row r="1063" spans="1:23" x14ac:dyDescent="0.25">
      <c r="A1063" t="s">
        <v>32</v>
      </c>
      <c r="B1063">
        <v>44537</v>
      </c>
      <c r="C1063">
        <v>21</v>
      </c>
      <c r="D1063" t="s">
        <v>19</v>
      </c>
      <c r="E1063">
        <v>0.23</v>
      </c>
      <c r="F1063">
        <v>0.75</v>
      </c>
      <c r="G1063">
        <v>0.51</v>
      </c>
      <c r="H1063" t="s">
        <v>27</v>
      </c>
      <c r="I1063">
        <v>0.57999999999999996</v>
      </c>
      <c r="J1063">
        <v>0.91</v>
      </c>
      <c r="K1063">
        <v>0.39</v>
      </c>
      <c r="L1063">
        <v>0.93</v>
      </c>
      <c r="M1063">
        <v>0.65</v>
      </c>
      <c r="N1063">
        <v>0.91</v>
      </c>
      <c r="O1063">
        <v>0.83</v>
      </c>
      <c r="P1063">
        <v>0.69</v>
      </c>
      <c r="Q1063">
        <v>0.36</v>
      </c>
      <c r="R1063">
        <v>0.24</v>
      </c>
      <c r="S1063" s="11" t="str">
        <f t="shared" si="221"/>
        <v>Middle</v>
      </c>
      <c r="T1063" s="11" t="str">
        <f t="shared" si="222"/>
        <v>Expert/Late</v>
      </c>
      <c r="U1063" t="str">
        <f t="shared" si="223"/>
        <v>Business &amp; Professional Services</v>
      </c>
      <c r="V1063" t="str">
        <f t="shared" si="224"/>
        <v>Private_Professional</v>
      </c>
      <c r="W1063" s="11">
        <f t="shared" si="228"/>
        <v>6.4900000000000011</v>
      </c>
    </row>
    <row r="1064" spans="1:23" x14ac:dyDescent="0.25">
      <c r="A1064" t="s">
        <v>39</v>
      </c>
      <c r="B1064">
        <v>72294</v>
      </c>
      <c r="C1064">
        <v>14</v>
      </c>
      <c r="D1064" t="s">
        <v>38</v>
      </c>
      <c r="E1064">
        <v>0.95</v>
      </c>
      <c r="F1064">
        <v>1.46</v>
      </c>
      <c r="G1064">
        <v>0.88</v>
      </c>
      <c r="H1064" t="s">
        <v>20</v>
      </c>
      <c r="I1064">
        <v>0.88</v>
      </c>
      <c r="J1064">
        <v>0.92</v>
      </c>
      <c r="K1064">
        <v>0.51</v>
      </c>
      <c r="L1064">
        <v>0.63</v>
      </c>
      <c r="M1064">
        <v>0.42</v>
      </c>
      <c r="N1064">
        <v>0.42</v>
      </c>
      <c r="O1064">
        <v>0.04</v>
      </c>
      <c r="P1064">
        <v>0.43</v>
      </c>
      <c r="Q1064">
        <v>0.67</v>
      </c>
      <c r="R1064">
        <v>0.42</v>
      </c>
      <c r="S1064" s="11" t="str">
        <f t="shared" si="221"/>
        <v>Middle</v>
      </c>
      <c r="T1064" s="11" t="str">
        <f t="shared" si="222"/>
        <v>Senior</v>
      </c>
      <c r="U1064" t="str">
        <f t="shared" si="223"/>
        <v>Retail &amp; Consumer Services</v>
      </c>
      <c r="V1064" t="str">
        <f t="shared" si="224"/>
        <v>Manual_Trade_Service</v>
      </c>
      <c r="W1064" s="11">
        <f t="shared" si="228"/>
        <v>5.34</v>
      </c>
    </row>
    <row r="1065" spans="1:23" x14ac:dyDescent="0.25">
      <c r="A1065" t="s">
        <v>39</v>
      </c>
      <c r="B1065">
        <v>45749</v>
      </c>
      <c r="C1065">
        <v>23</v>
      </c>
      <c r="D1065" t="s">
        <v>25</v>
      </c>
      <c r="E1065">
        <v>0.33</v>
      </c>
      <c r="F1065">
        <v>0.63</v>
      </c>
      <c r="G1065">
        <v>0.9</v>
      </c>
      <c r="H1065" s="11" t="s">
        <v>20</v>
      </c>
      <c r="I1065">
        <v>0.67</v>
      </c>
      <c r="J1065">
        <v>0.24</v>
      </c>
      <c r="K1065">
        <v>0.54</v>
      </c>
      <c r="L1065">
        <v>0.4</v>
      </c>
      <c r="M1065">
        <v>0.94</v>
      </c>
      <c r="N1065">
        <v>0.61</v>
      </c>
      <c r="O1065">
        <v>0.16</v>
      </c>
      <c r="P1065">
        <v>0.5</v>
      </c>
      <c r="Q1065">
        <v>0.86</v>
      </c>
      <c r="R1065">
        <v>0.67</v>
      </c>
      <c r="S1065" s="11" t="str">
        <f t="shared" si="221"/>
        <v>Middle</v>
      </c>
      <c r="T1065" s="11" t="str">
        <f t="shared" si="222"/>
        <v>Expert/Late</v>
      </c>
      <c r="U1065" s="11" t="str">
        <f t="shared" si="223"/>
        <v>Retail &amp; Consumer Services</v>
      </c>
      <c r="V1065" s="11" t="str">
        <f t="shared" si="224"/>
        <v>Manual_Trade_Service</v>
      </c>
      <c r="W1065" s="11">
        <f t="shared" ref="W1065:W1068" si="229">SUM(I1065:R1065)</f>
        <v>5.5900000000000007</v>
      </c>
    </row>
    <row r="1066" spans="1:23" x14ac:dyDescent="0.25">
      <c r="A1066" t="s">
        <v>34</v>
      </c>
      <c r="B1066">
        <v>91561</v>
      </c>
      <c r="C1066">
        <v>20</v>
      </c>
      <c r="D1066" t="s">
        <v>25</v>
      </c>
      <c r="E1066">
        <v>0.25</v>
      </c>
      <c r="F1066">
        <v>1.39</v>
      </c>
      <c r="G1066">
        <v>0.6</v>
      </c>
      <c r="H1066" s="11" t="s">
        <v>27</v>
      </c>
      <c r="I1066">
        <v>0.73</v>
      </c>
      <c r="J1066">
        <v>0.35</v>
      </c>
      <c r="K1066">
        <v>0.89</v>
      </c>
      <c r="L1066">
        <v>0.64</v>
      </c>
      <c r="M1066">
        <v>0.85</v>
      </c>
      <c r="N1066">
        <v>0.36</v>
      </c>
      <c r="O1066">
        <v>0.15</v>
      </c>
      <c r="P1066">
        <v>0.33</v>
      </c>
      <c r="Q1066">
        <v>0.46</v>
      </c>
      <c r="R1066">
        <v>0.53</v>
      </c>
      <c r="S1066" s="11" t="str">
        <f t="shared" si="221"/>
        <v>Middle</v>
      </c>
      <c r="T1066" s="11" t="str">
        <f t="shared" si="222"/>
        <v>Senior</v>
      </c>
      <c r="U1066" s="11" t="str">
        <f t="shared" si="223"/>
        <v>Digital &amp; Creative Industries</v>
      </c>
      <c r="V1066" s="11" t="str">
        <f t="shared" si="224"/>
        <v>Digital_Creative</v>
      </c>
      <c r="W1066" s="11">
        <f t="shared" si="229"/>
        <v>5.29</v>
      </c>
    </row>
    <row r="1067" spans="1:23" x14ac:dyDescent="0.25">
      <c r="A1067" t="s">
        <v>28</v>
      </c>
      <c r="B1067">
        <v>55757</v>
      </c>
      <c r="C1067">
        <v>10</v>
      </c>
      <c r="D1067" t="s">
        <v>38</v>
      </c>
      <c r="E1067">
        <v>0.55000000000000004</v>
      </c>
      <c r="F1067">
        <v>1.34</v>
      </c>
      <c r="G1067">
        <v>0.37</v>
      </c>
      <c r="H1067" t="s">
        <v>27</v>
      </c>
      <c r="I1067">
        <v>0.32</v>
      </c>
      <c r="J1067">
        <v>0.89</v>
      </c>
      <c r="K1067">
        <v>0.56000000000000005</v>
      </c>
      <c r="L1067">
        <v>0.57999999999999996</v>
      </c>
      <c r="M1067">
        <v>0.48</v>
      </c>
      <c r="N1067">
        <v>0.55000000000000004</v>
      </c>
      <c r="O1067">
        <v>0.2</v>
      </c>
      <c r="P1067">
        <v>0.55000000000000004</v>
      </c>
      <c r="Q1067">
        <v>1</v>
      </c>
      <c r="R1067">
        <v>0.56999999999999995</v>
      </c>
      <c r="S1067" s="11" t="str">
        <f t="shared" si="221"/>
        <v>Middle</v>
      </c>
      <c r="T1067" s="11" t="str">
        <f t="shared" si="222"/>
        <v>Mid-Level</v>
      </c>
      <c r="U1067" t="str">
        <f t="shared" si="223"/>
        <v>Finance &amp; Professional Services</v>
      </c>
      <c r="V1067" t="str">
        <f t="shared" si="224"/>
        <v>Private_Professional</v>
      </c>
      <c r="W1067" s="11">
        <f t="shared" si="229"/>
        <v>5.7</v>
      </c>
    </row>
    <row r="1068" spans="1:23" x14ac:dyDescent="0.25">
      <c r="A1068" t="s">
        <v>28</v>
      </c>
      <c r="B1068">
        <v>32251</v>
      </c>
      <c r="C1068">
        <v>9</v>
      </c>
      <c r="D1068" t="s">
        <v>38</v>
      </c>
      <c r="E1068">
        <v>0.68</v>
      </c>
      <c r="F1068">
        <v>0.75</v>
      </c>
      <c r="G1068">
        <v>0.5</v>
      </c>
      <c r="H1068" t="s">
        <v>27</v>
      </c>
      <c r="I1068">
        <v>0.75</v>
      </c>
      <c r="J1068">
        <v>0.56000000000000005</v>
      </c>
      <c r="K1068">
        <v>0.08</v>
      </c>
      <c r="L1068">
        <v>0.19</v>
      </c>
      <c r="M1068">
        <v>0.22</v>
      </c>
      <c r="N1068">
        <v>0.26</v>
      </c>
      <c r="O1068">
        <v>0.56999999999999995</v>
      </c>
      <c r="P1068">
        <v>0.5</v>
      </c>
      <c r="Q1068">
        <v>0.2</v>
      </c>
      <c r="R1068">
        <v>7.0000000000000007E-2</v>
      </c>
      <c r="S1068" s="11" t="str">
        <f t="shared" si="221"/>
        <v>Middle</v>
      </c>
      <c r="T1068" s="11" t="str">
        <f t="shared" si="222"/>
        <v>Mid-Level</v>
      </c>
      <c r="U1068" t="str">
        <f t="shared" si="223"/>
        <v>Finance &amp; Professional Services</v>
      </c>
      <c r="V1068" t="str">
        <f t="shared" si="224"/>
        <v>Private_Professional</v>
      </c>
      <c r="W1068" s="11">
        <f t="shared" si="229"/>
        <v>3.4</v>
      </c>
    </row>
    <row r="1069" spans="1:23" x14ac:dyDescent="0.25">
      <c r="A1069" t="s">
        <v>31</v>
      </c>
      <c r="B1069">
        <v>94274</v>
      </c>
      <c r="C1069">
        <v>3</v>
      </c>
      <c r="D1069" t="s">
        <v>25</v>
      </c>
      <c r="E1069">
        <v>0.98</v>
      </c>
      <c r="F1069">
        <v>0.97</v>
      </c>
      <c r="G1069">
        <v>0.27</v>
      </c>
      <c r="H1069" s="11" t="s">
        <v>23</v>
      </c>
      <c r="I1069">
        <v>0.85</v>
      </c>
      <c r="J1069">
        <v>0.51</v>
      </c>
      <c r="K1069">
        <v>0.71</v>
      </c>
      <c r="L1069">
        <v>0.19</v>
      </c>
      <c r="M1069">
        <v>0.69</v>
      </c>
      <c r="N1069">
        <v>0.27</v>
      </c>
      <c r="O1069">
        <v>0.83</v>
      </c>
      <c r="P1069">
        <v>0.08</v>
      </c>
      <c r="Q1069">
        <v>0.77</v>
      </c>
      <c r="R1069">
        <v>0.1</v>
      </c>
      <c r="S1069" s="11" t="str">
        <f t="shared" si="221"/>
        <v>Middle</v>
      </c>
      <c r="T1069" s="11" t="str">
        <f t="shared" si="222"/>
        <v>Early Career</v>
      </c>
      <c r="U1069" s="11" t="str">
        <f t="shared" si="223"/>
        <v>Education</v>
      </c>
      <c r="V1069" s="11" t="str">
        <f t="shared" si="224"/>
        <v>Public_Sector</v>
      </c>
      <c r="W1069" s="11">
        <f>SUM(I1069:R1069)</f>
        <v>5</v>
      </c>
    </row>
    <row r="1070" spans="1:23" x14ac:dyDescent="0.25">
      <c r="A1070" t="s">
        <v>28</v>
      </c>
      <c r="B1070">
        <v>136023</v>
      </c>
      <c r="C1070">
        <v>0</v>
      </c>
      <c r="D1070" t="s">
        <v>38</v>
      </c>
      <c r="E1070">
        <v>0.3</v>
      </c>
      <c r="F1070">
        <v>1.1499999999999999</v>
      </c>
      <c r="G1070">
        <v>0.5</v>
      </c>
      <c r="H1070" t="s">
        <v>27</v>
      </c>
      <c r="I1070">
        <v>0.37</v>
      </c>
      <c r="J1070">
        <v>0.65</v>
      </c>
      <c r="K1070">
        <v>0.95</v>
      </c>
      <c r="L1070">
        <v>0.04</v>
      </c>
      <c r="M1070">
        <v>0.92</v>
      </c>
      <c r="N1070">
        <v>0.61</v>
      </c>
      <c r="O1070">
        <v>0.81</v>
      </c>
      <c r="P1070">
        <v>0.38</v>
      </c>
      <c r="Q1070">
        <v>0.47</v>
      </c>
      <c r="R1070">
        <v>0.87</v>
      </c>
      <c r="S1070" s="11" t="str">
        <f t="shared" si="221"/>
        <v>High</v>
      </c>
      <c r="T1070" s="11" t="str">
        <f t="shared" si="222"/>
        <v>Entry/Junior</v>
      </c>
      <c r="U1070" t="str">
        <f t="shared" si="223"/>
        <v>Finance &amp; Professional Services</v>
      </c>
      <c r="V1070" t="str">
        <f t="shared" si="224"/>
        <v>Private_Professional</v>
      </c>
      <c r="W1070" s="11">
        <f>SUM(I1070:R1070)</f>
        <v>6.0699999999999994</v>
      </c>
    </row>
    <row r="1071" spans="1:23" x14ac:dyDescent="0.25">
      <c r="A1071" t="s">
        <v>37</v>
      </c>
      <c r="B1071">
        <v>126746</v>
      </c>
      <c r="C1071">
        <v>18</v>
      </c>
      <c r="D1071" t="s">
        <v>25</v>
      </c>
      <c r="E1071">
        <v>0.53</v>
      </c>
      <c r="F1071">
        <v>0.52</v>
      </c>
      <c r="G1071">
        <v>0.36</v>
      </c>
      <c r="H1071" s="11" t="s">
        <v>27</v>
      </c>
      <c r="I1071">
        <v>0.64</v>
      </c>
      <c r="J1071">
        <v>0.72</v>
      </c>
      <c r="K1071">
        <v>0.57999999999999996</v>
      </c>
      <c r="L1071">
        <v>0.14000000000000001</v>
      </c>
      <c r="M1071">
        <v>0.45</v>
      </c>
      <c r="N1071">
        <v>0.36</v>
      </c>
      <c r="O1071">
        <v>0.5</v>
      </c>
      <c r="P1071">
        <v>0.87</v>
      </c>
      <c r="Q1071">
        <v>0.78</v>
      </c>
      <c r="R1071">
        <v>0.08</v>
      </c>
      <c r="S1071" s="11" t="str">
        <f t="shared" si="221"/>
        <v>High</v>
      </c>
      <c r="T1071" s="11" t="str">
        <f t="shared" si="222"/>
        <v>Senior</v>
      </c>
      <c r="U1071" s="11" t="str">
        <f t="shared" si="223"/>
        <v>Creative Industries</v>
      </c>
      <c r="V1071" s="11" t="str">
        <f t="shared" si="224"/>
        <v>Digital_Creative</v>
      </c>
      <c r="W1071" s="11">
        <f t="shared" ref="W1071:W1074" si="230">SUM(I1071:R1071)</f>
        <v>5.12</v>
      </c>
    </row>
    <row r="1072" spans="1:23" x14ac:dyDescent="0.25">
      <c r="A1072" t="s">
        <v>37</v>
      </c>
      <c r="B1072">
        <v>115421</v>
      </c>
      <c r="C1072">
        <v>2</v>
      </c>
      <c r="D1072" t="s">
        <v>25</v>
      </c>
      <c r="E1072">
        <v>0.47</v>
      </c>
      <c r="F1072">
        <v>1.24</v>
      </c>
      <c r="G1072">
        <v>0.36</v>
      </c>
      <c r="H1072" s="11" t="s">
        <v>27</v>
      </c>
      <c r="I1072">
        <v>0.67</v>
      </c>
      <c r="J1072">
        <v>0.24</v>
      </c>
      <c r="K1072">
        <v>0.44</v>
      </c>
      <c r="L1072">
        <v>0.02</v>
      </c>
      <c r="M1072">
        <v>0.15</v>
      </c>
      <c r="N1072">
        <v>0.09</v>
      </c>
      <c r="O1072">
        <v>0.24</v>
      </c>
      <c r="P1072">
        <v>0.1</v>
      </c>
      <c r="Q1072">
        <v>0.69</v>
      </c>
      <c r="R1072">
        <v>0.03</v>
      </c>
      <c r="S1072" s="11" t="str">
        <f t="shared" si="221"/>
        <v>High</v>
      </c>
      <c r="T1072" s="11" t="str">
        <f t="shared" si="222"/>
        <v>Entry/Junior</v>
      </c>
      <c r="U1072" s="11" t="str">
        <f t="shared" si="223"/>
        <v>Creative Industries</v>
      </c>
      <c r="V1072" s="11" t="str">
        <f t="shared" si="224"/>
        <v>Digital_Creative</v>
      </c>
      <c r="W1072" s="11">
        <f t="shared" si="230"/>
        <v>2.67</v>
      </c>
    </row>
    <row r="1073" spans="1:23" x14ac:dyDescent="0.25">
      <c r="A1073" t="s">
        <v>39</v>
      </c>
      <c r="B1073">
        <v>45817</v>
      </c>
      <c r="C1073">
        <v>8</v>
      </c>
      <c r="D1073" t="s">
        <v>25</v>
      </c>
      <c r="E1073">
        <v>0.14000000000000001</v>
      </c>
      <c r="F1073">
        <v>1.45</v>
      </c>
      <c r="G1073">
        <v>0.93</v>
      </c>
      <c r="H1073" s="11" t="s">
        <v>20</v>
      </c>
      <c r="I1073">
        <v>0.23</v>
      </c>
      <c r="J1073">
        <v>0.61</v>
      </c>
      <c r="K1073">
        <v>0.03</v>
      </c>
      <c r="L1073">
        <v>0.93</v>
      </c>
      <c r="M1073">
        <v>0.52</v>
      </c>
      <c r="N1073">
        <v>0.04</v>
      </c>
      <c r="O1073">
        <v>0.34</v>
      </c>
      <c r="P1073">
        <v>0.08</v>
      </c>
      <c r="Q1073">
        <v>0.39</v>
      </c>
      <c r="R1073">
        <v>0.67</v>
      </c>
      <c r="S1073" s="11" t="str">
        <f t="shared" si="221"/>
        <v>Middle</v>
      </c>
      <c r="T1073" s="11" t="str">
        <f t="shared" si="222"/>
        <v>Mid-Level</v>
      </c>
      <c r="U1073" s="11" t="str">
        <f t="shared" si="223"/>
        <v>Retail &amp; Consumer Services</v>
      </c>
      <c r="V1073" s="11" t="str">
        <f t="shared" si="224"/>
        <v>Manual_Trade_Service</v>
      </c>
      <c r="W1073" s="11">
        <f t="shared" si="230"/>
        <v>3.8400000000000003</v>
      </c>
    </row>
    <row r="1074" spans="1:23" x14ac:dyDescent="0.25">
      <c r="A1074" t="s">
        <v>40</v>
      </c>
      <c r="B1074">
        <v>76205</v>
      </c>
      <c r="C1074">
        <v>7</v>
      </c>
      <c r="D1074" t="s">
        <v>25</v>
      </c>
      <c r="E1074">
        <v>0.38</v>
      </c>
      <c r="F1074">
        <v>0.62</v>
      </c>
      <c r="G1074">
        <v>0.11</v>
      </c>
      <c r="H1074" s="11" t="s">
        <v>23</v>
      </c>
      <c r="I1074">
        <v>0.1</v>
      </c>
      <c r="J1074">
        <v>0.81</v>
      </c>
      <c r="K1074">
        <v>0.14000000000000001</v>
      </c>
      <c r="L1074">
        <v>0.6</v>
      </c>
      <c r="M1074">
        <v>0.34</v>
      </c>
      <c r="N1074">
        <v>0.23</v>
      </c>
      <c r="O1074">
        <v>0.64</v>
      </c>
      <c r="P1074">
        <v>0.46</v>
      </c>
      <c r="Q1074">
        <v>0.4</v>
      </c>
      <c r="R1074">
        <v>0.59</v>
      </c>
      <c r="S1074" s="11" t="str">
        <f t="shared" si="221"/>
        <v>Middle</v>
      </c>
      <c r="T1074" s="11" t="str">
        <f t="shared" si="222"/>
        <v>Mid-Level</v>
      </c>
      <c r="U1074" s="11" t="str">
        <f t="shared" si="223"/>
        <v>Health &amp; Social Care</v>
      </c>
      <c r="V1074" s="11" t="str">
        <f t="shared" si="224"/>
        <v>Public_Sector</v>
      </c>
      <c r="W1074" s="11">
        <f t="shared" si="230"/>
        <v>4.3100000000000005</v>
      </c>
    </row>
    <row r="1075" spans="1:23" x14ac:dyDescent="0.25">
      <c r="A1075" t="s">
        <v>35</v>
      </c>
      <c r="B1075">
        <v>142398</v>
      </c>
      <c r="C1075">
        <v>26</v>
      </c>
      <c r="D1075" t="s">
        <v>19</v>
      </c>
      <c r="E1075">
        <v>0.3</v>
      </c>
      <c r="F1075">
        <v>1.06</v>
      </c>
      <c r="G1075">
        <v>0.56999999999999995</v>
      </c>
      <c r="H1075" t="s">
        <v>27</v>
      </c>
      <c r="I1075">
        <v>0.03</v>
      </c>
      <c r="J1075">
        <v>0.47</v>
      </c>
      <c r="K1075">
        <v>0.06</v>
      </c>
      <c r="L1075">
        <v>0.19</v>
      </c>
      <c r="M1075">
        <v>0.56000000000000005</v>
      </c>
      <c r="N1075">
        <v>0.87</v>
      </c>
      <c r="O1075">
        <v>0.88</v>
      </c>
      <c r="P1075">
        <v>7.0000000000000007E-2</v>
      </c>
      <c r="Q1075">
        <v>0.42</v>
      </c>
      <c r="R1075">
        <v>0.57999999999999996</v>
      </c>
      <c r="S1075" s="11" t="str">
        <f t="shared" si="221"/>
        <v>High</v>
      </c>
      <c r="T1075" s="11" t="str">
        <f t="shared" si="222"/>
        <v>Expert/Late</v>
      </c>
      <c r="U1075" t="str">
        <f t="shared" si="223"/>
        <v>Legal Services</v>
      </c>
      <c r="V1075" t="str">
        <f t="shared" si="224"/>
        <v>Private_Professional</v>
      </c>
      <c r="W1075" s="11">
        <f>SUM(I1075:R1075)</f>
        <v>4.13</v>
      </c>
    </row>
    <row r="1076" spans="1:23" x14ac:dyDescent="0.25">
      <c r="A1076" t="s">
        <v>26</v>
      </c>
      <c r="B1076">
        <v>54453</v>
      </c>
      <c r="C1076">
        <v>10</v>
      </c>
      <c r="D1076" t="s">
        <v>25</v>
      </c>
      <c r="E1076">
        <v>0.77</v>
      </c>
      <c r="F1076">
        <v>1.24</v>
      </c>
      <c r="G1076">
        <v>0.66</v>
      </c>
      <c r="H1076" s="11" t="s">
        <v>27</v>
      </c>
      <c r="I1076">
        <v>0.01</v>
      </c>
      <c r="J1076">
        <v>0.22</v>
      </c>
      <c r="K1076">
        <v>0.83</v>
      </c>
      <c r="L1076">
        <v>0.67</v>
      </c>
      <c r="M1076">
        <v>0.89</v>
      </c>
      <c r="N1076">
        <v>0.06</v>
      </c>
      <c r="O1076">
        <v>0.6</v>
      </c>
      <c r="P1076">
        <v>0.56999999999999995</v>
      </c>
      <c r="Q1076">
        <v>0.04</v>
      </c>
      <c r="R1076">
        <v>0.51</v>
      </c>
      <c r="S1076" s="11" t="str">
        <f t="shared" si="221"/>
        <v>Middle</v>
      </c>
      <c r="T1076" s="11" t="str">
        <f t="shared" si="222"/>
        <v>Mid-Level</v>
      </c>
      <c r="U1076" s="11" t="str">
        <f t="shared" si="223"/>
        <v>Digital &amp; Technology</v>
      </c>
      <c r="V1076" s="11" t="str">
        <f t="shared" si="224"/>
        <v>Digital_Creative</v>
      </c>
      <c r="W1076" s="11">
        <f>SUM(I1076:R1076)</f>
        <v>4.4000000000000004</v>
      </c>
    </row>
    <row r="1077" spans="1:23" x14ac:dyDescent="0.25">
      <c r="A1077" t="s">
        <v>34</v>
      </c>
      <c r="B1077">
        <v>129821</v>
      </c>
      <c r="C1077">
        <v>29</v>
      </c>
      <c r="D1077" t="s">
        <v>19</v>
      </c>
      <c r="E1077">
        <v>0.19</v>
      </c>
      <c r="F1077">
        <v>0.77</v>
      </c>
      <c r="G1077">
        <v>0.56000000000000005</v>
      </c>
      <c r="H1077" t="s">
        <v>27</v>
      </c>
      <c r="I1077">
        <v>0.47</v>
      </c>
      <c r="J1077">
        <v>0.86</v>
      </c>
      <c r="K1077">
        <v>0.34</v>
      </c>
      <c r="L1077">
        <v>0.27</v>
      </c>
      <c r="M1077">
        <v>0.98</v>
      </c>
      <c r="N1077">
        <v>0.91</v>
      </c>
      <c r="O1077">
        <v>0.03</v>
      </c>
      <c r="P1077">
        <v>0.77</v>
      </c>
      <c r="Q1077">
        <v>0.11</v>
      </c>
      <c r="R1077">
        <v>0.03</v>
      </c>
      <c r="S1077" s="11" t="str">
        <f t="shared" si="221"/>
        <v>High</v>
      </c>
      <c r="T1077" s="11" t="str">
        <f t="shared" si="222"/>
        <v>Expert/Late</v>
      </c>
      <c r="U1077" t="str">
        <f t="shared" si="223"/>
        <v>Digital &amp; Creative Industries</v>
      </c>
      <c r="V1077" t="str">
        <f t="shared" si="224"/>
        <v>Digital_Creative</v>
      </c>
      <c r="W1077" s="11">
        <f t="shared" ref="W1077:W1079" si="231">SUM(I1077:R1077)</f>
        <v>4.7700000000000005</v>
      </c>
    </row>
    <row r="1078" spans="1:23" x14ac:dyDescent="0.25">
      <c r="A1078" t="s">
        <v>21</v>
      </c>
      <c r="B1078">
        <v>89615</v>
      </c>
      <c r="C1078">
        <v>10</v>
      </c>
      <c r="D1078" t="s">
        <v>38</v>
      </c>
      <c r="E1078">
        <v>0.27</v>
      </c>
      <c r="F1078">
        <v>1.32</v>
      </c>
      <c r="G1078">
        <v>0.23</v>
      </c>
      <c r="H1078" t="s">
        <v>23</v>
      </c>
      <c r="I1078">
        <v>0.98</v>
      </c>
      <c r="J1078">
        <v>0.71</v>
      </c>
      <c r="K1078">
        <v>0.42</v>
      </c>
      <c r="L1078">
        <v>0.7</v>
      </c>
      <c r="M1078">
        <v>1</v>
      </c>
      <c r="N1078">
        <v>0.71</v>
      </c>
      <c r="O1078">
        <v>0.76</v>
      </c>
      <c r="P1078">
        <v>0.94</v>
      </c>
      <c r="Q1078">
        <v>0.11</v>
      </c>
      <c r="R1078">
        <v>0.7</v>
      </c>
      <c r="S1078" s="11" t="str">
        <f t="shared" si="221"/>
        <v>Middle</v>
      </c>
      <c r="T1078" s="11" t="str">
        <f t="shared" si="222"/>
        <v>Mid-Level</v>
      </c>
      <c r="U1078" t="str">
        <f t="shared" si="223"/>
        <v>Research &amp; Development</v>
      </c>
      <c r="V1078" t="str">
        <f t="shared" si="224"/>
        <v>Digital_Creative</v>
      </c>
      <c r="W1078" s="11">
        <f t="shared" si="231"/>
        <v>7.0299999999999994</v>
      </c>
    </row>
    <row r="1079" spans="1:23" x14ac:dyDescent="0.25">
      <c r="A1079" t="s">
        <v>24</v>
      </c>
      <c r="B1079">
        <v>57470</v>
      </c>
      <c r="C1079">
        <v>9</v>
      </c>
      <c r="D1079" t="s">
        <v>22</v>
      </c>
      <c r="E1079">
        <v>0.95</v>
      </c>
      <c r="F1079">
        <v>0.71</v>
      </c>
      <c r="G1079">
        <v>0.83</v>
      </c>
      <c r="H1079" t="s">
        <v>20</v>
      </c>
      <c r="I1079">
        <v>0.68</v>
      </c>
      <c r="J1079">
        <v>0.25</v>
      </c>
      <c r="K1079">
        <v>0.6</v>
      </c>
      <c r="L1079">
        <v>0.26</v>
      </c>
      <c r="M1079">
        <v>0.33</v>
      </c>
      <c r="N1079">
        <v>0.44</v>
      </c>
      <c r="O1079">
        <v>0.53</v>
      </c>
      <c r="P1079">
        <v>0.45</v>
      </c>
      <c r="Q1079">
        <v>0.49</v>
      </c>
      <c r="R1079">
        <v>0.3</v>
      </c>
      <c r="S1079" s="11" t="str">
        <f t="shared" si="221"/>
        <v>Middle</v>
      </c>
      <c r="T1079" s="11" t="str">
        <f t="shared" si="222"/>
        <v>Mid-Level</v>
      </c>
      <c r="U1079" t="str">
        <f t="shared" si="223"/>
        <v>Construction</v>
      </c>
      <c r="V1079" t="str">
        <f t="shared" si="224"/>
        <v>Manual_Trade_Service</v>
      </c>
      <c r="W1079" s="11">
        <f t="shared" si="231"/>
        <v>4.33</v>
      </c>
    </row>
    <row r="1080" spans="1:23" x14ac:dyDescent="0.25">
      <c r="A1080" t="s">
        <v>42</v>
      </c>
      <c r="B1080">
        <v>102082</v>
      </c>
      <c r="C1080">
        <v>12</v>
      </c>
      <c r="D1080" t="s">
        <v>25</v>
      </c>
      <c r="E1080">
        <v>0.38</v>
      </c>
      <c r="F1080">
        <v>1.37</v>
      </c>
      <c r="G1080">
        <v>0.45</v>
      </c>
      <c r="H1080" s="11" t="s">
        <v>27</v>
      </c>
      <c r="I1080">
        <v>0.35</v>
      </c>
      <c r="J1080">
        <v>1</v>
      </c>
      <c r="K1080">
        <v>0.48</v>
      </c>
      <c r="L1080">
        <v>0.81</v>
      </c>
      <c r="M1080">
        <v>0.8</v>
      </c>
      <c r="N1080">
        <v>0.93</v>
      </c>
      <c r="O1080">
        <v>0.08</v>
      </c>
      <c r="P1080">
        <v>0.27</v>
      </c>
      <c r="Q1080">
        <v>0.77</v>
      </c>
      <c r="R1080">
        <v>0.56000000000000005</v>
      </c>
      <c r="S1080" s="11" t="str">
        <f t="shared" si="221"/>
        <v>High</v>
      </c>
      <c r="T1080" s="11" t="str">
        <f t="shared" si="222"/>
        <v>Senior</v>
      </c>
      <c r="U1080" s="11" t="str">
        <f t="shared" si="223"/>
        <v>Hospitality &amp; Catering</v>
      </c>
      <c r="V1080" s="11" t="str">
        <f t="shared" si="224"/>
        <v>Manual_Trade_Service</v>
      </c>
      <c r="W1080" s="11">
        <f>SUM(I1080:R1080)</f>
        <v>6.0500000000000007</v>
      </c>
    </row>
    <row r="1081" spans="1:23" x14ac:dyDescent="0.25">
      <c r="A1081" t="s">
        <v>28</v>
      </c>
      <c r="B1081">
        <v>90639</v>
      </c>
      <c r="C1081">
        <v>23</v>
      </c>
      <c r="D1081" t="s">
        <v>38</v>
      </c>
      <c r="E1081">
        <v>0.17</v>
      </c>
      <c r="F1081">
        <v>0.78</v>
      </c>
      <c r="G1081">
        <v>0.51</v>
      </c>
      <c r="H1081" t="s">
        <v>27</v>
      </c>
      <c r="I1081">
        <v>0.28000000000000003</v>
      </c>
      <c r="J1081">
        <v>0.21</v>
      </c>
      <c r="K1081">
        <v>0.09</v>
      </c>
      <c r="L1081">
        <v>0.16</v>
      </c>
      <c r="M1081">
        <v>0.77</v>
      </c>
      <c r="N1081">
        <v>0.72</v>
      </c>
      <c r="O1081">
        <v>0.05</v>
      </c>
      <c r="P1081">
        <v>0.2</v>
      </c>
      <c r="Q1081">
        <v>0.56000000000000005</v>
      </c>
      <c r="R1081">
        <v>0.32</v>
      </c>
      <c r="S1081" s="11" t="str">
        <f t="shared" si="221"/>
        <v>Middle</v>
      </c>
      <c r="T1081" s="11" t="str">
        <f t="shared" si="222"/>
        <v>Expert/Late</v>
      </c>
      <c r="U1081" t="str">
        <f t="shared" si="223"/>
        <v>Finance &amp; Professional Services</v>
      </c>
      <c r="V1081" t="str">
        <f t="shared" si="224"/>
        <v>Private_Professional</v>
      </c>
      <c r="W1081" s="11">
        <f>SUM(I1081:R1081)</f>
        <v>3.36</v>
      </c>
    </row>
    <row r="1082" spans="1:23" x14ac:dyDescent="0.25">
      <c r="A1082" t="s">
        <v>33</v>
      </c>
      <c r="B1082">
        <v>61854</v>
      </c>
      <c r="C1082">
        <v>28</v>
      </c>
      <c r="D1082" t="s">
        <v>25</v>
      </c>
      <c r="E1082">
        <v>0.78</v>
      </c>
      <c r="F1082">
        <v>1.39</v>
      </c>
      <c r="G1082">
        <v>0.84</v>
      </c>
      <c r="H1082" s="11" t="s">
        <v>20</v>
      </c>
      <c r="I1082">
        <v>0.35</v>
      </c>
      <c r="J1082">
        <v>0.61</v>
      </c>
      <c r="K1082">
        <v>0.09</v>
      </c>
      <c r="L1082">
        <v>0.01</v>
      </c>
      <c r="M1082">
        <v>0.02</v>
      </c>
      <c r="N1082">
        <v>0.41</v>
      </c>
      <c r="O1082">
        <v>0.23</v>
      </c>
      <c r="P1082">
        <v>0.16</v>
      </c>
      <c r="Q1082">
        <v>0.62</v>
      </c>
      <c r="R1082">
        <v>1</v>
      </c>
      <c r="S1082" s="11" t="str">
        <f t="shared" si="221"/>
        <v>Middle</v>
      </c>
      <c r="T1082" s="11" t="str">
        <f t="shared" si="222"/>
        <v>Expert/Late</v>
      </c>
      <c r="U1082" s="11" t="str">
        <f t="shared" si="223"/>
        <v>Customer Service</v>
      </c>
      <c r="V1082" s="11" t="str">
        <f t="shared" si="224"/>
        <v>Manual_Trade_Service</v>
      </c>
      <c r="W1082" s="11">
        <f>SUM(I1082:R1082)</f>
        <v>3.5</v>
      </c>
    </row>
    <row r="1083" spans="1:23" x14ac:dyDescent="0.25">
      <c r="A1083" t="s">
        <v>44</v>
      </c>
      <c r="B1083">
        <v>110882</v>
      </c>
      <c r="C1083">
        <v>2</v>
      </c>
      <c r="D1083" t="s">
        <v>19</v>
      </c>
      <c r="E1083">
        <v>0.55000000000000004</v>
      </c>
      <c r="F1083">
        <v>0.62</v>
      </c>
      <c r="G1083">
        <v>0.67</v>
      </c>
      <c r="H1083" t="s">
        <v>27</v>
      </c>
      <c r="I1083">
        <v>0.28999999999999998</v>
      </c>
      <c r="J1083">
        <v>0.88</v>
      </c>
      <c r="K1083">
        <v>0.28000000000000003</v>
      </c>
      <c r="L1083">
        <v>0.81</v>
      </c>
      <c r="M1083">
        <v>0.21</v>
      </c>
      <c r="N1083">
        <v>0.28999999999999998</v>
      </c>
      <c r="O1083">
        <v>0.19</v>
      </c>
      <c r="P1083">
        <v>0.26</v>
      </c>
      <c r="Q1083">
        <v>0.83</v>
      </c>
      <c r="R1083">
        <v>0.64</v>
      </c>
      <c r="S1083" s="11" t="str">
        <f t="shared" si="221"/>
        <v>High</v>
      </c>
      <c r="T1083" s="11" t="str">
        <f t="shared" si="222"/>
        <v>Entry/Junior</v>
      </c>
      <c r="U1083" t="str">
        <f t="shared" si="223"/>
        <v>Marketing &amp; Professional Services</v>
      </c>
      <c r="V1083" t="str">
        <f t="shared" si="224"/>
        <v>Private_Professional</v>
      </c>
      <c r="W1083" s="11">
        <f t="shared" ref="W1083:W1085" si="232">SUM(I1083:R1083)</f>
        <v>4.68</v>
      </c>
    </row>
    <row r="1084" spans="1:23" x14ac:dyDescent="0.25">
      <c r="A1084" t="s">
        <v>29</v>
      </c>
      <c r="B1084">
        <v>143352</v>
      </c>
      <c r="C1084">
        <v>14</v>
      </c>
      <c r="D1084" t="s">
        <v>38</v>
      </c>
      <c r="E1084">
        <v>0.97</v>
      </c>
      <c r="F1084">
        <v>0.96</v>
      </c>
      <c r="G1084">
        <v>0.28999999999999998</v>
      </c>
      <c r="H1084" t="s">
        <v>23</v>
      </c>
      <c r="I1084">
        <v>0.2</v>
      </c>
      <c r="J1084">
        <v>0.9</v>
      </c>
      <c r="K1084">
        <v>0.01</v>
      </c>
      <c r="L1084">
        <v>0.55000000000000004</v>
      </c>
      <c r="M1084">
        <v>0.42</v>
      </c>
      <c r="N1084">
        <v>0.53</v>
      </c>
      <c r="O1084">
        <v>0.55000000000000004</v>
      </c>
      <c r="P1084">
        <v>0.39</v>
      </c>
      <c r="Q1084">
        <v>1</v>
      </c>
      <c r="R1084">
        <v>0.98</v>
      </c>
      <c r="S1084" s="11" t="str">
        <f t="shared" si="221"/>
        <v>High</v>
      </c>
      <c r="T1084" s="11" t="str">
        <f t="shared" si="222"/>
        <v>Senior</v>
      </c>
      <c r="U1084" t="str">
        <f t="shared" si="223"/>
        <v>Digital &amp; Technology</v>
      </c>
      <c r="V1084" t="str">
        <f t="shared" si="224"/>
        <v>Digital_Creative</v>
      </c>
      <c r="W1084" s="11">
        <f t="shared" si="232"/>
        <v>5.5300000000000011</v>
      </c>
    </row>
    <row r="1085" spans="1:23" x14ac:dyDescent="0.25">
      <c r="A1085" t="s">
        <v>30</v>
      </c>
      <c r="B1085">
        <v>91922</v>
      </c>
      <c r="C1085">
        <v>9</v>
      </c>
      <c r="D1085" t="s">
        <v>22</v>
      </c>
      <c r="E1085">
        <v>0.98</v>
      </c>
      <c r="F1085">
        <v>1.29</v>
      </c>
      <c r="G1085">
        <v>0.7</v>
      </c>
      <c r="H1085" t="s">
        <v>27</v>
      </c>
      <c r="I1085">
        <v>0.89</v>
      </c>
      <c r="J1085">
        <v>0.42</v>
      </c>
      <c r="K1085">
        <v>0.78</v>
      </c>
      <c r="L1085">
        <v>0.91</v>
      </c>
      <c r="M1085">
        <v>0.71</v>
      </c>
      <c r="N1085">
        <v>0.42</v>
      </c>
      <c r="O1085">
        <v>7.0000000000000007E-2</v>
      </c>
      <c r="P1085">
        <v>0.81</v>
      </c>
      <c r="Q1085">
        <v>0.95</v>
      </c>
      <c r="R1085">
        <v>0.36</v>
      </c>
      <c r="S1085" s="11" t="str">
        <f t="shared" si="221"/>
        <v>Middle</v>
      </c>
      <c r="T1085" s="11" t="str">
        <f t="shared" si="222"/>
        <v>Mid-Level</v>
      </c>
      <c r="U1085" t="str">
        <f t="shared" si="223"/>
        <v>Transport &amp; Automotive Services</v>
      </c>
      <c r="V1085" t="str">
        <f t="shared" si="224"/>
        <v>Manual_Trade_Service</v>
      </c>
      <c r="W1085" s="11">
        <f t="shared" si="232"/>
        <v>6.32</v>
      </c>
    </row>
    <row r="1086" spans="1:23" x14ac:dyDescent="0.25">
      <c r="A1086" t="s">
        <v>18</v>
      </c>
      <c r="B1086">
        <v>116195</v>
      </c>
      <c r="C1086">
        <v>15</v>
      </c>
      <c r="D1086" t="s">
        <v>25</v>
      </c>
      <c r="E1086">
        <v>0.33</v>
      </c>
      <c r="F1086">
        <v>1.08</v>
      </c>
      <c r="G1086">
        <v>0.78</v>
      </c>
      <c r="H1086" s="11" t="s">
        <v>20</v>
      </c>
      <c r="I1086">
        <v>0.61</v>
      </c>
      <c r="J1086">
        <v>0.97</v>
      </c>
      <c r="K1086">
        <v>0.67</v>
      </c>
      <c r="L1086">
        <v>0.36</v>
      </c>
      <c r="M1086">
        <v>0.94</v>
      </c>
      <c r="N1086">
        <v>0.56999999999999995</v>
      </c>
      <c r="O1086">
        <v>0.13</v>
      </c>
      <c r="P1086">
        <v>0.5</v>
      </c>
      <c r="Q1086">
        <v>0.65</v>
      </c>
      <c r="R1086">
        <v>0.84</v>
      </c>
      <c r="S1086" s="11" t="str">
        <f t="shared" si="221"/>
        <v>High</v>
      </c>
      <c r="T1086" s="11" t="str">
        <f t="shared" si="222"/>
        <v>Senior</v>
      </c>
      <c r="U1086" s="11" t="str">
        <f t="shared" si="223"/>
        <v>Security &amp; Protective Services</v>
      </c>
      <c r="V1086" s="11" t="str">
        <f t="shared" si="224"/>
        <v>Manual_Trade_Service</v>
      </c>
      <c r="W1086" s="11">
        <f t="shared" ref="W1086:W1087" si="233">SUM(I1086:R1086)</f>
        <v>6.24</v>
      </c>
    </row>
    <row r="1087" spans="1:23" x14ac:dyDescent="0.25">
      <c r="A1087" t="s">
        <v>42</v>
      </c>
      <c r="B1087">
        <v>91775</v>
      </c>
      <c r="C1087">
        <v>24</v>
      </c>
      <c r="D1087" t="s">
        <v>25</v>
      </c>
      <c r="E1087">
        <v>0.3</v>
      </c>
      <c r="F1087">
        <v>0.68</v>
      </c>
      <c r="G1087">
        <v>0.55000000000000004</v>
      </c>
      <c r="H1087" s="11" t="s">
        <v>27</v>
      </c>
      <c r="I1087">
        <v>0.23</v>
      </c>
      <c r="J1087">
        <v>0.08</v>
      </c>
      <c r="K1087">
        <v>0</v>
      </c>
      <c r="L1087">
        <v>0.61</v>
      </c>
      <c r="M1087">
        <v>0.36</v>
      </c>
      <c r="N1087">
        <v>0.75</v>
      </c>
      <c r="O1087">
        <v>0.38</v>
      </c>
      <c r="P1087">
        <v>0.49</v>
      </c>
      <c r="Q1087">
        <v>0.41</v>
      </c>
      <c r="R1087">
        <v>0.65</v>
      </c>
      <c r="S1087" s="11" t="str">
        <f t="shared" si="221"/>
        <v>Middle</v>
      </c>
      <c r="T1087" s="11" t="str">
        <f t="shared" si="222"/>
        <v>Expert/Late</v>
      </c>
      <c r="U1087" s="11" t="str">
        <f t="shared" si="223"/>
        <v>Hospitality &amp; Catering</v>
      </c>
      <c r="V1087" s="11" t="str">
        <f t="shared" si="224"/>
        <v>Manual_Trade_Service</v>
      </c>
      <c r="W1087" s="11">
        <f t="shared" si="233"/>
        <v>3.9599999999999995</v>
      </c>
    </row>
    <row r="1088" spans="1:23" x14ac:dyDescent="0.25">
      <c r="A1088" t="s">
        <v>24</v>
      </c>
      <c r="B1088">
        <v>86776</v>
      </c>
      <c r="C1088">
        <v>9</v>
      </c>
      <c r="D1088" t="s">
        <v>22</v>
      </c>
      <c r="E1088">
        <v>0.3</v>
      </c>
      <c r="F1088">
        <v>1.1200000000000001</v>
      </c>
      <c r="G1088">
        <v>0.79</v>
      </c>
      <c r="H1088" t="s">
        <v>20</v>
      </c>
      <c r="I1088">
        <v>0.39</v>
      </c>
      <c r="J1088">
        <v>0.54</v>
      </c>
      <c r="K1088">
        <v>0.09</v>
      </c>
      <c r="L1088">
        <v>0.74</v>
      </c>
      <c r="M1088">
        <v>0.4</v>
      </c>
      <c r="N1088">
        <v>0.48</v>
      </c>
      <c r="O1088">
        <v>0.97</v>
      </c>
      <c r="P1088">
        <v>0.34</v>
      </c>
      <c r="Q1088">
        <v>0.65</v>
      </c>
      <c r="R1088">
        <v>0.39</v>
      </c>
      <c r="S1088" s="11" t="str">
        <f t="shared" si="221"/>
        <v>Middle</v>
      </c>
      <c r="T1088" s="11" t="str">
        <f t="shared" si="222"/>
        <v>Mid-Level</v>
      </c>
      <c r="U1088" t="str">
        <f t="shared" si="223"/>
        <v>Construction</v>
      </c>
      <c r="V1088" t="str">
        <f t="shared" si="224"/>
        <v>Manual_Trade_Service</v>
      </c>
      <c r="W1088" s="11">
        <f>SUM(I1088:R1088)</f>
        <v>4.99</v>
      </c>
    </row>
    <row r="1089" spans="1:23" x14ac:dyDescent="0.25">
      <c r="A1089" t="s">
        <v>30</v>
      </c>
      <c r="B1089">
        <v>142192</v>
      </c>
      <c r="C1089">
        <v>18</v>
      </c>
      <c r="D1089" t="s">
        <v>25</v>
      </c>
      <c r="E1089">
        <v>0.85</v>
      </c>
      <c r="F1089">
        <v>0.74</v>
      </c>
      <c r="G1089">
        <v>0.57999999999999996</v>
      </c>
      <c r="H1089" s="11" t="s">
        <v>27</v>
      </c>
      <c r="I1089">
        <v>7.0000000000000007E-2</v>
      </c>
      <c r="J1089">
        <v>0.96</v>
      </c>
      <c r="K1089">
        <v>0.35</v>
      </c>
      <c r="L1089">
        <v>0.83</v>
      </c>
      <c r="M1089">
        <v>0.32</v>
      </c>
      <c r="N1089">
        <v>0.63</v>
      </c>
      <c r="O1089">
        <v>0.98</v>
      </c>
      <c r="P1089">
        <v>0.88</v>
      </c>
      <c r="Q1089">
        <v>0.16</v>
      </c>
      <c r="R1089">
        <v>0.55000000000000004</v>
      </c>
      <c r="S1089" s="11" t="str">
        <f t="shared" si="221"/>
        <v>High</v>
      </c>
      <c r="T1089" s="11" t="str">
        <f t="shared" si="222"/>
        <v>Senior</v>
      </c>
      <c r="U1089" s="11" t="str">
        <f t="shared" si="223"/>
        <v>Transport &amp; Automotive Services</v>
      </c>
      <c r="V1089" s="11" t="str">
        <f t="shared" si="224"/>
        <v>Manual_Trade_Service</v>
      </c>
      <c r="W1089" s="11">
        <f>SUM(I1089:R1089)</f>
        <v>5.7299999999999995</v>
      </c>
    </row>
    <row r="1090" spans="1:23" x14ac:dyDescent="0.25">
      <c r="A1090" t="s">
        <v>31</v>
      </c>
      <c r="B1090">
        <v>120351</v>
      </c>
      <c r="C1090">
        <v>1</v>
      </c>
      <c r="D1090" t="s">
        <v>38</v>
      </c>
      <c r="E1090">
        <v>0.43</v>
      </c>
      <c r="F1090">
        <v>0.84</v>
      </c>
      <c r="G1090">
        <v>0.13</v>
      </c>
      <c r="H1090" t="s">
        <v>23</v>
      </c>
      <c r="I1090">
        <v>0.54</v>
      </c>
      <c r="J1090">
        <v>0.19</v>
      </c>
      <c r="K1090">
        <v>0.54</v>
      </c>
      <c r="L1090">
        <v>0.28000000000000003</v>
      </c>
      <c r="M1090">
        <v>0.28999999999999998</v>
      </c>
      <c r="N1090">
        <v>0.74</v>
      </c>
      <c r="O1090">
        <v>0.03</v>
      </c>
      <c r="P1090">
        <v>0.38</v>
      </c>
      <c r="Q1090">
        <v>0.41</v>
      </c>
      <c r="R1090">
        <v>0.49</v>
      </c>
      <c r="S1090" s="11" t="str">
        <f t="shared" si="221"/>
        <v>High</v>
      </c>
      <c r="T1090" s="11" t="str">
        <f t="shared" si="222"/>
        <v>Entry/Junior</v>
      </c>
      <c r="U1090" t="str">
        <f t="shared" si="223"/>
        <v>Education</v>
      </c>
      <c r="V1090" t="str">
        <f t="shared" si="224"/>
        <v>Public_Sector</v>
      </c>
      <c r="W1090" s="11">
        <f t="shared" ref="W1090:W1094" si="234">SUM(I1090:R1090)</f>
        <v>3.8899999999999997</v>
      </c>
    </row>
    <row r="1091" spans="1:23" x14ac:dyDescent="0.25">
      <c r="A1091" t="s">
        <v>33</v>
      </c>
      <c r="B1091">
        <v>50080</v>
      </c>
      <c r="C1091">
        <v>3</v>
      </c>
      <c r="D1091" t="s">
        <v>19</v>
      </c>
      <c r="E1091">
        <v>0.37</v>
      </c>
      <c r="F1091">
        <v>0.71</v>
      </c>
      <c r="G1091">
        <v>0.92</v>
      </c>
      <c r="H1091" t="s">
        <v>20</v>
      </c>
      <c r="I1091">
        <v>0.98</v>
      </c>
      <c r="J1091">
        <v>0.02</v>
      </c>
      <c r="K1091">
        <v>0.55000000000000004</v>
      </c>
      <c r="L1091">
        <v>0.34</v>
      </c>
      <c r="M1091">
        <v>0.28000000000000003</v>
      </c>
      <c r="N1091">
        <v>0.34</v>
      </c>
      <c r="O1091">
        <v>0.64</v>
      </c>
      <c r="P1091">
        <v>0.19</v>
      </c>
      <c r="Q1091">
        <v>0.91</v>
      </c>
      <c r="R1091">
        <v>0.47</v>
      </c>
      <c r="S1091" s="11" t="str">
        <f t="shared" ref="S1091:S1154" si="235">IF(B1091&lt;30500,"Low", IF(B1091&gt;100000,"High","Middle"))</f>
        <v>Middle</v>
      </c>
      <c r="T1091" s="11" t="str">
        <f t="shared" ref="T1091:T1154" si="236">IF(C1091&lt;=2,"Entry/Junior", IF(C1091&lt;=5,"Early Career", IF(C1091&lt;=10,"Mid-Level", IF(C1091&lt;=20,"Senior","Expert/Late"))))</f>
        <v>Early Career</v>
      </c>
      <c r="U1091" t="str">
        <f t="shared" ref="U1091:U1154" si="237">IF(A1091="Security Guard","Security &amp; Protective Services",IF(A1091="Research Scientist","Research &amp; Development",IF(A1091="Construction Worker","Construction",IF(A1091="Software Engineer","Digital &amp; Technology",IF(A1091="Financial Analyst","Finance &amp; Professional Services",IF(A1091="AI Engineer","Digital &amp; Technology",IF(A1091="Mechanic","Transport &amp; Automotive Services",IF(A1091="Teacher","Education",IF(A1091="HR Specialist","Business &amp; Professional Services",IF(A1091="Customer Support","Customer Service",IF(A1091="UX Researcher","Digital &amp; Creative Industries",IF(A1091="Lawyer","Legal Services",IF(A1091="Data Scientist","Digital &amp; Technology",IF(A1091="Graphic Designer","Creative Industries",IF(A1091="Retail Worker","Retail &amp; Consumer Services",IF(A1091="Doctor","Health &amp; Social Care",IF(A1091="Truck Driver","Transport &amp; Logistics",IF(A1091="Chef","Hospitality &amp; Catering",IF(A1091="Nurse","Health &amp; Social Care",IF(A1091="Marketing Manager","Marketing &amp; Professional Services",""))))))))))))))))))))</f>
        <v>Customer Service</v>
      </c>
      <c r="V1091" t="str">
        <f t="shared" ref="V1091:V1154" si="238">IF(OR(A1091="Teacher",A1091="Doctor",A1091="Nurse"),"Public_Sector",
 IF(OR(A1091="Financial Analyst",A1091="HR Specialist",A1091="Lawyer",A1091="Marketing Manager"),"Private_Professional",
 IF(OR(A1091="Research Scientist",A1091="Software Engineer",A1091="AI Engineer",A1091="UX Researcher",A1091="Data Scientist",A1091="Graphic Designer"),"Digital_Creative",
 IF(OR(A1091="Security Guard",A1091="Construction Worker",A1091="Mechanic",A1091="Customer Support",A1091="Retail Worker",A1091="Truck Driver",A1091="Chef"),"Manual_Trade_Service",""))))</f>
        <v>Manual_Trade_Service</v>
      </c>
      <c r="W1091" s="11">
        <f t="shared" si="234"/>
        <v>4.72</v>
      </c>
    </row>
    <row r="1092" spans="1:23" x14ac:dyDescent="0.25">
      <c r="A1092" t="s">
        <v>41</v>
      </c>
      <c r="B1092">
        <v>95729</v>
      </c>
      <c r="C1092">
        <v>5</v>
      </c>
      <c r="D1092" t="s">
        <v>22</v>
      </c>
      <c r="E1092">
        <v>0.77</v>
      </c>
      <c r="F1092">
        <v>0.52</v>
      </c>
      <c r="G1092">
        <v>0.81</v>
      </c>
      <c r="H1092" t="s">
        <v>20</v>
      </c>
      <c r="I1092">
        <v>0.36</v>
      </c>
      <c r="J1092">
        <v>0.34</v>
      </c>
      <c r="K1092">
        <v>0.34</v>
      </c>
      <c r="L1092">
        <v>0.03</v>
      </c>
      <c r="M1092">
        <v>0.15</v>
      </c>
      <c r="N1092">
        <v>0.14000000000000001</v>
      </c>
      <c r="O1092">
        <v>0.99</v>
      </c>
      <c r="P1092">
        <v>0.02</v>
      </c>
      <c r="Q1092">
        <v>0.17</v>
      </c>
      <c r="R1092">
        <v>0.97</v>
      </c>
      <c r="S1092" s="11" t="str">
        <f t="shared" si="235"/>
        <v>Middle</v>
      </c>
      <c r="T1092" s="11" t="str">
        <f t="shared" si="236"/>
        <v>Early Career</v>
      </c>
      <c r="U1092" t="str">
        <f t="shared" si="237"/>
        <v>Transport &amp; Logistics</v>
      </c>
      <c r="V1092" t="str">
        <f t="shared" si="238"/>
        <v>Manual_Trade_Service</v>
      </c>
      <c r="W1092" s="11">
        <f t="shared" si="234"/>
        <v>3.51</v>
      </c>
    </row>
    <row r="1093" spans="1:23" x14ac:dyDescent="0.25">
      <c r="A1093" t="s">
        <v>33</v>
      </c>
      <c r="B1093">
        <v>123330</v>
      </c>
      <c r="C1093">
        <v>1</v>
      </c>
      <c r="D1093" t="s">
        <v>38</v>
      </c>
      <c r="E1093">
        <v>0.45</v>
      </c>
      <c r="F1093">
        <v>0.57999999999999996</v>
      </c>
      <c r="G1093">
        <v>0.87</v>
      </c>
      <c r="H1093" t="s">
        <v>20</v>
      </c>
      <c r="I1093">
        <v>0.14000000000000001</v>
      </c>
      <c r="J1093">
        <v>0.67</v>
      </c>
      <c r="K1093">
        <v>0.98</v>
      </c>
      <c r="L1093">
        <v>0.53</v>
      </c>
      <c r="M1093">
        <v>0.21</v>
      </c>
      <c r="N1093">
        <v>0.63</v>
      </c>
      <c r="O1093">
        <v>0.51</v>
      </c>
      <c r="P1093">
        <v>0.53</v>
      </c>
      <c r="Q1093">
        <v>0.48</v>
      </c>
      <c r="R1093">
        <v>0.67</v>
      </c>
      <c r="S1093" s="11" t="str">
        <f t="shared" si="235"/>
        <v>High</v>
      </c>
      <c r="T1093" s="11" t="str">
        <f t="shared" si="236"/>
        <v>Entry/Junior</v>
      </c>
      <c r="U1093" t="str">
        <f t="shared" si="237"/>
        <v>Customer Service</v>
      </c>
      <c r="V1093" t="str">
        <f t="shared" si="238"/>
        <v>Manual_Trade_Service</v>
      </c>
      <c r="W1093" s="11">
        <f t="shared" si="234"/>
        <v>5.35</v>
      </c>
    </row>
    <row r="1094" spans="1:23" x14ac:dyDescent="0.25">
      <c r="A1094" t="s">
        <v>31</v>
      </c>
      <c r="B1094">
        <v>96302</v>
      </c>
      <c r="C1094">
        <v>29</v>
      </c>
      <c r="D1094" t="s">
        <v>19</v>
      </c>
      <c r="E1094">
        <v>0.99</v>
      </c>
      <c r="F1094">
        <v>1.33</v>
      </c>
      <c r="G1094">
        <v>0.12</v>
      </c>
      <c r="H1094" t="s">
        <v>23</v>
      </c>
      <c r="I1094">
        <v>0.73</v>
      </c>
      <c r="J1094">
        <v>0.21</v>
      </c>
      <c r="K1094">
        <v>0.78</v>
      </c>
      <c r="L1094">
        <v>0.15</v>
      </c>
      <c r="M1094">
        <v>0.47</v>
      </c>
      <c r="N1094">
        <v>0.79</v>
      </c>
      <c r="O1094">
        <v>0.28000000000000003</v>
      </c>
      <c r="P1094">
        <v>0.84</v>
      </c>
      <c r="Q1094">
        <v>0.64</v>
      </c>
      <c r="R1094">
        <v>0.4</v>
      </c>
      <c r="S1094" s="11" t="str">
        <f t="shared" si="235"/>
        <v>Middle</v>
      </c>
      <c r="T1094" s="11" t="str">
        <f t="shared" si="236"/>
        <v>Expert/Late</v>
      </c>
      <c r="U1094" t="str">
        <f t="shared" si="237"/>
        <v>Education</v>
      </c>
      <c r="V1094" t="str">
        <f t="shared" si="238"/>
        <v>Public_Sector</v>
      </c>
      <c r="W1094" s="11">
        <f t="shared" si="234"/>
        <v>5.29</v>
      </c>
    </row>
    <row r="1095" spans="1:23" x14ac:dyDescent="0.25">
      <c r="A1095" t="s">
        <v>32</v>
      </c>
      <c r="B1095">
        <v>97986</v>
      </c>
      <c r="C1095">
        <v>4</v>
      </c>
      <c r="D1095" t="s">
        <v>25</v>
      </c>
      <c r="E1095">
        <v>0.93</v>
      </c>
      <c r="F1095">
        <v>0.72</v>
      </c>
      <c r="G1095">
        <v>0.57999999999999996</v>
      </c>
      <c r="H1095" s="11" t="s">
        <v>27</v>
      </c>
      <c r="I1095">
        <v>0.71</v>
      </c>
      <c r="J1095">
        <v>0.92</v>
      </c>
      <c r="K1095">
        <v>0.71</v>
      </c>
      <c r="L1095">
        <v>0.57999999999999996</v>
      </c>
      <c r="M1095">
        <v>0.9</v>
      </c>
      <c r="N1095">
        <v>0.83</v>
      </c>
      <c r="O1095">
        <v>0.72</v>
      </c>
      <c r="P1095">
        <v>0.03</v>
      </c>
      <c r="Q1095">
        <v>0.37</v>
      </c>
      <c r="R1095">
        <v>0.63</v>
      </c>
      <c r="S1095" s="11" t="str">
        <f t="shared" si="235"/>
        <v>Middle</v>
      </c>
      <c r="T1095" s="11" t="str">
        <f t="shared" si="236"/>
        <v>Early Career</v>
      </c>
      <c r="U1095" s="11" t="str">
        <f t="shared" si="237"/>
        <v>Business &amp; Professional Services</v>
      </c>
      <c r="V1095" s="11" t="str">
        <f t="shared" si="238"/>
        <v>Private_Professional</v>
      </c>
      <c r="W1095" s="11">
        <f>SUM(I1095:R1095)</f>
        <v>6.3999999999999995</v>
      </c>
    </row>
    <row r="1096" spans="1:23" x14ac:dyDescent="0.25">
      <c r="A1096" t="s">
        <v>30</v>
      </c>
      <c r="B1096">
        <v>43776</v>
      </c>
      <c r="C1096">
        <v>23</v>
      </c>
      <c r="D1096" t="s">
        <v>38</v>
      </c>
      <c r="E1096">
        <v>0.32</v>
      </c>
      <c r="F1096">
        <v>0.64</v>
      </c>
      <c r="G1096">
        <v>0.52</v>
      </c>
      <c r="H1096" t="s">
        <v>27</v>
      </c>
      <c r="I1096">
        <v>0.28999999999999998</v>
      </c>
      <c r="J1096">
        <v>0.23</v>
      </c>
      <c r="K1096">
        <v>0.4</v>
      </c>
      <c r="L1096">
        <v>0.79</v>
      </c>
      <c r="M1096">
        <v>0.49</v>
      </c>
      <c r="N1096">
        <v>0.22</v>
      </c>
      <c r="O1096">
        <v>0.12</v>
      </c>
      <c r="P1096">
        <v>0.5</v>
      </c>
      <c r="Q1096">
        <v>0.79</v>
      </c>
      <c r="R1096">
        <v>0.65</v>
      </c>
      <c r="S1096" s="11" t="str">
        <f t="shared" si="235"/>
        <v>Middle</v>
      </c>
      <c r="T1096" s="11" t="str">
        <f t="shared" si="236"/>
        <v>Expert/Late</v>
      </c>
      <c r="U1096" t="str">
        <f t="shared" si="237"/>
        <v>Transport &amp; Automotive Services</v>
      </c>
      <c r="V1096" t="str">
        <f t="shared" si="238"/>
        <v>Manual_Trade_Service</v>
      </c>
      <c r="W1096" s="11">
        <f t="shared" ref="W1096:W1098" si="239">SUM(I1096:R1096)</f>
        <v>4.4800000000000004</v>
      </c>
    </row>
    <row r="1097" spans="1:23" x14ac:dyDescent="0.25">
      <c r="A1097" t="s">
        <v>34</v>
      </c>
      <c r="B1097">
        <v>37163</v>
      </c>
      <c r="C1097">
        <v>0</v>
      </c>
      <c r="D1097" t="s">
        <v>38</v>
      </c>
      <c r="E1097">
        <v>0.44</v>
      </c>
      <c r="F1097">
        <v>1.36</v>
      </c>
      <c r="G1097">
        <v>0.37</v>
      </c>
      <c r="H1097" t="s">
        <v>27</v>
      </c>
      <c r="I1097">
        <v>0.53</v>
      </c>
      <c r="J1097">
        <v>0.36</v>
      </c>
      <c r="K1097">
        <v>0.12</v>
      </c>
      <c r="L1097">
        <v>0.05</v>
      </c>
      <c r="M1097">
        <v>0.56000000000000005</v>
      </c>
      <c r="N1097">
        <v>0.02</v>
      </c>
      <c r="O1097">
        <v>0.1</v>
      </c>
      <c r="P1097">
        <v>0.35</v>
      </c>
      <c r="Q1097">
        <v>0.04</v>
      </c>
      <c r="R1097">
        <v>0.4</v>
      </c>
      <c r="S1097" s="11" t="str">
        <f t="shared" si="235"/>
        <v>Middle</v>
      </c>
      <c r="T1097" s="11" t="str">
        <f t="shared" si="236"/>
        <v>Entry/Junior</v>
      </c>
      <c r="U1097" t="str">
        <f t="shared" si="237"/>
        <v>Digital &amp; Creative Industries</v>
      </c>
      <c r="V1097" t="str">
        <f t="shared" si="238"/>
        <v>Digital_Creative</v>
      </c>
      <c r="W1097" s="11">
        <f t="shared" si="239"/>
        <v>2.5300000000000002</v>
      </c>
    </row>
    <row r="1098" spans="1:23" x14ac:dyDescent="0.25">
      <c r="A1098" t="s">
        <v>42</v>
      </c>
      <c r="B1098">
        <v>135001</v>
      </c>
      <c r="C1098">
        <v>17</v>
      </c>
      <c r="D1098" t="s">
        <v>22</v>
      </c>
      <c r="E1098">
        <v>0.35</v>
      </c>
      <c r="F1098">
        <v>1.29</v>
      </c>
      <c r="G1098">
        <v>0.55000000000000004</v>
      </c>
      <c r="H1098" t="s">
        <v>27</v>
      </c>
      <c r="I1098">
        <v>0.45</v>
      </c>
      <c r="J1098">
        <v>0.09</v>
      </c>
      <c r="K1098">
        <v>0.62</v>
      </c>
      <c r="L1098">
        <v>0.16</v>
      </c>
      <c r="M1098">
        <v>0.08</v>
      </c>
      <c r="N1098">
        <v>0.66</v>
      </c>
      <c r="O1098">
        <v>0.91</v>
      </c>
      <c r="P1098">
        <v>0.46</v>
      </c>
      <c r="Q1098">
        <v>0.04</v>
      </c>
      <c r="R1098">
        <v>0.88</v>
      </c>
      <c r="S1098" s="11" t="str">
        <f t="shared" si="235"/>
        <v>High</v>
      </c>
      <c r="T1098" s="11" t="str">
        <f t="shared" si="236"/>
        <v>Senior</v>
      </c>
      <c r="U1098" t="str">
        <f t="shared" si="237"/>
        <v>Hospitality &amp; Catering</v>
      </c>
      <c r="V1098" t="str">
        <f t="shared" si="238"/>
        <v>Manual_Trade_Service</v>
      </c>
      <c r="W1098" s="11">
        <f t="shared" si="239"/>
        <v>4.3500000000000005</v>
      </c>
    </row>
    <row r="1099" spans="1:23" x14ac:dyDescent="0.25">
      <c r="A1099" t="s">
        <v>18</v>
      </c>
      <c r="B1099">
        <v>108156</v>
      </c>
      <c r="C1099">
        <v>8</v>
      </c>
      <c r="D1099" t="s">
        <v>25</v>
      </c>
      <c r="E1099">
        <v>0.87</v>
      </c>
      <c r="F1099">
        <v>0.89</v>
      </c>
      <c r="G1099">
        <v>0.79</v>
      </c>
      <c r="H1099" s="11" t="s">
        <v>20</v>
      </c>
      <c r="I1099">
        <v>0.54</v>
      </c>
      <c r="J1099">
        <v>0.96</v>
      </c>
      <c r="K1099">
        <v>0.9</v>
      </c>
      <c r="L1099">
        <v>0.47</v>
      </c>
      <c r="M1099">
        <v>0.7</v>
      </c>
      <c r="N1099">
        <v>0.57999999999999996</v>
      </c>
      <c r="O1099">
        <v>0.69</v>
      </c>
      <c r="P1099">
        <v>0.83</v>
      </c>
      <c r="Q1099">
        <v>0.03</v>
      </c>
      <c r="R1099">
        <v>0.33</v>
      </c>
      <c r="S1099" s="11" t="str">
        <f t="shared" si="235"/>
        <v>High</v>
      </c>
      <c r="T1099" s="11" t="str">
        <f t="shared" si="236"/>
        <v>Mid-Level</v>
      </c>
      <c r="U1099" s="11" t="str">
        <f t="shared" si="237"/>
        <v>Security &amp; Protective Services</v>
      </c>
      <c r="V1099" s="11" t="str">
        <f t="shared" si="238"/>
        <v>Manual_Trade_Service</v>
      </c>
      <c r="W1099" s="11">
        <f>SUM(I1099:R1099)</f>
        <v>6.03</v>
      </c>
    </row>
    <row r="1100" spans="1:23" x14ac:dyDescent="0.25">
      <c r="A1100" t="s">
        <v>21</v>
      </c>
      <c r="B1100">
        <v>68842</v>
      </c>
      <c r="C1100">
        <v>28</v>
      </c>
      <c r="D1100" t="s">
        <v>19</v>
      </c>
      <c r="E1100">
        <v>0.95</v>
      </c>
      <c r="F1100">
        <v>0.51</v>
      </c>
      <c r="G1100">
        <v>0.1</v>
      </c>
      <c r="H1100" t="s">
        <v>23</v>
      </c>
      <c r="I1100">
        <v>0.99</v>
      </c>
      <c r="J1100">
        <v>0.49</v>
      </c>
      <c r="K1100">
        <v>0.56999999999999995</v>
      </c>
      <c r="L1100">
        <v>0.17</v>
      </c>
      <c r="M1100">
        <v>0.89</v>
      </c>
      <c r="N1100">
        <v>0.23</v>
      </c>
      <c r="O1100">
        <v>0.19</v>
      </c>
      <c r="P1100">
        <v>0.23</v>
      </c>
      <c r="Q1100">
        <v>0.92</v>
      </c>
      <c r="R1100">
        <v>0.7</v>
      </c>
      <c r="S1100" s="11" t="str">
        <f t="shared" si="235"/>
        <v>Middle</v>
      </c>
      <c r="T1100" s="11" t="str">
        <f t="shared" si="236"/>
        <v>Expert/Late</v>
      </c>
      <c r="U1100" t="str">
        <f t="shared" si="237"/>
        <v>Research &amp; Development</v>
      </c>
      <c r="V1100" t="str">
        <f t="shared" si="238"/>
        <v>Digital_Creative</v>
      </c>
      <c r="W1100" s="11">
        <f>SUM(I1100:R1100)</f>
        <v>5.38</v>
      </c>
    </row>
    <row r="1101" spans="1:23" x14ac:dyDescent="0.25">
      <c r="A1101" t="s">
        <v>24</v>
      </c>
      <c r="B1101">
        <v>78039</v>
      </c>
      <c r="C1101">
        <v>0</v>
      </c>
      <c r="D1101" t="s">
        <v>25</v>
      </c>
      <c r="E1101">
        <v>0.38</v>
      </c>
      <c r="F1101">
        <v>1.41</v>
      </c>
      <c r="G1101">
        <v>0.9</v>
      </c>
      <c r="H1101" s="11" t="s">
        <v>20</v>
      </c>
      <c r="I1101">
        <v>0.75</v>
      </c>
      <c r="J1101">
        <v>0.97</v>
      </c>
      <c r="K1101">
        <v>0.37</v>
      </c>
      <c r="L1101">
        <v>0.61</v>
      </c>
      <c r="M1101">
        <v>0.91</v>
      </c>
      <c r="N1101">
        <v>0.79</v>
      </c>
      <c r="O1101">
        <v>0.56000000000000005</v>
      </c>
      <c r="P1101">
        <v>0.08</v>
      </c>
      <c r="Q1101">
        <v>0.65</v>
      </c>
      <c r="R1101">
        <v>0.53</v>
      </c>
      <c r="S1101" s="11" t="str">
        <f t="shared" si="235"/>
        <v>Middle</v>
      </c>
      <c r="T1101" s="11" t="str">
        <f t="shared" si="236"/>
        <v>Entry/Junior</v>
      </c>
      <c r="U1101" s="11" t="str">
        <f t="shared" si="237"/>
        <v>Construction</v>
      </c>
      <c r="V1101" s="11" t="str">
        <f t="shared" si="238"/>
        <v>Manual_Trade_Service</v>
      </c>
      <c r="W1101" s="11">
        <f>SUM(I1101:R1101)</f>
        <v>6.2200000000000015</v>
      </c>
    </row>
    <row r="1102" spans="1:23" x14ac:dyDescent="0.25">
      <c r="A1102" t="s">
        <v>44</v>
      </c>
      <c r="B1102">
        <v>59552</v>
      </c>
      <c r="C1102">
        <v>1</v>
      </c>
      <c r="D1102" t="s">
        <v>22</v>
      </c>
      <c r="E1102">
        <v>0.88</v>
      </c>
      <c r="F1102">
        <v>0.84</v>
      </c>
      <c r="G1102">
        <v>0.45</v>
      </c>
      <c r="H1102" t="s">
        <v>27</v>
      </c>
      <c r="I1102">
        <v>0.67</v>
      </c>
      <c r="J1102">
        <v>0.49</v>
      </c>
      <c r="K1102">
        <v>0.09</v>
      </c>
      <c r="L1102">
        <v>0.39</v>
      </c>
      <c r="M1102">
        <v>0.09</v>
      </c>
      <c r="N1102">
        <v>0.19</v>
      </c>
      <c r="O1102">
        <v>0.01</v>
      </c>
      <c r="P1102">
        <v>0.18</v>
      </c>
      <c r="Q1102">
        <v>0.33</v>
      </c>
      <c r="R1102">
        <v>0.54</v>
      </c>
      <c r="S1102" s="11" t="str">
        <f t="shared" si="235"/>
        <v>Middle</v>
      </c>
      <c r="T1102" s="11" t="str">
        <f t="shared" si="236"/>
        <v>Entry/Junior</v>
      </c>
      <c r="U1102" t="str">
        <f t="shared" si="237"/>
        <v>Marketing &amp; Professional Services</v>
      </c>
      <c r="V1102" t="str">
        <f t="shared" si="238"/>
        <v>Private_Professional</v>
      </c>
      <c r="W1102" s="11">
        <f t="shared" ref="W1102:W1117" si="240">SUM(I1102:R1102)</f>
        <v>2.9800000000000004</v>
      </c>
    </row>
    <row r="1103" spans="1:23" x14ac:dyDescent="0.25">
      <c r="A1103" t="s">
        <v>34</v>
      </c>
      <c r="B1103">
        <v>144759</v>
      </c>
      <c r="C1103">
        <v>18</v>
      </c>
      <c r="D1103" t="s">
        <v>38</v>
      </c>
      <c r="E1103">
        <v>0.54</v>
      </c>
      <c r="F1103">
        <v>1.21</v>
      </c>
      <c r="G1103">
        <v>0.44</v>
      </c>
      <c r="H1103" t="s">
        <v>27</v>
      </c>
      <c r="I1103">
        <v>0.75</v>
      </c>
      <c r="J1103">
        <v>0.62</v>
      </c>
      <c r="K1103">
        <v>0.46</v>
      </c>
      <c r="L1103">
        <v>0.19</v>
      </c>
      <c r="M1103">
        <v>0.3</v>
      </c>
      <c r="N1103">
        <v>0.62</v>
      </c>
      <c r="O1103">
        <v>0.43</v>
      </c>
      <c r="P1103">
        <v>0.89</v>
      </c>
      <c r="Q1103">
        <v>0.23</v>
      </c>
      <c r="R1103">
        <v>7.0000000000000007E-2</v>
      </c>
      <c r="S1103" s="11" t="str">
        <f t="shared" si="235"/>
        <v>High</v>
      </c>
      <c r="T1103" s="11" t="str">
        <f t="shared" si="236"/>
        <v>Senior</v>
      </c>
      <c r="U1103" t="str">
        <f t="shared" si="237"/>
        <v>Digital &amp; Creative Industries</v>
      </c>
      <c r="V1103" t="str">
        <f t="shared" si="238"/>
        <v>Digital_Creative</v>
      </c>
      <c r="W1103" s="11">
        <f t="shared" si="240"/>
        <v>4.5600000000000005</v>
      </c>
    </row>
    <row r="1104" spans="1:23" x14ac:dyDescent="0.25">
      <c r="A1104" t="s">
        <v>24</v>
      </c>
      <c r="B1104">
        <v>131442</v>
      </c>
      <c r="C1104">
        <v>13</v>
      </c>
      <c r="D1104" t="s">
        <v>38</v>
      </c>
      <c r="E1104">
        <v>0.89</v>
      </c>
      <c r="F1104">
        <v>0.86</v>
      </c>
      <c r="G1104">
        <v>0.86</v>
      </c>
      <c r="H1104" t="s">
        <v>20</v>
      </c>
      <c r="I1104">
        <v>0.23</v>
      </c>
      <c r="J1104">
        <v>0.56000000000000005</v>
      </c>
      <c r="K1104">
        <v>0.79</v>
      </c>
      <c r="L1104">
        <v>0.87</v>
      </c>
      <c r="M1104">
        <v>0.11</v>
      </c>
      <c r="N1104">
        <v>0.36</v>
      </c>
      <c r="O1104">
        <v>0.64</v>
      </c>
      <c r="P1104">
        <v>0.03</v>
      </c>
      <c r="Q1104">
        <v>0.69</v>
      </c>
      <c r="R1104">
        <v>0.53</v>
      </c>
      <c r="S1104" s="11" t="str">
        <f t="shared" si="235"/>
        <v>High</v>
      </c>
      <c r="T1104" s="11" t="str">
        <f t="shared" si="236"/>
        <v>Senior</v>
      </c>
      <c r="U1104" t="str">
        <f t="shared" si="237"/>
        <v>Construction</v>
      </c>
      <c r="V1104" t="str">
        <f t="shared" si="238"/>
        <v>Manual_Trade_Service</v>
      </c>
      <c r="W1104" s="11">
        <f t="shared" si="240"/>
        <v>4.8099999999999996</v>
      </c>
    </row>
    <row r="1105" spans="1:23" x14ac:dyDescent="0.25">
      <c r="A1105" t="s">
        <v>37</v>
      </c>
      <c r="B1105">
        <v>126969</v>
      </c>
      <c r="C1105">
        <v>24</v>
      </c>
      <c r="D1105" t="s">
        <v>38</v>
      </c>
      <c r="E1105">
        <v>0.81</v>
      </c>
      <c r="F1105">
        <v>0.79</v>
      </c>
      <c r="G1105">
        <v>0.7</v>
      </c>
      <c r="H1105" t="s">
        <v>27</v>
      </c>
      <c r="I1105">
        <v>0.82</v>
      </c>
      <c r="J1105">
        <v>0.71</v>
      </c>
      <c r="K1105">
        <v>0.06</v>
      </c>
      <c r="L1105">
        <v>0.9</v>
      </c>
      <c r="M1105">
        <v>0.79</v>
      </c>
      <c r="N1105">
        <v>0.23</v>
      </c>
      <c r="O1105">
        <v>0.39</v>
      </c>
      <c r="P1105">
        <v>0.27</v>
      </c>
      <c r="Q1105">
        <v>0.98</v>
      </c>
      <c r="R1105">
        <v>0.85</v>
      </c>
      <c r="S1105" s="11" t="str">
        <f t="shared" si="235"/>
        <v>High</v>
      </c>
      <c r="T1105" s="11" t="str">
        <f t="shared" si="236"/>
        <v>Expert/Late</v>
      </c>
      <c r="U1105" t="str">
        <f t="shared" si="237"/>
        <v>Creative Industries</v>
      </c>
      <c r="V1105" t="str">
        <f t="shared" si="238"/>
        <v>Digital_Creative</v>
      </c>
      <c r="W1105" s="11">
        <f t="shared" si="240"/>
        <v>6</v>
      </c>
    </row>
    <row r="1106" spans="1:23" x14ac:dyDescent="0.25">
      <c r="A1106" t="s">
        <v>31</v>
      </c>
      <c r="B1106">
        <v>111606</v>
      </c>
      <c r="C1106">
        <v>11</v>
      </c>
      <c r="D1106" t="s">
        <v>38</v>
      </c>
      <c r="E1106">
        <v>0.79</v>
      </c>
      <c r="F1106">
        <v>0.96</v>
      </c>
      <c r="G1106">
        <v>0.1</v>
      </c>
      <c r="H1106" t="s">
        <v>23</v>
      </c>
      <c r="I1106">
        <v>0.21</v>
      </c>
      <c r="J1106">
        <v>0.15</v>
      </c>
      <c r="K1106">
        <v>0.55000000000000004</v>
      </c>
      <c r="L1106">
        <v>0.92</v>
      </c>
      <c r="M1106">
        <v>0.99</v>
      </c>
      <c r="N1106">
        <v>0.28999999999999998</v>
      </c>
      <c r="O1106">
        <v>0.7</v>
      </c>
      <c r="P1106">
        <v>0.6</v>
      </c>
      <c r="Q1106">
        <v>0.49</v>
      </c>
      <c r="R1106">
        <v>0.67</v>
      </c>
      <c r="S1106" s="11" t="str">
        <f t="shared" si="235"/>
        <v>High</v>
      </c>
      <c r="T1106" s="11" t="str">
        <f t="shared" si="236"/>
        <v>Senior</v>
      </c>
      <c r="U1106" t="str">
        <f t="shared" si="237"/>
        <v>Education</v>
      </c>
      <c r="V1106" t="str">
        <f t="shared" si="238"/>
        <v>Public_Sector</v>
      </c>
      <c r="W1106" s="11">
        <f t="shared" si="240"/>
        <v>5.57</v>
      </c>
    </row>
    <row r="1107" spans="1:23" x14ac:dyDescent="0.25">
      <c r="A1107" t="s">
        <v>31</v>
      </c>
      <c r="B1107">
        <v>137904</v>
      </c>
      <c r="C1107">
        <v>28</v>
      </c>
      <c r="D1107" t="s">
        <v>22</v>
      </c>
      <c r="E1107">
        <v>0.94</v>
      </c>
      <c r="F1107">
        <v>1.21</v>
      </c>
      <c r="G1107">
        <v>0.24</v>
      </c>
      <c r="H1107" t="s">
        <v>23</v>
      </c>
      <c r="I1107">
        <v>0.24</v>
      </c>
      <c r="J1107">
        <v>0.17</v>
      </c>
      <c r="K1107">
        <v>0.39</v>
      </c>
      <c r="L1107">
        <v>0.77</v>
      </c>
      <c r="M1107">
        <v>0.94</v>
      </c>
      <c r="N1107">
        <v>0.43</v>
      </c>
      <c r="O1107">
        <v>0.77</v>
      </c>
      <c r="P1107">
        <v>0.47</v>
      </c>
      <c r="Q1107">
        <v>0.3</v>
      </c>
      <c r="R1107">
        <v>0.74</v>
      </c>
      <c r="S1107" s="11" t="str">
        <f t="shared" si="235"/>
        <v>High</v>
      </c>
      <c r="T1107" s="11" t="str">
        <f t="shared" si="236"/>
        <v>Expert/Late</v>
      </c>
      <c r="U1107" t="str">
        <f t="shared" si="237"/>
        <v>Education</v>
      </c>
      <c r="V1107" t="str">
        <f t="shared" si="238"/>
        <v>Public_Sector</v>
      </c>
      <c r="W1107" s="11">
        <f t="shared" si="240"/>
        <v>5.22</v>
      </c>
    </row>
    <row r="1108" spans="1:23" x14ac:dyDescent="0.25">
      <c r="A1108" t="s">
        <v>21</v>
      </c>
      <c r="B1108">
        <v>93878</v>
      </c>
      <c r="C1108">
        <v>11</v>
      </c>
      <c r="D1108" t="s">
        <v>19</v>
      </c>
      <c r="E1108">
        <v>0.2</v>
      </c>
      <c r="F1108">
        <v>0.81</v>
      </c>
      <c r="G1108">
        <v>0.17</v>
      </c>
      <c r="H1108" t="s">
        <v>23</v>
      </c>
      <c r="I1108">
        <v>0.19</v>
      </c>
      <c r="J1108">
        <v>0.93</v>
      </c>
      <c r="K1108">
        <v>0.59</v>
      </c>
      <c r="L1108">
        <v>0.12</v>
      </c>
      <c r="M1108">
        <v>0.18</v>
      </c>
      <c r="N1108">
        <v>0.95</v>
      </c>
      <c r="O1108">
        <v>0.74</v>
      </c>
      <c r="P1108">
        <v>0.73</v>
      </c>
      <c r="Q1108">
        <v>7.0000000000000007E-2</v>
      </c>
      <c r="R1108">
        <v>0.9</v>
      </c>
      <c r="S1108" s="11" t="str">
        <f t="shared" si="235"/>
        <v>Middle</v>
      </c>
      <c r="T1108" s="11" t="str">
        <f t="shared" si="236"/>
        <v>Senior</v>
      </c>
      <c r="U1108" t="str">
        <f t="shared" si="237"/>
        <v>Research &amp; Development</v>
      </c>
      <c r="V1108" t="str">
        <f t="shared" si="238"/>
        <v>Digital_Creative</v>
      </c>
      <c r="W1108" s="11">
        <f t="shared" si="240"/>
        <v>5.4</v>
      </c>
    </row>
    <row r="1109" spans="1:23" x14ac:dyDescent="0.25">
      <c r="A1109" t="s">
        <v>40</v>
      </c>
      <c r="B1109">
        <v>71986</v>
      </c>
      <c r="C1109">
        <v>2</v>
      </c>
      <c r="D1109" t="s">
        <v>22</v>
      </c>
      <c r="E1109">
        <v>0.66</v>
      </c>
      <c r="F1109">
        <v>1.46</v>
      </c>
      <c r="G1109">
        <v>0.08</v>
      </c>
      <c r="H1109" t="s">
        <v>23</v>
      </c>
      <c r="I1109">
        <v>0.48</v>
      </c>
      <c r="J1109">
        <v>0.05</v>
      </c>
      <c r="K1109">
        <v>0.5</v>
      </c>
      <c r="L1109">
        <v>0.25</v>
      </c>
      <c r="M1109">
        <v>0.91</v>
      </c>
      <c r="N1109">
        <v>0.4</v>
      </c>
      <c r="O1109">
        <v>0.63</v>
      </c>
      <c r="P1109">
        <v>0.86</v>
      </c>
      <c r="Q1109">
        <v>0.98</v>
      </c>
      <c r="R1109">
        <v>0.5</v>
      </c>
      <c r="S1109" s="11" t="str">
        <f t="shared" si="235"/>
        <v>Middle</v>
      </c>
      <c r="T1109" s="11" t="str">
        <f t="shared" si="236"/>
        <v>Entry/Junior</v>
      </c>
      <c r="U1109" t="str">
        <f t="shared" si="237"/>
        <v>Health &amp; Social Care</v>
      </c>
      <c r="V1109" t="str">
        <f t="shared" si="238"/>
        <v>Public_Sector</v>
      </c>
      <c r="W1109" s="11">
        <f t="shared" si="240"/>
        <v>5.5600000000000005</v>
      </c>
    </row>
    <row r="1110" spans="1:23" x14ac:dyDescent="0.25">
      <c r="A1110" t="s">
        <v>39</v>
      </c>
      <c r="B1110">
        <v>65169</v>
      </c>
      <c r="C1110">
        <v>23</v>
      </c>
      <c r="D1110" t="s">
        <v>38</v>
      </c>
      <c r="E1110">
        <v>0.08</v>
      </c>
      <c r="F1110">
        <v>0.51</v>
      </c>
      <c r="G1110">
        <v>0.85</v>
      </c>
      <c r="H1110" t="s">
        <v>20</v>
      </c>
      <c r="I1110">
        <v>7.0000000000000007E-2</v>
      </c>
      <c r="J1110">
        <v>0.38</v>
      </c>
      <c r="K1110">
        <v>0</v>
      </c>
      <c r="L1110">
        <v>0.62</v>
      </c>
      <c r="M1110">
        <v>0.43</v>
      </c>
      <c r="N1110">
        <v>0.13</v>
      </c>
      <c r="O1110">
        <v>0.3</v>
      </c>
      <c r="P1110">
        <v>0.56999999999999995</v>
      </c>
      <c r="Q1110">
        <v>0.66</v>
      </c>
      <c r="R1110">
        <v>0.46</v>
      </c>
      <c r="S1110" s="11" t="str">
        <f t="shared" si="235"/>
        <v>Middle</v>
      </c>
      <c r="T1110" s="11" t="str">
        <f t="shared" si="236"/>
        <v>Expert/Late</v>
      </c>
      <c r="U1110" t="str">
        <f t="shared" si="237"/>
        <v>Retail &amp; Consumer Services</v>
      </c>
      <c r="V1110" t="str">
        <f t="shared" si="238"/>
        <v>Manual_Trade_Service</v>
      </c>
      <c r="W1110" s="11">
        <f t="shared" si="240"/>
        <v>3.62</v>
      </c>
    </row>
    <row r="1111" spans="1:23" x14ac:dyDescent="0.25">
      <c r="A1111" t="s">
        <v>29</v>
      </c>
      <c r="B1111">
        <v>47330</v>
      </c>
      <c r="C1111">
        <v>9</v>
      </c>
      <c r="D1111" t="s">
        <v>22</v>
      </c>
      <c r="E1111">
        <v>0.11</v>
      </c>
      <c r="F1111">
        <v>0.57999999999999996</v>
      </c>
      <c r="G1111">
        <v>0.06</v>
      </c>
      <c r="H1111" t="s">
        <v>23</v>
      </c>
      <c r="I1111">
        <v>0.54</v>
      </c>
      <c r="J1111">
        <v>0.71</v>
      </c>
      <c r="K1111">
        <v>0.13</v>
      </c>
      <c r="L1111">
        <v>0.64</v>
      </c>
      <c r="M1111">
        <v>0.48</v>
      </c>
      <c r="N1111">
        <v>0.99</v>
      </c>
      <c r="O1111">
        <v>0.72</v>
      </c>
      <c r="P1111">
        <v>0.66</v>
      </c>
      <c r="Q1111">
        <v>0.56999999999999995</v>
      </c>
      <c r="R1111">
        <v>1</v>
      </c>
      <c r="S1111" s="11" t="str">
        <f t="shared" si="235"/>
        <v>Middle</v>
      </c>
      <c r="T1111" s="11" t="str">
        <f t="shared" si="236"/>
        <v>Mid-Level</v>
      </c>
      <c r="U1111" t="str">
        <f t="shared" si="237"/>
        <v>Digital &amp; Technology</v>
      </c>
      <c r="V1111" t="str">
        <f t="shared" si="238"/>
        <v>Digital_Creative</v>
      </c>
      <c r="W1111" s="11">
        <f t="shared" si="240"/>
        <v>6.44</v>
      </c>
    </row>
    <row r="1112" spans="1:23" x14ac:dyDescent="0.25">
      <c r="A1112" t="s">
        <v>44</v>
      </c>
      <c r="B1112">
        <v>119937</v>
      </c>
      <c r="C1112">
        <v>16</v>
      </c>
      <c r="D1112" t="s">
        <v>22</v>
      </c>
      <c r="E1112">
        <v>0.54</v>
      </c>
      <c r="F1112">
        <v>0.96</v>
      </c>
      <c r="G1112">
        <v>0.48</v>
      </c>
      <c r="H1112" t="s">
        <v>27</v>
      </c>
      <c r="I1112">
        <v>0.43</v>
      </c>
      <c r="J1112">
        <v>0.53</v>
      </c>
      <c r="K1112">
        <v>0.27</v>
      </c>
      <c r="L1112">
        <v>0.93</v>
      </c>
      <c r="M1112">
        <v>0.49</v>
      </c>
      <c r="N1112">
        <v>0.84</v>
      </c>
      <c r="O1112">
        <v>0.48</v>
      </c>
      <c r="P1112">
        <v>0.72</v>
      </c>
      <c r="Q1112">
        <v>0.34</v>
      </c>
      <c r="R1112">
        <v>0.62</v>
      </c>
      <c r="S1112" s="11" t="str">
        <f t="shared" si="235"/>
        <v>High</v>
      </c>
      <c r="T1112" s="11" t="str">
        <f t="shared" si="236"/>
        <v>Senior</v>
      </c>
      <c r="U1112" t="str">
        <f t="shared" si="237"/>
        <v>Marketing &amp; Professional Services</v>
      </c>
      <c r="V1112" t="str">
        <f t="shared" si="238"/>
        <v>Private_Professional</v>
      </c>
      <c r="W1112" s="11">
        <f t="shared" si="240"/>
        <v>5.65</v>
      </c>
    </row>
    <row r="1113" spans="1:23" x14ac:dyDescent="0.25">
      <c r="A1113" t="s">
        <v>30</v>
      </c>
      <c r="B1113">
        <v>113301</v>
      </c>
      <c r="C1113">
        <v>23</v>
      </c>
      <c r="D1113" t="s">
        <v>22</v>
      </c>
      <c r="E1113">
        <v>0.37</v>
      </c>
      <c r="F1113">
        <v>1.38</v>
      </c>
      <c r="G1113">
        <v>0.35</v>
      </c>
      <c r="H1113" t="s">
        <v>27</v>
      </c>
      <c r="I1113">
        <v>0.49</v>
      </c>
      <c r="J1113">
        <v>0.19</v>
      </c>
      <c r="K1113">
        <v>0.86</v>
      </c>
      <c r="L1113">
        <v>0.25</v>
      </c>
      <c r="M1113">
        <v>0.63</v>
      </c>
      <c r="N1113">
        <v>0.17</v>
      </c>
      <c r="O1113">
        <v>0.4</v>
      </c>
      <c r="P1113">
        <v>0.9</v>
      </c>
      <c r="Q1113">
        <v>0.17</v>
      </c>
      <c r="R1113">
        <v>0.66</v>
      </c>
      <c r="S1113" s="11" t="str">
        <f t="shared" si="235"/>
        <v>High</v>
      </c>
      <c r="T1113" s="11" t="str">
        <f t="shared" si="236"/>
        <v>Expert/Late</v>
      </c>
      <c r="U1113" t="str">
        <f t="shared" si="237"/>
        <v>Transport &amp; Automotive Services</v>
      </c>
      <c r="V1113" t="str">
        <f t="shared" si="238"/>
        <v>Manual_Trade_Service</v>
      </c>
      <c r="W1113" s="11">
        <f t="shared" si="240"/>
        <v>4.72</v>
      </c>
    </row>
    <row r="1114" spans="1:23" x14ac:dyDescent="0.25">
      <c r="A1114" t="s">
        <v>21</v>
      </c>
      <c r="B1114">
        <v>81899</v>
      </c>
      <c r="C1114">
        <v>17</v>
      </c>
      <c r="D1114" t="s">
        <v>19</v>
      </c>
      <c r="E1114">
        <v>0.42</v>
      </c>
      <c r="F1114">
        <v>1.04</v>
      </c>
      <c r="G1114">
        <v>0.19</v>
      </c>
      <c r="H1114" t="s">
        <v>23</v>
      </c>
      <c r="I1114">
        <v>0.6</v>
      </c>
      <c r="J1114">
        <v>0.64</v>
      </c>
      <c r="K1114">
        <v>0.27</v>
      </c>
      <c r="L1114">
        <v>0.4</v>
      </c>
      <c r="M1114">
        <v>0.04</v>
      </c>
      <c r="N1114">
        <v>0.77</v>
      </c>
      <c r="O1114">
        <v>0.84</v>
      </c>
      <c r="P1114">
        <v>0.2</v>
      </c>
      <c r="Q1114">
        <v>0.2</v>
      </c>
      <c r="R1114">
        <v>0.04</v>
      </c>
      <c r="S1114" s="11" t="str">
        <f t="shared" si="235"/>
        <v>Middle</v>
      </c>
      <c r="T1114" s="11" t="str">
        <f t="shared" si="236"/>
        <v>Senior</v>
      </c>
      <c r="U1114" t="str">
        <f t="shared" si="237"/>
        <v>Research &amp; Development</v>
      </c>
      <c r="V1114" t="str">
        <f t="shared" si="238"/>
        <v>Digital_Creative</v>
      </c>
      <c r="W1114" s="11">
        <f t="shared" si="240"/>
        <v>4</v>
      </c>
    </row>
    <row r="1115" spans="1:23" x14ac:dyDescent="0.25">
      <c r="A1115" t="s">
        <v>24</v>
      </c>
      <c r="B1115">
        <v>100390</v>
      </c>
      <c r="C1115">
        <v>3</v>
      </c>
      <c r="D1115" t="s">
        <v>19</v>
      </c>
      <c r="E1115">
        <v>0.81</v>
      </c>
      <c r="F1115">
        <v>0.86</v>
      </c>
      <c r="G1115">
        <v>0.82</v>
      </c>
      <c r="H1115" t="s">
        <v>20</v>
      </c>
      <c r="I1115">
        <v>0.28999999999999998</v>
      </c>
      <c r="J1115">
        <v>0.6</v>
      </c>
      <c r="K1115">
        <v>0.72</v>
      </c>
      <c r="L1115">
        <v>0.45</v>
      </c>
      <c r="M1115">
        <v>0.87</v>
      </c>
      <c r="N1115">
        <v>0.52</v>
      </c>
      <c r="O1115">
        <v>0.14000000000000001</v>
      </c>
      <c r="P1115">
        <v>0.62</v>
      </c>
      <c r="Q1115">
        <v>0.46</v>
      </c>
      <c r="R1115">
        <v>0.94</v>
      </c>
      <c r="S1115" s="11" t="str">
        <f t="shared" si="235"/>
        <v>High</v>
      </c>
      <c r="T1115" s="11" t="str">
        <f t="shared" si="236"/>
        <v>Early Career</v>
      </c>
      <c r="U1115" t="str">
        <f t="shared" si="237"/>
        <v>Construction</v>
      </c>
      <c r="V1115" t="str">
        <f t="shared" si="238"/>
        <v>Manual_Trade_Service</v>
      </c>
      <c r="W1115" s="11">
        <f t="shared" si="240"/>
        <v>5.6099999999999994</v>
      </c>
    </row>
    <row r="1116" spans="1:23" x14ac:dyDescent="0.25">
      <c r="A1116" t="s">
        <v>37</v>
      </c>
      <c r="B1116">
        <v>106019</v>
      </c>
      <c r="C1116">
        <v>26</v>
      </c>
      <c r="D1116" t="s">
        <v>19</v>
      </c>
      <c r="E1116">
        <v>0.4</v>
      </c>
      <c r="F1116">
        <v>1.1499999999999999</v>
      </c>
      <c r="G1116">
        <v>0.51</v>
      </c>
      <c r="H1116" t="s">
        <v>27</v>
      </c>
      <c r="I1116">
        <v>0.37</v>
      </c>
      <c r="J1116">
        <v>0.99</v>
      </c>
      <c r="K1116">
        <v>0.3</v>
      </c>
      <c r="L1116">
        <v>0.28000000000000003</v>
      </c>
      <c r="M1116">
        <v>0.86</v>
      </c>
      <c r="N1116">
        <v>0</v>
      </c>
      <c r="O1116">
        <v>0.2</v>
      </c>
      <c r="P1116">
        <v>0.59</v>
      </c>
      <c r="Q1116">
        <v>0.16</v>
      </c>
      <c r="R1116">
        <v>0.99</v>
      </c>
      <c r="S1116" s="11" t="str">
        <f t="shared" si="235"/>
        <v>High</v>
      </c>
      <c r="T1116" s="11" t="str">
        <f t="shared" si="236"/>
        <v>Expert/Late</v>
      </c>
      <c r="U1116" t="str">
        <f t="shared" si="237"/>
        <v>Creative Industries</v>
      </c>
      <c r="V1116" t="str">
        <f t="shared" si="238"/>
        <v>Digital_Creative</v>
      </c>
      <c r="W1116" s="11">
        <f t="shared" si="240"/>
        <v>4.74</v>
      </c>
    </row>
    <row r="1117" spans="1:23" x14ac:dyDescent="0.25">
      <c r="A1117" t="s">
        <v>30</v>
      </c>
      <c r="B1117">
        <v>129878</v>
      </c>
      <c r="C1117">
        <v>15</v>
      </c>
      <c r="D1117" t="s">
        <v>38</v>
      </c>
      <c r="E1117">
        <v>0.6</v>
      </c>
      <c r="F1117">
        <v>0.66</v>
      </c>
      <c r="G1117">
        <v>0.42</v>
      </c>
      <c r="H1117" t="s">
        <v>27</v>
      </c>
      <c r="I1117">
        <v>0.61</v>
      </c>
      <c r="J1117">
        <v>0.55000000000000004</v>
      </c>
      <c r="K1117">
        <v>0.78</v>
      </c>
      <c r="L1117">
        <v>0.27</v>
      </c>
      <c r="M1117">
        <v>0.65</v>
      </c>
      <c r="N1117">
        <v>0.28999999999999998</v>
      </c>
      <c r="O1117">
        <v>0.59</v>
      </c>
      <c r="P1117">
        <v>0.61</v>
      </c>
      <c r="Q1117">
        <v>0.12</v>
      </c>
      <c r="R1117">
        <v>0.55000000000000004</v>
      </c>
      <c r="S1117" s="11" t="str">
        <f t="shared" si="235"/>
        <v>High</v>
      </c>
      <c r="T1117" s="11" t="str">
        <f t="shared" si="236"/>
        <v>Senior</v>
      </c>
      <c r="U1117" t="str">
        <f t="shared" si="237"/>
        <v>Transport &amp; Automotive Services</v>
      </c>
      <c r="V1117" t="str">
        <f t="shared" si="238"/>
        <v>Manual_Trade_Service</v>
      </c>
      <c r="W1117" s="11">
        <f t="shared" si="240"/>
        <v>5.0199999999999996</v>
      </c>
    </row>
    <row r="1118" spans="1:23" x14ac:dyDescent="0.25">
      <c r="A1118" t="s">
        <v>34</v>
      </c>
      <c r="B1118">
        <v>55463</v>
      </c>
      <c r="C1118">
        <v>8</v>
      </c>
      <c r="D1118" t="s">
        <v>25</v>
      </c>
      <c r="E1118">
        <v>0.5</v>
      </c>
      <c r="F1118">
        <v>1.2</v>
      </c>
      <c r="G1118">
        <v>0.33</v>
      </c>
      <c r="H1118" s="11" t="s">
        <v>27</v>
      </c>
      <c r="I1118">
        <v>0.94</v>
      </c>
      <c r="J1118">
        <v>0.46</v>
      </c>
      <c r="K1118">
        <v>0.94</v>
      </c>
      <c r="L1118">
        <v>0.11</v>
      </c>
      <c r="M1118">
        <v>0.95</v>
      </c>
      <c r="N1118">
        <v>0.11</v>
      </c>
      <c r="O1118">
        <v>0.46</v>
      </c>
      <c r="P1118">
        <v>0.94</v>
      </c>
      <c r="Q1118">
        <v>0.23</v>
      </c>
      <c r="R1118">
        <v>0.03</v>
      </c>
      <c r="S1118" s="11" t="str">
        <f t="shared" si="235"/>
        <v>Middle</v>
      </c>
      <c r="T1118" s="11" t="str">
        <f t="shared" si="236"/>
        <v>Mid-Level</v>
      </c>
      <c r="U1118" s="11" t="str">
        <f t="shared" si="237"/>
        <v>Digital &amp; Creative Industries</v>
      </c>
      <c r="V1118" s="11" t="str">
        <f t="shared" si="238"/>
        <v>Digital_Creative</v>
      </c>
      <c r="W1118" s="11">
        <f>SUM(I1118:R1118)</f>
        <v>5.17</v>
      </c>
    </row>
    <row r="1119" spans="1:23" x14ac:dyDescent="0.25">
      <c r="A1119" t="s">
        <v>34</v>
      </c>
      <c r="B1119">
        <v>115275</v>
      </c>
      <c r="C1119">
        <v>13</v>
      </c>
      <c r="D1119" t="s">
        <v>22</v>
      </c>
      <c r="E1119">
        <v>0.6</v>
      </c>
      <c r="F1119">
        <v>1.01</v>
      </c>
      <c r="G1119">
        <v>0.31</v>
      </c>
      <c r="H1119" t="s">
        <v>27</v>
      </c>
      <c r="I1119">
        <v>0.65</v>
      </c>
      <c r="J1119">
        <v>0.17</v>
      </c>
      <c r="K1119">
        <v>0.93</v>
      </c>
      <c r="L1119">
        <v>0.69</v>
      </c>
      <c r="M1119">
        <v>0.71</v>
      </c>
      <c r="N1119">
        <v>0.23</v>
      </c>
      <c r="O1119">
        <v>0.88</v>
      </c>
      <c r="P1119">
        <v>0.54</v>
      </c>
      <c r="Q1119">
        <v>0.86</v>
      </c>
      <c r="R1119">
        <v>0.27</v>
      </c>
      <c r="S1119" s="11" t="str">
        <f t="shared" si="235"/>
        <v>High</v>
      </c>
      <c r="T1119" s="11" t="str">
        <f t="shared" si="236"/>
        <v>Senior</v>
      </c>
      <c r="U1119" t="str">
        <f t="shared" si="237"/>
        <v>Digital &amp; Creative Industries</v>
      </c>
      <c r="V1119" t="str">
        <f t="shared" si="238"/>
        <v>Digital_Creative</v>
      </c>
      <c r="W1119" s="11">
        <f>SUM(I1119:R1119)</f>
        <v>5.93</v>
      </c>
    </row>
    <row r="1120" spans="1:23" x14ac:dyDescent="0.25">
      <c r="A1120" t="s">
        <v>39</v>
      </c>
      <c r="B1120">
        <v>81408</v>
      </c>
      <c r="C1120">
        <v>2</v>
      </c>
      <c r="D1120" t="s">
        <v>25</v>
      </c>
      <c r="E1120">
        <v>0.39</v>
      </c>
      <c r="F1120">
        <v>0.72</v>
      </c>
      <c r="G1120">
        <v>0.89</v>
      </c>
      <c r="H1120" s="11" t="s">
        <v>20</v>
      </c>
      <c r="I1120">
        <v>0.78</v>
      </c>
      <c r="J1120">
        <v>0.92</v>
      </c>
      <c r="K1120">
        <v>0.38</v>
      </c>
      <c r="L1120">
        <v>0.51</v>
      </c>
      <c r="M1120">
        <v>0.36</v>
      </c>
      <c r="N1120">
        <v>0.26</v>
      </c>
      <c r="O1120">
        <v>0.75</v>
      </c>
      <c r="P1120">
        <v>0.34</v>
      </c>
      <c r="Q1120">
        <v>0.43</v>
      </c>
      <c r="R1120">
        <v>0.4</v>
      </c>
      <c r="S1120" s="11" t="str">
        <f t="shared" si="235"/>
        <v>Middle</v>
      </c>
      <c r="T1120" s="11" t="str">
        <f t="shared" si="236"/>
        <v>Entry/Junior</v>
      </c>
      <c r="U1120" s="11" t="str">
        <f t="shared" si="237"/>
        <v>Retail &amp; Consumer Services</v>
      </c>
      <c r="V1120" s="11" t="str">
        <f t="shared" si="238"/>
        <v>Manual_Trade_Service</v>
      </c>
      <c r="W1120" s="11">
        <f t="shared" ref="W1120:W1127" si="241">SUM(I1120:R1120)</f>
        <v>5.13</v>
      </c>
    </row>
    <row r="1121" spans="1:23" x14ac:dyDescent="0.25">
      <c r="A1121" t="s">
        <v>41</v>
      </c>
      <c r="B1121">
        <v>93305</v>
      </c>
      <c r="C1121">
        <v>29</v>
      </c>
      <c r="D1121" t="s">
        <v>25</v>
      </c>
      <c r="E1121">
        <v>0.92</v>
      </c>
      <c r="F1121">
        <v>1.17</v>
      </c>
      <c r="G1121">
        <v>0.82</v>
      </c>
      <c r="H1121" s="11" t="s">
        <v>20</v>
      </c>
      <c r="I1121">
        <v>0.78</v>
      </c>
      <c r="J1121">
        <v>0.64</v>
      </c>
      <c r="K1121">
        <v>0.06</v>
      </c>
      <c r="L1121">
        <v>0.1</v>
      </c>
      <c r="M1121">
        <v>0.04</v>
      </c>
      <c r="N1121">
        <v>0.46</v>
      </c>
      <c r="O1121">
        <v>0.83</v>
      </c>
      <c r="P1121">
        <v>0.31</v>
      </c>
      <c r="Q1121">
        <v>0.38</v>
      </c>
      <c r="R1121">
        <v>0.91</v>
      </c>
      <c r="S1121" s="11" t="str">
        <f t="shared" si="235"/>
        <v>Middle</v>
      </c>
      <c r="T1121" s="11" t="str">
        <f t="shared" si="236"/>
        <v>Expert/Late</v>
      </c>
      <c r="U1121" s="11" t="str">
        <f t="shared" si="237"/>
        <v>Transport &amp; Logistics</v>
      </c>
      <c r="V1121" s="11" t="str">
        <f t="shared" si="238"/>
        <v>Manual_Trade_Service</v>
      </c>
      <c r="W1121" s="11">
        <f t="shared" si="241"/>
        <v>4.51</v>
      </c>
    </row>
    <row r="1122" spans="1:23" x14ac:dyDescent="0.25">
      <c r="A1122" t="s">
        <v>28</v>
      </c>
      <c r="B1122">
        <v>115442</v>
      </c>
      <c r="C1122">
        <v>3</v>
      </c>
      <c r="D1122" t="s">
        <v>38</v>
      </c>
      <c r="E1122">
        <v>0.67</v>
      </c>
      <c r="F1122">
        <v>0.77</v>
      </c>
      <c r="G1122">
        <v>0.35</v>
      </c>
      <c r="H1122" t="s">
        <v>27</v>
      </c>
      <c r="I1122">
        <v>0.02</v>
      </c>
      <c r="J1122">
        <v>0.11</v>
      </c>
      <c r="K1122">
        <v>0.28999999999999998</v>
      </c>
      <c r="L1122">
        <v>0.55000000000000004</v>
      </c>
      <c r="M1122">
        <v>0.06</v>
      </c>
      <c r="N1122">
        <v>0.14000000000000001</v>
      </c>
      <c r="O1122">
        <v>0.18</v>
      </c>
      <c r="P1122">
        <v>0.63</v>
      </c>
      <c r="Q1122">
        <v>0.62</v>
      </c>
      <c r="R1122">
        <v>0.55000000000000004</v>
      </c>
      <c r="S1122" s="11" t="str">
        <f t="shared" si="235"/>
        <v>High</v>
      </c>
      <c r="T1122" s="11" t="str">
        <f t="shared" si="236"/>
        <v>Early Career</v>
      </c>
      <c r="U1122" t="str">
        <f t="shared" si="237"/>
        <v>Finance &amp; Professional Services</v>
      </c>
      <c r="V1122" t="str">
        <f t="shared" si="238"/>
        <v>Private_Professional</v>
      </c>
      <c r="W1122" s="11">
        <f t="shared" si="241"/>
        <v>3.1500000000000004</v>
      </c>
    </row>
    <row r="1123" spans="1:23" x14ac:dyDescent="0.25">
      <c r="A1123" t="s">
        <v>33</v>
      </c>
      <c r="B1123">
        <v>86467</v>
      </c>
      <c r="C1123">
        <v>21</v>
      </c>
      <c r="D1123" t="s">
        <v>19</v>
      </c>
      <c r="E1123">
        <v>0.37</v>
      </c>
      <c r="F1123">
        <v>0.6</v>
      </c>
      <c r="G1123">
        <v>0.76</v>
      </c>
      <c r="H1123" t="s">
        <v>20</v>
      </c>
      <c r="I1123">
        <v>0.9</v>
      </c>
      <c r="J1123">
        <v>0.98</v>
      </c>
      <c r="K1123">
        <v>0.65</v>
      </c>
      <c r="L1123">
        <v>0.92</v>
      </c>
      <c r="M1123">
        <v>0.64</v>
      </c>
      <c r="N1123">
        <v>0.03</v>
      </c>
      <c r="O1123">
        <v>1</v>
      </c>
      <c r="P1123">
        <v>0.1</v>
      </c>
      <c r="Q1123">
        <v>0.68</v>
      </c>
      <c r="R1123">
        <v>0.25</v>
      </c>
      <c r="S1123" s="11" t="str">
        <f t="shared" si="235"/>
        <v>Middle</v>
      </c>
      <c r="T1123" s="11" t="str">
        <f t="shared" si="236"/>
        <v>Expert/Late</v>
      </c>
      <c r="U1123" t="str">
        <f t="shared" si="237"/>
        <v>Customer Service</v>
      </c>
      <c r="V1123" t="str">
        <f t="shared" si="238"/>
        <v>Manual_Trade_Service</v>
      </c>
      <c r="W1123" s="11">
        <f t="shared" si="241"/>
        <v>6.1499999999999995</v>
      </c>
    </row>
    <row r="1124" spans="1:23" x14ac:dyDescent="0.25">
      <c r="A1124" t="s">
        <v>24</v>
      </c>
      <c r="B1124">
        <v>87304</v>
      </c>
      <c r="C1124">
        <v>26</v>
      </c>
      <c r="D1124" t="s">
        <v>19</v>
      </c>
      <c r="E1124">
        <v>0.65</v>
      </c>
      <c r="F1124">
        <v>0.94</v>
      </c>
      <c r="G1124">
        <v>0.76</v>
      </c>
      <c r="H1124" t="s">
        <v>20</v>
      </c>
      <c r="I1124">
        <v>0.33</v>
      </c>
      <c r="J1124">
        <v>0.34</v>
      </c>
      <c r="K1124">
        <v>0.96</v>
      </c>
      <c r="L1124">
        <v>0.8</v>
      </c>
      <c r="M1124">
        <v>0.46</v>
      </c>
      <c r="N1124">
        <v>0.2</v>
      </c>
      <c r="O1124">
        <v>0.81</v>
      </c>
      <c r="P1124">
        <v>0.16</v>
      </c>
      <c r="Q1124">
        <v>0.21</v>
      </c>
      <c r="R1124">
        <v>0.37</v>
      </c>
      <c r="S1124" s="11" t="str">
        <f t="shared" si="235"/>
        <v>Middle</v>
      </c>
      <c r="T1124" s="11" t="str">
        <f t="shared" si="236"/>
        <v>Expert/Late</v>
      </c>
      <c r="U1124" t="str">
        <f t="shared" si="237"/>
        <v>Construction</v>
      </c>
      <c r="V1124" t="str">
        <f t="shared" si="238"/>
        <v>Manual_Trade_Service</v>
      </c>
      <c r="W1124" s="11">
        <f t="shared" si="241"/>
        <v>4.6399999999999997</v>
      </c>
    </row>
    <row r="1125" spans="1:23" x14ac:dyDescent="0.25">
      <c r="A1125" t="s">
        <v>31</v>
      </c>
      <c r="B1125">
        <v>62734</v>
      </c>
      <c r="C1125">
        <v>29</v>
      </c>
      <c r="D1125" t="s">
        <v>22</v>
      </c>
      <c r="E1125">
        <v>0.13</v>
      </c>
      <c r="F1125">
        <v>0.62</v>
      </c>
      <c r="G1125">
        <v>0.17</v>
      </c>
      <c r="H1125" t="s">
        <v>23</v>
      </c>
      <c r="I1125">
        <v>0.28000000000000003</v>
      </c>
      <c r="J1125">
        <v>0.56999999999999995</v>
      </c>
      <c r="K1125">
        <v>0.45</v>
      </c>
      <c r="L1125">
        <v>0.43</v>
      </c>
      <c r="M1125">
        <v>0.11</v>
      </c>
      <c r="N1125">
        <v>0.14000000000000001</v>
      </c>
      <c r="O1125">
        <v>0.82</v>
      </c>
      <c r="P1125">
        <v>0.89</v>
      </c>
      <c r="Q1125">
        <v>0.23</v>
      </c>
      <c r="R1125">
        <v>0.11</v>
      </c>
      <c r="S1125" s="11" t="str">
        <f t="shared" si="235"/>
        <v>Middle</v>
      </c>
      <c r="T1125" s="11" t="str">
        <f t="shared" si="236"/>
        <v>Expert/Late</v>
      </c>
      <c r="U1125" t="str">
        <f t="shared" si="237"/>
        <v>Education</v>
      </c>
      <c r="V1125" t="str">
        <f t="shared" si="238"/>
        <v>Public_Sector</v>
      </c>
      <c r="W1125" s="11">
        <f t="shared" si="241"/>
        <v>4.03</v>
      </c>
    </row>
    <row r="1126" spans="1:23" x14ac:dyDescent="0.25">
      <c r="A1126" t="s">
        <v>31</v>
      </c>
      <c r="B1126">
        <v>76865</v>
      </c>
      <c r="C1126">
        <v>12</v>
      </c>
      <c r="D1126" t="s">
        <v>19</v>
      </c>
      <c r="E1126">
        <v>0.61</v>
      </c>
      <c r="F1126">
        <v>1.22</v>
      </c>
      <c r="G1126">
        <v>0.14000000000000001</v>
      </c>
      <c r="H1126" t="s">
        <v>23</v>
      </c>
      <c r="I1126">
        <v>0.68</v>
      </c>
      <c r="J1126">
        <v>0.71</v>
      </c>
      <c r="K1126">
        <v>0.94</v>
      </c>
      <c r="L1126">
        <v>0.06</v>
      </c>
      <c r="M1126">
        <v>0.19</v>
      </c>
      <c r="N1126">
        <v>7.0000000000000007E-2</v>
      </c>
      <c r="O1126">
        <v>0.87</v>
      </c>
      <c r="P1126">
        <v>0.79</v>
      </c>
      <c r="Q1126">
        <v>0.56999999999999995</v>
      </c>
      <c r="R1126">
        <v>0.08</v>
      </c>
      <c r="S1126" s="11" t="str">
        <f t="shared" si="235"/>
        <v>Middle</v>
      </c>
      <c r="T1126" s="11" t="str">
        <f t="shared" si="236"/>
        <v>Senior</v>
      </c>
      <c r="U1126" t="str">
        <f t="shared" si="237"/>
        <v>Education</v>
      </c>
      <c r="V1126" t="str">
        <f t="shared" si="238"/>
        <v>Public_Sector</v>
      </c>
      <c r="W1126" s="11">
        <f t="shared" si="241"/>
        <v>4.9600000000000009</v>
      </c>
    </row>
    <row r="1127" spans="1:23" x14ac:dyDescent="0.25">
      <c r="A1127" t="s">
        <v>35</v>
      </c>
      <c r="B1127">
        <v>147882</v>
      </c>
      <c r="C1127">
        <v>3</v>
      </c>
      <c r="D1127" t="s">
        <v>38</v>
      </c>
      <c r="E1127">
        <v>0.3</v>
      </c>
      <c r="F1127">
        <v>1.06</v>
      </c>
      <c r="G1127">
        <v>0.4</v>
      </c>
      <c r="H1127" t="s">
        <v>27</v>
      </c>
      <c r="I1127">
        <v>7.0000000000000007E-2</v>
      </c>
      <c r="J1127">
        <v>0.73</v>
      </c>
      <c r="K1127">
        <v>0.3</v>
      </c>
      <c r="L1127">
        <v>0.45</v>
      </c>
      <c r="M1127">
        <v>0.13</v>
      </c>
      <c r="N1127">
        <v>0.8</v>
      </c>
      <c r="O1127">
        <v>0.56999999999999995</v>
      </c>
      <c r="P1127">
        <v>0.9</v>
      </c>
      <c r="Q1127">
        <v>0.5</v>
      </c>
      <c r="R1127">
        <v>0.94</v>
      </c>
      <c r="S1127" s="11" t="str">
        <f t="shared" si="235"/>
        <v>High</v>
      </c>
      <c r="T1127" s="11" t="str">
        <f t="shared" si="236"/>
        <v>Early Career</v>
      </c>
      <c r="U1127" t="str">
        <f t="shared" si="237"/>
        <v>Legal Services</v>
      </c>
      <c r="V1127" t="str">
        <f t="shared" si="238"/>
        <v>Private_Professional</v>
      </c>
      <c r="W1127" s="11">
        <f t="shared" si="241"/>
        <v>5.3900000000000006</v>
      </c>
    </row>
    <row r="1128" spans="1:23" x14ac:dyDescent="0.25">
      <c r="A1128" t="s">
        <v>29</v>
      </c>
      <c r="B1128">
        <v>126666</v>
      </c>
      <c r="C1128">
        <v>18</v>
      </c>
      <c r="D1128" t="s">
        <v>25</v>
      </c>
      <c r="E1128">
        <v>0.57999999999999996</v>
      </c>
      <c r="F1128">
        <v>1.43</v>
      </c>
      <c r="G1128">
        <v>0.13</v>
      </c>
      <c r="H1128" s="11" t="s">
        <v>23</v>
      </c>
      <c r="I1128">
        <v>0.37</v>
      </c>
      <c r="J1128">
        <v>0.05</v>
      </c>
      <c r="K1128">
        <v>0.59</v>
      </c>
      <c r="L1128">
        <v>0.72</v>
      </c>
      <c r="M1128">
        <v>0.77</v>
      </c>
      <c r="N1128">
        <v>0.15</v>
      </c>
      <c r="O1128">
        <v>0.44</v>
      </c>
      <c r="P1128">
        <v>0.18</v>
      </c>
      <c r="Q1128">
        <v>0.66</v>
      </c>
      <c r="R1128">
        <v>0.16</v>
      </c>
      <c r="S1128" s="11" t="str">
        <f t="shared" si="235"/>
        <v>High</v>
      </c>
      <c r="T1128" s="11" t="str">
        <f t="shared" si="236"/>
        <v>Senior</v>
      </c>
      <c r="U1128" s="11" t="str">
        <f t="shared" si="237"/>
        <v>Digital &amp; Technology</v>
      </c>
      <c r="V1128" s="11" t="str">
        <f t="shared" si="238"/>
        <v>Digital_Creative</v>
      </c>
      <c r="W1128" s="11">
        <f>SUM(I1128:R1128)</f>
        <v>4.09</v>
      </c>
    </row>
    <row r="1129" spans="1:23" x14ac:dyDescent="0.25">
      <c r="A1129" t="s">
        <v>40</v>
      </c>
      <c r="B1129">
        <v>113319</v>
      </c>
      <c r="C1129">
        <v>3</v>
      </c>
      <c r="D1129" t="s">
        <v>38</v>
      </c>
      <c r="E1129">
        <v>0.14000000000000001</v>
      </c>
      <c r="F1129">
        <v>0.62</v>
      </c>
      <c r="G1129">
        <v>0.12</v>
      </c>
      <c r="H1129" t="s">
        <v>23</v>
      </c>
      <c r="I1129">
        <v>1</v>
      </c>
      <c r="J1129">
        <v>0.33</v>
      </c>
      <c r="K1129">
        <v>0.94</v>
      </c>
      <c r="L1129">
        <v>0.39</v>
      </c>
      <c r="M1129">
        <v>0.44</v>
      </c>
      <c r="N1129">
        <v>0.8</v>
      </c>
      <c r="O1129">
        <v>0.09</v>
      </c>
      <c r="P1129">
        <v>0.18</v>
      </c>
      <c r="Q1129">
        <v>0.97</v>
      </c>
      <c r="R1129">
        <v>0.51</v>
      </c>
      <c r="S1129" s="11" t="str">
        <f t="shared" si="235"/>
        <v>High</v>
      </c>
      <c r="T1129" s="11" t="str">
        <f t="shared" si="236"/>
        <v>Early Career</v>
      </c>
      <c r="U1129" t="str">
        <f t="shared" si="237"/>
        <v>Health &amp; Social Care</v>
      </c>
      <c r="V1129" t="str">
        <f t="shared" si="238"/>
        <v>Public_Sector</v>
      </c>
      <c r="W1129" s="11">
        <f t="shared" ref="W1129:W1140" si="242">SUM(I1129:R1129)</f>
        <v>5.6499999999999995</v>
      </c>
    </row>
    <row r="1130" spans="1:23" x14ac:dyDescent="0.25">
      <c r="A1130" t="s">
        <v>43</v>
      </c>
      <c r="B1130">
        <v>134041</v>
      </c>
      <c r="C1130">
        <v>5</v>
      </c>
      <c r="D1130" t="s">
        <v>19</v>
      </c>
      <c r="E1130">
        <v>0.91</v>
      </c>
      <c r="F1130">
        <v>1.37</v>
      </c>
      <c r="G1130">
        <v>0.16</v>
      </c>
      <c r="H1130" t="s">
        <v>23</v>
      </c>
      <c r="I1130">
        <v>0.16</v>
      </c>
      <c r="J1130">
        <v>0.83</v>
      </c>
      <c r="K1130">
        <v>0.32</v>
      </c>
      <c r="L1130">
        <v>0.42</v>
      </c>
      <c r="M1130">
        <v>0.68</v>
      </c>
      <c r="N1130">
        <v>0.35</v>
      </c>
      <c r="O1130">
        <v>0.63</v>
      </c>
      <c r="P1130">
        <v>0.89</v>
      </c>
      <c r="Q1130">
        <v>0.8</v>
      </c>
      <c r="R1130">
        <v>0.38</v>
      </c>
      <c r="S1130" s="11" t="str">
        <f t="shared" si="235"/>
        <v>High</v>
      </c>
      <c r="T1130" s="11" t="str">
        <f t="shared" si="236"/>
        <v>Early Career</v>
      </c>
      <c r="U1130" t="str">
        <f t="shared" si="237"/>
        <v>Health &amp; Social Care</v>
      </c>
      <c r="V1130" t="str">
        <f t="shared" si="238"/>
        <v>Public_Sector</v>
      </c>
      <c r="W1130" s="11">
        <f t="shared" si="242"/>
        <v>5.46</v>
      </c>
    </row>
    <row r="1131" spans="1:23" x14ac:dyDescent="0.25">
      <c r="A1131" t="s">
        <v>31</v>
      </c>
      <c r="B1131">
        <v>43760</v>
      </c>
      <c r="C1131">
        <v>26</v>
      </c>
      <c r="D1131" t="s">
        <v>19</v>
      </c>
      <c r="E1131">
        <v>0.28999999999999998</v>
      </c>
      <c r="F1131">
        <v>0.85</v>
      </c>
      <c r="G1131">
        <v>0.17</v>
      </c>
      <c r="H1131" t="s">
        <v>23</v>
      </c>
      <c r="I1131">
        <v>0.42</v>
      </c>
      <c r="J1131">
        <v>0.13</v>
      </c>
      <c r="K1131">
        <v>0.16</v>
      </c>
      <c r="L1131">
        <v>0.34</v>
      </c>
      <c r="M1131">
        <v>0.56000000000000005</v>
      </c>
      <c r="N1131">
        <v>0.59</v>
      </c>
      <c r="O1131">
        <v>0.49</v>
      </c>
      <c r="P1131">
        <v>0.74</v>
      </c>
      <c r="Q1131">
        <v>0.74</v>
      </c>
      <c r="R1131">
        <v>0.43</v>
      </c>
      <c r="S1131" s="11" t="str">
        <f t="shared" si="235"/>
        <v>Middle</v>
      </c>
      <c r="T1131" s="11" t="str">
        <f t="shared" si="236"/>
        <v>Expert/Late</v>
      </c>
      <c r="U1131" t="str">
        <f t="shared" si="237"/>
        <v>Education</v>
      </c>
      <c r="V1131" t="str">
        <f t="shared" si="238"/>
        <v>Public_Sector</v>
      </c>
      <c r="W1131" s="11">
        <f t="shared" si="242"/>
        <v>4.6000000000000005</v>
      </c>
    </row>
    <row r="1132" spans="1:23" x14ac:dyDescent="0.25">
      <c r="A1132" t="s">
        <v>28</v>
      </c>
      <c r="B1132">
        <v>118670</v>
      </c>
      <c r="C1132">
        <v>29</v>
      </c>
      <c r="D1132" t="s">
        <v>19</v>
      </c>
      <c r="E1132">
        <v>0.53</v>
      </c>
      <c r="F1132">
        <v>0.88</v>
      </c>
      <c r="G1132">
        <v>0.36</v>
      </c>
      <c r="H1132" t="s">
        <v>27</v>
      </c>
      <c r="I1132">
        <v>0.98</v>
      </c>
      <c r="J1132">
        <v>0.37</v>
      </c>
      <c r="K1132">
        <v>0.63</v>
      </c>
      <c r="L1132">
        <v>0.49</v>
      </c>
      <c r="M1132">
        <v>0.14000000000000001</v>
      </c>
      <c r="N1132">
        <v>0.06</v>
      </c>
      <c r="O1132">
        <v>0.63</v>
      </c>
      <c r="P1132">
        <v>0.25</v>
      </c>
      <c r="Q1132">
        <v>0.24</v>
      </c>
      <c r="R1132">
        <v>0.96</v>
      </c>
      <c r="S1132" s="11" t="str">
        <f t="shared" si="235"/>
        <v>High</v>
      </c>
      <c r="T1132" s="11" t="str">
        <f t="shared" si="236"/>
        <v>Expert/Late</v>
      </c>
      <c r="U1132" t="str">
        <f t="shared" si="237"/>
        <v>Finance &amp; Professional Services</v>
      </c>
      <c r="V1132" t="str">
        <f t="shared" si="238"/>
        <v>Private_Professional</v>
      </c>
      <c r="W1132" s="11">
        <f t="shared" si="242"/>
        <v>4.75</v>
      </c>
    </row>
    <row r="1133" spans="1:23" x14ac:dyDescent="0.25">
      <c r="A1133" t="s">
        <v>18</v>
      </c>
      <c r="B1133">
        <v>80806</v>
      </c>
      <c r="C1133">
        <v>19</v>
      </c>
      <c r="D1133" t="s">
        <v>19</v>
      </c>
      <c r="E1133">
        <v>0.03</v>
      </c>
      <c r="F1133">
        <v>0.84</v>
      </c>
      <c r="G1133">
        <v>0.85</v>
      </c>
      <c r="H1133" t="s">
        <v>20</v>
      </c>
      <c r="I1133">
        <v>0.33</v>
      </c>
      <c r="J1133">
        <v>0.03</v>
      </c>
      <c r="K1133">
        <v>0.44</v>
      </c>
      <c r="L1133">
        <v>0.11</v>
      </c>
      <c r="M1133">
        <v>0.62</v>
      </c>
      <c r="N1133">
        <v>0.62</v>
      </c>
      <c r="O1133">
        <v>0.04</v>
      </c>
      <c r="P1133">
        <v>0.28999999999999998</v>
      </c>
      <c r="Q1133">
        <v>0.41</v>
      </c>
      <c r="R1133">
        <v>0.55000000000000004</v>
      </c>
      <c r="S1133" s="11" t="str">
        <f t="shared" si="235"/>
        <v>Middle</v>
      </c>
      <c r="T1133" s="11" t="str">
        <f t="shared" si="236"/>
        <v>Senior</v>
      </c>
      <c r="U1133" t="str">
        <f t="shared" si="237"/>
        <v>Security &amp; Protective Services</v>
      </c>
      <c r="V1133" t="str">
        <f t="shared" si="238"/>
        <v>Manual_Trade_Service</v>
      </c>
      <c r="W1133" s="11">
        <f t="shared" si="242"/>
        <v>3.4400000000000004</v>
      </c>
    </row>
    <row r="1134" spans="1:23" x14ac:dyDescent="0.25">
      <c r="A1134" t="s">
        <v>28</v>
      </c>
      <c r="B1134">
        <v>83276</v>
      </c>
      <c r="C1134">
        <v>4</v>
      </c>
      <c r="D1134" t="s">
        <v>38</v>
      </c>
      <c r="E1134">
        <v>0.28999999999999998</v>
      </c>
      <c r="F1134">
        <v>1.48</v>
      </c>
      <c r="G1134">
        <v>0.32</v>
      </c>
      <c r="H1134" t="s">
        <v>27</v>
      </c>
      <c r="I1134">
        <v>0.99</v>
      </c>
      <c r="J1134">
        <v>0.05</v>
      </c>
      <c r="K1134">
        <v>0.28999999999999998</v>
      </c>
      <c r="L1134">
        <v>0.49</v>
      </c>
      <c r="M1134">
        <v>0.14000000000000001</v>
      </c>
      <c r="N1134">
        <v>0.13</v>
      </c>
      <c r="O1134">
        <v>0.26</v>
      </c>
      <c r="P1134">
        <v>0.97</v>
      </c>
      <c r="Q1134">
        <v>0.38</v>
      </c>
      <c r="R1134">
        <v>0.56999999999999995</v>
      </c>
      <c r="S1134" s="11" t="str">
        <f t="shared" si="235"/>
        <v>Middle</v>
      </c>
      <c r="T1134" s="11" t="str">
        <f t="shared" si="236"/>
        <v>Early Career</v>
      </c>
      <c r="U1134" t="str">
        <f t="shared" si="237"/>
        <v>Finance &amp; Professional Services</v>
      </c>
      <c r="V1134" t="str">
        <f t="shared" si="238"/>
        <v>Private_Professional</v>
      </c>
      <c r="W1134" s="11">
        <f t="shared" si="242"/>
        <v>4.2699999999999996</v>
      </c>
    </row>
    <row r="1135" spans="1:23" x14ac:dyDescent="0.25">
      <c r="A1135" t="s">
        <v>33</v>
      </c>
      <c r="B1135">
        <v>58897</v>
      </c>
      <c r="C1135">
        <v>18</v>
      </c>
      <c r="D1135" t="s">
        <v>19</v>
      </c>
      <c r="E1135">
        <v>0.74</v>
      </c>
      <c r="F1135">
        <v>1.19</v>
      </c>
      <c r="G1135">
        <v>0.78</v>
      </c>
      <c r="H1135" t="s">
        <v>20</v>
      </c>
      <c r="I1135">
        <v>0.11</v>
      </c>
      <c r="J1135">
        <v>0.28000000000000003</v>
      </c>
      <c r="K1135">
        <v>0.21</v>
      </c>
      <c r="L1135">
        <v>0.14000000000000001</v>
      </c>
      <c r="M1135">
        <v>0.02</v>
      </c>
      <c r="N1135">
        <v>0.94</v>
      </c>
      <c r="O1135">
        <v>0.92</v>
      </c>
      <c r="P1135">
        <v>0.05</v>
      </c>
      <c r="Q1135">
        <v>0.17</v>
      </c>
      <c r="R1135">
        <v>0.14000000000000001</v>
      </c>
      <c r="S1135" s="11" t="str">
        <f t="shared" si="235"/>
        <v>Middle</v>
      </c>
      <c r="T1135" s="11" t="str">
        <f t="shared" si="236"/>
        <v>Senior</v>
      </c>
      <c r="U1135" t="str">
        <f t="shared" si="237"/>
        <v>Customer Service</v>
      </c>
      <c r="V1135" t="str">
        <f t="shared" si="238"/>
        <v>Manual_Trade_Service</v>
      </c>
      <c r="W1135" s="11">
        <f t="shared" si="242"/>
        <v>2.98</v>
      </c>
    </row>
    <row r="1136" spans="1:23" x14ac:dyDescent="0.25">
      <c r="A1136" t="s">
        <v>35</v>
      </c>
      <c r="B1136">
        <v>44842</v>
      </c>
      <c r="C1136">
        <v>0</v>
      </c>
      <c r="D1136" t="s">
        <v>38</v>
      </c>
      <c r="E1136">
        <v>0.2</v>
      </c>
      <c r="F1136">
        <v>1.45</v>
      </c>
      <c r="G1136">
        <v>0.33</v>
      </c>
      <c r="H1136" t="s">
        <v>27</v>
      </c>
      <c r="I1136">
        <v>0.21</v>
      </c>
      <c r="J1136">
        <v>0.08</v>
      </c>
      <c r="K1136">
        <v>0.98</v>
      </c>
      <c r="L1136">
        <v>0.92</v>
      </c>
      <c r="M1136">
        <v>0.72</v>
      </c>
      <c r="N1136">
        <v>0.43</v>
      </c>
      <c r="O1136">
        <v>0.19</v>
      </c>
      <c r="P1136">
        <v>0.22</v>
      </c>
      <c r="Q1136">
        <v>0.44</v>
      </c>
      <c r="R1136">
        <v>0.77</v>
      </c>
      <c r="S1136" s="11" t="str">
        <f t="shared" si="235"/>
        <v>Middle</v>
      </c>
      <c r="T1136" s="11" t="str">
        <f t="shared" si="236"/>
        <v>Entry/Junior</v>
      </c>
      <c r="U1136" t="str">
        <f t="shared" si="237"/>
        <v>Legal Services</v>
      </c>
      <c r="V1136" t="str">
        <f t="shared" si="238"/>
        <v>Private_Professional</v>
      </c>
      <c r="W1136" s="11">
        <f t="shared" si="242"/>
        <v>4.9600000000000009</v>
      </c>
    </row>
    <row r="1137" spans="1:23" x14ac:dyDescent="0.25">
      <c r="A1137" t="s">
        <v>24</v>
      </c>
      <c r="B1137">
        <v>115984</v>
      </c>
      <c r="C1137">
        <v>27</v>
      </c>
      <c r="D1137" t="s">
        <v>38</v>
      </c>
      <c r="E1137">
        <v>0.31</v>
      </c>
      <c r="F1137">
        <v>1.1000000000000001</v>
      </c>
      <c r="G1137">
        <v>0.76</v>
      </c>
      <c r="H1137" t="s">
        <v>20</v>
      </c>
      <c r="I1137">
        <v>0.57999999999999996</v>
      </c>
      <c r="J1137">
        <v>0.39</v>
      </c>
      <c r="K1137">
        <v>0.03</v>
      </c>
      <c r="L1137">
        <v>0.4</v>
      </c>
      <c r="M1137">
        <v>0.92</v>
      </c>
      <c r="N1137">
        <v>0.28999999999999998</v>
      </c>
      <c r="O1137">
        <v>0.32</v>
      </c>
      <c r="P1137">
        <v>7.0000000000000007E-2</v>
      </c>
      <c r="Q1137">
        <v>0.62</v>
      </c>
      <c r="R1137">
        <v>0.85</v>
      </c>
      <c r="S1137" s="11" t="str">
        <f t="shared" si="235"/>
        <v>High</v>
      </c>
      <c r="T1137" s="11" t="str">
        <f t="shared" si="236"/>
        <v>Expert/Late</v>
      </c>
      <c r="U1137" t="str">
        <f t="shared" si="237"/>
        <v>Construction</v>
      </c>
      <c r="V1137" t="str">
        <f t="shared" si="238"/>
        <v>Manual_Trade_Service</v>
      </c>
      <c r="W1137" s="11">
        <f t="shared" si="242"/>
        <v>4.47</v>
      </c>
    </row>
    <row r="1138" spans="1:23" x14ac:dyDescent="0.25">
      <c r="A1138" t="s">
        <v>34</v>
      </c>
      <c r="B1138">
        <v>105664</v>
      </c>
      <c r="C1138">
        <v>4</v>
      </c>
      <c r="D1138" t="s">
        <v>22</v>
      </c>
      <c r="E1138">
        <v>0.24</v>
      </c>
      <c r="F1138">
        <v>1.46</v>
      </c>
      <c r="G1138">
        <v>0.6</v>
      </c>
      <c r="H1138" t="s">
        <v>27</v>
      </c>
      <c r="I1138">
        <v>0.56999999999999995</v>
      </c>
      <c r="J1138">
        <v>0.31</v>
      </c>
      <c r="K1138">
        <v>0.22</v>
      </c>
      <c r="L1138">
        <v>0.72</v>
      </c>
      <c r="M1138">
        <v>0.52</v>
      </c>
      <c r="N1138">
        <v>0.52</v>
      </c>
      <c r="O1138">
        <v>7.0000000000000007E-2</v>
      </c>
      <c r="P1138">
        <v>0.51</v>
      </c>
      <c r="Q1138">
        <v>0.82</v>
      </c>
      <c r="R1138">
        <v>0.95</v>
      </c>
      <c r="S1138" s="11" t="str">
        <f t="shared" si="235"/>
        <v>High</v>
      </c>
      <c r="T1138" s="11" t="str">
        <f t="shared" si="236"/>
        <v>Early Career</v>
      </c>
      <c r="U1138" t="str">
        <f t="shared" si="237"/>
        <v>Digital &amp; Creative Industries</v>
      </c>
      <c r="V1138" t="str">
        <f t="shared" si="238"/>
        <v>Digital_Creative</v>
      </c>
      <c r="W1138" s="11">
        <f t="shared" si="242"/>
        <v>5.21</v>
      </c>
    </row>
    <row r="1139" spans="1:23" x14ac:dyDescent="0.25">
      <c r="A1139" t="s">
        <v>31</v>
      </c>
      <c r="B1139">
        <v>130777</v>
      </c>
      <c r="C1139">
        <v>22</v>
      </c>
      <c r="D1139" t="s">
        <v>22</v>
      </c>
      <c r="E1139">
        <v>0.56999999999999995</v>
      </c>
      <c r="F1139">
        <v>1.22</v>
      </c>
      <c r="G1139">
        <v>0.24</v>
      </c>
      <c r="H1139" t="s">
        <v>23</v>
      </c>
      <c r="I1139">
        <v>0.9</v>
      </c>
      <c r="J1139">
        <v>0</v>
      </c>
      <c r="K1139">
        <v>0</v>
      </c>
      <c r="L1139">
        <v>0.47</v>
      </c>
      <c r="M1139">
        <v>0.03</v>
      </c>
      <c r="N1139">
        <v>0.97</v>
      </c>
      <c r="O1139">
        <v>0.22</v>
      </c>
      <c r="P1139">
        <v>0.47</v>
      </c>
      <c r="Q1139">
        <v>0.06</v>
      </c>
      <c r="R1139">
        <v>0.52</v>
      </c>
      <c r="S1139" s="11" t="str">
        <f t="shared" si="235"/>
        <v>High</v>
      </c>
      <c r="T1139" s="11" t="str">
        <f t="shared" si="236"/>
        <v>Expert/Late</v>
      </c>
      <c r="U1139" t="str">
        <f t="shared" si="237"/>
        <v>Education</v>
      </c>
      <c r="V1139" t="str">
        <f t="shared" si="238"/>
        <v>Public_Sector</v>
      </c>
      <c r="W1139" s="11">
        <f t="shared" si="242"/>
        <v>3.6400000000000006</v>
      </c>
    </row>
    <row r="1140" spans="1:23" x14ac:dyDescent="0.25">
      <c r="A1140" t="s">
        <v>40</v>
      </c>
      <c r="B1140">
        <v>82723</v>
      </c>
      <c r="C1140">
        <v>29</v>
      </c>
      <c r="D1140" t="s">
        <v>22</v>
      </c>
      <c r="E1140">
        <v>0.04</v>
      </c>
      <c r="F1140">
        <v>0.84</v>
      </c>
      <c r="G1140">
        <v>0.15</v>
      </c>
      <c r="H1140" t="s">
        <v>23</v>
      </c>
      <c r="I1140">
        <v>0.99</v>
      </c>
      <c r="J1140">
        <v>0.21</v>
      </c>
      <c r="K1140">
        <v>0.54</v>
      </c>
      <c r="L1140">
        <v>0.99</v>
      </c>
      <c r="M1140">
        <v>0.79</v>
      </c>
      <c r="N1140">
        <v>0.99</v>
      </c>
      <c r="O1140">
        <v>0.97</v>
      </c>
      <c r="P1140">
        <v>0.49</v>
      </c>
      <c r="Q1140">
        <v>0.7</v>
      </c>
      <c r="R1140">
        <v>0.11</v>
      </c>
      <c r="S1140" s="11" t="str">
        <f t="shared" si="235"/>
        <v>Middle</v>
      </c>
      <c r="T1140" s="11" t="str">
        <f t="shared" si="236"/>
        <v>Expert/Late</v>
      </c>
      <c r="U1140" t="str">
        <f t="shared" si="237"/>
        <v>Health &amp; Social Care</v>
      </c>
      <c r="V1140" t="str">
        <f t="shared" si="238"/>
        <v>Public_Sector</v>
      </c>
      <c r="W1140" s="11">
        <f t="shared" si="242"/>
        <v>6.78</v>
      </c>
    </row>
    <row r="1141" spans="1:23" x14ac:dyDescent="0.25">
      <c r="A1141" t="s">
        <v>32</v>
      </c>
      <c r="B1141">
        <v>104039</v>
      </c>
      <c r="C1141">
        <v>5</v>
      </c>
      <c r="D1141" t="s">
        <v>25</v>
      </c>
      <c r="E1141">
        <v>0.81</v>
      </c>
      <c r="F1141">
        <v>1.01</v>
      </c>
      <c r="G1141">
        <v>0.57999999999999996</v>
      </c>
      <c r="H1141" s="11" t="s">
        <v>27</v>
      </c>
      <c r="I1141">
        <v>0.75</v>
      </c>
      <c r="J1141">
        <v>0.25</v>
      </c>
      <c r="K1141">
        <v>0.88</v>
      </c>
      <c r="L1141">
        <v>0.46</v>
      </c>
      <c r="M1141">
        <v>0.21</v>
      </c>
      <c r="N1141">
        <v>0.87</v>
      </c>
      <c r="O1141">
        <v>0.42</v>
      </c>
      <c r="P1141">
        <v>0.75</v>
      </c>
      <c r="Q1141">
        <v>0.55000000000000004</v>
      </c>
      <c r="R1141">
        <v>0.38</v>
      </c>
      <c r="S1141" s="11" t="str">
        <f t="shared" si="235"/>
        <v>High</v>
      </c>
      <c r="T1141" s="11" t="str">
        <f t="shared" si="236"/>
        <v>Early Career</v>
      </c>
      <c r="U1141" s="11" t="str">
        <f t="shared" si="237"/>
        <v>Business &amp; Professional Services</v>
      </c>
      <c r="V1141" s="11" t="str">
        <f t="shared" si="238"/>
        <v>Private_Professional</v>
      </c>
      <c r="W1141" s="11">
        <f>SUM(I1141:R1141)</f>
        <v>5.52</v>
      </c>
    </row>
    <row r="1142" spans="1:23" x14ac:dyDescent="0.25">
      <c r="A1142" t="s">
        <v>30</v>
      </c>
      <c r="B1142">
        <v>33974</v>
      </c>
      <c r="C1142">
        <v>17</v>
      </c>
      <c r="D1142" t="s">
        <v>19</v>
      </c>
      <c r="E1142">
        <v>0.57999999999999996</v>
      </c>
      <c r="F1142">
        <v>0.89</v>
      </c>
      <c r="G1142">
        <v>0.34</v>
      </c>
      <c r="H1142" t="s">
        <v>27</v>
      </c>
      <c r="I1142">
        <v>0.9</v>
      </c>
      <c r="J1142">
        <v>0.04</v>
      </c>
      <c r="K1142">
        <v>0.86</v>
      </c>
      <c r="L1142">
        <v>0.36</v>
      </c>
      <c r="M1142">
        <v>0.64</v>
      </c>
      <c r="N1142">
        <v>0.92</v>
      </c>
      <c r="O1142">
        <v>0.15</v>
      </c>
      <c r="P1142">
        <v>0.56999999999999995</v>
      </c>
      <c r="Q1142">
        <v>0.76</v>
      </c>
      <c r="R1142">
        <v>0.76</v>
      </c>
      <c r="S1142" s="11" t="str">
        <f t="shared" si="235"/>
        <v>Middle</v>
      </c>
      <c r="T1142" s="11" t="str">
        <f t="shared" si="236"/>
        <v>Senior</v>
      </c>
      <c r="U1142" t="str">
        <f t="shared" si="237"/>
        <v>Transport &amp; Automotive Services</v>
      </c>
      <c r="V1142" t="str">
        <f t="shared" si="238"/>
        <v>Manual_Trade_Service</v>
      </c>
      <c r="W1142" s="11">
        <f t="shared" ref="W1142:W1143" si="243">SUM(I1142:R1142)</f>
        <v>5.96</v>
      </c>
    </row>
    <row r="1143" spans="1:23" x14ac:dyDescent="0.25">
      <c r="A1143" t="s">
        <v>24</v>
      </c>
      <c r="B1143">
        <v>148821</v>
      </c>
      <c r="C1143">
        <v>24</v>
      </c>
      <c r="D1143" t="s">
        <v>19</v>
      </c>
      <c r="E1143">
        <v>0.62</v>
      </c>
      <c r="F1143">
        <v>1.26</v>
      </c>
      <c r="G1143">
        <v>0.91</v>
      </c>
      <c r="H1143" t="s">
        <v>20</v>
      </c>
      <c r="I1143">
        <v>0.76</v>
      </c>
      <c r="J1143">
        <v>0.35</v>
      </c>
      <c r="K1143">
        <v>1</v>
      </c>
      <c r="L1143">
        <v>0.43</v>
      </c>
      <c r="M1143">
        <v>0.02</v>
      </c>
      <c r="N1143">
        <v>0.36</v>
      </c>
      <c r="O1143">
        <v>0.13</v>
      </c>
      <c r="P1143">
        <v>0.12</v>
      </c>
      <c r="Q1143">
        <v>0.28000000000000003</v>
      </c>
      <c r="R1143">
        <v>0.05</v>
      </c>
      <c r="S1143" s="11" t="str">
        <f t="shared" si="235"/>
        <v>High</v>
      </c>
      <c r="T1143" s="11" t="str">
        <f t="shared" si="236"/>
        <v>Expert/Late</v>
      </c>
      <c r="U1143" t="str">
        <f t="shared" si="237"/>
        <v>Construction</v>
      </c>
      <c r="V1143" t="str">
        <f t="shared" si="238"/>
        <v>Manual_Trade_Service</v>
      </c>
      <c r="W1143" s="11">
        <f t="shared" si="243"/>
        <v>3.5</v>
      </c>
    </row>
    <row r="1144" spans="1:23" x14ac:dyDescent="0.25">
      <c r="A1144" t="s">
        <v>24</v>
      </c>
      <c r="B1144">
        <v>51944</v>
      </c>
      <c r="C1144">
        <v>1</v>
      </c>
      <c r="D1144" t="s">
        <v>25</v>
      </c>
      <c r="E1144">
        <v>7.0000000000000007E-2</v>
      </c>
      <c r="F1144">
        <v>0.7</v>
      </c>
      <c r="G1144">
        <v>0.72</v>
      </c>
      <c r="H1144" s="11" t="s">
        <v>20</v>
      </c>
      <c r="I1144">
        <v>0.06</v>
      </c>
      <c r="J1144">
        <v>0.27</v>
      </c>
      <c r="K1144">
        <v>0.56999999999999995</v>
      </c>
      <c r="L1144">
        <v>0.96</v>
      </c>
      <c r="M1144">
        <v>0.88</v>
      </c>
      <c r="N1144">
        <v>0.88</v>
      </c>
      <c r="O1144">
        <v>0.18</v>
      </c>
      <c r="P1144">
        <v>0.26</v>
      </c>
      <c r="Q1144">
        <v>0.08</v>
      </c>
      <c r="R1144">
        <v>0.78</v>
      </c>
      <c r="S1144" s="11" t="str">
        <f t="shared" si="235"/>
        <v>Middle</v>
      </c>
      <c r="T1144" s="11" t="str">
        <f t="shared" si="236"/>
        <v>Entry/Junior</v>
      </c>
      <c r="U1144" s="11" t="str">
        <f t="shared" si="237"/>
        <v>Construction</v>
      </c>
      <c r="V1144" s="11" t="str">
        <f t="shared" si="238"/>
        <v>Manual_Trade_Service</v>
      </c>
      <c r="W1144" s="11">
        <f>SUM(I1144:R1144)</f>
        <v>4.92</v>
      </c>
    </row>
    <row r="1145" spans="1:23" x14ac:dyDescent="0.25">
      <c r="A1145" t="s">
        <v>24</v>
      </c>
      <c r="B1145">
        <v>127065</v>
      </c>
      <c r="C1145">
        <v>3</v>
      </c>
      <c r="D1145" t="s">
        <v>19</v>
      </c>
      <c r="E1145">
        <v>0.56000000000000005</v>
      </c>
      <c r="F1145">
        <v>0.75</v>
      </c>
      <c r="G1145">
        <v>0.76</v>
      </c>
      <c r="H1145" t="s">
        <v>20</v>
      </c>
      <c r="I1145">
        <v>0.99</v>
      </c>
      <c r="J1145">
        <v>0.76</v>
      </c>
      <c r="K1145">
        <v>0.84</v>
      </c>
      <c r="L1145">
        <v>0.56999999999999995</v>
      </c>
      <c r="M1145">
        <v>0.87</v>
      </c>
      <c r="N1145">
        <v>0.65</v>
      </c>
      <c r="O1145">
        <v>0.95</v>
      </c>
      <c r="P1145">
        <v>0.28000000000000003</v>
      </c>
      <c r="Q1145">
        <v>0.6</v>
      </c>
      <c r="R1145">
        <v>0.69</v>
      </c>
      <c r="S1145" s="11" t="str">
        <f t="shared" si="235"/>
        <v>High</v>
      </c>
      <c r="T1145" s="11" t="str">
        <f t="shared" si="236"/>
        <v>Early Career</v>
      </c>
      <c r="U1145" t="str">
        <f t="shared" si="237"/>
        <v>Construction</v>
      </c>
      <c r="V1145" t="str">
        <f t="shared" si="238"/>
        <v>Manual_Trade_Service</v>
      </c>
      <c r="W1145" s="11">
        <f>SUM(I1145:R1145)</f>
        <v>7.1999999999999993</v>
      </c>
    </row>
    <row r="1146" spans="1:23" x14ac:dyDescent="0.25">
      <c r="A1146" t="s">
        <v>18</v>
      </c>
      <c r="B1146">
        <v>130874</v>
      </c>
      <c r="C1146">
        <v>25</v>
      </c>
      <c r="D1146" t="s">
        <v>25</v>
      </c>
      <c r="E1146">
        <v>0.88</v>
      </c>
      <c r="F1146">
        <v>1.48</v>
      </c>
      <c r="G1146">
        <v>0.82</v>
      </c>
      <c r="H1146" s="11" t="s">
        <v>20</v>
      </c>
      <c r="I1146">
        <v>0.39</v>
      </c>
      <c r="J1146">
        <v>0.47</v>
      </c>
      <c r="K1146">
        <v>0.85</v>
      </c>
      <c r="L1146">
        <v>0.65</v>
      </c>
      <c r="M1146">
        <v>0.04</v>
      </c>
      <c r="N1146">
        <v>0.54</v>
      </c>
      <c r="O1146">
        <v>0.02</v>
      </c>
      <c r="P1146">
        <v>0.78</v>
      </c>
      <c r="Q1146">
        <v>0.33</v>
      </c>
      <c r="R1146">
        <v>0.47</v>
      </c>
      <c r="S1146" s="11" t="str">
        <f t="shared" si="235"/>
        <v>High</v>
      </c>
      <c r="T1146" s="11" t="str">
        <f t="shared" si="236"/>
        <v>Expert/Late</v>
      </c>
      <c r="U1146" s="11" t="str">
        <f t="shared" si="237"/>
        <v>Security &amp; Protective Services</v>
      </c>
      <c r="V1146" s="11" t="str">
        <f t="shared" si="238"/>
        <v>Manual_Trade_Service</v>
      </c>
      <c r="W1146" s="11">
        <f>SUM(I1146:R1146)</f>
        <v>4.54</v>
      </c>
    </row>
    <row r="1147" spans="1:23" x14ac:dyDescent="0.25">
      <c r="A1147" t="s">
        <v>28</v>
      </c>
      <c r="B1147">
        <v>41039</v>
      </c>
      <c r="C1147">
        <v>9</v>
      </c>
      <c r="D1147" t="s">
        <v>22</v>
      </c>
      <c r="E1147">
        <v>0.05</v>
      </c>
      <c r="F1147">
        <v>0.66</v>
      </c>
      <c r="G1147">
        <v>0.46</v>
      </c>
      <c r="H1147" t="s">
        <v>27</v>
      </c>
      <c r="I1147">
        <v>0.23</v>
      </c>
      <c r="J1147">
        <v>0.34</v>
      </c>
      <c r="K1147">
        <v>1</v>
      </c>
      <c r="L1147">
        <v>0.83</v>
      </c>
      <c r="M1147">
        <v>0.88</v>
      </c>
      <c r="N1147">
        <v>0.94</v>
      </c>
      <c r="O1147">
        <v>0.34</v>
      </c>
      <c r="P1147">
        <v>0.3</v>
      </c>
      <c r="Q1147">
        <v>0.23</v>
      </c>
      <c r="R1147">
        <v>0.83</v>
      </c>
      <c r="S1147" s="11" t="str">
        <f t="shared" si="235"/>
        <v>Middle</v>
      </c>
      <c r="T1147" s="11" t="str">
        <f t="shared" si="236"/>
        <v>Mid-Level</v>
      </c>
      <c r="U1147" t="str">
        <f t="shared" si="237"/>
        <v>Finance &amp; Professional Services</v>
      </c>
      <c r="V1147" t="str">
        <f t="shared" si="238"/>
        <v>Private_Professional</v>
      </c>
      <c r="W1147" s="11">
        <f t="shared" ref="W1147:W1150" si="244">SUM(I1147:R1147)</f>
        <v>5.92</v>
      </c>
    </row>
    <row r="1148" spans="1:23" x14ac:dyDescent="0.25">
      <c r="A1148" t="s">
        <v>30</v>
      </c>
      <c r="B1148">
        <v>102816</v>
      </c>
      <c r="C1148">
        <v>5</v>
      </c>
      <c r="D1148" t="s">
        <v>38</v>
      </c>
      <c r="E1148">
        <v>0.91</v>
      </c>
      <c r="F1148">
        <v>0.73</v>
      </c>
      <c r="G1148">
        <v>0.57999999999999996</v>
      </c>
      <c r="H1148" t="s">
        <v>27</v>
      </c>
      <c r="I1148">
        <v>0.55000000000000004</v>
      </c>
      <c r="J1148">
        <v>0.54</v>
      </c>
      <c r="K1148">
        <v>0.72</v>
      </c>
      <c r="L1148">
        <v>0.21</v>
      </c>
      <c r="M1148">
        <v>0.16</v>
      </c>
      <c r="N1148">
        <v>0.65</v>
      </c>
      <c r="O1148">
        <v>0.28999999999999998</v>
      </c>
      <c r="P1148">
        <v>0.97</v>
      </c>
      <c r="Q1148">
        <v>0.45</v>
      </c>
      <c r="R1148">
        <v>0.11</v>
      </c>
      <c r="S1148" s="11" t="str">
        <f t="shared" si="235"/>
        <v>High</v>
      </c>
      <c r="T1148" s="11" t="str">
        <f t="shared" si="236"/>
        <v>Early Career</v>
      </c>
      <c r="U1148" t="str">
        <f t="shared" si="237"/>
        <v>Transport &amp; Automotive Services</v>
      </c>
      <c r="V1148" t="str">
        <f t="shared" si="238"/>
        <v>Manual_Trade_Service</v>
      </c>
      <c r="W1148" s="11">
        <f t="shared" si="244"/>
        <v>4.6500000000000004</v>
      </c>
    </row>
    <row r="1149" spans="1:23" x14ac:dyDescent="0.25">
      <c r="A1149" t="s">
        <v>36</v>
      </c>
      <c r="B1149">
        <v>133722</v>
      </c>
      <c r="C1149">
        <v>9</v>
      </c>
      <c r="D1149" t="s">
        <v>38</v>
      </c>
      <c r="E1149">
        <v>0.31</v>
      </c>
      <c r="F1149">
        <v>0.65</v>
      </c>
      <c r="G1149">
        <v>0.47</v>
      </c>
      <c r="H1149" t="s">
        <v>27</v>
      </c>
      <c r="I1149">
        <v>0.96</v>
      </c>
      <c r="J1149">
        <v>0.41</v>
      </c>
      <c r="K1149">
        <v>0.35</v>
      </c>
      <c r="L1149">
        <v>0.44</v>
      </c>
      <c r="M1149">
        <v>0.01</v>
      </c>
      <c r="N1149">
        <v>0.13</v>
      </c>
      <c r="O1149">
        <v>0.85</v>
      </c>
      <c r="P1149">
        <v>0.98</v>
      </c>
      <c r="Q1149">
        <v>0.16</v>
      </c>
      <c r="R1149">
        <v>0.54</v>
      </c>
      <c r="S1149" s="11" t="str">
        <f t="shared" si="235"/>
        <v>High</v>
      </c>
      <c r="T1149" s="11" t="str">
        <f t="shared" si="236"/>
        <v>Mid-Level</v>
      </c>
      <c r="U1149" t="str">
        <f t="shared" si="237"/>
        <v>Digital &amp; Technology</v>
      </c>
      <c r="V1149" t="str">
        <f t="shared" si="238"/>
        <v>Digital_Creative</v>
      </c>
      <c r="W1149" s="11">
        <f t="shared" si="244"/>
        <v>4.8299999999999992</v>
      </c>
    </row>
    <row r="1150" spans="1:23" x14ac:dyDescent="0.25">
      <c r="A1150" t="s">
        <v>33</v>
      </c>
      <c r="B1150">
        <v>136657</v>
      </c>
      <c r="C1150">
        <v>8</v>
      </c>
      <c r="D1150" t="s">
        <v>22</v>
      </c>
      <c r="E1150">
        <v>0.16</v>
      </c>
      <c r="F1150">
        <v>0.69</v>
      </c>
      <c r="G1150">
        <v>0.93</v>
      </c>
      <c r="H1150" t="s">
        <v>20</v>
      </c>
      <c r="I1150">
        <v>0.71</v>
      </c>
      <c r="J1150">
        <v>0.15</v>
      </c>
      <c r="K1150">
        <v>0.39</v>
      </c>
      <c r="L1150">
        <v>0.06</v>
      </c>
      <c r="M1150">
        <v>0.43</v>
      </c>
      <c r="N1150">
        <v>0.78</v>
      </c>
      <c r="O1150">
        <v>0.55000000000000004</v>
      </c>
      <c r="P1150">
        <v>0.65</v>
      </c>
      <c r="Q1150">
        <v>0.33</v>
      </c>
      <c r="R1150">
        <v>0.16</v>
      </c>
      <c r="S1150" s="11" t="str">
        <f t="shared" si="235"/>
        <v>High</v>
      </c>
      <c r="T1150" s="11" t="str">
        <f t="shared" si="236"/>
        <v>Mid-Level</v>
      </c>
      <c r="U1150" t="str">
        <f t="shared" si="237"/>
        <v>Customer Service</v>
      </c>
      <c r="V1150" t="str">
        <f t="shared" si="238"/>
        <v>Manual_Trade_Service</v>
      </c>
      <c r="W1150" s="11">
        <f t="shared" si="244"/>
        <v>4.21</v>
      </c>
    </row>
    <row r="1151" spans="1:23" x14ac:dyDescent="0.25">
      <c r="A1151" t="s">
        <v>43</v>
      </c>
      <c r="B1151">
        <v>135817</v>
      </c>
      <c r="C1151">
        <v>9</v>
      </c>
      <c r="D1151" t="s">
        <v>25</v>
      </c>
      <c r="E1151">
        <v>0.82</v>
      </c>
      <c r="F1151">
        <v>1.1399999999999999</v>
      </c>
      <c r="G1151">
        <v>0.11</v>
      </c>
      <c r="H1151" s="11" t="s">
        <v>23</v>
      </c>
      <c r="I1151">
        <v>0.42</v>
      </c>
      <c r="J1151">
        <v>0.8</v>
      </c>
      <c r="K1151">
        <v>0.54</v>
      </c>
      <c r="L1151">
        <v>0.3</v>
      </c>
      <c r="M1151">
        <v>0.27</v>
      </c>
      <c r="N1151">
        <v>0.22</v>
      </c>
      <c r="O1151">
        <v>0.82</v>
      </c>
      <c r="P1151">
        <v>0.57999999999999996</v>
      </c>
      <c r="Q1151">
        <v>0.71</v>
      </c>
      <c r="R1151">
        <v>0.86</v>
      </c>
      <c r="S1151" s="11" t="str">
        <f t="shared" si="235"/>
        <v>High</v>
      </c>
      <c r="T1151" s="11" t="str">
        <f t="shared" si="236"/>
        <v>Mid-Level</v>
      </c>
      <c r="U1151" s="11" t="str">
        <f t="shared" si="237"/>
        <v>Health &amp; Social Care</v>
      </c>
      <c r="V1151" s="11" t="str">
        <f t="shared" si="238"/>
        <v>Public_Sector</v>
      </c>
      <c r="W1151" s="11">
        <f>SUM(I1151:R1151)</f>
        <v>5.5200000000000005</v>
      </c>
    </row>
    <row r="1152" spans="1:23" x14ac:dyDescent="0.25">
      <c r="A1152" t="s">
        <v>26</v>
      </c>
      <c r="B1152">
        <v>93483</v>
      </c>
      <c r="C1152">
        <v>25</v>
      </c>
      <c r="D1152" t="s">
        <v>22</v>
      </c>
      <c r="E1152">
        <v>0.25</v>
      </c>
      <c r="F1152">
        <v>0.68</v>
      </c>
      <c r="G1152">
        <v>0.48</v>
      </c>
      <c r="H1152" t="s">
        <v>27</v>
      </c>
      <c r="I1152">
        <v>0.04</v>
      </c>
      <c r="J1152">
        <v>0.79</v>
      </c>
      <c r="K1152">
        <v>0.88</v>
      </c>
      <c r="L1152">
        <v>0.69</v>
      </c>
      <c r="M1152">
        <v>0.27</v>
      </c>
      <c r="N1152">
        <v>0.12</v>
      </c>
      <c r="O1152">
        <v>0.38</v>
      </c>
      <c r="P1152">
        <v>0.83</v>
      </c>
      <c r="Q1152">
        <v>0.35</v>
      </c>
      <c r="R1152">
        <v>0.03</v>
      </c>
      <c r="S1152" s="11" t="str">
        <f t="shared" si="235"/>
        <v>Middle</v>
      </c>
      <c r="T1152" s="11" t="str">
        <f t="shared" si="236"/>
        <v>Expert/Late</v>
      </c>
      <c r="U1152" t="str">
        <f t="shared" si="237"/>
        <v>Digital &amp; Technology</v>
      </c>
      <c r="V1152" t="str">
        <f t="shared" si="238"/>
        <v>Digital_Creative</v>
      </c>
      <c r="W1152" s="11">
        <f t="shared" ref="W1152:W1155" si="245">SUM(I1152:R1152)</f>
        <v>4.38</v>
      </c>
    </row>
    <row r="1153" spans="1:23" x14ac:dyDescent="0.25">
      <c r="A1153" t="s">
        <v>39</v>
      </c>
      <c r="B1153">
        <v>111165</v>
      </c>
      <c r="C1153">
        <v>4</v>
      </c>
      <c r="D1153" t="s">
        <v>22</v>
      </c>
      <c r="E1153">
        <v>0.99</v>
      </c>
      <c r="F1153">
        <v>1.18</v>
      </c>
      <c r="G1153">
        <v>0.93</v>
      </c>
      <c r="H1153" t="s">
        <v>20</v>
      </c>
      <c r="I1153">
        <v>0.77</v>
      </c>
      <c r="J1153">
        <v>0.54</v>
      </c>
      <c r="K1153">
        <v>0.15</v>
      </c>
      <c r="L1153">
        <v>0.35</v>
      </c>
      <c r="M1153">
        <v>0.57999999999999996</v>
      </c>
      <c r="N1153">
        <v>0.87</v>
      </c>
      <c r="O1153">
        <v>0.27</v>
      </c>
      <c r="P1153">
        <v>0.12</v>
      </c>
      <c r="Q1153">
        <v>0.56000000000000005</v>
      </c>
      <c r="R1153">
        <v>0.18</v>
      </c>
      <c r="S1153" s="11" t="str">
        <f t="shared" si="235"/>
        <v>High</v>
      </c>
      <c r="T1153" s="11" t="str">
        <f t="shared" si="236"/>
        <v>Early Career</v>
      </c>
      <c r="U1153" t="str">
        <f t="shared" si="237"/>
        <v>Retail &amp; Consumer Services</v>
      </c>
      <c r="V1153" t="str">
        <f t="shared" si="238"/>
        <v>Manual_Trade_Service</v>
      </c>
      <c r="W1153" s="11">
        <f t="shared" si="245"/>
        <v>4.3900000000000006</v>
      </c>
    </row>
    <row r="1154" spans="1:23" x14ac:dyDescent="0.25">
      <c r="A1154" t="s">
        <v>36</v>
      </c>
      <c r="B1154">
        <v>73815</v>
      </c>
      <c r="C1154">
        <v>28</v>
      </c>
      <c r="D1154" t="s">
        <v>22</v>
      </c>
      <c r="E1154">
        <v>0.26</v>
      </c>
      <c r="F1154">
        <v>0.73</v>
      </c>
      <c r="G1154">
        <v>0.46</v>
      </c>
      <c r="H1154" t="s">
        <v>27</v>
      </c>
      <c r="I1154">
        <v>0.59</v>
      </c>
      <c r="J1154">
        <v>0.55000000000000004</v>
      </c>
      <c r="K1154">
        <v>0.24</v>
      </c>
      <c r="L1154">
        <v>0.89</v>
      </c>
      <c r="M1154">
        <v>0.11</v>
      </c>
      <c r="N1154">
        <v>0.04</v>
      </c>
      <c r="O1154">
        <v>0.6</v>
      </c>
      <c r="P1154">
        <v>0.12</v>
      </c>
      <c r="Q1154">
        <v>0.5</v>
      </c>
      <c r="R1154">
        <v>0.95</v>
      </c>
      <c r="S1154" s="11" t="str">
        <f t="shared" si="235"/>
        <v>Middle</v>
      </c>
      <c r="T1154" s="11" t="str">
        <f t="shared" si="236"/>
        <v>Expert/Late</v>
      </c>
      <c r="U1154" t="str">
        <f t="shared" si="237"/>
        <v>Digital &amp; Technology</v>
      </c>
      <c r="V1154" t="str">
        <f t="shared" si="238"/>
        <v>Digital_Creative</v>
      </c>
      <c r="W1154" s="11">
        <f t="shared" si="245"/>
        <v>4.59</v>
      </c>
    </row>
    <row r="1155" spans="1:23" x14ac:dyDescent="0.25">
      <c r="A1155" t="s">
        <v>24</v>
      </c>
      <c r="B1155">
        <v>40244</v>
      </c>
      <c r="C1155">
        <v>20</v>
      </c>
      <c r="D1155" t="s">
        <v>22</v>
      </c>
      <c r="E1155">
        <v>0.62</v>
      </c>
      <c r="F1155">
        <v>1.07</v>
      </c>
      <c r="G1155">
        <v>0.74</v>
      </c>
      <c r="H1155" t="s">
        <v>20</v>
      </c>
      <c r="I1155">
        <v>0.43</v>
      </c>
      <c r="J1155">
        <v>0.34</v>
      </c>
      <c r="K1155">
        <v>0.95</v>
      </c>
      <c r="L1155">
        <v>0.24</v>
      </c>
      <c r="M1155">
        <v>0.47</v>
      </c>
      <c r="N1155">
        <v>0.94</v>
      </c>
      <c r="O1155">
        <v>0.79</v>
      </c>
      <c r="P1155">
        <v>0.96</v>
      </c>
      <c r="Q1155">
        <v>0.61</v>
      </c>
      <c r="R1155">
        <v>0.33</v>
      </c>
      <c r="S1155" s="11" t="str">
        <f t="shared" ref="S1155:S1218" si="246">IF(B1155&lt;30500,"Low", IF(B1155&gt;100000,"High","Middle"))</f>
        <v>Middle</v>
      </c>
      <c r="T1155" s="11" t="str">
        <f t="shared" ref="T1155:T1218" si="247">IF(C1155&lt;=2,"Entry/Junior", IF(C1155&lt;=5,"Early Career", IF(C1155&lt;=10,"Mid-Level", IF(C1155&lt;=20,"Senior","Expert/Late"))))</f>
        <v>Senior</v>
      </c>
      <c r="U1155" t="str">
        <f t="shared" ref="U1155:U1218" si="248">IF(A1155="Security Guard","Security &amp; Protective Services",IF(A1155="Research Scientist","Research &amp; Development",IF(A1155="Construction Worker","Construction",IF(A1155="Software Engineer","Digital &amp; Technology",IF(A1155="Financial Analyst","Finance &amp; Professional Services",IF(A1155="AI Engineer","Digital &amp; Technology",IF(A1155="Mechanic","Transport &amp; Automotive Services",IF(A1155="Teacher","Education",IF(A1155="HR Specialist","Business &amp; Professional Services",IF(A1155="Customer Support","Customer Service",IF(A1155="UX Researcher","Digital &amp; Creative Industries",IF(A1155="Lawyer","Legal Services",IF(A1155="Data Scientist","Digital &amp; Technology",IF(A1155="Graphic Designer","Creative Industries",IF(A1155="Retail Worker","Retail &amp; Consumer Services",IF(A1155="Doctor","Health &amp; Social Care",IF(A1155="Truck Driver","Transport &amp; Logistics",IF(A1155="Chef","Hospitality &amp; Catering",IF(A1155="Nurse","Health &amp; Social Care",IF(A1155="Marketing Manager","Marketing &amp; Professional Services",""))))))))))))))))))))</f>
        <v>Construction</v>
      </c>
      <c r="V1155" t="str">
        <f t="shared" ref="V1155:V1218" si="249">IF(OR(A1155="Teacher",A1155="Doctor",A1155="Nurse"),"Public_Sector",
 IF(OR(A1155="Financial Analyst",A1155="HR Specialist",A1155="Lawyer",A1155="Marketing Manager"),"Private_Professional",
 IF(OR(A1155="Research Scientist",A1155="Software Engineer",A1155="AI Engineer",A1155="UX Researcher",A1155="Data Scientist",A1155="Graphic Designer"),"Digital_Creative",
 IF(OR(A1155="Security Guard",A1155="Construction Worker",A1155="Mechanic",A1155="Customer Support",A1155="Retail Worker",A1155="Truck Driver",A1155="Chef"),"Manual_Trade_Service",""))))</f>
        <v>Manual_Trade_Service</v>
      </c>
      <c r="W1155" s="11">
        <f t="shared" si="245"/>
        <v>6.0600000000000005</v>
      </c>
    </row>
    <row r="1156" spans="1:23" x14ac:dyDescent="0.25">
      <c r="A1156" t="s">
        <v>36</v>
      </c>
      <c r="B1156">
        <v>116483</v>
      </c>
      <c r="C1156">
        <v>5</v>
      </c>
      <c r="D1156" t="s">
        <v>25</v>
      </c>
      <c r="E1156">
        <v>0.28999999999999998</v>
      </c>
      <c r="F1156">
        <v>0.66</v>
      </c>
      <c r="G1156">
        <v>0.57999999999999996</v>
      </c>
      <c r="H1156" s="11" t="s">
        <v>27</v>
      </c>
      <c r="I1156">
        <v>0.64</v>
      </c>
      <c r="J1156">
        <v>0.88</v>
      </c>
      <c r="K1156">
        <v>0.96</v>
      </c>
      <c r="L1156">
        <v>0.86</v>
      </c>
      <c r="M1156">
        <v>0.06</v>
      </c>
      <c r="N1156">
        <v>0.66</v>
      </c>
      <c r="O1156">
        <v>0.78</v>
      </c>
      <c r="P1156">
        <v>0.98</v>
      </c>
      <c r="Q1156">
        <v>0.37</v>
      </c>
      <c r="R1156">
        <v>0.17</v>
      </c>
      <c r="S1156" s="11" t="str">
        <f t="shared" si="246"/>
        <v>High</v>
      </c>
      <c r="T1156" s="11" t="str">
        <f t="shared" si="247"/>
        <v>Early Career</v>
      </c>
      <c r="U1156" s="11" t="str">
        <f t="shared" si="248"/>
        <v>Digital &amp; Technology</v>
      </c>
      <c r="V1156" s="11" t="str">
        <f t="shared" si="249"/>
        <v>Digital_Creative</v>
      </c>
      <c r="W1156" s="11">
        <f t="shared" ref="W1156:W1157" si="250">SUM(I1156:R1156)</f>
        <v>6.36</v>
      </c>
    </row>
    <row r="1157" spans="1:23" x14ac:dyDescent="0.25">
      <c r="A1157" t="s">
        <v>36</v>
      </c>
      <c r="B1157">
        <v>149346</v>
      </c>
      <c r="C1157">
        <v>28</v>
      </c>
      <c r="D1157" t="s">
        <v>25</v>
      </c>
      <c r="E1157">
        <v>0.32</v>
      </c>
      <c r="F1157">
        <v>1.1000000000000001</v>
      </c>
      <c r="G1157">
        <v>0.46</v>
      </c>
      <c r="H1157" s="11" t="s">
        <v>27</v>
      </c>
      <c r="I1157">
        <v>0.4</v>
      </c>
      <c r="J1157">
        <v>0.73</v>
      </c>
      <c r="K1157">
        <v>0.36</v>
      </c>
      <c r="L1157">
        <v>0.69</v>
      </c>
      <c r="M1157">
        <v>0.01</v>
      </c>
      <c r="N1157">
        <v>0.32</v>
      </c>
      <c r="O1157">
        <v>0.32</v>
      </c>
      <c r="P1157">
        <v>0.75</v>
      </c>
      <c r="Q1157">
        <v>0.31</v>
      </c>
      <c r="R1157">
        <v>0.63</v>
      </c>
      <c r="S1157" s="11" t="str">
        <f t="shared" si="246"/>
        <v>High</v>
      </c>
      <c r="T1157" s="11" t="str">
        <f t="shared" si="247"/>
        <v>Expert/Late</v>
      </c>
      <c r="U1157" s="11" t="str">
        <f t="shared" si="248"/>
        <v>Digital &amp; Technology</v>
      </c>
      <c r="V1157" s="11" t="str">
        <f t="shared" si="249"/>
        <v>Digital_Creative</v>
      </c>
      <c r="W1157" s="11">
        <f t="shared" si="250"/>
        <v>4.5199999999999996</v>
      </c>
    </row>
    <row r="1158" spans="1:23" x14ac:dyDescent="0.25">
      <c r="A1158" t="s">
        <v>34</v>
      </c>
      <c r="B1158">
        <v>104399</v>
      </c>
      <c r="C1158">
        <v>19</v>
      </c>
      <c r="D1158" t="s">
        <v>22</v>
      </c>
      <c r="E1158">
        <v>0.66</v>
      </c>
      <c r="F1158">
        <v>1.1000000000000001</v>
      </c>
      <c r="G1158">
        <v>0.47</v>
      </c>
      <c r="H1158" t="s">
        <v>27</v>
      </c>
      <c r="I1158">
        <v>0.37</v>
      </c>
      <c r="J1158">
        <v>0.56000000000000005</v>
      </c>
      <c r="K1158">
        <v>0.06</v>
      </c>
      <c r="L1158">
        <v>0.88</v>
      </c>
      <c r="M1158">
        <v>0.83</v>
      </c>
      <c r="N1158">
        <v>0.35</v>
      </c>
      <c r="O1158">
        <v>0.56999999999999995</v>
      </c>
      <c r="P1158">
        <v>0.93</v>
      </c>
      <c r="Q1158">
        <v>0.27</v>
      </c>
      <c r="R1158">
        <v>0.74</v>
      </c>
      <c r="S1158" s="11" t="str">
        <f t="shared" si="246"/>
        <v>High</v>
      </c>
      <c r="T1158" s="11" t="str">
        <f t="shared" si="247"/>
        <v>Senior</v>
      </c>
      <c r="U1158" t="str">
        <f t="shared" si="248"/>
        <v>Digital &amp; Creative Industries</v>
      </c>
      <c r="V1158" t="str">
        <f t="shared" si="249"/>
        <v>Digital_Creative</v>
      </c>
      <c r="W1158" s="11">
        <f>SUM(I1158:R1158)</f>
        <v>5.5600000000000005</v>
      </c>
    </row>
    <row r="1159" spans="1:23" x14ac:dyDescent="0.25">
      <c r="A1159" t="s">
        <v>30</v>
      </c>
      <c r="B1159">
        <v>92327</v>
      </c>
      <c r="C1159">
        <v>4</v>
      </c>
      <c r="D1159" t="s">
        <v>25</v>
      </c>
      <c r="E1159">
        <v>0.53</v>
      </c>
      <c r="F1159">
        <v>0.68</v>
      </c>
      <c r="G1159">
        <v>0.55000000000000004</v>
      </c>
      <c r="H1159" s="11" t="s">
        <v>27</v>
      </c>
      <c r="I1159">
        <v>0.28999999999999998</v>
      </c>
      <c r="J1159">
        <v>0.79</v>
      </c>
      <c r="K1159">
        <v>0.81</v>
      </c>
      <c r="L1159">
        <v>0.46</v>
      </c>
      <c r="M1159">
        <v>0.18</v>
      </c>
      <c r="N1159">
        <v>0.65</v>
      </c>
      <c r="O1159">
        <v>0.99</v>
      </c>
      <c r="P1159">
        <v>0.62</v>
      </c>
      <c r="Q1159">
        <v>0.04</v>
      </c>
      <c r="R1159">
        <v>0.02</v>
      </c>
      <c r="S1159" s="11" t="str">
        <f t="shared" si="246"/>
        <v>Middle</v>
      </c>
      <c r="T1159" s="11" t="str">
        <f t="shared" si="247"/>
        <v>Early Career</v>
      </c>
      <c r="U1159" s="11" t="str">
        <f t="shared" si="248"/>
        <v>Transport &amp; Automotive Services</v>
      </c>
      <c r="V1159" s="11" t="str">
        <f t="shared" si="249"/>
        <v>Manual_Trade_Service</v>
      </c>
      <c r="W1159" s="11">
        <f>SUM(I1159:R1159)</f>
        <v>4.8499999999999996</v>
      </c>
    </row>
    <row r="1160" spans="1:23" x14ac:dyDescent="0.25">
      <c r="A1160" t="s">
        <v>31</v>
      </c>
      <c r="B1160">
        <v>111399</v>
      </c>
      <c r="C1160">
        <v>1</v>
      </c>
      <c r="D1160" t="s">
        <v>22</v>
      </c>
      <c r="E1160">
        <v>0.2</v>
      </c>
      <c r="F1160">
        <v>1.31</v>
      </c>
      <c r="G1160">
        <v>0.26</v>
      </c>
      <c r="H1160" t="s">
        <v>23</v>
      </c>
      <c r="I1160">
        <v>0.26</v>
      </c>
      <c r="J1160">
        <v>0.33</v>
      </c>
      <c r="K1160">
        <v>0.24</v>
      </c>
      <c r="L1160">
        <v>0.91</v>
      </c>
      <c r="M1160">
        <v>0.5</v>
      </c>
      <c r="N1160">
        <v>0.66</v>
      </c>
      <c r="O1160">
        <v>0.42</v>
      </c>
      <c r="P1160">
        <v>0.63</v>
      </c>
      <c r="Q1160">
        <v>0.39</v>
      </c>
      <c r="R1160">
        <v>0.34</v>
      </c>
      <c r="S1160" s="11" t="str">
        <f t="shared" si="246"/>
        <v>High</v>
      </c>
      <c r="T1160" s="11" t="str">
        <f t="shared" si="247"/>
        <v>Entry/Junior</v>
      </c>
      <c r="U1160" t="str">
        <f t="shared" si="248"/>
        <v>Education</v>
      </c>
      <c r="V1160" t="str">
        <f t="shared" si="249"/>
        <v>Public_Sector</v>
      </c>
      <c r="W1160" s="11">
        <f t="shared" ref="W1160:W1161" si="251">SUM(I1160:R1160)</f>
        <v>4.68</v>
      </c>
    </row>
    <row r="1161" spans="1:23" x14ac:dyDescent="0.25">
      <c r="A1161" t="s">
        <v>31</v>
      </c>
      <c r="B1161">
        <v>114267</v>
      </c>
      <c r="C1161">
        <v>28</v>
      </c>
      <c r="D1161" t="s">
        <v>22</v>
      </c>
      <c r="E1161">
        <v>0.59</v>
      </c>
      <c r="F1161">
        <v>0.79</v>
      </c>
      <c r="G1161">
        <v>0.09</v>
      </c>
      <c r="H1161" t="s">
        <v>23</v>
      </c>
      <c r="I1161">
        <v>0.37</v>
      </c>
      <c r="J1161">
        <v>0.42</v>
      </c>
      <c r="K1161">
        <v>0.63</v>
      </c>
      <c r="L1161">
        <v>0.91</v>
      </c>
      <c r="M1161">
        <v>0.04</v>
      </c>
      <c r="N1161">
        <v>0.24</v>
      </c>
      <c r="O1161">
        <v>0.19</v>
      </c>
      <c r="P1161">
        <v>0.5</v>
      </c>
      <c r="Q1161">
        <v>0.43</v>
      </c>
      <c r="R1161">
        <v>0.73</v>
      </c>
      <c r="S1161" s="11" t="str">
        <f t="shared" si="246"/>
        <v>High</v>
      </c>
      <c r="T1161" s="11" t="str">
        <f t="shared" si="247"/>
        <v>Expert/Late</v>
      </c>
      <c r="U1161" t="str">
        <f t="shared" si="248"/>
        <v>Education</v>
      </c>
      <c r="V1161" t="str">
        <f t="shared" si="249"/>
        <v>Public_Sector</v>
      </c>
      <c r="W1161" s="11">
        <f t="shared" si="251"/>
        <v>4.4600000000000009</v>
      </c>
    </row>
    <row r="1162" spans="1:23" x14ac:dyDescent="0.25">
      <c r="A1162" t="s">
        <v>41</v>
      </c>
      <c r="B1162">
        <v>93537</v>
      </c>
      <c r="C1162">
        <v>18</v>
      </c>
      <c r="D1162" t="s">
        <v>25</v>
      </c>
      <c r="E1162">
        <v>0.95</v>
      </c>
      <c r="F1162">
        <v>1.3</v>
      </c>
      <c r="G1162">
        <v>0.75</v>
      </c>
      <c r="H1162" s="11" t="s">
        <v>20</v>
      </c>
      <c r="I1162">
        <v>0.28999999999999998</v>
      </c>
      <c r="J1162">
        <v>0.98</v>
      </c>
      <c r="K1162">
        <v>0.37</v>
      </c>
      <c r="L1162">
        <v>0.78</v>
      </c>
      <c r="M1162">
        <v>0.45</v>
      </c>
      <c r="N1162">
        <v>0.86</v>
      </c>
      <c r="O1162">
        <v>0.7</v>
      </c>
      <c r="P1162">
        <v>0.02</v>
      </c>
      <c r="Q1162">
        <v>0.28999999999999998</v>
      </c>
      <c r="R1162">
        <v>0.56000000000000005</v>
      </c>
      <c r="S1162" s="11" t="str">
        <f t="shared" si="246"/>
        <v>Middle</v>
      </c>
      <c r="T1162" s="11" t="str">
        <f t="shared" si="247"/>
        <v>Senior</v>
      </c>
      <c r="U1162" s="11" t="str">
        <f t="shared" si="248"/>
        <v>Transport &amp; Logistics</v>
      </c>
      <c r="V1162" s="11" t="str">
        <f t="shared" si="249"/>
        <v>Manual_Trade_Service</v>
      </c>
      <c r="W1162" s="11">
        <f>SUM(I1162:R1162)</f>
        <v>5.2999999999999989</v>
      </c>
    </row>
    <row r="1163" spans="1:23" x14ac:dyDescent="0.25">
      <c r="A1163" t="s">
        <v>42</v>
      </c>
      <c r="B1163">
        <v>144147</v>
      </c>
      <c r="C1163">
        <v>11</v>
      </c>
      <c r="D1163" t="s">
        <v>38</v>
      </c>
      <c r="E1163">
        <v>0.1</v>
      </c>
      <c r="F1163">
        <v>1.1000000000000001</v>
      </c>
      <c r="G1163">
        <v>0.42</v>
      </c>
      <c r="H1163" t="s">
        <v>27</v>
      </c>
      <c r="I1163">
        <v>0.89</v>
      </c>
      <c r="J1163">
        <v>0.77</v>
      </c>
      <c r="K1163">
        <v>0.37</v>
      </c>
      <c r="L1163">
        <v>0.17</v>
      </c>
      <c r="M1163">
        <v>0.01</v>
      </c>
      <c r="N1163">
        <v>0.62</v>
      </c>
      <c r="O1163">
        <v>0.41</v>
      </c>
      <c r="P1163">
        <v>0.31</v>
      </c>
      <c r="Q1163">
        <v>0.99</v>
      </c>
      <c r="R1163">
        <v>0.47</v>
      </c>
      <c r="S1163" s="11" t="str">
        <f t="shared" si="246"/>
        <v>High</v>
      </c>
      <c r="T1163" s="11" t="str">
        <f t="shared" si="247"/>
        <v>Senior</v>
      </c>
      <c r="U1163" t="str">
        <f t="shared" si="248"/>
        <v>Hospitality &amp; Catering</v>
      </c>
      <c r="V1163" t="str">
        <f t="shared" si="249"/>
        <v>Manual_Trade_Service</v>
      </c>
      <c r="W1163" s="11">
        <f t="shared" ref="W1163:W1165" si="252">SUM(I1163:R1163)</f>
        <v>5.01</v>
      </c>
    </row>
    <row r="1164" spans="1:23" x14ac:dyDescent="0.25">
      <c r="A1164" t="s">
        <v>24</v>
      </c>
      <c r="B1164">
        <v>126172</v>
      </c>
      <c r="C1164">
        <v>19</v>
      </c>
      <c r="D1164" t="s">
        <v>19</v>
      </c>
      <c r="E1164">
        <v>0.18</v>
      </c>
      <c r="F1164">
        <v>0.51</v>
      </c>
      <c r="G1164">
        <v>0.8</v>
      </c>
      <c r="H1164" t="s">
        <v>20</v>
      </c>
      <c r="I1164">
        <v>0.67</v>
      </c>
      <c r="J1164">
        <v>0.51</v>
      </c>
      <c r="K1164">
        <v>0.89</v>
      </c>
      <c r="L1164">
        <v>0.43</v>
      </c>
      <c r="M1164">
        <v>0.31</v>
      </c>
      <c r="N1164">
        <v>0.92</v>
      </c>
      <c r="O1164">
        <v>0.41</v>
      </c>
      <c r="P1164">
        <v>0.27</v>
      </c>
      <c r="Q1164">
        <v>0.1</v>
      </c>
      <c r="R1164">
        <v>0.79</v>
      </c>
      <c r="S1164" s="11" t="str">
        <f t="shared" si="246"/>
        <v>High</v>
      </c>
      <c r="T1164" s="11" t="str">
        <f t="shared" si="247"/>
        <v>Senior</v>
      </c>
      <c r="U1164" t="str">
        <f t="shared" si="248"/>
        <v>Construction</v>
      </c>
      <c r="V1164" t="str">
        <f t="shared" si="249"/>
        <v>Manual_Trade_Service</v>
      </c>
      <c r="W1164" s="11">
        <f t="shared" si="252"/>
        <v>5.3</v>
      </c>
    </row>
    <row r="1165" spans="1:23" x14ac:dyDescent="0.25">
      <c r="A1165" t="s">
        <v>26</v>
      </c>
      <c r="B1165">
        <v>108267</v>
      </c>
      <c r="C1165">
        <v>16</v>
      </c>
      <c r="D1165" t="s">
        <v>38</v>
      </c>
      <c r="E1165">
        <v>0.03</v>
      </c>
      <c r="F1165">
        <v>0.86</v>
      </c>
      <c r="G1165">
        <v>0.6</v>
      </c>
      <c r="H1165" t="s">
        <v>27</v>
      </c>
      <c r="I1165">
        <v>0.95</v>
      </c>
      <c r="J1165">
        <v>0.38</v>
      </c>
      <c r="K1165">
        <v>0.87</v>
      </c>
      <c r="L1165">
        <v>0.39</v>
      </c>
      <c r="M1165">
        <v>0.18</v>
      </c>
      <c r="N1165">
        <v>0</v>
      </c>
      <c r="O1165">
        <v>0.33</v>
      </c>
      <c r="P1165">
        <v>0.38</v>
      </c>
      <c r="Q1165">
        <v>0.95</v>
      </c>
      <c r="R1165">
        <v>0.21</v>
      </c>
      <c r="S1165" s="11" t="str">
        <f t="shared" si="246"/>
        <v>High</v>
      </c>
      <c r="T1165" s="11" t="str">
        <f t="shared" si="247"/>
        <v>Senior</v>
      </c>
      <c r="U1165" t="str">
        <f t="shared" si="248"/>
        <v>Digital &amp; Technology</v>
      </c>
      <c r="V1165" t="str">
        <f t="shared" si="249"/>
        <v>Digital_Creative</v>
      </c>
      <c r="W1165" s="11">
        <f t="shared" si="252"/>
        <v>4.6400000000000006</v>
      </c>
    </row>
    <row r="1166" spans="1:23" x14ac:dyDescent="0.25">
      <c r="A1166" t="s">
        <v>39</v>
      </c>
      <c r="B1166">
        <v>56013</v>
      </c>
      <c r="C1166">
        <v>0</v>
      </c>
      <c r="D1166" t="s">
        <v>25</v>
      </c>
      <c r="E1166">
        <v>0.76</v>
      </c>
      <c r="F1166">
        <v>1.42</v>
      </c>
      <c r="G1166">
        <v>0.76</v>
      </c>
      <c r="H1166" s="11" t="s">
        <v>20</v>
      </c>
      <c r="I1166">
        <v>0.43</v>
      </c>
      <c r="J1166">
        <v>0.12</v>
      </c>
      <c r="K1166">
        <v>0.46</v>
      </c>
      <c r="L1166">
        <v>0.13</v>
      </c>
      <c r="M1166">
        <v>0.52</v>
      </c>
      <c r="N1166">
        <v>0.73</v>
      </c>
      <c r="O1166">
        <v>0.55000000000000004</v>
      </c>
      <c r="P1166">
        <v>0.25</v>
      </c>
      <c r="Q1166">
        <v>0.35</v>
      </c>
      <c r="R1166">
        <v>0.64</v>
      </c>
      <c r="S1166" s="11" t="str">
        <f t="shared" si="246"/>
        <v>Middle</v>
      </c>
      <c r="T1166" s="11" t="str">
        <f t="shared" si="247"/>
        <v>Entry/Junior</v>
      </c>
      <c r="U1166" s="11" t="str">
        <f t="shared" si="248"/>
        <v>Retail &amp; Consumer Services</v>
      </c>
      <c r="V1166" s="11" t="str">
        <f t="shared" si="249"/>
        <v>Manual_Trade_Service</v>
      </c>
      <c r="W1166" s="11">
        <f>SUM(I1166:R1166)</f>
        <v>4.1800000000000006</v>
      </c>
    </row>
    <row r="1167" spans="1:23" x14ac:dyDescent="0.25">
      <c r="A1167" t="s">
        <v>42</v>
      </c>
      <c r="B1167">
        <v>43829</v>
      </c>
      <c r="C1167">
        <v>14</v>
      </c>
      <c r="D1167" t="s">
        <v>38</v>
      </c>
      <c r="E1167">
        <v>0.14000000000000001</v>
      </c>
      <c r="F1167">
        <v>1.34</v>
      </c>
      <c r="G1167">
        <v>0.49</v>
      </c>
      <c r="H1167" t="s">
        <v>27</v>
      </c>
      <c r="I1167">
        <v>0.16</v>
      </c>
      <c r="J1167">
        <v>0.12</v>
      </c>
      <c r="K1167">
        <v>0.97</v>
      </c>
      <c r="L1167">
        <v>0.28000000000000003</v>
      </c>
      <c r="M1167">
        <v>0.91</v>
      </c>
      <c r="N1167">
        <v>0.41</v>
      </c>
      <c r="O1167">
        <v>0.39</v>
      </c>
      <c r="P1167">
        <v>0.7</v>
      </c>
      <c r="Q1167">
        <v>0.01</v>
      </c>
      <c r="R1167">
        <v>0.34</v>
      </c>
      <c r="S1167" s="11" t="str">
        <f t="shared" si="246"/>
        <v>Middle</v>
      </c>
      <c r="T1167" s="11" t="str">
        <f t="shared" si="247"/>
        <v>Senior</v>
      </c>
      <c r="U1167" t="str">
        <f t="shared" si="248"/>
        <v>Hospitality &amp; Catering</v>
      </c>
      <c r="V1167" t="str">
        <f t="shared" si="249"/>
        <v>Manual_Trade_Service</v>
      </c>
      <c r="W1167" s="11">
        <f>SUM(I1167:R1167)</f>
        <v>4.29</v>
      </c>
    </row>
    <row r="1168" spans="1:23" x14ac:dyDescent="0.25">
      <c r="A1168" t="s">
        <v>18</v>
      </c>
      <c r="B1168">
        <v>42391</v>
      </c>
      <c r="C1168">
        <v>10</v>
      </c>
      <c r="D1168" t="s">
        <v>25</v>
      </c>
      <c r="E1168">
        <v>0.87</v>
      </c>
      <c r="F1168">
        <v>1.03</v>
      </c>
      <c r="G1168">
        <v>0.79</v>
      </c>
      <c r="H1168" s="11" t="s">
        <v>20</v>
      </c>
      <c r="I1168">
        <v>0.27</v>
      </c>
      <c r="J1168">
        <v>0.59</v>
      </c>
      <c r="K1168">
        <v>0.15</v>
      </c>
      <c r="L1168">
        <v>0.25</v>
      </c>
      <c r="M1168">
        <v>0.28999999999999998</v>
      </c>
      <c r="N1168">
        <v>0.61</v>
      </c>
      <c r="O1168">
        <v>0.37</v>
      </c>
      <c r="P1168">
        <v>0.51</v>
      </c>
      <c r="Q1168">
        <v>0.65</v>
      </c>
      <c r="R1168">
        <v>0.96</v>
      </c>
      <c r="S1168" s="11" t="str">
        <f t="shared" si="246"/>
        <v>Middle</v>
      </c>
      <c r="T1168" s="11" t="str">
        <f t="shared" si="247"/>
        <v>Mid-Level</v>
      </c>
      <c r="U1168" s="11" t="str">
        <f t="shared" si="248"/>
        <v>Security &amp; Protective Services</v>
      </c>
      <c r="V1168" s="11" t="str">
        <f t="shared" si="249"/>
        <v>Manual_Trade_Service</v>
      </c>
      <c r="W1168" s="11">
        <f>SUM(I1168:R1168)</f>
        <v>4.6500000000000004</v>
      </c>
    </row>
    <row r="1169" spans="1:23" x14ac:dyDescent="0.25">
      <c r="A1169" t="s">
        <v>31</v>
      </c>
      <c r="B1169">
        <v>55123</v>
      </c>
      <c r="C1169">
        <v>8</v>
      </c>
      <c r="D1169" t="s">
        <v>19</v>
      </c>
      <c r="E1169">
        <v>0.75</v>
      </c>
      <c r="F1169">
        <v>1.45</v>
      </c>
      <c r="G1169">
        <v>0.17</v>
      </c>
      <c r="H1169" t="s">
        <v>23</v>
      </c>
      <c r="I1169">
        <v>0.41</v>
      </c>
      <c r="J1169">
        <v>0.08</v>
      </c>
      <c r="K1169">
        <v>0.89</v>
      </c>
      <c r="L1169">
        <v>0.25</v>
      </c>
      <c r="M1169">
        <v>0.06</v>
      </c>
      <c r="N1169">
        <v>0.54</v>
      </c>
      <c r="O1169">
        <v>0.85</v>
      </c>
      <c r="P1169">
        <v>0.41</v>
      </c>
      <c r="Q1169">
        <v>0.78</v>
      </c>
      <c r="R1169">
        <v>0.84</v>
      </c>
      <c r="S1169" s="11" t="str">
        <f t="shared" si="246"/>
        <v>Middle</v>
      </c>
      <c r="T1169" s="11" t="str">
        <f t="shared" si="247"/>
        <v>Mid-Level</v>
      </c>
      <c r="U1169" t="str">
        <f t="shared" si="248"/>
        <v>Education</v>
      </c>
      <c r="V1169" t="str">
        <f t="shared" si="249"/>
        <v>Public_Sector</v>
      </c>
      <c r="W1169" s="11">
        <f t="shared" ref="W1169:W1170" si="253">SUM(I1169:R1169)</f>
        <v>5.1100000000000003</v>
      </c>
    </row>
    <row r="1170" spans="1:23" x14ac:dyDescent="0.25">
      <c r="A1170" t="s">
        <v>37</v>
      </c>
      <c r="B1170">
        <v>147420</v>
      </c>
      <c r="C1170">
        <v>27</v>
      </c>
      <c r="D1170" t="s">
        <v>22</v>
      </c>
      <c r="E1170">
        <v>0.59</v>
      </c>
      <c r="F1170">
        <v>1.03</v>
      </c>
      <c r="G1170">
        <v>0.68</v>
      </c>
      <c r="H1170" t="s">
        <v>27</v>
      </c>
      <c r="I1170">
        <v>0.73</v>
      </c>
      <c r="J1170">
        <v>0.93</v>
      </c>
      <c r="K1170">
        <v>0.22</v>
      </c>
      <c r="L1170">
        <v>0.31</v>
      </c>
      <c r="M1170">
        <v>7.0000000000000007E-2</v>
      </c>
      <c r="N1170">
        <v>0.5</v>
      </c>
      <c r="O1170">
        <v>0.87</v>
      </c>
      <c r="P1170">
        <v>0.33</v>
      </c>
      <c r="Q1170">
        <v>0.13</v>
      </c>
      <c r="R1170">
        <v>7.0000000000000007E-2</v>
      </c>
      <c r="S1170" s="11" t="str">
        <f t="shared" si="246"/>
        <v>High</v>
      </c>
      <c r="T1170" s="11" t="str">
        <f t="shared" si="247"/>
        <v>Expert/Late</v>
      </c>
      <c r="U1170" t="str">
        <f t="shared" si="248"/>
        <v>Creative Industries</v>
      </c>
      <c r="V1170" t="str">
        <f t="shared" si="249"/>
        <v>Digital_Creative</v>
      </c>
      <c r="W1170" s="11">
        <f t="shared" si="253"/>
        <v>4.16</v>
      </c>
    </row>
    <row r="1171" spans="1:23" x14ac:dyDescent="0.25">
      <c r="A1171" t="s">
        <v>36</v>
      </c>
      <c r="B1171">
        <v>120299</v>
      </c>
      <c r="C1171">
        <v>5</v>
      </c>
      <c r="D1171" t="s">
        <v>25</v>
      </c>
      <c r="E1171">
        <v>0.16</v>
      </c>
      <c r="F1171">
        <v>0.85</v>
      </c>
      <c r="G1171">
        <v>0.63</v>
      </c>
      <c r="H1171" s="11" t="s">
        <v>27</v>
      </c>
      <c r="I1171">
        <v>0.38</v>
      </c>
      <c r="J1171">
        <v>0.61</v>
      </c>
      <c r="K1171">
        <v>0.5</v>
      </c>
      <c r="L1171">
        <v>0.72</v>
      </c>
      <c r="M1171">
        <v>0.16</v>
      </c>
      <c r="N1171">
        <v>0.92</v>
      </c>
      <c r="O1171">
        <v>0.64</v>
      </c>
      <c r="P1171">
        <v>0.27</v>
      </c>
      <c r="Q1171">
        <v>0.12</v>
      </c>
      <c r="R1171">
        <v>0.15</v>
      </c>
      <c r="S1171" s="11" t="str">
        <f t="shared" si="246"/>
        <v>High</v>
      </c>
      <c r="T1171" s="11" t="str">
        <f t="shared" si="247"/>
        <v>Early Career</v>
      </c>
      <c r="U1171" s="11" t="str">
        <f t="shared" si="248"/>
        <v>Digital &amp; Technology</v>
      </c>
      <c r="V1171" s="11" t="str">
        <f t="shared" si="249"/>
        <v>Digital_Creative</v>
      </c>
      <c r="W1171" s="11">
        <f>SUM(I1171:R1171)</f>
        <v>4.4700000000000006</v>
      </c>
    </row>
    <row r="1172" spans="1:23" x14ac:dyDescent="0.25">
      <c r="A1172" t="s">
        <v>32</v>
      </c>
      <c r="B1172">
        <v>69140</v>
      </c>
      <c r="C1172">
        <v>2</v>
      </c>
      <c r="D1172" t="s">
        <v>22</v>
      </c>
      <c r="E1172">
        <v>0.59</v>
      </c>
      <c r="F1172">
        <v>0.88</v>
      </c>
      <c r="G1172">
        <v>0.43</v>
      </c>
      <c r="H1172" t="s">
        <v>27</v>
      </c>
      <c r="I1172">
        <v>0.86</v>
      </c>
      <c r="J1172">
        <v>0.87</v>
      </c>
      <c r="K1172">
        <v>0.57999999999999996</v>
      </c>
      <c r="L1172">
        <v>0.52</v>
      </c>
      <c r="M1172">
        <v>0.82</v>
      </c>
      <c r="N1172">
        <v>0.75</v>
      </c>
      <c r="O1172">
        <v>0.4</v>
      </c>
      <c r="P1172">
        <v>0.08</v>
      </c>
      <c r="Q1172">
        <v>0.77</v>
      </c>
      <c r="R1172">
        <v>0.17</v>
      </c>
      <c r="S1172" s="11" t="str">
        <f t="shared" si="246"/>
        <v>Middle</v>
      </c>
      <c r="T1172" s="11" t="str">
        <f t="shared" si="247"/>
        <v>Entry/Junior</v>
      </c>
      <c r="U1172" t="str">
        <f t="shared" si="248"/>
        <v>Business &amp; Professional Services</v>
      </c>
      <c r="V1172" t="str">
        <f t="shared" si="249"/>
        <v>Private_Professional</v>
      </c>
      <c r="W1172" s="11">
        <f t="shared" ref="W1172:W1173" si="254">SUM(I1172:R1172)</f>
        <v>5.82</v>
      </c>
    </row>
    <row r="1173" spans="1:23" x14ac:dyDescent="0.25">
      <c r="A1173" t="s">
        <v>39</v>
      </c>
      <c r="B1173">
        <v>113698</v>
      </c>
      <c r="C1173">
        <v>3</v>
      </c>
      <c r="D1173" t="s">
        <v>22</v>
      </c>
      <c r="E1173">
        <v>0.84</v>
      </c>
      <c r="F1173">
        <v>1.08</v>
      </c>
      <c r="G1173">
        <v>0.92</v>
      </c>
      <c r="H1173" t="s">
        <v>20</v>
      </c>
      <c r="I1173">
        <v>0.48</v>
      </c>
      <c r="J1173">
        <v>0.93</v>
      </c>
      <c r="K1173">
        <v>0.35</v>
      </c>
      <c r="L1173">
        <v>0.72</v>
      </c>
      <c r="M1173">
        <v>0.3</v>
      </c>
      <c r="N1173">
        <v>0</v>
      </c>
      <c r="O1173">
        <v>0.38</v>
      </c>
      <c r="P1173">
        <v>0.74</v>
      </c>
      <c r="Q1173">
        <v>0.15</v>
      </c>
      <c r="R1173">
        <v>0.5</v>
      </c>
      <c r="S1173" s="11" t="str">
        <f t="shared" si="246"/>
        <v>High</v>
      </c>
      <c r="T1173" s="11" t="str">
        <f t="shared" si="247"/>
        <v>Early Career</v>
      </c>
      <c r="U1173" t="str">
        <f t="shared" si="248"/>
        <v>Retail &amp; Consumer Services</v>
      </c>
      <c r="V1173" t="str">
        <f t="shared" si="249"/>
        <v>Manual_Trade_Service</v>
      </c>
      <c r="W1173" s="11">
        <f t="shared" si="254"/>
        <v>4.5500000000000007</v>
      </c>
    </row>
    <row r="1174" spans="1:23" x14ac:dyDescent="0.25">
      <c r="A1174" t="s">
        <v>41</v>
      </c>
      <c r="B1174">
        <v>75939</v>
      </c>
      <c r="C1174">
        <v>26</v>
      </c>
      <c r="D1174" t="s">
        <v>25</v>
      </c>
      <c r="E1174">
        <v>7.0000000000000007E-2</v>
      </c>
      <c r="F1174">
        <v>1.1200000000000001</v>
      </c>
      <c r="G1174">
        <v>0.94</v>
      </c>
      <c r="H1174" s="11" t="s">
        <v>20</v>
      </c>
      <c r="I1174">
        <v>0.31</v>
      </c>
      <c r="J1174">
        <v>0.57999999999999996</v>
      </c>
      <c r="K1174">
        <v>0.95</v>
      </c>
      <c r="L1174">
        <v>0.65</v>
      </c>
      <c r="M1174">
        <v>0.67</v>
      </c>
      <c r="N1174">
        <v>0.18</v>
      </c>
      <c r="O1174">
        <v>0.49</v>
      </c>
      <c r="P1174">
        <v>0.37</v>
      </c>
      <c r="Q1174">
        <v>0.47</v>
      </c>
      <c r="R1174">
        <v>0.8</v>
      </c>
      <c r="S1174" s="11" t="str">
        <f t="shared" si="246"/>
        <v>Middle</v>
      </c>
      <c r="T1174" s="11" t="str">
        <f t="shared" si="247"/>
        <v>Expert/Late</v>
      </c>
      <c r="U1174" s="11" t="str">
        <f t="shared" si="248"/>
        <v>Transport &amp; Logistics</v>
      </c>
      <c r="V1174" s="11" t="str">
        <f t="shared" si="249"/>
        <v>Manual_Trade_Service</v>
      </c>
      <c r="W1174" s="11">
        <f>SUM(I1174:R1174)</f>
        <v>5.47</v>
      </c>
    </row>
    <row r="1175" spans="1:23" x14ac:dyDescent="0.25">
      <c r="A1175" t="s">
        <v>41</v>
      </c>
      <c r="B1175">
        <v>54180</v>
      </c>
      <c r="C1175">
        <v>13</v>
      </c>
      <c r="D1175" t="s">
        <v>38</v>
      </c>
      <c r="E1175">
        <v>0.06</v>
      </c>
      <c r="F1175">
        <v>1.41</v>
      </c>
      <c r="G1175">
        <v>0.84</v>
      </c>
      <c r="H1175" t="s">
        <v>20</v>
      </c>
      <c r="I1175">
        <v>0.92</v>
      </c>
      <c r="J1175">
        <v>0.56999999999999995</v>
      </c>
      <c r="K1175">
        <v>7.0000000000000007E-2</v>
      </c>
      <c r="L1175">
        <v>0.55000000000000004</v>
      </c>
      <c r="M1175">
        <v>0.57999999999999996</v>
      </c>
      <c r="N1175">
        <v>0.21</v>
      </c>
      <c r="O1175">
        <v>0.47</v>
      </c>
      <c r="P1175">
        <v>0.46</v>
      </c>
      <c r="Q1175">
        <v>0.62</v>
      </c>
      <c r="R1175">
        <v>0.26</v>
      </c>
      <c r="S1175" s="11" t="str">
        <f t="shared" si="246"/>
        <v>Middle</v>
      </c>
      <c r="T1175" s="11" t="str">
        <f t="shared" si="247"/>
        <v>Senior</v>
      </c>
      <c r="U1175" t="str">
        <f t="shared" si="248"/>
        <v>Transport &amp; Logistics</v>
      </c>
      <c r="V1175" t="str">
        <f t="shared" si="249"/>
        <v>Manual_Trade_Service</v>
      </c>
      <c r="W1175" s="11">
        <f t="shared" ref="W1175:W1178" si="255">SUM(I1175:R1175)</f>
        <v>4.71</v>
      </c>
    </row>
    <row r="1176" spans="1:23" x14ac:dyDescent="0.25">
      <c r="A1176" t="s">
        <v>43</v>
      </c>
      <c r="B1176">
        <v>125941</v>
      </c>
      <c r="C1176">
        <v>7</v>
      </c>
      <c r="D1176" t="s">
        <v>19</v>
      </c>
      <c r="E1176">
        <v>0.24</v>
      </c>
      <c r="F1176">
        <v>0.95</v>
      </c>
      <c r="G1176">
        <v>0.08</v>
      </c>
      <c r="H1176" t="s">
        <v>23</v>
      </c>
      <c r="I1176">
        <v>0.04</v>
      </c>
      <c r="J1176">
        <v>0.32</v>
      </c>
      <c r="K1176">
        <v>0.27</v>
      </c>
      <c r="L1176">
        <v>0.41</v>
      </c>
      <c r="M1176">
        <v>0.96</v>
      </c>
      <c r="N1176">
        <v>0.52</v>
      </c>
      <c r="O1176">
        <v>0.55000000000000004</v>
      </c>
      <c r="P1176">
        <v>0.94</v>
      </c>
      <c r="Q1176">
        <v>0.92</v>
      </c>
      <c r="R1176">
        <v>0.88</v>
      </c>
      <c r="S1176" s="11" t="str">
        <f t="shared" si="246"/>
        <v>High</v>
      </c>
      <c r="T1176" s="11" t="str">
        <f t="shared" si="247"/>
        <v>Mid-Level</v>
      </c>
      <c r="U1176" t="str">
        <f t="shared" si="248"/>
        <v>Health &amp; Social Care</v>
      </c>
      <c r="V1176" t="str">
        <f t="shared" si="249"/>
        <v>Public_Sector</v>
      </c>
      <c r="W1176" s="11">
        <f t="shared" si="255"/>
        <v>5.81</v>
      </c>
    </row>
    <row r="1177" spans="1:23" x14ac:dyDescent="0.25">
      <c r="A1177" t="s">
        <v>24</v>
      </c>
      <c r="B1177">
        <v>42003</v>
      </c>
      <c r="C1177">
        <v>4</v>
      </c>
      <c r="D1177" t="s">
        <v>19</v>
      </c>
      <c r="E1177">
        <v>0.63</v>
      </c>
      <c r="F1177">
        <v>1.31</v>
      </c>
      <c r="G1177">
        <v>0.91</v>
      </c>
      <c r="H1177" t="s">
        <v>20</v>
      </c>
      <c r="I1177">
        <v>0.57999999999999996</v>
      </c>
      <c r="J1177">
        <v>0.02</v>
      </c>
      <c r="K1177">
        <v>0.97</v>
      </c>
      <c r="L1177">
        <v>0.47</v>
      </c>
      <c r="M1177">
        <v>0.39</v>
      </c>
      <c r="N1177">
        <v>0.39</v>
      </c>
      <c r="O1177">
        <v>0.42</v>
      </c>
      <c r="P1177">
        <v>0.24</v>
      </c>
      <c r="Q1177">
        <v>0.33</v>
      </c>
      <c r="R1177">
        <v>0.99</v>
      </c>
      <c r="S1177" s="11" t="str">
        <f t="shared" si="246"/>
        <v>Middle</v>
      </c>
      <c r="T1177" s="11" t="str">
        <f t="shared" si="247"/>
        <v>Early Career</v>
      </c>
      <c r="U1177" t="str">
        <f t="shared" si="248"/>
        <v>Construction</v>
      </c>
      <c r="V1177" t="str">
        <f t="shared" si="249"/>
        <v>Manual_Trade_Service</v>
      </c>
      <c r="W1177" s="11">
        <f t="shared" si="255"/>
        <v>4.8000000000000007</v>
      </c>
    </row>
    <row r="1178" spans="1:23" x14ac:dyDescent="0.25">
      <c r="A1178" t="s">
        <v>29</v>
      </c>
      <c r="B1178">
        <v>46915</v>
      </c>
      <c r="C1178">
        <v>29</v>
      </c>
      <c r="D1178" t="s">
        <v>19</v>
      </c>
      <c r="E1178">
        <v>0.53</v>
      </c>
      <c r="F1178">
        <v>1.35</v>
      </c>
      <c r="G1178">
        <v>0.18</v>
      </c>
      <c r="H1178" t="s">
        <v>23</v>
      </c>
      <c r="I1178">
        <v>0.32</v>
      </c>
      <c r="J1178">
        <v>0.52</v>
      </c>
      <c r="K1178">
        <v>0.11</v>
      </c>
      <c r="L1178">
        <v>0.13</v>
      </c>
      <c r="M1178">
        <v>0.69</v>
      </c>
      <c r="N1178">
        <v>0.92</v>
      </c>
      <c r="O1178">
        <v>0.73</v>
      </c>
      <c r="P1178">
        <v>7.0000000000000007E-2</v>
      </c>
      <c r="Q1178">
        <v>0.4</v>
      </c>
      <c r="R1178">
        <v>0</v>
      </c>
      <c r="S1178" s="11" t="str">
        <f t="shared" si="246"/>
        <v>Middle</v>
      </c>
      <c r="T1178" s="11" t="str">
        <f t="shared" si="247"/>
        <v>Expert/Late</v>
      </c>
      <c r="U1178" t="str">
        <f t="shared" si="248"/>
        <v>Digital &amp; Technology</v>
      </c>
      <c r="V1178" t="str">
        <f t="shared" si="249"/>
        <v>Digital_Creative</v>
      </c>
      <c r="W1178" s="11">
        <f t="shared" si="255"/>
        <v>3.8899999999999997</v>
      </c>
    </row>
    <row r="1179" spans="1:23" x14ac:dyDescent="0.25">
      <c r="A1179" t="s">
        <v>29</v>
      </c>
      <c r="B1179">
        <v>59179</v>
      </c>
      <c r="C1179">
        <v>21</v>
      </c>
      <c r="D1179" t="s">
        <v>25</v>
      </c>
      <c r="E1179">
        <v>0.19</v>
      </c>
      <c r="F1179">
        <v>1.37</v>
      </c>
      <c r="G1179">
        <v>0.08</v>
      </c>
      <c r="H1179" s="11" t="s">
        <v>23</v>
      </c>
      <c r="I1179">
        <v>0</v>
      </c>
      <c r="J1179">
        <v>0.45</v>
      </c>
      <c r="K1179">
        <v>0.16</v>
      </c>
      <c r="L1179">
        <v>0.74</v>
      </c>
      <c r="M1179">
        <v>0.92</v>
      </c>
      <c r="N1179">
        <v>0.04</v>
      </c>
      <c r="O1179">
        <v>0.4</v>
      </c>
      <c r="P1179">
        <v>1</v>
      </c>
      <c r="Q1179">
        <v>0.73</v>
      </c>
      <c r="R1179">
        <v>0.95</v>
      </c>
      <c r="S1179" s="11" t="str">
        <f t="shared" si="246"/>
        <v>Middle</v>
      </c>
      <c r="T1179" s="11" t="str">
        <f t="shared" si="247"/>
        <v>Expert/Late</v>
      </c>
      <c r="U1179" s="11" t="str">
        <f t="shared" si="248"/>
        <v>Digital &amp; Technology</v>
      </c>
      <c r="V1179" s="11" t="str">
        <f t="shared" si="249"/>
        <v>Digital_Creative</v>
      </c>
      <c r="W1179" s="11">
        <f>SUM(I1179:R1179)</f>
        <v>5.39</v>
      </c>
    </row>
    <row r="1180" spans="1:23" x14ac:dyDescent="0.25">
      <c r="A1180" t="s">
        <v>28</v>
      </c>
      <c r="B1180">
        <v>119257</v>
      </c>
      <c r="C1180">
        <v>5</v>
      </c>
      <c r="D1180" t="s">
        <v>38</v>
      </c>
      <c r="E1180">
        <v>0.22</v>
      </c>
      <c r="F1180">
        <v>0.65</v>
      </c>
      <c r="G1180">
        <v>0.42</v>
      </c>
      <c r="H1180" t="s">
        <v>27</v>
      </c>
      <c r="I1180">
        <v>0.72</v>
      </c>
      <c r="J1180">
        <v>0.16</v>
      </c>
      <c r="K1180">
        <v>0.52</v>
      </c>
      <c r="L1180">
        <v>0.27</v>
      </c>
      <c r="M1180">
        <v>0.83</v>
      </c>
      <c r="N1180">
        <v>0.01</v>
      </c>
      <c r="O1180">
        <v>0.22</v>
      </c>
      <c r="P1180">
        <v>0.61</v>
      </c>
      <c r="Q1180">
        <v>0.1</v>
      </c>
      <c r="R1180">
        <v>0.47</v>
      </c>
      <c r="S1180" s="11" t="str">
        <f t="shared" si="246"/>
        <v>High</v>
      </c>
      <c r="T1180" s="11" t="str">
        <f t="shared" si="247"/>
        <v>Early Career</v>
      </c>
      <c r="U1180" t="str">
        <f t="shared" si="248"/>
        <v>Finance &amp; Professional Services</v>
      </c>
      <c r="V1180" t="str">
        <f t="shared" si="249"/>
        <v>Private_Professional</v>
      </c>
      <c r="W1180" s="11">
        <f>SUM(I1180:R1180)</f>
        <v>3.91</v>
      </c>
    </row>
    <row r="1181" spans="1:23" x14ac:dyDescent="0.25">
      <c r="A1181" t="s">
        <v>44</v>
      </c>
      <c r="B1181">
        <v>113994</v>
      </c>
      <c r="C1181">
        <v>8</v>
      </c>
      <c r="D1181" t="s">
        <v>25</v>
      </c>
      <c r="E1181">
        <v>0.85</v>
      </c>
      <c r="F1181">
        <v>1.1299999999999999</v>
      </c>
      <c r="G1181">
        <v>0.56000000000000005</v>
      </c>
      <c r="H1181" s="11" t="s">
        <v>27</v>
      </c>
      <c r="I1181">
        <v>0.95</v>
      </c>
      <c r="J1181">
        <v>0.98</v>
      </c>
      <c r="K1181">
        <v>0.65</v>
      </c>
      <c r="L1181">
        <v>0.52</v>
      </c>
      <c r="M1181">
        <v>0.61</v>
      </c>
      <c r="N1181">
        <v>0.38</v>
      </c>
      <c r="O1181">
        <v>0.99</v>
      </c>
      <c r="P1181">
        <v>0.71</v>
      </c>
      <c r="Q1181">
        <v>0.28999999999999998</v>
      </c>
      <c r="R1181">
        <v>0.06</v>
      </c>
      <c r="S1181" s="11" t="str">
        <f t="shared" si="246"/>
        <v>High</v>
      </c>
      <c r="T1181" s="11" t="str">
        <f t="shared" si="247"/>
        <v>Mid-Level</v>
      </c>
      <c r="U1181" s="11" t="str">
        <f t="shared" si="248"/>
        <v>Marketing &amp; Professional Services</v>
      </c>
      <c r="V1181" s="11" t="str">
        <f t="shared" si="249"/>
        <v>Private_Professional</v>
      </c>
      <c r="W1181" s="11">
        <f>SUM(I1181:R1181)</f>
        <v>6.14</v>
      </c>
    </row>
    <row r="1182" spans="1:23" x14ac:dyDescent="0.25">
      <c r="A1182" t="s">
        <v>40</v>
      </c>
      <c r="B1182">
        <v>88742</v>
      </c>
      <c r="C1182">
        <v>5</v>
      </c>
      <c r="D1182" t="s">
        <v>38</v>
      </c>
      <c r="E1182">
        <v>0.68</v>
      </c>
      <c r="F1182">
        <v>1.46</v>
      </c>
      <c r="G1182">
        <v>0.1</v>
      </c>
      <c r="H1182" t="s">
        <v>23</v>
      </c>
      <c r="I1182">
        <v>0.55000000000000004</v>
      </c>
      <c r="J1182">
        <v>0.6</v>
      </c>
      <c r="K1182">
        <v>1</v>
      </c>
      <c r="L1182">
        <v>0.2</v>
      </c>
      <c r="M1182">
        <v>0.52</v>
      </c>
      <c r="N1182">
        <v>0.35</v>
      </c>
      <c r="O1182">
        <v>0.53</v>
      </c>
      <c r="P1182">
        <v>0.23</v>
      </c>
      <c r="Q1182">
        <v>0.05</v>
      </c>
      <c r="R1182">
        <v>0.56999999999999995</v>
      </c>
      <c r="S1182" s="11" t="str">
        <f t="shared" si="246"/>
        <v>Middle</v>
      </c>
      <c r="T1182" s="11" t="str">
        <f t="shared" si="247"/>
        <v>Early Career</v>
      </c>
      <c r="U1182" t="str">
        <f t="shared" si="248"/>
        <v>Health &amp; Social Care</v>
      </c>
      <c r="V1182" t="str">
        <f t="shared" si="249"/>
        <v>Public_Sector</v>
      </c>
      <c r="W1182" s="11">
        <f t="shared" ref="W1182:W1191" si="256">SUM(I1182:R1182)</f>
        <v>4.6000000000000005</v>
      </c>
    </row>
    <row r="1183" spans="1:23" x14ac:dyDescent="0.25">
      <c r="A1183" t="s">
        <v>28</v>
      </c>
      <c r="B1183">
        <v>65963</v>
      </c>
      <c r="C1183">
        <v>15</v>
      </c>
      <c r="D1183" t="s">
        <v>19</v>
      </c>
      <c r="E1183">
        <v>0.18</v>
      </c>
      <c r="F1183">
        <v>0.82</v>
      </c>
      <c r="G1183">
        <v>0.32</v>
      </c>
      <c r="H1183" t="s">
        <v>27</v>
      </c>
      <c r="I1183">
        <v>0.95</v>
      </c>
      <c r="J1183">
        <v>0.57999999999999996</v>
      </c>
      <c r="K1183">
        <v>0.81</v>
      </c>
      <c r="L1183">
        <v>0.42</v>
      </c>
      <c r="M1183">
        <v>0.9</v>
      </c>
      <c r="N1183">
        <v>0.48</v>
      </c>
      <c r="O1183">
        <v>0.56999999999999995</v>
      </c>
      <c r="P1183">
        <v>0.49</v>
      </c>
      <c r="Q1183">
        <v>0.73</v>
      </c>
      <c r="R1183">
        <v>0.56999999999999995</v>
      </c>
      <c r="S1183" s="11" t="str">
        <f t="shared" si="246"/>
        <v>Middle</v>
      </c>
      <c r="T1183" s="11" t="str">
        <f t="shared" si="247"/>
        <v>Senior</v>
      </c>
      <c r="U1183" t="str">
        <f t="shared" si="248"/>
        <v>Finance &amp; Professional Services</v>
      </c>
      <c r="V1183" t="str">
        <f t="shared" si="249"/>
        <v>Private_Professional</v>
      </c>
      <c r="W1183" s="11">
        <f t="shared" si="256"/>
        <v>6.5</v>
      </c>
    </row>
    <row r="1184" spans="1:23" x14ac:dyDescent="0.25">
      <c r="A1184" t="s">
        <v>32</v>
      </c>
      <c r="B1184">
        <v>128770</v>
      </c>
      <c r="C1184">
        <v>11</v>
      </c>
      <c r="D1184" t="s">
        <v>38</v>
      </c>
      <c r="E1184">
        <v>0.15</v>
      </c>
      <c r="F1184">
        <v>1.1100000000000001</v>
      </c>
      <c r="G1184">
        <v>0.5</v>
      </c>
      <c r="H1184" t="s">
        <v>27</v>
      </c>
      <c r="I1184">
        <v>0.1</v>
      </c>
      <c r="J1184">
        <v>0.4</v>
      </c>
      <c r="K1184">
        <v>0.51</v>
      </c>
      <c r="L1184">
        <v>0.83</v>
      </c>
      <c r="M1184">
        <v>0.08</v>
      </c>
      <c r="N1184">
        <v>0.35</v>
      </c>
      <c r="O1184">
        <v>0.82</v>
      </c>
      <c r="P1184">
        <v>0.65</v>
      </c>
      <c r="Q1184">
        <v>0.28999999999999998</v>
      </c>
      <c r="R1184">
        <v>0.85</v>
      </c>
      <c r="S1184" s="11" t="str">
        <f t="shared" si="246"/>
        <v>High</v>
      </c>
      <c r="T1184" s="11" t="str">
        <f t="shared" si="247"/>
        <v>Senior</v>
      </c>
      <c r="U1184" t="str">
        <f t="shared" si="248"/>
        <v>Business &amp; Professional Services</v>
      </c>
      <c r="V1184" t="str">
        <f t="shared" si="249"/>
        <v>Private_Professional</v>
      </c>
      <c r="W1184" s="11">
        <f t="shared" si="256"/>
        <v>4.879999999999999</v>
      </c>
    </row>
    <row r="1185" spans="1:23" x14ac:dyDescent="0.25">
      <c r="A1185" t="s">
        <v>42</v>
      </c>
      <c r="B1185">
        <v>61977</v>
      </c>
      <c r="C1185">
        <v>24</v>
      </c>
      <c r="D1185" t="s">
        <v>22</v>
      </c>
      <c r="E1185">
        <v>0.5</v>
      </c>
      <c r="F1185">
        <v>1.48</v>
      </c>
      <c r="G1185">
        <v>0.68</v>
      </c>
      <c r="H1185" t="s">
        <v>27</v>
      </c>
      <c r="I1185">
        <v>0.36</v>
      </c>
      <c r="J1185">
        <v>0.14000000000000001</v>
      </c>
      <c r="K1185">
        <v>0.33</v>
      </c>
      <c r="L1185">
        <v>0.03</v>
      </c>
      <c r="M1185">
        <v>0.02</v>
      </c>
      <c r="N1185">
        <v>0.4</v>
      </c>
      <c r="O1185">
        <v>0.94</v>
      </c>
      <c r="P1185">
        <v>0.87</v>
      </c>
      <c r="Q1185">
        <v>0.51</v>
      </c>
      <c r="R1185">
        <v>0.56999999999999995</v>
      </c>
      <c r="S1185" s="11" t="str">
        <f t="shared" si="246"/>
        <v>Middle</v>
      </c>
      <c r="T1185" s="11" t="str">
        <f t="shared" si="247"/>
        <v>Expert/Late</v>
      </c>
      <c r="U1185" t="str">
        <f t="shared" si="248"/>
        <v>Hospitality &amp; Catering</v>
      </c>
      <c r="V1185" t="str">
        <f t="shared" si="249"/>
        <v>Manual_Trade_Service</v>
      </c>
      <c r="W1185" s="11">
        <f t="shared" si="256"/>
        <v>4.1700000000000008</v>
      </c>
    </row>
    <row r="1186" spans="1:23" x14ac:dyDescent="0.25">
      <c r="A1186" t="s">
        <v>34</v>
      </c>
      <c r="B1186">
        <v>86195</v>
      </c>
      <c r="C1186">
        <v>10</v>
      </c>
      <c r="D1186" t="s">
        <v>38</v>
      </c>
      <c r="E1186">
        <v>0.22</v>
      </c>
      <c r="F1186">
        <v>0.52</v>
      </c>
      <c r="G1186">
        <v>0.6</v>
      </c>
      <c r="H1186" t="s">
        <v>27</v>
      </c>
      <c r="I1186">
        <v>0.15</v>
      </c>
      <c r="J1186">
        <v>0.87</v>
      </c>
      <c r="K1186">
        <v>0.64</v>
      </c>
      <c r="L1186">
        <v>0.23</v>
      </c>
      <c r="M1186">
        <v>0.16</v>
      </c>
      <c r="N1186">
        <v>0.63</v>
      </c>
      <c r="O1186">
        <v>0.9</v>
      </c>
      <c r="P1186">
        <v>0.72</v>
      </c>
      <c r="Q1186">
        <v>0.35</v>
      </c>
      <c r="R1186">
        <v>0.59</v>
      </c>
      <c r="S1186" s="11" t="str">
        <f t="shared" si="246"/>
        <v>Middle</v>
      </c>
      <c r="T1186" s="11" t="str">
        <f t="shared" si="247"/>
        <v>Mid-Level</v>
      </c>
      <c r="U1186" t="str">
        <f t="shared" si="248"/>
        <v>Digital &amp; Creative Industries</v>
      </c>
      <c r="V1186" t="str">
        <f t="shared" si="249"/>
        <v>Digital_Creative</v>
      </c>
      <c r="W1186" s="11">
        <f t="shared" si="256"/>
        <v>5.2399999999999993</v>
      </c>
    </row>
    <row r="1187" spans="1:23" x14ac:dyDescent="0.25">
      <c r="A1187" t="s">
        <v>37</v>
      </c>
      <c r="B1187">
        <v>35136</v>
      </c>
      <c r="C1187">
        <v>17</v>
      </c>
      <c r="D1187" t="s">
        <v>19</v>
      </c>
      <c r="E1187">
        <v>1</v>
      </c>
      <c r="F1187">
        <v>1.25</v>
      </c>
      <c r="G1187">
        <v>0.55000000000000004</v>
      </c>
      <c r="H1187" t="s">
        <v>27</v>
      </c>
      <c r="I1187">
        <v>0.42</v>
      </c>
      <c r="J1187">
        <v>0.62</v>
      </c>
      <c r="K1187">
        <v>0.34</v>
      </c>
      <c r="L1187">
        <v>0.03</v>
      </c>
      <c r="M1187">
        <v>0.4</v>
      </c>
      <c r="N1187">
        <v>0.93</v>
      </c>
      <c r="O1187">
        <v>0.63</v>
      </c>
      <c r="P1187">
        <v>0.08</v>
      </c>
      <c r="Q1187">
        <v>0.88</v>
      </c>
      <c r="R1187">
        <v>0.27</v>
      </c>
      <c r="S1187" s="11" t="str">
        <f t="shared" si="246"/>
        <v>Middle</v>
      </c>
      <c r="T1187" s="11" t="str">
        <f t="shared" si="247"/>
        <v>Senior</v>
      </c>
      <c r="U1187" t="str">
        <f t="shared" si="248"/>
        <v>Creative Industries</v>
      </c>
      <c r="V1187" t="str">
        <f t="shared" si="249"/>
        <v>Digital_Creative</v>
      </c>
      <c r="W1187" s="11">
        <f t="shared" si="256"/>
        <v>4.5999999999999996</v>
      </c>
    </row>
    <row r="1188" spans="1:23" x14ac:dyDescent="0.25">
      <c r="A1188" t="s">
        <v>30</v>
      </c>
      <c r="B1188">
        <v>139950</v>
      </c>
      <c r="C1188">
        <v>28</v>
      </c>
      <c r="D1188" t="s">
        <v>19</v>
      </c>
      <c r="E1188">
        <v>0.3</v>
      </c>
      <c r="F1188">
        <v>1.08</v>
      </c>
      <c r="G1188">
        <v>0.52</v>
      </c>
      <c r="H1188" t="s">
        <v>27</v>
      </c>
      <c r="I1188">
        <v>0.49</v>
      </c>
      <c r="J1188">
        <v>0.72</v>
      </c>
      <c r="K1188">
        <v>0.32</v>
      </c>
      <c r="L1188">
        <v>0.78</v>
      </c>
      <c r="M1188">
        <v>0.18</v>
      </c>
      <c r="N1188">
        <v>0.78</v>
      </c>
      <c r="O1188">
        <v>0.66</v>
      </c>
      <c r="P1188">
        <v>0.68</v>
      </c>
      <c r="Q1188">
        <v>0.48</v>
      </c>
      <c r="R1188">
        <v>0.67</v>
      </c>
      <c r="S1188" s="11" t="str">
        <f t="shared" si="246"/>
        <v>High</v>
      </c>
      <c r="T1188" s="11" t="str">
        <f t="shared" si="247"/>
        <v>Expert/Late</v>
      </c>
      <c r="U1188" t="str">
        <f t="shared" si="248"/>
        <v>Transport &amp; Automotive Services</v>
      </c>
      <c r="V1188" t="str">
        <f t="shared" si="249"/>
        <v>Manual_Trade_Service</v>
      </c>
      <c r="W1188" s="11">
        <f t="shared" si="256"/>
        <v>5.76</v>
      </c>
    </row>
    <row r="1189" spans="1:23" x14ac:dyDescent="0.25">
      <c r="A1189" t="s">
        <v>34</v>
      </c>
      <c r="B1189">
        <v>133488</v>
      </c>
      <c r="C1189">
        <v>28</v>
      </c>
      <c r="D1189" t="s">
        <v>22</v>
      </c>
      <c r="E1189">
        <v>0.85</v>
      </c>
      <c r="F1189">
        <v>0.56000000000000005</v>
      </c>
      <c r="G1189">
        <v>0.36</v>
      </c>
      <c r="H1189" t="s">
        <v>27</v>
      </c>
      <c r="I1189">
        <v>0.57999999999999996</v>
      </c>
      <c r="J1189">
        <v>0.74</v>
      </c>
      <c r="K1189">
        <v>0.08</v>
      </c>
      <c r="L1189">
        <v>0.92</v>
      </c>
      <c r="M1189">
        <v>0.97</v>
      </c>
      <c r="N1189">
        <v>0.61</v>
      </c>
      <c r="O1189">
        <v>0.48</v>
      </c>
      <c r="P1189">
        <v>0.74</v>
      </c>
      <c r="Q1189">
        <v>0.33</v>
      </c>
      <c r="R1189">
        <v>0.49</v>
      </c>
      <c r="S1189" s="11" t="str">
        <f t="shared" si="246"/>
        <v>High</v>
      </c>
      <c r="T1189" s="11" t="str">
        <f t="shared" si="247"/>
        <v>Expert/Late</v>
      </c>
      <c r="U1189" t="str">
        <f t="shared" si="248"/>
        <v>Digital &amp; Creative Industries</v>
      </c>
      <c r="V1189" t="str">
        <f t="shared" si="249"/>
        <v>Digital_Creative</v>
      </c>
      <c r="W1189" s="11">
        <f t="shared" si="256"/>
        <v>5.94</v>
      </c>
    </row>
    <row r="1190" spans="1:23" x14ac:dyDescent="0.25">
      <c r="A1190" t="s">
        <v>40</v>
      </c>
      <c r="B1190">
        <v>87251</v>
      </c>
      <c r="C1190">
        <v>29</v>
      </c>
      <c r="D1190" t="s">
        <v>22</v>
      </c>
      <c r="E1190">
        <v>0.96</v>
      </c>
      <c r="F1190">
        <v>1.43</v>
      </c>
      <c r="G1190">
        <v>0.12</v>
      </c>
      <c r="H1190" t="s">
        <v>23</v>
      </c>
      <c r="I1190">
        <v>0.23</v>
      </c>
      <c r="J1190">
        <v>0.3</v>
      </c>
      <c r="K1190">
        <v>0.44</v>
      </c>
      <c r="L1190">
        <v>0.31</v>
      </c>
      <c r="M1190">
        <v>0.37</v>
      </c>
      <c r="N1190">
        <v>0.62</v>
      </c>
      <c r="O1190">
        <v>0.76</v>
      </c>
      <c r="P1190">
        <v>0.74</v>
      </c>
      <c r="Q1190">
        <v>0.81</v>
      </c>
      <c r="R1190">
        <v>0.03</v>
      </c>
      <c r="S1190" s="11" t="str">
        <f t="shared" si="246"/>
        <v>Middle</v>
      </c>
      <c r="T1190" s="11" t="str">
        <f t="shared" si="247"/>
        <v>Expert/Late</v>
      </c>
      <c r="U1190" t="str">
        <f t="shared" si="248"/>
        <v>Health &amp; Social Care</v>
      </c>
      <c r="V1190" t="str">
        <f t="shared" si="249"/>
        <v>Public_Sector</v>
      </c>
      <c r="W1190" s="11">
        <f t="shared" si="256"/>
        <v>4.6100000000000003</v>
      </c>
    </row>
    <row r="1191" spans="1:23" x14ac:dyDescent="0.25">
      <c r="A1191" t="s">
        <v>41</v>
      </c>
      <c r="B1191">
        <v>48456</v>
      </c>
      <c r="C1191">
        <v>27</v>
      </c>
      <c r="D1191" t="s">
        <v>19</v>
      </c>
      <c r="E1191">
        <v>0.79</v>
      </c>
      <c r="F1191">
        <v>1.03</v>
      </c>
      <c r="G1191">
        <v>0.84</v>
      </c>
      <c r="H1191" t="s">
        <v>20</v>
      </c>
      <c r="I1191">
        <v>0.05</v>
      </c>
      <c r="J1191">
        <v>0.26</v>
      </c>
      <c r="K1191">
        <v>0.64</v>
      </c>
      <c r="L1191">
        <v>0.86</v>
      </c>
      <c r="M1191">
        <v>0.92</v>
      </c>
      <c r="N1191">
        <v>0.5</v>
      </c>
      <c r="O1191">
        <v>0.55000000000000004</v>
      </c>
      <c r="P1191">
        <v>0.83</v>
      </c>
      <c r="Q1191">
        <v>0.54</v>
      </c>
      <c r="R1191">
        <v>0.52</v>
      </c>
      <c r="S1191" s="11" t="str">
        <f t="shared" si="246"/>
        <v>Middle</v>
      </c>
      <c r="T1191" s="11" t="str">
        <f t="shared" si="247"/>
        <v>Expert/Late</v>
      </c>
      <c r="U1191" t="str">
        <f t="shared" si="248"/>
        <v>Transport &amp; Logistics</v>
      </c>
      <c r="V1191" t="str">
        <f t="shared" si="249"/>
        <v>Manual_Trade_Service</v>
      </c>
      <c r="W1191" s="11">
        <f t="shared" si="256"/>
        <v>5.67</v>
      </c>
    </row>
    <row r="1192" spans="1:23" x14ac:dyDescent="0.25">
      <c r="A1192" t="s">
        <v>24</v>
      </c>
      <c r="B1192">
        <v>134042</v>
      </c>
      <c r="C1192">
        <v>12</v>
      </c>
      <c r="D1192" t="s">
        <v>25</v>
      </c>
      <c r="E1192">
        <v>0.79</v>
      </c>
      <c r="F1192">
        <v>1.41</v>
      </c>
      <c r="G1192">
        <v>0.75</v>
      </c>
      <c r="H1192" s="11" t="s">
        <v>20</v>
      </c>
      <c r="I1192">
        <v>0.52</v>
      </c>
      <c r="J1192">
        <v>0.84</v>
      </c>
      <c r="K1192">
        <v>0.11</v>
      </c>
      <c r="L1192">
        <v>0.79</v>
      </c>
      <c r="M1192">
        <v>0.18</v>
      </c>
      <c r="N1192">
        <v>0.81</v>
      </c>
      <c r="O1192">
        <v>0.61</v>
      </c>
      <c r="P1192">
        <v>0.19</v>
      </c>
      <c r="Q1192">
        <v>0.47</v>
      </c>
      <c r="R1192">
        <v>0.68</v>
      </c>
      <c r="S1192" s="11" t="str">
        <f t="shared" si="246"/>
        <v>High</v>
      </c>
      <c r="T1192" s="11" t="str">
        <f t="shared" si="247"/>
        <v>Senior</v>
      </c>
      <c r="U1192" s="11" t="str">
        <f t="shared" si="248"/>
        <v>Construction</v>
      </c>
      <c r="V1192" s="11" t="str">
        <f t="shared" si="249"/>
        <v>Manual_Trade_Service</v>
      </c>
      <c r="W1192" s="11">
        <f>SUM(I1192:R1192)</f>
        <v>5.1999999999999993</v>
      </c>
    </row>
    <row r="1193" spans="1:23" x14ac:dyDescent="0.25">
      <c r="A1193" t="s">
        <v>26</v>
      </c>
      <c r="B1193">
        <v>42054</v>
      </c>
      <c r="C1193">
        <v>7</v>
      </c>
      <c r="D1193" t="s">
        <v>38</v>
      </c>
      <c r="E1193">
        <v>0.43</v>
      </c>
      <c r="F1193">
        <v>1.4</v>
      </c>
      <c r="G1193">
        <v>0.51</v>
      </c>
      <c r="H1193" t="s">
        <v>27</v>
      </c>
      <c r="I1193">
        <v>0.51</v>
      </c>
      <c r="J1193">
        <v>0.06</v>
      </c>
      <c r="K1193">
        <v>0.92</v>
      </c>
      <c r="L1193">
        <v>0.18</v>
      </c>
      <c r="M1193">
        <v>0.53</v>
      </c>
      <c r="N1193">
        <v>0.8</v>
      </c>
      <c r="O1193">
        <v>0.22</v>
      </c>
      <c r="P1193">
        <v>0.53</v>
      </c>
      <c r="Q1193">
        <v>0.24</v>
      </c>
      <c r="R1193">
        <v>0.76</v>
      </c>
      <c r="S1193" s="11" t="str">
        <f t="shared" si="246"/>
        <v>Middle</v>
      </c>
      <c r="T1193" s="11" t="str">
        <f t="shared" si="247"/>
        <v>Mid-Level</v>
      </c>
      <c r="U1193" t="str">
        <f t="shared" si="248"/>
        <v>Digital &amp; Technology</v>
      </c>
      <c r="V1193" t="str">
        <f t="shared" si="249"/>
        <v>Digital_Creative</v>
      </c>
      <c r="W1193" s="11">
        <f t="shared" ref="W1193:W1194" si="257">SUM(I1193:R1193)</f>
        <v>4.75</v>
      </c>
    </row>
    <row r="1194" spans="1:23" x14ac:dyDescent="0.25">
      <c r="A1194" t="s">
        <v>29</v>
      </c>
      <c r="B1194">
        <v>73441</v>
      </c>
      <c r="C1194">
        <v>18</v>
      </c>
      <c r="D1194" t="s">
        <v>22</v>
      </c>
      <c r="E1194">
        <v>0.86</v>
      </c>
      <c r="F1194">
        <v>1.39</v>
      </c>
      <c r="G1194">
        <v>0.21</v>
      </c>
      <c r="H1194" t="s">
        <v>23</v>
      </c>
      <c r="I1194">
        <v>0.73</v>
      </c>
      <c r="J1194">
        <v>0.55000000000000004</v>
      </c>
      <c r="K1194">
        <v>0.38</v>
      </c>
      <c r="L1194">
        <v>0.65</v>
      </c>
      <c r="M1194">
        <v>0.91</v>
      </c>
      <c r="N1194">
        <v>0.42</v>
      </c>
      <c r="O1194">
        <v>0.31</v>
      </c>
      <c r="P1194">
        <v>0.39</v>
      </c>
      <c r="Q1194">
        <v>0.44</v>
      </c>
      <c r="R1194">
        <v>7.0000000000000007E-2</v>
      </c>
      <c r="S1194" s="11" t="str">
        <f t="shared" si="246"/>
        <v>Middle</v>
      </c>
      <c r="T1194" s="11" t="str">
        <f t="shared" si="247"/>
        <v>Senior</v>
      </c>
      <c r="U1194" t="str">
        <f t="shared" si="248"/>
        <v>Digital &amp; Technology</v>
      </c>
      <c r="V1194" t="str">
        <f t="shared" si="249"/>
        <v>Digital_Creative</v>
      </c>
      <c r="W1194" s="11">
        <f t="shared" si="257"/>
        <v>4.8500000000000005</v>
      </c>
    </row>
    <row r="1195" spans="1:23" x14ac:dyDescent="0.25">
      <c r="A1195" t="s">
        <v>44</v>
      </c>
      <c r="B1195">
        <v>80321</v>
      </c>
      <c r="C1195">
        <v>27</v>
      </c>
      <c r="D1195" t="s">
        <v>25</v>
      </c>
      <c r="E1195">
        <v>0.28999999999999998</v>
      </c>
      <c r="F1195">
        <v>1.1000000000000001</v>
      </c>
      <c r="G1195">
        <v>0.37</v>
      </c>
      <c r="H1195" s="11" t="s">
        <v>27</v>
      </c>
      <c r="I1195">
        <v>0.55000000000000004</v>
      </c>
      <c r="J1195">
        <v>0.86</v>
      </c>
      <c r="K1195">
        <v>0.51</v>
      </c>
      <c r="L1195">
        <v>0.68</v>
      </c>
      <c r="M1195">
        <v>0.08</v>
      </c>
      <c r="N1195">
        <v>0.45</v>
      </c>
      <c r="O1195">
        <v>0.09</v>
      </c>
      <c r="P1195">
        <v>0.6</v>
      </c>
      <c r="Q1195">
        <v>0.28000000000000003</v>
      </c>
      <c r="R1195">
        <v>0.28999999999999998</v>
      </c>
      <c r="S1195" s="11" t="str">
        <f t="shared" si="246"/>
        <v>Middle</v>
      </c>
      <c r="T1195" s="11" t="str">
        <f t="shared" si="247"/>
        <v>Expert/Late</v>
      </c>
      <c r="U1195" s="11" t="str">
        <f t="shared" si="248"/>
        <v>Marketing &amp; Professional Services</v>
      </c>
      <c r="V1195" s="11" t="str">
        <f t="shared" si="249"/>
        <v>Private_Professional</v>
      </c>
      <c r="W1195" s="11">
        <f>SUM(I1195:R1195)</f>
        <v>4.3900000000000006</v>
      </c>
    </row>
    <row r="1196" spans="1:23" x14ac:dyDescent="0.25">
      <c r="A1196" t="s">
        <v>36</v>
      </c>
      <c r="B1196">
        <v>94566</v>
      </c>
      <c r="C1196">
        <v>27</v>
      </c>
      <c r="D1196" t="s">
        <v>38</v>
      </c>
      <c r="E1196">
        <v>0.31</v>
      </c>
      <c r="F1196">
        <v>1.01</v>
      </c>
      <c r="G1196">
        <v>0.53</v>
      </c>
      <c r="H1196" t="s">
        <v>27</v>
      </c>
      <c r="I1196">
        <v>7.0000000000000007E-2</v>
      </c>
      <c r="J1196">
        <v>0.65</v>
      </c>
      <c r="K1196">
        <v>0.49</v>
      </c>
      <c r="L1196">
        <v>0.54</v>
      </c>
      <c r="M1196">
        <v>0.83</v>
      </c>
      <c r="N1196">
        <v>0.34</v>
      </c>
      <c r="O1196">
        <v>0.17</v>
      </c>
      <c r="P1196">
        <v>0.55000000000000004</v>
      </c>
      <c r="Q1196">
        <v>0.95</v>
      </c>
      <c r="R1196">
        <v>0.52</v>
      </c>
      <c r="S1196" s="11" t="str">
        <f t="shared" si="246"/>
        <v>Middle</v>
      </c>
      <c r="T1196" s="11" t="str">
        <f t="shared" si="247"/>
        <v>Expert/Late</v>
      </c>
      <c r="U1196" t="str">
        <f t="shared" si="248"/>
        <v>Digital &amp; Technology</v>
      </c>
      <c r="V1196" t="str">
        <f t="shared" si="249"/>
        <v>Digital_Creative</v>
      </c>
      <c r="W1196" s="11">
        <f t="shared" ref="W1196:W1198" si="258">SUM(I1196:R1196)</f>
        <v>5.1099999999999994</v>
      </c>
    </row>
    <row r="1197" spans="1:23" x14ac:dyDescent="0.25">
      <c r="A1197" t="s">
        <v>32</v>
      </c>
      <c r="B1197">
        <v>42857</v>
      </c>
      <c r="C1197">
        <v>5</v>
      </c>
      <c r="D1197" t="s">
        <v>19</v>
      </c>
      <c r="E1197">
        <v>0.76</v>
      </c>
      <c r="F1197">
        <v>1.02</v>
      </c>
      <c r="G1197">
        <v>0.56000000000000005</v>
      </c>
      <c r="H1197" t="s">
        <v>27</v>
      </c>
      <c r="I1197">
        <v>0.41</v>
      </c>
      <c r="J1197">
        <v>0.53</v>
      </c>
      <c r="K1197">
        <v>0.51</v>
      </c>
      <c r="L1197">
        <v>0.71</v>
      </c>
      <c r="M1197">
        <v>0.41</v>
      </c>
      <c r="N1197">
        <v>0.1</v>
      </c>
      <c r="O1197">
        <v>0.79</v>
      </c>
      <c r="P1197">
        <v>0.68</v>
      </c>
      <c r="Q1197">
        <v>0.95</v>
      </c>
      <c r="R1197">
        <v>0.43</v>
      </c>
      <c r="S1197" s="11" t="str">
        <f t="shared" si="246"/>
        <v>Middle</v>
      </c>
      <c r="T1197" s="11" t="str">
        <f t="shared" si="247"/>
        <v>Early Career</v>
      </c>
      <c r="U1197" t="str">
        <f t="shared" si="248"/>
        <v>Business &amp; Professional Services</v>
      </c>
      <c r="V1197" t="str">
        <f t="shared" si="249"/>
        <v>Private_Professional</v>
      </c>
      <c r="W1197" s="11">
        <f t="shared" si="258"/>
        <v>5.5200000000000005</v>
      </c>
    </row>
    <row r="1198" spans="1:23" x14ac:dyDescent="0.25">
      <c r="A1198" t="s">
        <v>40</v>
      </c>
      <c r="B1198">
        <v>114271</v>
      </c>
      <c r="C1198">
        <v>7</v>
      </c>
      <c r="D1198" t="s">
        <v>38</v>
      </c>
      <c r="E1198">
        <v>0.12</v>
      </c>
      <c r="F1198">
        <v>1.27</v>
      </c>
      <c r="G1198">
        <v>7.0000000000000007E-2</v>
      </c>
      <c r="H1198" t="s">
        <v>23</v>
      </c>
      <c r="I1198">
        <v>0.91</v>
      </c>
      <c r="J1198">
        <v>0.28000000000000003</v>
      </c>
      <c r="K1198">
        <v>0.9</v>
      </c>
      <c r="L1198">
        <v>0.77</v>
      </c>
      <c r="M1198">
        <v>0.87</v>
      </c>
      <c r="N1198">
        <v>0.21</v>
      </c>
      <c r="O1198">
        <v>0.6</v>
      </c>
      <c r="P1198">
        <v>0.09</v>
      </c>
      <c r="Q1198">
        <v>0.2</v>
      </c>
      <c r="R1198">
        <v>0.31</v>
      </c>
      <c r="S1198" s="11" t="str">
        <f t="shared" si="246"/>
        <v>High</v>
      </c>
      <c r="T1198" s="11" t="str">
        <f t="shared" si="247"/>
        <v>Mid-Level</v>
      </c>
      <c r="U1198" t="str">
        <f t="shared" si="248"/>
        <v>Health &amp; Social Care</v>
      </c>
      <c r="V1198" t="str">
        <f t="shared" si="249"/>
        <v>Public_Sector</v>
      </c>
      <c r="W1198" s="11">
        <f t="shared" si="258"/>
        <v>5.14</v>
      </c>
    </row>
    <row r="1199" spans="1:23" x14ac:dyDescent="0.25">
      <c r="A1199" t="s">
        <v>34</v>
      </c>
      <c r="B1199">
        <v>104745</v>
      </c>
      <c r="C1199">
        <v>20</v>
      </c>
      <c r="D1199" t="s">
        <v>25</v>
      </c>
      <c r="E1199">
        <v>0.85</v>
      </c>
      <c r="F1199">
        <v>1.32</v>
      </c>
      <c r="G1199">
        <v>0.6</v>
      </c>
      <c r="H1199" s="11" t="s">
        <v>27</v>
      </c>
      <c r="I1199">
        <v>0.63</v>
      </c>
      <c r="J1199">
        <v>0.68</v>
      </c>
      <c r="K1199">
        <v>0.81</v>
      </c>
      <c r="L1199">
        <v>0.66</v>
      </c>
      <c r="M1199">
        <v>0.33</v>
      </c>
      <c r="N1199">
        <v>0.38</v>
      </c>
      <c r="O1199">
        <v>0.9</v>
      </c>
      <c r="P1199">
        <v>0.02</v>
      </c>
      <c r="Q1199">
        <v>0.7</v>
      </c>
      <c r="R1199">
        <v>0.95</v>
      </c>
      <c r="S1199" s="11" t="str">
        <f t="shared" si="246"/>
        <v>High</v>
      </c>
      <c r="T1199" s="11" t="str">
        <f t="shared" si="247"/>
        <v>Senior</v>
      </c>
      <c r="U1199" s="11" t="str">
        <f t="shared" si="248"/>
        <v>Digital &amp; Creative Industries</v>
      </c>
      <c r="V1199" s="11" t="str">
        <f t="shared" si="249"/>
        <v>Digital_Creative</v>
      </c>
      <c r="W1199" s="11">
        <f>SUM(I1199:R1199)</f>
        <v>6.0600000000000005</v>
      </c>
    </row>
    <row r="1200" spans="1:23" x14ac:dyDescent="0.25">
      <c r="A1200" t="s">
        <v>28</v>
      </c>
      <c r="B1200">
        <v>119729</v>
      </c>
      <c r="C1200">
        <v>24</v>
      </c>
      <c r="D1200" t="s">
        <v>19</v>
      </c>
      <c r="E1200">
        <v>0.99</v>
      </c>
      <c r="F1200">
        <v>1.19</v>
      </c>
      <c r="G1200">
        <v>0.31</v>
      </c>
      <c r="H1200" t="s">
        <v>27</v>
      </c>
      <c r="I1200">
        <v>0.83</v>
      </c>
      <c r="J1200">
        <v>0.28000000000000003</v>
      </c>
      <c r="K1200">
        <v>0.45</v>
      </c>
      <c r="L1200">
        <v>0.31</v>
      </c>
      <c r="M1200">
        <v>0.27</v>
      </c>
      <c r="N1200">
        <v>0.43</v>
      </c>
      <c r="O1200">
        <v>0.38</v>
      </c>
      <c r="P1200">
        <v>0.63</v>
      </c>
      <c r="Q1200">
        <v>0.81</v>
      </c>
      <c r="R1200">
        <v>0.3</v>
      </c>
      <c r="S1200" s="11" t="str">
        <f t="shared" si="246"/>
        <v>High</v>
      </c>
      <c r="T1200" s="11" t="str">
        <f t="shared" si="247"/>
        <v>Expert/Late</v>
      </c>
      <c r="U1200" t="str">
        <f t="shared" si="248"/>
        <v>Finance &amp; Professional Services</v>
      </c>
      <c r="V1200" t="str">
        <f t="shared" si="249"/>
        <v>Private_Professional</v>
      </c>
      <c r="W1200" s="11">
        <f t="shared" ref="W1200:W1201" si="259">SUM(I1200:R1200)</f>
        <v>4.6899999999999995</v>
      </c>
    </row>
    <row r="1201" spans="1:23" x14ac:dyDescent="0.25">
      <c r="A1201" t="s">
        <v>35</v>
      </c>
      <c r="B1201">
        <v>58134</v>
      </c>
      <c r="C1201">
        <v>20</v>
      </c>
      <c r="D1201" t="s">
        <v>38</v>
      </c>
      <c r="E1201">
        <v>0.67</v>
      </c>
      <c r="F1201">
        <v>1.17</v>
      </c>
      <c r="G1201">
        <v>0.66</v>
      </c>
      <c r="H1201" t="s">
        <v>27</v>
      </c>
      <c r="I1201">
        <v>0.02</v>
      </c>
      <c r="J1201">
        <v>0.85</v>
      </c>
      <c r="K1201">
        <v>0.52</v>
      </c>
      <c r="L1201">
        <v>0.62</v>
      </c>
      <c r="M1201">
        <v>0.09</v>
      </c>
      <c r="N1201">
        <v>0.43</v>
      </c>
      <c r="O1201">
        <v>0.23</v>
      </c>
      <c r="P1201">
        <v>0.25</v>
      </c>
      <c r="Q1201">
        <v>0.5</v>
      </c>
      <c r="R1201">
        <v>0.81</v>
      </c>
      <c r="S1201" s="11" t="str">
        <f t="shared" si="246"/>
        <v>Middle</v>
      </c>
      <c r="T1201" s="11" t="str">
        <f t="shared" si="247"/>
        <v>Senior</v>
      </c>
      <c r="U1201" t="str">
        <f t="shared" si="248"/>
        <v>Legal Services</v>
      </c>
      <c r="V1201" t="str">
        <f t="shared" si="249"/>
        <v>Private_Professional</v>
      </c>
      <c r="W1201" s="11">
        <f t="shared" si="259"/>
        <v>4.32</v>
      </c>
    </row>
    <row r="1202" spans="1:23" x14ac:dyDescent="0.25">
      <c r="A1202" t="s">
        <v>41</v>
      </c>
      <c r="B1202">
        <v>57987</v>
      </c>
      <c r="C1202">
        <v>28</v>
      </c>
      <c r="D1202" t="s">
        <v>25</v>
      </c>
      <c r="E1202">
        <v>0.59</v>
      </c>
      <c r="F1202">
        <v>1.04</v>
      </c>
      <c r="G1202">
        <v>0.81</v>
      </c>
      <c r="H1202" s="11" t="s">
        <v>20</v>
      </c>
      <c r="I1202">
        <v>0.97</v>
      </c>
      <c r="J1202">
        <v>0.56000000000000005</v>
      </c>
      <c r="K1202">
        <v>0.25</v>
      </c>
      <c r="L1202">
        <v>0.23</v>
      </c>
      <c r="M1202">
        <v>0.61</v>
      </c>
      <c r="N1202">
        <v>0.52</v>
      </c>
      <c r="O1202">
        <v>0.01</v>
      </c>
      <c r="P1202">
        <v>0.83</v>
      </c>
      <c r="Q1202">
        <v>0.7</v>
      </c>
      <c r="R1202">
        <v>0.66</v>
      </c>
      <c r="S1202" s="11" t="str">
        <f t="shared" si="246"/>
        <v>Middle</v>
      </c>
      <c r="T1202" s="11" t="str">
        <f t="shared" si="247"/>
        <v>Expert/Late</v>
      </c>
      <c r="U1202" s="11" t="str">
        <f t="shared" si="248"/>
        <v>Transport &amp; Logistics</v>
      </c>
      <c r="V1202" s="11" t="str">
        <f t="shared" si="249"/>
        <v>Manual_Trade_Service</v>
      </c>
      <c r="W1202" s="11">
        <f>SUM(I1202:R1202)</f>
        <v>5.34</v>
      </c>
    </row>
    <row r="1203" spans="1:23" x14ac:dyDescent="0.25">
      <c r="A1203" t="s">
        <v>34</v>
      </c>
      <c r="B1203">
        <v>135454</v>
      </c>
      <c r="C1203">
        <v>1</v>
      </c>
      <c r="D1203" t="s">
        <v>22</v>
      </c>
      <c r="E1203">
        <v>0.36</v>
      </c>
      <c r="F1203">
        <v>1.44</v>
      </c>
      <c r="G1203">
        <v>0.65</v>
      </c>
      <c r="H1203" t="s">
        <v>27</v>
      </c>
      <c r="I1203">
        <v>0.28999999999999998</v>
      </c>
      <c r="J1203">
        <v>0.16</v>
      </c>
      <c r="K1203">
        <v>0.45</v>
      </c>
      <c r="L1203">
        <v>0.36</v>
      </c>
      <c r="M1203">
        <v>0.68</v>
      </c>
      <c r="N1203">
        <v>0.97</v>
      </c>
      <c r="O1203">
        <v>0.36</v>
      </c>
      <c r="P1203">
        <v>0.06</v>
      </c>
      <c r="Q1203">
        <v>0.9</v>
      </c>
      <c r="R1203">
        <v>0.04</v>
      </c>
      <c r="S1203" s="11" t="str">
        <f t="shared" si="246"/>
        <v>High</v>
      </c>
      <c r="T1203" s="11" t="str">
        <f t="shared" si="247"/>
        <v>Entry/Junior</v>
      </c>
      <c r="U1203" t="str">
        <f t="shared" si="248"/>
        <v>Digital &amp; Creative Industries</v>
      </c>
      <c r="V1203" t="str">
        <f t="shared" si="249"/>
        <v>Digital_Creative</v>
      </c>
      <c r="W1203" s="11">
        <f t="shared" ref="W1203:W1205" si="260">SUM(I1203:R1203)</f>
        <v>4.2700000000000005</v>
      </c>
    </row>
    <row r="1204" spans="1:23" x14ac:dyDescent="0.25">
      <c r="A1204" t="s">
        <v>28</v>
      </c>
      <c r="B1204">
        <v>60539</v>
      </c>
      <c r="C1204">
        <v>3</v>
      </c>
      <c r="D1204" t="s">
        <v>22</v>
      </c>
      <c r="E1204">
        <v>0.66</v>
      </c>
      <c r="F1204">
        <v>1.44</v>
      </c>
      <c r="G1204">
        <v>0.38</v>
      </c>
      <c r="H1204" t="s">
        <v>27</v>
      </c>
      <c r="I1204">
        <v>0.04</v>
      </c>
      <c r="J1204">
        <v>0.49</v>
      </c>
      <c r="K1204">
        <v>0.45</v>
      </c>
      <c r="L1204">
        <v>0.33</v>
      </c>
      <c r="M1204">
        <v>0.96</v>
      </c>
      <c r="N1204">
        <v>0.82</v>
      </c>
      <c r="O1204">
        <v>0.66</v>
      </c>
      <c r="P1204">
        <v>0.16</v>
      </c>
      <c r="Q1204">
        <v>0.73</v>
      </c>
      <c r="R1204">
        <v>0.73</v>
      </c>
      <c r="S1204" s="11" t="str">
        <f t="shared" si="246"/>
        <v>Middle</v>
      </c>
      <c r="T1204" s="11" t="str">
        <f t="shared" si="247"/>
        <v>Early Career</v>
      </c>
      <c r="U1204" t="str">
        <f t="shared" si="248"/>
        <v>Finance &amp; Professional Services</v>
      </c>
      <c r="V1204" t="str">
        <f t="shared" si="249"/>
        <v>Private_Professional</v>
      </c>
      <c r="W1204" s="11">
        <f t="shared" si="260"/>
        <v>5.370000000000001</v>
      </c>
    </row>
    <row r="1205" spans="1:23" x14ac:dyDescent="0.25">
      <c r="A1205" t="s">
        <v>35</v>
      </c>
      <c r="B1205">
        <v>113081</v>
      </c>
      <c r="C1205">
        <v>17</v>
      </c>
      <c r="D1205" t="s">
        <v>22</v>
      </c>
      <c r="E1205">
        <v>0.92</v>
      </c>
      <c r="F1205">
        <v>0.67</v>
      </c>
      <c r="G1205">
        <v>0.41</v>
      </c>
      <c r="H1205" t="s">
        <v>27</v>
      </c>
      <c r="I1205">
        <v>0.06</v>
      </c>
      <c r="J1205">
        <v>0.8</v>
      </c>
      <c r="K1205">
        <v>0.62</v>
      </c>
      <c r="L1205">
        <v>0.31</v>
      </c>
      <c r="M1205">
        <v>0.16</v>
      </c>
      <c r="N1205">
        <v>0.04</v>
      </c>
      <c r="O1205">
        <v>0.17</v>
      </c>
      <c r="P1205">
        <v>0.45</v>
      </c>
      <c r="Q1205">
        <v>0.25</v>
      </c>
      <c r="R1205">
        <v>0.26</v>
      </c>
      <c r="S1205" s="11" t="str">
        <f t="shared" si="246"/>
        <v>High</v>
      </c>
      <c r="T1205" s="11" t="str">
        <f t="shared" si="247"/>
        <v>Senior</v>
      </c>
      <c r="U1205" t="str">
        <f t="shared" si="248"/>
        <v>Legal Services</v>
      </c>
      <c r="V1205" t="str">
        <f t="shared" si="249"/>
        <v>Private_Professional</v>
      </c>
      <c r="W1205" s="11">
        <f t="shared" si="260"/>
        <v>3.12</v>
      </c>
    </row>
    <row r="1206" spans="1:23" x14ac:dyDescent="0.25">
      <c r="A1206" t="s">
        <v>32</v>
      </c>
      <c r="B1206">
        <v>146180</v>
      </c>
      <c r="C1206">
        <v>1</v>
      </c>
      <c r="D1206" t="s">
        <v>25</v>
      </c>
      <c r="E1206">
        <v>0.52</v>
      </c>
      <c r="F1206">
        <v>1.23</v>
      </c>
      <c r="G1206">
        <v>0.31</v>
      </c>
      <c r="H1206" s="11" t="s">
        <v>27</v>
      </c>
      <c r="I1206">
        <v>0.37</v>
      </c>
      <c r="J1206">
        <v>0.48</v>
      </c>
      <c r="K1206">
        <v>0.19</v>
      </c>
      <c r="L1206">
        <v>0.12</v>
      </c>
      <c r="M1206">
        <v>0.87</v>
      </c>
      <c r="N1206">
        <v>0.94</v>
      </c>
      <c r="O1206">
        <v>0.08</v>
      </c>
      <c r="P1206">
        <v>0.35</v>
      </c>
      <c r="Q1206">
        <v>0.96</v>
      </c>
      <c r="R1206">
        <v>0.08</v>
      </c>
      <c r="S1206" s="11" t="str">
        <f t="shared" si="246"/>
        <v>High</v>
      </c>
      <c r="T1206" s="11" t="str">
        <f t="shared" si="247"/>
        <v>Entry/Junior</v>
      </c>
      <c r="U1206" s="11" t="str">
        <f t="shared" si="248"/>
        <v>Business &amp; Professional Services</v>
      </c>
      <c r="V1206" s="11" t="str">
        <f t="shared" si="249"/>
        <v>Private_Professional</v>
      </c>
      <c r="W1206" s="11">
        <f>SUM(I1206:R1206)</f>
        <v>4.4400000000000004</v>
      </c>
    </row>
    <row r="1207" spans="1:23" x14ac:dyDescent="0.25">
      <c r="A1207" t="s">
        <v>31</v>
      </c>
      <c r="B1207">
        <v>140164</v>
      </c>
      <c r="C1207">
        <v>17</v>
      </c>
      <c r="D1207" t="s">
        <v>22</v>
      </c>
      <c r="E1207">
        <v>0.97</v>
      </c>
      <c r="F1207">
        <v>1.48</v>
      </c>
      <c r="G1207">
        <v>0.17</v>
      </c>
      <c r="H1207" t="s">
        <v>23</v>
      </c>
      <c r="I1207">
        <v>0.16</v>
      </c>
      <c r="J1207">
        <v>0.2</v>
      </c>
      <c r="K1207">
        <v>0.89</v>
      </c>
      <c r="L1207">
        <v>0.91</v>
      </c>
      <c r="M1207">
        <v>0.61</v>
      </c>
      <c r="N1207">
        <v>0.77</v>
      </c>
      <c r="O1207">
        <v>0.74</v>
      </c>
      <c r="P1207">
        <v>0.66</v>
      </c>
      <c r="Q1207">
        <v>0.83</v>
      </c>
      <c r="R1207">
        <v>0.69</v>
      </c>
      <c r="S1207" s="11" t="str">
        <f t="shared" si="246"/>
        <v>High</v>
      </c>
      <c r="T1207" s="11" t="str">
        <f t="shared" si="247"/>
        <v>Senior</v>
      </c>
      <c r="U1207" t="str">
        <f t="shared" si="248"/>
        <v>Education</v>
      </c>
      <c r="V1207" t="str">
        <f t="shared" si="249"/>
        <v>Public_Sector</v>
      </c>
      <c r="W1207" s="11">
        <f t="shared" ref="W1207:W1212" si="261">SUM(I1207:R1207)</f>
        <v>6.4600000000000009</v>
      </c>
    </row>
    <row r="1208" spans="1:23" x14ac:dyDescent="0.25">
      <c r="A1208" t="s">
        <v>35</v>
      </c>
      <c r="B1208">
        <v>54599</v>
      </c>
      <c r="C1208">
        <v>27</v>
      </c>
      <c r="D1208" t="s">
        <v>19</v>
      </c>
      <c r="E1208">
        <v>0.24</v>
      </c>
      <c r="F1208">
        <v>1.24</v>
      </c>
      <c r="G1208">
        <v>0.49</v>
      </c>
      <c r="H1208" t="s">
        <v>27</v>
      </c>
      <c r="I1208">
        <v>0.28999999999999998</v>
      </c>
      <c r="J1208">
        <v>0.8</v>
      </c>
      <c r="K1208">
        <v>0.7</v>
      </c>
      <c r="L1208">
        <v>0.94</v>
      </c>
      <c r="M1208">
        <v>0.17</v>
      </c>
      <c r="N1208">
        <v>0.65</v>
      </c>
      <c r="O1208">
        <v>0.24</v>
      </c>
      <c r="P1208">
        <v>0.9</v>
      </c>
      <c r="Q1208">
        <v>0.1</v>
      </c>
      <c r="R1208">
        <v>0.66</v>
      </c>
      <c r="S1208" s="11" t="str">
        <f t="shared" si="246"/>
        <v>Middle</v>
      </c>
      <c r="T1208" s="11" t="str">
        <f t="shared" si="247"/>
        <v>Expert/Late</v>
      </c>
      <c r="U1208" t="str">
        <f t="shared" si="248"/>
        <v>Legal Services</v>
      </c>
      <c r="V1208" t="str">
        <f t="shared" si="249"/>
        <v>Private_Professional</v>
      </c>
      <c r="W1208" s="11">
        <f t="shared" si="261"/>
        <v>5.45</v>
      </c>
    </row>
    <row r="1209" spans="1:23" x14ac:dyDescent="0.25">
      <c r="A1209" t="s">
        <v>26</v>
      </c>
      <c r="B1209">
        <v>68921</v>
      </c>
      <c r="C1209">
        <v>19</v>
      </c>
      <c r="D1209" t="s">
        <v>19</v>
      </c>
      <c r="E1209">
        <v>0.35</v>
      </c>
      <c r="F1209">
        <v>1.45</v>
      </c>
      <c r="G1209">
        <v>0.64</v>
      </c>
      <c r="H1209" t="s">
        <v>27</v>
      </c>
      <c r="I1209">
        <v>0.28999999999999998</v>
      </c>
      <c r="J1209">
        <v>0.01</v>
      </c>
      <c r="K1209">
        <v>0.3</v>
      </c>
      <c r="L1209">
        <v>0.28000000000000003</v>
      </c>
      <c r="M1209">
        <v>0.89</v>
      </c>
      <c r="N1209">
        <v>0.97</v>
      </c>
      <c r="O1209">
        <v>7.0000000000000007E-2</v>
      </c>
      <c r="P1209">
        <v>0.47</v>
      </c>
      <c r="Q1209">
        <v>0.55000000000000004</v>
      </c>
      <c r="R1209">
        <v>0.09</v>
      </c>
      <c r="S1209" s="11" t="str">
        <f t="shared" si="246"/>
        <v>Middle</v>
      </c>
      <c r="T1209" s="11" t="str">
        <f t="shared" si="247"/>
        <v>Senior</v>
      </c>
      <c r="U1209" t="str">
        <f t="shared" si="248"/>
        <v>Digital &amp; Technology</v>
      </c>
      <c r="V1209" t="str">
        <f t="shared" si="249"/>
        <v>Digital_Creative</v>
      </c>
      <c r="W1209" s="11">
        <f t="shared" si="261"/>
        <v>3.92</v>
      </c>
    </row>
    <row r="1210" spans="1:23" x14ac:dyDescent="0.25">
      <c r="A1210" t="s">
        <v>44</v>
      </c>
      <c r="B1210">
        <v>140747</v>
      </c>
      <c r="C1210">
        <v>11</v>
      </c>
      <c r="D1210" t="s">
        <v>22</v>
      </c>
      <c r="E1210">
        <v>0.65</v>
      </c>
      <c r="F1210">
        <v>1.46</v>
      </c>
      <c r="G1210">
        <v>0.43</v>
      </c>
      <c r="H1210" t="s">
        <v>27</v>
      </c>
      <c r="I1210">
        <v>0.21</v>
      </c>
      <c r="J1210">
        <v>0.56000000000000005</v>
      </c>
      <c r="K1210">
        <v>0.54</v>
      </c>
      <c r="L1210">
        <v>0.59</v>
      </c>
      <c r="M1210">
        <v>0.35</v>
      </c>
      <c r="N1210">
        <v>0.01</v>
      </c>
      <c r="O1210">
        <v>0.04</v>
      </c>
      <c r="P1210">
        <v>0.66</v>
      </c>
      <c r="Q1210">
        <v>0.52</v>
      </c>
      <c r="R1210">
        <v>0.82</v>
      </c>
      <c r="S1210" s="11" t="str">
        <f t="shared" si="246"/>
        <v>High</v>
      </c>
      <c r="T1210" s="11" t="str">
        <f t="shared" si="247"/>
        <v>Senior</v>
      </c>
      <c r="U1210" t="str">
        <f t="shared" si="248"/>
        <v>Marketing &amp; Professional Services</v>
      </c>
      <c r="V1210" t="str">
        <f t="shared" si="249"/>
        <v>Private_Professional</v>
      </c>
      <c r="W1210" s="11">
        <f t="shared" si="261"/>
        <v>4.3</v>
      </c>
    </row>
    <row r="1211" spans="1:23" x14ac:dyDescent="0.25">
      <c r="A1211" t="s">
        <v>28</v>
      </c>
      <c r="B1211">
        <v>138809</v>
      </c>
      <c r="C1211">
        <v>19</v>
      </c>
      <c r="D1211" t="s">
        <v>38</v>
      </c>
      <c r="E1211">
        <v>0.82</v>
      </c>
      <c r="F1211">
        <v>0.93</v>
      </c>
      <c r="G1211">
        <v>0.34</v>
      </c>
      <c r="H1211" t="s">
        <v>27</v>
      </c>
      <c r="I1211">
        <v>0.98</v>
      </c>
      <c r="J1211">
        <v>0.51</v>
      </c>
      <c r="K1211">
        <v>0.63</v>
      </c>
      <c r="L1211">
        <v>0.67</v>
      </c>
      <c r="M1211">
        <v>0.36</v>
      </c>
      <c r="N1211">
        <v>0.75</v>
      </c>
      <c r="O1211">
        <v>0.87</v>
      </c>
      <c r="P1211">
        <v>0.39</v>
      </c>
      <c r="Q1211">
        <v>0.66</v>
      </c>
      <c r="R1211">
        <v>0.76</v>
      </c>
      <c r="S1211" s="11" t="str">
        <f t="shared" si="246"/>
        <v>High</v>
      </c>
      <c r="T1211" s="11" t="str">
        <f t="shared" si="247"/>
        <v>Senior</v>
      </c>
      <c r="U1211" t="str">
        <f t="shared" si="248"/>
        <v>Finance &amp; Professional Services</v>
      </c>
      <c r="V1211" t="str">
        <f t="shared" si="249"/>
        <v>Private_Professional</v>
      </c>
      <c r="W1211" s="11">
        <f t="shared" si="261"/>
        <v>6.5799999999999992</v>
      </c>
    </row>
    <row r="1212" spans="1:23" x14ac:dyDescent="0.25">
      <c r="A1212" t="s">
        <v>30</v>
      </c>
      <c r="B1212">
        <v>35983</v>
      </c>
      <c r="C1212">
        <v>19</v>
      </c>
      <c r="D1212" t="s">
        <v>38</v>
      </c>
      <c r="E1212">
        <v>0.33</v>
      </c>
      <c r="F1212">
        <v>0.61</v>
      </c>
      <c r="G1212">
        <v>0.54</v>
      </c>
      <c r="H1212" t="s">
        <v>27</v>
      </c>
      <c r="I1212">
        <v>0.8</v>
      </c>
      <c r="J1212">
        <v>0.61</v>
      </c>
      <c r="K1212">
        <v>0.18</v>
      </c>
      <c r="L1212">
        <v>0.55000000000000004</v>
      </c>
      <c r="M1212">
        <v>0.83</v>
      </c>
      <c r="N1212">
        <v>0.3</v>
      </c>
      <c r="O1212">
        <v>0.83</v>
      </c>
      <c r="P1212">
        <v>0.78</v>
      </c>
      <c r="Q1212">
        <v>0.02</v>
      </c>
      <c r="R1212">
        <v>0.24</v>
      </c>
      <c r="S1212" s="11" t="str">
        <f t="shared" si="246"/>
        <v>Middle</v>
      </c>
      <c r="T1212" s="11" t="str">
        <f t="shared" si="247"/>
        <v>Senior</v>
      </c>
      <c r="U1212" t="str">
        <f t="shared" si="248"/>
        <v>Transport &amp; Automotive Services</v>
      </c>
      <c r="V1212" t="str">
        <f t="shared" si="249"/>
        <v>Manual_Trade_Service</v>
      </c>
      <c r="W1212" s="11">
        <f t="shared" si="261"/>
        <v>5.14</v>
      </c>
    </row>
    <row r="1213" spans="1:23" x14ac:dyDescent="0.25">
      <c r="A1213" t="s">
        <v>18</v>
      </c>
      <c r="B1213">
        <v>47946</v>
      </c>
      <c r="C1213">
        <v>7</v>
      </c>
      <c r="D1213" t="s">
        <v>25</v>
      </c>
      <c r="E1213">
        <v>0.72</v>
      </c>
      <c r="F1213">
        <v>1.38</v>
      </c>
      <c r="G1213">
        <v>0.86</v>
      </c>
      <c r="H1213" s="11" t="s">
        <v>20</v>
      </c>
      <c r="I1213">
        <v>0.38</v>
      </c>
      <c r="J1213">
        <v>0.18</v>
      </c>
      <c r="K1213">
        <v>0.76</v>
      </c>
      <c r="L1213">
        <v>0.21</v>
      </c>
      <c r="M1213">
        <v>0.7</v>
      </c>
      <c r="N1213">
        <v>0.18</v>
      </c>
      <c r="O1213">
        <v>0.09</v>
      </c>
      <c r="P1213">
        <v>0.25</v>
      </c>
      <c r="Q1213">
        <v>0.28000000000000003</v>
      </c>
      <c r="R1213">
        <v>0.65</v>
      </c>
      <c r="S1213" s="11" t="str">
        <f t="shared" si="246"/>
        <v>Middle</v>
      </c>
      <c r="T1213" s="11" t="str">
        <f t="shared" si="247"/>
        <v>Mid-Level</v>
      </c>
      <c r="U1213" s="11" t="str">
        <f t="shared" si="248"/>
        <v>Security &amp; Protective Services</v>
      </c>
      <c r="V1213" s="11" t="str">
        <f t="shared" si="249"/>
        <v>Manual_Trade_Service</v>
      </c>
      <c r="W1213" s="11">
        <f>SUM(I1213:R1213)</f>
        <v>3.68</v>
      </c>
    </row>
    <row r="1214" spans="1:23" x14ac:dyDescent="0.25">
      <c r="A1214" t="s">
        <v>41</v>
      </c>
      <c r="B1214">
        <v>138295</v>
      </c>
      <c r="C1214">
        <v>29</v>
      </c>
      <c r="D1214" t="s">
        <v>19</v>
      </c>
      <c r="E1214">
        <v>0.2</v>
      </c>
      <c r="F1214">
        <v>0.53</v>
      </c>
      <c r="G1214">
        <v>0.83</v>
      </c>
      <c r="H1214" t="s">
        <v>20</v>
      </c>
      <c r="I1214">
        <v>0.08</v>
      </c>
      <c r="J1214">
        <v>0.47</v>
      </c>
      <c r="K1214">
        <v>0.93</v>
      </c>
      <c r="L1214">
        <v>0.72</v>
      </c>
      <c r="M1214">
        <v>0.08</v>
      </c>
      <c r="N1214">
        <v>0.22</v>
      </c>
      <c r="O1214">
        <v>0.67</v>
      </c>
      <c r="P1214">
        <v>0.89</v>
      </c>
      <c r="Q1214">
        <v>0.03</v>
      </c>
      <c r="R1214">
        <v>0.81</v>
      </c>
      <c r="S1214" s="11" t="str">
        <f t="shared" si="246"/>
        <v>High</v>
      </c>
      <c r="T1214" s="11" t="str">
        <f t="shared" si="247"/>
        <v>Expert/Late</v>
      </c>
      <c r="U1214" t="str">
        <f t="shared" si="248"/>
        <v>Transport &amp; Logistics</v>
      </c>
      <c r="V1214" t="str">
        <f t="shared" si="249"/>
        <v>Manual_Trade_Service</v>
      </c>
      <c r="W1214" s="11">
        <f t="shared" ref="W1214:W1220" si="262">SUM(I1214:R1214)</f>
        <v>4.9000000000000004</v>
      </c>
    </row>
    <row r="1215" spans="1:23" x14ac:dyDescent="0.25">
      <c r="A1215" t="s">
        <v>43</v>
      </c>
      <c r="B1215">
        <v>97806</v>
      </c>
      <c r="C1215">
        <v>11</v>
      </c>
      <c r="D1215" t="s">
        <v>19</v>
      </c>
      <c r="E1215">
        <v>0.55000000000000004</v>
      </c>
      <c r="F1215">
        <v>1.46</v>
      </c>
      <c r="G1215">
        <v>0.24</v>
      </c>
      <c r="H1215" t="s">
        <v>23</v>
      </c>
      <c r="I1215">
        <v>0.85</v>
      </c>
      <c r="J1215">
        <v>0.35</v>
      </c>
      <c r="K1215">
        <v>0.55000000000000004</v>
      </c>
      <c r="L1215">
        <v>0.62</v>
      </c>
      <c r="M1215">
        <v>0.32</v>
      </c>
      <c r="N1215">
        <v>0.56999999999999995</v>
      </c>
      <c r="O1215">
        <v>0.24</v>
      </c>
      <c r="P1215">
        <v>0.14000000000000001</v>
      </c>
      <c r="Q1215">
        <v>0.37</v>
      </c>
      <c r="R1215">
        <v>0.74</v>
      </c>
      <c r="S1215" s="11" t="str">
        <f t="shared" si="246"/>
        <v>Middle</v>
      </c>
      <c r="T1215" s="11" t="str">
        <f t="shared" si="247"/>
        <v>Senior</v>
      </c>
      <c r="U1215" t="str">
        <f t="shared" si="248"/>
        <v>Health &amp; Social Care</v>
      </c>
      <c r="V1215" t="str">
        <f t="shared" si="249"/>
        <v>Public_Sector</v>
      </c>
      <c r="W1215" s="11">
        <f t="shared" si="262"/>
        <v>4.75</v>
      </c>
    </row>
    <row r="1216" spans="1:23" x14ac:dyDescent="0.25">
      <c r="A1216" t="s">
        <v>36</v>
      </c>
      <c r="B1216">
        <v>111339</v>
      </c>
      <c r="C1216">
        <v>0</v>
      </c>
      <c r="D1216" t="s">
        <v>38</v>
      </c>
      <c r="E1216">
        <v>0.46</v>
      </c>
      <c r="F1216">
        <v>1.1399999999999999</v>
      </c>
      <c r="G1216">
        <v>0.34</v>
      </c>
      <c r="H1216" t="s">
        <v>27</v>
      </c>
      <c r="I1216">
        <v>0.9</v>
      </c>
      <c r="J1216">
        <v>0.56999999999999995</v>
      </c>
      <c r="K1216">
        <v>0.78</v>
      </c>
      <c r="L1216">
        <v>0.79</v>
      </c>
      <c r="M1216">
        <v>0.26</v>
      </c>
      <c r="N1216">
        <v>0.53</v>
      </c>
      <c r="O1216">
        <v>0.96</v>
      </c>
      <c r="P1216">
        <v>0.09</v>
      </c>
      <c r="Q1216">
        <v>0.68</v>
      </c>
      <c r="R1216">
        <v>0.96</v>
      </c>
      <c r="S1216" s="11" t="str">
        <f t="shared" si="246"/>
        <v>High</v>
      </c>
      <c r="T1216" s="11" t="str">
        <f t="shared" si="247"/>
        <v>Entry/Junior</v>
      </c>
      <c r="U1216" t="str">
        <f t="shared" si="248"/>
        <v>Digital &amp; Technology</v>
      </c>
      <c r="V1216" t="str">
        <f t="shared" si="249"/>
        <v>Digital_Creative</v>
      </c>
      <c r="W1216" s="11">
        <f t="shared" si="262"/>
        <v>6.52</v>
      </c>
    </row>
    <row r="1217" spans="1:23" x14ac:dyDescent="0.25">
      <c r="A1217" t="s">
        <v>36</v>
      </c>
      <c r="B1217">
        <v>70720</v>
      </c>
      <c r="C1217">
        <v>17</v>
      </c>
      <c r="D1217" t="s">
        <v>38</v>
      </c>
      <c r="E1217">
        <v>0.86</v>
      </c>
      <c r="F1217">
        <v>1.43</v>
      </c>
      <c r="G1217">
        <v>0.6</v>
      </c>
      <c r="H1217" t="s">
        <v>27</v>
      </c>
      <c r="I1217">
        <v>0.23</v>
      </c>
      <c r="J1217">
        <v>0.33</v>
      </c>
      <c r="K1217">
        <v>0.04</v>
      </c>
      <c r="L1217">
        <v>0.83</v>
      </c>
      <c r="M1217">
        <v>0.85</v>
      </c>
      <c r="N1217">
        <v>0.63</v>
      </c>
      <c r="O1217">
        <v>0.35</v>
      </c>
      <c r="P1217">
        <v>0.08</v>
      </c>
      <c r="Q1217">
        <v>0.75</v>
      </c>
      <c r="R1217">
        <v>0.73</v>
      </c>
      <c r="S1217" s="11" t="str">
        <f t="shared" si="246"/>
        <v>Middle</v>
      </c>
      <c r="T1217" s="11" t="str">
        <f t="shared" si="247"/>
        <v>Senior</v>
      </c>
      <c r="U1217" t="str">
        <f t="shared" si="248"/>
        <v>Digital &amp; Technology</v>
      </c>
      <c r="V1217" t="str">
        <f t="shared" si="249"/>
        <v>Digital_Creative</v>
      </c>
      <c r="W1217" s="11">
        <f t="shared" si="262"/>
        <v>4.82</v>
      </c>
    </row>
    <row r="1218" spans="1:23" x14ac:dyDescent="0.25">
      <c r="A1218" t="s">
        <v>32</v>
      </c>
      <c r="B1218">
        <v>50914</v>
      </c>
      <c r="C1218">
        <v>19</v>
      </c>
      <c r="D1218" t="s">
        <v>38</v>
      </c>
      <c r="E1218">
        <v>0.73</v>
      </c>
      <c r="F1218">
        <v>1.33</v>
      </c>
      <c r="G1218">
        <v>0.6</v>
      </c>
      <c r="H1218" t="s">
        <v>27</v>
      </c>
      <c r="I1218">
        <v>0.63</v>
      </c>
      <c r="J1218">
        <v>0.43</v>
      </c>
      <c r="K1218">
        <v>0.9</v>
      </c>
      <c r="L1218">
        <v>0.65</v>
      </c>
      <c r="M1218">
        <v>0.4</v>
      </c>
      <c r="N1218">
        <v>0.08</v>
      </c>
      <c r="O1218">
        <v>0.28999999999999998</v>
      </c>
      <c r="P1218">
        <v>0.54</v>
      </c>
      <c r="Q1218">
        <v>0.28000000000000003</v>
      </c>
      <c r="R1218">
        <v>0.22</v>
      </c>
      <c r="S1218" s="11" t="str">
        <f t="shared" si="246"/>
        <v>Middle</v>
      </c>
      <c r="T1218" s="11" t="str">
        <f t="shared" si="247"/>
        <v>Senior</v>
      </c>
      <c r="U1218" t="str">
        <f t="shared" si="248"/>
        <v>Business &amp; Professional Services</v>
      </c>
      <c r="V1218" t="str">
        <f t="shared" si="249"/>
        <v>Private_Professional</v>
      </c>
      <c r="W1218" s="11">
        <f t="shared" si="262"/>
        <v>4.42</v>
      </c>
    </row>
    <row r="1219" spans="1:23" x14ac:dyDescent="0.25">
      <c r="A1219" t="s">
        <v>28</v>
      </c>
      <c r="B1219">
        <v>112684</v>
      </c>
      <c r="C1219">
        <v>28</v>
      </c>
      <c r="D1219" t="s">
        <v>38</v>
      </c>
      <c r="E1219">
        <v>0.17</v>
      </c>
      <c r="F1219">
        <v>1.3</v>
      </c>
      <c r="G1219">
        <v>0.49</v>
      </c>
      <c r="H1219" t="s">
        <v>27</v>
      </c>
      <c r="I1219">
        <v>0.56999999999999995</v>
      </c>
      <c r="J1219">
        <v>0.15</v>
      </c>
      <c r="K1219">
        <v>0.32</v>
      </c>
      <c r="L1219">
        <v>0.41</v>
      </c>
      <c r="M1219">
        <v>0.81</v>
      </c>
      <c r="N1219">
        <v>0.77</v>
      </c>
      <c r="O1219">
        <v>0.22</v>
      </c>
      <c r="P1219">
        <v>0.62</v>
      </c>
      <c r="Q1219">
        <v>0.24</v>
      </c>
      <c r="R1219">
        <v>0.99</v>
      </c>
      <c r="S1219" s="11" t="str">
        <f t="shared" ref="S1219:S1282" si="263">IF(B1219&lt;30500,"Low", IF(B1219&gt;100000,"High","Middle"))</f>
        <v>High</v>
      </c>
      <c r="T1219" s="11" t="str">
        <f t="shared" ref="T1219:T1282" si="264">IF(C1219&lt;=2,"Entry/Junior", IF(C1219&lt;=5,"Early Career", IF(C1219&lt;=10,"Mid-Level", IF(C1219&lt;=20,"Senior","Expert/Late"))))</f>
        <v>Expert/Late</v>
      </c>
      <c r="U1219" t="str">
        <f t="shared" ref="U1219:U1282" si="265">IF(A1219="Security Guard","Security &amp; Protective Services",IF(A1219="Research Scientist","Research &amp; Development",IF(A1219="Construction Worker","Construction",IF(A1219="Software Engineer","Digital &amp; Technology",IF(A1219="Financial Analyst","Finance &amp; Professional Services",IF(A1219="AI Engineer","Digital &amp; Technology",IF(A1219="Mechanic","Transport &amp; Automotive Services",IF(A1219="Teacher","Education",IF(A1219="HR Specialist","Business &amp; Professional Services",IF(A1219="Customer Support","Customer Service",IF(A1219="UX Researcher","Digital &amp; Creative Industries",IF(A1219="Lawyer","Legal Services",IF(A1219="Data Scientist","Digital &amp; Technology",IF(A1219="Graphic Designer","Creative Industries",IF(A1219="Retail Worker","Retail &amp; Consumer Services",IF(A1219="Doctor","Health &amp; Social Care",IF(A1219="Truck Driver","Transport &amp; Logistics",IF(A1219="Chef","Hospitality &amp; Catering",IF(A1219="Nurse","Health &amp; Social Care",IF(A1219="Marketing Manager","Marketing &amp; Professional Services",""))))))))))))))))))))</f>
        <v>Finance &amp; Professional Services</v>
      </c>
      <c r="V1219" t="str">
        <f t="shared" ref="V1219:V1282" si="266">IF(OR(A1219="Teacher",A1219="Doctor",A1219="Nurse"),"Public_Sector",
 IF(OR(A1219="Financial Analyst",A1219="HR Specialist",A1219="Lawyer",A1219="Marketing Manager"),"Private_Professional",
 IF(OR(A1219="Research Scientist",A1219="Software Engineer",A1219="AI Engineer",A1219="UX Researcher",A1219="Data Scientist",A1219="Graphic Designer"),"Digital_Creative",
 IF(OR(A1219="Security Guard",A1219="Construction Worker",A1219="Mechanic",A1219="Customer Support",A1219="Retail Worker",A1219="Truck Driver",A1219="Chef"),"Manual_Trade_Service",""))))</f>
        <v>Private_Professional</v>
      </c>
      <c r="W1219" s="11">
        <f t="shared" si="262"/>
        <v>5.1000000000000005</v>
      </c>
    </row>
    <row r="1220" spans="1:23" x14ac:dyDescent="0.25">
      <c r="A1220" t="s">
        <v>32</v>
      </c>
      <c r="B1220">
        <v>55568</v>
      </c>
      <c r="C1220">
        <v>19</v>
      </c>
      <c r="D1220" t="s">
        <v>22</v>
      </c>
      <c r="E1220">
        <v>0.56000000000000005</v>
      </c>
      <c r="F1220">
        <v>1.2</v>
      </c>
      <c r="G1220">
        <v>0.62</v>
      </c>
      <c r="H1220" t="s">
        <v>27</v>
      </c>
      <c r="I1220">
        <v>0.72</v>
      </c>
      <c r="J1220">
        <v>0.7</v>
      </c>
      <c r="K1220">
        <v>0.96</v>
      </c>
      <c r="L1220">
        <v>0.6</v>
      </c>
      <c r="M1220">
        <v>0.64</v>
      </c>
      <c r="N1220">
        <v>0.85</v>
      </c>
      <c r="O1220">
        <v>0.67</v>
      </c>
      <c r="P1220">
        <v>0.73</v>
      </c>
      <c r="Q1220">
        <v>0.23</v>
      </c>
      <c r="R1220">
        <v>0.37</v>
      </c>
      <c r="S1220" s="11" t="str">
        <f t="shared" si="263"/>
        <v>Middle</v>
      </c>
      <c r="T1220" s="11" t="str">
        <f t="shared" si="264"/>
        <v>Senior</v>
      </c>
      <c r="U1220" t="str">
        <f t="shared" si="265"/>
        <v>Business &amp; Professional Services</v>
      </c>
      <c r="V1220" t="str">
        <f t="shared" si="266"/>
        <v>Private_Professional</v>
      </c>
      <c r="W1220" s="11">
        <f t="shared" si="262"/>
        <v>6.47</v>
      </c>
    </row>
    <row r="1221" spans="1:23" x14ac:dyDescent="0.25">
      <c r="A1221" t="s">
        <v>37</v>
      </c>
      <c r="B1221">
        <v>130965</v>
      </c>
      <c r="C1221">
        <v>29</v>
      </c>
      <c r="D1221" t="s">
        <v>25</v>
      </c>
      <c r="E1221">
        <v>0.51</v>
      </c>
      <c r="F1221">
        <v>0.96</v>
      </c>
      <c r="G1221">
        <v>0.7</v>
      </c>
      <c r="H1221" s="11" t="s">
        <v>27</v>
      </c>
      <c r="I1221">
        <v>0.61</v>
      </c>
      <c r="J1221">
        <v>0.79</v>
      </c>
      <c r="K1221">
        <v>0.33</v>
      </c>
      <c r="L1221">
        <v>0.83</v>
      </c>
      <c r="M1221">
        <v>0.62</v>
      </c>
      <c r="N1221">
        <v>0.7</v>
      </c>
      <c r="O1221">
        <v>0.28999999999999998</v>
      </c>
      <c r="P1221">
        <v>0.55000000000000004</v>
      </c>
      <c r="Q1221">
        <v>0.63</v>
      </c>
      <c r="R1221">
        <v>0.59</v>
      </c>
      <c r="S1221" s="11" t="str">
        <f t="shared" si="263"/>
        <v>High</v>
      </c>
      <c r="T1221" s="11" t="str">
        <f t="shared" si="264"/>
        <v>Expert/Late</v>
      </c>
      <c r="U1221" s="11" t="str">
        <f t="shared" si="265"/>
        <v>Creative Industries</v>
      </c>
      <c r="V1221" s="11" t="str">
        <f t="shared" si="266"/>
        <v>Digital_Creative</v>
      </c>
      <c r="W1221" s="11">
        <f>SUM(I1221:R1221)</f>
        <v>5.9399999999999995</v>
      </c>
    </row>
    <row r="1222" spans="1:23" x14ac:dyDescent="0.25">
      <c r="A1222" t="s">
        <v>40</v>
      </c>
      <c r="B1222">
        <v>38861</v>
      </c>
      <c r="C1222">
        <v>29</v>
      </c>
      <c r="D1222" t="s">
        <v>38</v>
      </c>
      <c r="E1222">
        <v>0.9</v>
      </c>
      <c r="F1222">
        <v>1.47</v>
      </c>
      <c r="G1222">
        <v>0.22</v>
      </c>
      <c r="H1222" t="s">
        <v>23</v>
      </c>
      <c r="I1222">
        <v>0.97</v>
      </c>
      <c r="J1222">
        <v>0.83</v>
      </c>
      <c r="K1222">
        <v>0.27</v>
      </c>
      <c r="L1222">
        <v>0.43</v>
      </c>
      <c r="M1222">
        <v>0.24</v>
      </c>
      <c r="N1222">
        <v>0</v>
      </c>
      <c r="O1222">
        <v>0.19</v>
      </c>
      <c r="P1222">
        <v>0</v>
      </c>
      <c r="Q1222">
        <v>0.72</v>
      </c>
      <c r="R1222">
        <v>0.43</v>
      </c>
      <c r="S1222" s="11" t="str">
        <f t="shared" si="263"/>
        <v>Middle</v>
      </c>
      <c r="T1222" s="11" t="str">
        <f t="shared" si="264"/>
        <v>Expert/Late</v>
      </c>
      <c r="U1222" t="str">
        <f t="shared" si="265"/>
        <v>Health &amp; Social Care</v>
      </c>
      <c r="V1222" t="str">
        <f t="shared" si="266"/>
        <v>Public_Sector</v>
      </c>
      <c r="W1222" s="11">
        <f t="shared" ref="W1222:W1224" si="267">SUM(I1222:R1222)</f>
        <v>4.08</v>
      </c>
    </row>
    <row r="1223" spans="1:23" x14ac:dyDescent="0.25">
      <c r="A1223" t="s">
        <v>31</v>
      </c>
      <c r="B1223">
        <v>88812</v>
      </c>
      <c r="C1223">
        <v>18</v>
      </c>
      <c r="D1223" t="s">
        <v>38</v>
      </c>
      <c r="E1223">
        <v>0.76</v>
      </c>
      <c r="F1223">
        <v>1.33</v>
      </c>
      <c r="G1223">
        <v>0.28999999999999998</v>
      </c>
      <c r="H1223" t="s">
        <v>23</v>
      </c>
      <c r="I1223">
        <v>0.64</v>
      </c>
      <c r="J1223">
        <v>0.46</v>
      </c>
      <c r="K1223">
        <v>0.31</v>
      </c>
      <c r="L1223">
        <v>0.22</v>
      </c>
      <c r="M1223">
        <v>0.21</v>
      </c>
      <c r="N1223">
        <v>0.41</v>
      </c>
      <c r="O1223">
        <v>0.99</v>
      </c>
      <c r="P1223">
        <v>0</v>
      </c>
      <c r="Q1223">
        <v>0.2</v>
      </c>
      <c r="R1223">
        <v>0.19</v>
      </c>
      <c r="S1223" s="11" t="str">
        <f t="shared" si="263"/>
        <v>Middle</v>
      </c>
      <c r="T1223" s="11" t="str">
        <f t="shared" si="264"/>
        <v>Senior</v>
      </c>
      <c r="U1223" t="str">
        <f t="shared" si="265"/>
        <v>Education</v>
      </c>
      <c r="V1223" t="str">
        <f t="shared" si="266"/>
        <v>Public_Sector</v>
      </c>
      <c r="W1223" s="11">
        <f t="shared" si="267"/>
        <v>3.6300000000000003</v>
      </c>
    </row>
    <row r="1224" spans="1:23" x14ac:dyDescent="0.25">
      <c r="A1224" t="s">
        <v>28</v>
      </c>
      <c r="B1224">
        <v>104900</v>
      </c>
      <c r="C1224">
        <v>16</v>
      </c>
      <c r="D1224" t="s">
        <v>22</v>
      </c>
      <c r="E1224">
        <v>0.35</v>
      </c>
      <c r="F1224">
        <v>0.96</v>
      </c>
      <c r="G1224">
        <v>0.36</v>
      </c>
      <c r="H1224" t="s">
        <v>27</v>
      </c>
      <c r="I1224">
        <v>0.4</v>
      </c>
      <c r="J1224">
        <v>0.1</v>
      </c>
      <c r="K1224">
        <v>0.53</v>
      </c>
      <c r="L1224">
        <v>0.1</v>
      </c>
      <c r="M1224">
        <v>0.79</v>
      </c>
      <c r="N1224">
        <v>0.56999999999999995</v>
      </c>
      <c r="O1224">
        <v>0.72</v>
      </c>
      <c r="P1224">
        <v>0.42</v>
      </c>
      <c r="Q1224">
        <v>0.38</v>
      </c>
      <c r="R1224">
        <v>0.1</v>
      </c>
      <c r="S1224" s="11" t="str">
        <f t="shared" si="263"/>
        <v>High</v>
      </c>
      <c r="T1224" s="11" t="str">
        <f t="shared" si="264"/>
        <v>Senior</v>
      </c>
      <c r="U1224" t="str">
        <f t="shared" si="265"/>
        <v>Finance &amp; Professional Services</v>
      </c>
      <c r="V1224" t="str">
        <f t="shared" si="266"/>
        <v>Private_Professional</v>
      </c>
      <c r="W1224" s="11">
        <f t="shared" si="267"/>
        <v>4.1099999999999994</v>
      </c>
    </row>
    <row r="1225" spans="1:23" x14ac:dyDescent="0.25">
      <c r="A1225" t="s">
        <v>29</v>
      </c>
      <c r="B1225">
        <v>121814</v>
      </c>
      <c r="C1225">
        <v>0</v>
      </c>
      <c r="D1225" t="s">
        <v>25</v>
      </c>
      <c r="E1225">
        <v>0.51</v>
      </c>
      <c r="F1225">
        <v>0.97</v>
      </c>
      <c r="G1225">
        <v>0.24</v>
      </c>
      <c r="H1225" s="11" t="s">
        <v>23</v>
      </c>
      <c r="I1225">
        <v>0.83</v>
      </c>
      <c r="J1225">
        <v>0.75</v>
      </c>
      <c r="K1225">
        <v>0.14000000000000001</v>
      </c>
      <c r="L1225">
        <v>0.62</v>
      </c>
      <c r="M1225">
        <v>0.08</v>
      </c>
      <c r="N1225">
        <v>0.69</v>
      </c>
      <c r="O1225">
        <v>0.38</v>
      </c>
      <c r="P1225">
        <v>0.13</v>
      </c>
      <c r="Q1225">
        <v>0.86</v>
      </c>
      <c r="R1225">
        <v>0.61</v>
      </c>
      <c r="S1225" s="11" t="str">
        <f t="shared" si="263"/>
        <v>High</v>
      </c>
      <c r="T1225" s="11" t="str">
        <f t="shared" si="264"/>
        <v>Entry/Junior</v>
      </c>
      <c r="U1225" s="11" t="str">
        <f t="shared" si="265"/>
        <v>Digital &amp; Technology</v>
      </c>
      <c r="V1225" s="11" t="str">
        <f t="shared" si="266"/>
        <v>Digital_Creative</v>
      </c>
      <c r="W1225" s="11">
        <f>SUM(I1225:R1225)</f>
        <v>5.0900000000000007</v>
      </c>
    </row>
    <row r="1226" spans="1:23" x14ac:dyDescent="0.25">
      <c r="A1226" t="s">
        <v>39</v>
      </c>
      <c r="B1226">
        <v>112283</v>
      </c>
      <c r="C1226">
        <v>22</v>
      </c>
      <c r="D1226" t="s">
        <v>22</v>
      </c>
      <c r="E1226">
        <v>0.03</v>
      </c>
      <c r="F1226">
        <v>1.04</v>
      </c>
      <c r="G1226">
        <v>0.93</v>
      </c>
      <c r="H1226" t="s">
        <v>20</v>
      </c>
      <c r="I1226">
        <v>0.6</v>
      </c>
      <c r="J1226">
        <v>0.97</v>
      </c>
      <c r="K1226">
        <v>0.14000000000000001</v>
      </c>
      <c r="L1226">
        <v>0.56999999999999995</v>
      </c>
      <c r="M1226">
        <v>0.8</v>
      </c>
      <c r="N1226">
        <v>0.53</v>
      </c>
      <c r="O1226">
        <v>0.09</v>
      </c>
      <c r="P1226">
        <v>0.57999999999999996</v>
      </c>
      <c r="Q1226">
        <v>0.61</v>
      </c>
      <c r="R1226">
        <v>0.73</v>
      </c>
      <c r="S1226" s="11" t="str">
        <f t="shared" si="263"/>
        <v>High</v>
      </c>
      <c r="T1226" s="11" t="str">
        <f t="shared" si="264"/>
        <v>Expert/Late</v>
      </c>
      <c r="U1226" t="str">
        <f t="shared" si="265"/>
        <v>Retail &amp; Consumer Services</v>
      </c>
      <c r="V1226" t="str">
        <f t="shared" si="266"/>
        <v>Manual_Trade_Service</v>
      </c>
      <c r="W1226" s="11">
        <f t="shared" ref="W1226:W1234" si="268">SUM(I1226:R1226)</f>
        <v>5.620000000000001</v>
      </c>
    </row>
    <row r="1227" spans="1:23" x14ac:dyDescent="0.25">
      <c r="A1227" t="s">
        <v>29</v>
      </c>
      <c r="B1227">
        <v>79678</v>
      </c>
      <c r="C1227">
        <v>0</v>
      </c>
      <c r="D1227" t="s">
        <v>38</v>
      </c>
      <c r="E1227">
        <v>0.77</v>
      </c>
      <c r="F1227">
        <v>1.1599999999999999</v>
      </c>
      <c r="G1227">
        <v>0.1</v>
      </c>
      <c r="H1227" t="s">
        <v>23</v>
      </c>
      <c r="I1227">
        <v>0.4</v>
      </c>
      <c r="J1227">
        <v>0.78</v>
      </c>
      <c r="K1227">
        <v>0.95</v>
      </c>
      <c r="L1227">
        <v>0.08</v>
      </c>
      <c r="M1227">
        <v>0.54</v>
      </c>
      <c r="N1227">
        <v>0.31</v>
      </c>
      <c r="O1227">
        <v>0.23</v>
      </c>
      <c r="P1227">
        <v>0.51</v>
      </c>
      <c r="Q1227">
        <v>0.61</v>
      </c>
      <c r="R1227">
        <v>0.01</v>
      </c>
      <c r="S1227" s="11" t="str">
        <f t="shared" si="263"/>
        <v>Middle</v>
      </c>
      <c r="T1227" s="11" t="str">
        <f t="shared" si="264"/>
        <v>Entry/Junior</v>
      </c>
      <c r="U1227" t="str">
        <f t="shared" si="265"/>
        <v>Digital &amp; Technology</v>
      </c>
      <c r="V1227" t="str">
        <f t="shared" si="266"/>
        <v>Digital_Creative</v>
      </c>
      <c r="W1227" s="11">
        <f t="shared" si="268"/>
        <v>4.42</v>
      </c>
    </row>
    <row r="1228" spans="1:23" x14ac:dyDescent="0.25">
      <c r="A1228" t="s">
        <v>43</v>
      </c>
      <c r="B1228">
        <v>136020</v>
      </c>
      <c r="C1228">
        <v>27</v>
      </c>
      <c r="D1228" t="s">
        <v>38</v>
      </c>
      <c r="E1228">
        <v>0.82</v>
      </c>
      <c r="F1228">
        <v>1.47</v>
      </c>
      <c r="G1228">
        <v>0.1</v>
      </c>
      <c r="H1228" t="s">
        <v>23</v>
      </c>
      <c r="I1228">
        <v>0.59</v>
      </c>
      <c r="J1228">
        <v>0.43</v>
      </c>
      <c r="K1228">
        <v>0.33</v>
      </c>
      <c r="L1228">
        <v>0.56999999999999995</v>
      </c>
      <c r="M1228">
        <v>0.78</v>
      </c>
      <c r="N1228">
        <v>0.02</v>
      </c>
      <c r="O1228">
        <v>0.97</v>
      </c>
      <c r="P1228">
        <v>0.81</v>
      </c>
      <c r="Q1228">
        <v>0.75</v>
      </c>
      <c r="R1228">
        <v>0.76</v>
      </c>
      <c r="S1228" s="11" t="str">
        <f t="shared" si="263"/>
        <v>High</v>
      </c>
      <c r="T1228" s="11" t="str">
        <f t="shared" si="264"/>
        <v>Expert/Late</v>
      </c>
      <c r="U1228" t="str">
        <f t="shared" si="265"/>
        <v>Health &amp; Social Care</v>
      </c>
      <c r="V1228" t="str">
        <f t="shared" si="266"/>
        <v>Public_Sector</v>
      </c>
      <c r="W1228" s="11">
        <f t="shared" si="268"/>
        <v>6.01</v>
      </c>
    </row>
    <row r="1229" spans="1:23" x14ac:dyDescent="0.25">
      <c r="A1229" t="s">
        <v>26</v>
      </c>
      <c r="B1229">
        <v>127155</v>
      </c>
      <c r="C1229">
        <v>3</v>
      </c>
      <c r="D1229" t="s">
        <v>22</v>
      </c>
      <c r="E1229">
        <v>0.75</v>
      </c>
      <c r="F1229">
        <v>0.89</v>
      </c>
      <c r="G1229">
        <v>0.66</v>
      </c>
      <c r="H1229" t="s">
        <v>27</v>
      </c>
      <c r="I1229">
        <v>0.18</v>
      </c>
      <c r="J1229">
        <v>0.28999999999999998</v>
      </c>
      <c r="K1229">
        <v>0.55000000000000004</v>
      </c>
      <c r="L1229">
        <v>0.32</v>
      </c>
      <c r="M1229">
        <v>0.42</v>
      </c>
      <c r="N1229">
        <v>0.49</v>
      </c>
      <c r="O1229">
        <v>0.86</v>
      </c>
      <c r="P1229">
        <v>0.52</v>
      </c>
      <c r="Q1229">
        <v>0.36</v>
      </c>
      <c r="R1229">
        <v>0.25</v>
      </c>
      <c r="S1229" s="11" t="str">
        <f t="shared" si="263"/>
        <v>High</v>
      </c>
      <c r="T1229" s="11" t="str">
        <f t="shared" si="264"/>
        <v>Early Career</v>
      </c>
      <c r="U1229" t="str">
        <f t="shared" si="265"/>
        <v>Digital &amp; Technology</v>
      </c>
      <c r="V1229" t="str">
        <f t="shared" si="266"/>
        <v>Digital_Creative</v>
      </c>
      <c r="W1229" s="11">
        <f t="shared" si="268"/>
        <v>4.24</v>
      </c>
    </row>
    <row r="1230" spans="1:23" x14ac:dyDescent="0.25">
      <c r="A1230" t="s">
        <v>31</v>
      </c>
      <c r="B1230">
        <v>94813</v>
      </c>
      <c r="C1230">
        <v>15</v>
      </c>
      <c r="D1230" t="s">
        <v>38</v>
      </c>
      <c r="E1230">
        <v>0.52</v>
      </c>
      <c r="F1230">
        <v>1.25</v>
      </c>
      <c r="G1230">
        <v>0.08</v>
      </c>
      <c r="H1230" t="s">
        <v>23</v>
      </c>
      <c r="I1230">
        <v>0.22</v>
      </c>
      <c r="J1230">
        <v>0.38</v>
      </c>
      <c r="K1230">
        <v>0.36</v>
      </c>
      <c r="L1230">
        <v>0.39</v>
      </c>
      <c r="M1230">
        <v>0.79</v>
      </c>
      <c r="N1230">
        <v>0.32</v>
      </c>
      <c r="O1230">
        <v>0.5</v>
      </c>
      <c r="P1230">
        <v>0.62</v>
      </c>
      <c r="Q1230">
        <v>0.23</v>
      </c>
      <c r="R1230">
        <v>0.72</v>
      </c>
      <c r="S1230" s="11" t="str">
        <f t="shared" si="263"/>
        <v>Middle</v>
      </c>
      <c r="T1230" s="11" t="str">
        <f t="shared" si="264"/>
        <v>Senior</v>
      </c>
      <c r="U1230" t="str">
        <f t="shared" si="265"/>
        <v>Education</v>
      </c>
      <c r="V1230" t="str">
        <f t="shared" si="266"/>
        <v>Public_Sector</v>
      </c>
      <c r="W1230" s="11">
        <f t="shared" si="268"/>
        <v>4.53</v>
      </c>
    </row>
    <row r="1231" spans="1:23" x14ac:dyDescent="0.25">
      <c r="A1231" t="s">
        <v>26</v>
      </c>
      <c r="B1231">
        <v>127501</v>
      </c>
      <c r="C1231">
        <v>7</v>
      </c>
      <c r="D1231" t="s">
        <v>22</v>
      </c>
      <c r="E1231">
        <v>0.45</v>
      </c>
      <c r="F1231">
        <v>1.31</v>
      </c>
      <c r="G1231">
        <v>0.4</v>
      </c>
      <c r="H1231" t="s">
        <v>27</v>
      </c>
      <c r="I1231">
        <v>0.88</v>
      </c>
      <c r="J1231">
        <v>0.56000000000000005</v>
      </c>
      <c r="K1231">
        <v>0.61</v>
      </c>
      <c r="L1231">
        <v>0.88</v>
      </c>
      <c r="M1231">
        <v>0.82</v>
      </c>
      <c r="N1231">
        <v>0.6</v>
      </c>
      <c r="O1231">
        <v>0.75</v>
      </c>
      <c r="P1231">
        <v>0.43</v>
      </c>
      <c r="Q1231">
        <v>0.55000000000000004</v>
      </c>
      <c r="R1231">
        <v>0.06</v>
      </c>
      <c r="S1231" s="11" t="str">
        <f t="shared" si="263"/>
        <v>High</v>
      </c>
      <c r="T1231" s="11" t="str">
        <f t="shared" si="264"/>
        <v>Mid-Level</v>
      </c>
      <c r="U1231" t="str">
        <f t="shared" si="265"/>
        <v>Digital &amp; Technology</v>
      </c>
      <c r="V1231" t="str">
        <f t="shared" si="266"/>
        <v>Digital_Creative</v>
      </c>
      <c r="W1231" s="11">
        <f t="shared" si="268"/>
        <v>6.1399999999999988</v>
      </c>
    </row>
    <row r="1232" spans="1:23" x14ac:dyDescent="0.25">
      <c r="A1232" t="s">
        <v>24</v>
      </c>
      <c r="B1232">
        <v>90843</v>
      </c>
      <c r="C1232">
        <v>27</v>
      </c>
      <c r="D1232" t="s">
        <v>19</v>
      </c>
      <c r="E1232">
        <v>0.83</v>
      </c>
      <c r="F1232">
        <v>0.56000000000000005</v>
      </c>
      <c r="G1232">
        <v>0.74</v>
      </c>
      <c r="H1232" t="s">
        <v>20</v>
      </c>
      <c r="I1232">
        <v>0.8</v>
      </c>
      <c r="J1232">
        <v>0</v>
      </c>
      <c r="K1232">
        <v>0.28000000000000003</v>
      </c>
      <c r="L1232">
        <v>0.57999999999999996</v>
      </c>
      <c r="M1232">
        <v>0.6</v>
      </c>
      <c r="N1232">
        <v>0.78</v>
      </c>
      <c r="O1232">
        <v>0.51</v>
      </c>
      <c r="P1232">
        <v>0.51</v>
      </c>
      <c r="Q1232">
        <v>0.73</v>
      </c>
      <c r="R1232">
        <v>0.5</v>
      </c>
      <c r="S1232" s="11" t="str">
        <f t="shared" si="263"/>
        <v>Middle</v>
      </c>
      <c r="T1232" s="11" t="str">
        <f t="shared" si="264"/>
        <v>Expert/Late</v>
      </c>
      <c r="U1232" t="str">
        <f t="shared" si="265"/>
        <v>Construction</v>
      </c>
      <c r="V1232" t="str">
        <f t="shared" si="266"/>
        <v>Manual_Trade_Service</v>
      </c>
      <c r="W1232" s="11">
        <f t="shared" si="268"/>
        <v>5.2899999999999991</v>
      </c>
    </row>
    <row r="1233" spans="1:23" x14ac:dyDescent="0.25">
      <c r="A1233" t="s">
        <v>28</v>
      </c>
      <c r="B1233">
        <v>34715</v>
      </c>
      <c r="C1233">
        <v>6</v>
      </c>
      <c r="D1233" t="s">
        <v>22</v>
      </c>
      <c r="E1233">
        <v>0.9</v>
      </c>
      <c r="F1233">
        <v>0.9</v>
      </c>
      <c r="G1233">
        <v>0.45</v>
      </c>
      <c r="H1233" t="s">
        <v>27</v>
      </c>
      <c r="I1233">
        <v>0</v>
      </c>
      <c r="J1233">
        <v>0.61</v>
      </c>
      <c r="K1233">
        <v>0.03</v>
      </c>
      <c r="L1233">
        <v>0.5</v>
      </c>
      <c r="M1233">
        <v>0.8</v>
      </c>
      <c r="N1233">
        <v>0.55000000000000004</v>
      </c>
      <c r="O1233">
        <v>0.27</v>
      </c>
      <c r="P1233">
        <v>0.79</v>
      </c>
      <c r="Q1233">
        <v>0.27</v>
      </c>
      <c r="R1233">
        <v>0.73</v>
      </c>
      <c r="S1233" s="11" t="str">
        <f t="shared" si="263"/>
        <v>Middle</v>
      </c>
      <c r="T1233" s="11" t="str">
        <f t="shared" si="264"/>
        <v>Mid-Level</v>
      </c>
      <c r="U1233" t="str">
        <f t="shared" si="265"/>
        <v>Finance &amp; Professional Services</v>
      </c>
      <c r="V1233" t="str">
        <f t="shared" si="266"/>
        <v>Private_Professional</v>
      </c>
      <c r="W1233" s="11">
        <f t="shared" si="268"/>
        <v>4.5500000000000007</v>
      </c>
    </row>
    <row r="1234" spans="1:23" x14ac:dyDescent="0.25">
      <c r="A1234" t="s">
        <v>36</v>
      </c>
      <c r="B1234">
        <v>44870</v>
      </c>
      <c r="C1234">
        <v>15</v>
      </c>
      <c r="D1234" t="s">
        <v>22</v>
      </c>
      <c r="E1234">
        <v>0.72</v>
      </c>
      <c r="F1234">
        <v>0.72</v>
      </c>
      <c r="G1234">
        <v>0.41</v>
      </c>
      <c r="H1234" t="s">
        <v>27</v>
      </c>
      <c r="I1234">
        <v>0.75</v>
      </c>
      <c r="J1234">
        <v>0.18</v>
      </c>
      <c r="K1234">
        <v>0.25</v>
      </c>
      <c r="L1234">
        <v>0.02</v>
      </c>
      <c r="M1234">
        <v>0.72</v>
      </c>
      <c r="N1234">
        <v>0.62</v>
      </c>
      <c r="O1234">
        <v>0.69</v>
      </c>
      <c r="P1234">
        <v>0.21</v>
      </c>
      <c r="Q1234">
        <v>0.69</v>
      </c>
      <c r="R1234">
        <v>0.6</v>
      </c>
      <c r="S1234" s="11" t="str">
        <f t="shared" si="263"/>
        <v>Middle</v>
      </c>
      <c r="T1234" s="11" t="str">
        <f t="shared" si="264"/>
        <v>Senior</v>
      </c>
      <c r="U1234" t="str">
        <f t="shared" si="265"/>
        <v>Digital &amp; Technology</v>
      </c>
      <c r="V1234" t="str">
        <f t="shared" si="266"/>
        <v>Digital_Creative</v>
      </c>
      <c r="W1234" s="11">
        <f t="shared" si="268"/>
        <v>4.7299999999999995</v>
      </c>
    </row>
    <row r="1235" spans="1:23" x14ac:dyDescent="0.25">
      <c r="A1235" t="s">
        <v>39</v>
      </c>
      <c r="B1235">
        <v>45432</v>
      </c>
      <c r="C1235">
        <v>11</v>
      </c>
      <c r="D1235" t="s">
        <v>25</v>
      </c>
      <c r="E1235">
        <v>0.44</v>
      </c>
      <c r="F1235">
        <v>1.07</v>
      </c>
      <c r="G1235">
        <v>0.82</v>
      </c>
      <c r="H1235" s="11" t="s">
        <v>20</v>
      </c>
      <c r="I1235">
        <v>0.64</v>
      </c>
      <c r="J1235">
        <v>0.18</v>
      </c>
      <c r="K1235">
        <v>0.54</v>
      </c>
      <c r="L1235">
        <v>0.45</v>
      </c>
      <c r="M1235">
        <v>0.46</v>
      </c>
      <c r="N1235">
        <v>0.47</v>
      </c>
      <c r="O1235">
        <v>0.88</v>
      </c>
      <c r="P1235">
        <v>0.82</v>
      </c>
      <c r="Q1235">
        <v>0.63</v>
      </c>
      <c r="R1235">
        <v>0.72</v>
      </c>
      <c r="S1235" s="11" t="str">
        <f t="shared" si="263"/>
        <v>Middle</v>
      </c>
      <c r="T1235" s="11" t="str">
        <f t="shared" si="264"/>
        <v>Senior</v>
      </c>
      <c r="U1235" s="11" t="str">
        <f t="shared" si="265"/>
        <v>Retail &amp; Consumer Services</v>
      </c>
      <c r="V1235" s="11" t="str">
        <f t="shared" si="266"/>
        <v>Manual_Trade_Service</v>
      </c>
      <c r="W1235" s="11">
        <f t="shared" ref="W1235:W1238" si="269">SUM(I1235:R1235)</f>
        <v>5.79</v>
      </c>
    </row>
    <row r="1236" spans="1:23" x14ac:dyDescent="0.25">
      <c r="A1236" t="s">
        <v>30</v>
      </c>
      <c r="B1236">
        <v>102964</v>
      </c>
      <c r="C1236">
        <v>5</v>
      </c>
      <c r="D1236" t="s">
        <v>25</v>
      </c>
      <c r="E1236">
        <v>0.74</v>
      </c>
      <c r="F1236">
        <v>0.99</v>
      </c>
      <c r="G1236">
        <v>0.43</v>
      </c>
      <c r="H1236" s="11" t="s">
        <v>27</v>
      </c>
      <c r="I1236">
        <v>0.14000000000000001</v>
      </c>
      <c r="J1236">
        <v>0.08</v>
      </c>
      <c r="K1236">
        <v>0.04</v>
      </c>
      <c r="L1236">
        <v>0.16</v>
      </c>
      <c r="M1236">
        <v>0.03</v>
      </c>
      <c r="N1236">
        <v>0.73</v>
      </c>
      <c r="O1236">
        <v>0.25</v>
      </c>
      <c r="P1236">
        <v>0.37</v>
      </c>
      <c r="Q1236">
        <v>0.82</v>
      </c>
      <c r="R1236">
        <v>0.11</v>
      </c>
      <c r="S1236" s="11" t="str">
        <f t="shared" si="263"/>
        <v>High</v>
      </c>
      <c r="T1236" s="11" t="str">
        <f t="shared" si="264"/>
        <v>Early Career</v>
      </c>
      <c r="U1236" s="11" t="str">
        <f t="shared" si="265"/>
        <v>Transport &amp; Automotive Services</v>
      </c>
      <c r="V1236" s="11" t="str">
        <f t="shared" si="266"/>
        <v>Manual_Trade_Service</v>
      </c>
      <c r="W1236" s="11">
        <f t="shared" si="269"/>
        <v>2.73</v>
      </c>
    </row>
    <row r="1237" spans="1:23" x14ac:dyDescent="0.25">
      <c r="A1237" t="s">
        <v>36</v>
      </c>
      <c r="B1237">
        <v>127677</v>
      </c>
      <c r="C1237">
        <v>13</v>
      </c>
      <c r="D1237" t="s">
        <v>38</v>
      </c>
      <c r="E1237">
        <v>0.64</v>
      </c>
      <c r="F1237">
        <v>0.84</v>
      </c>
      <c r="G1237">
        <v>0.35</v>
      </c>
      <c r="H1237" t="s">
        <v>27</v>
      </c>
      <c r="I1237">
        <v>0.09</v>
      </c>
      <c r="J1237">
        <v>0.34</v>
      </c>
      <c r="K1237">
        <v>0.14000000000000001</v>
      </c>
      <c r="L1237">
        <v>0.27</v>
      </c>
      <c r="M1237">
        <v>0.05</v>
      </c>
      <c r="N1237">
        <v>0.6</v>
      </c>
      <c r="O1237">
        <v>0.15</v>
      </c>
      <c r="P1237">
        <v>0.76</v>
      </c>
      <c r="Q1237">
        <v>0.22</v>
      </c>
      <c r="R1237">
        <v>0.8</v>
      </c>
      <c r="S1237" s="11" t="str">
        <f t="shared" si="263"/>
        <v>High</v>
      </c>
      <c r="T1237" s="11" t="str">
        <f t="shared" si="264"/>
        <v>Senior</v>
      </c>
      <c r="U1237" t="str">
        <f t="shared" si="265"/>
        <v>Digital &amp; Technology</v>
      </c>
      <c r="V1237" t="str">
        <f t="shared" si="266"/>
        <v>Digital_Creative</v>
      </c>
      <c r="W1237" s="11">
        <f t="shared" si="269"/>
        <v>3.4200000000000008</v>
      </c>
    </row>
    <row r="1238" spans="1:23" x14ac:dyDescent="0.25">
      <c r="A1238" t="s">
        <v>39</v>
      </c>
      <c r="B1238">
        <v>36918</v>
      </c>
      <c r="C1238">
        <v>16</v>
      </c>
      <c r="D1238" t="s">
        <v>38</v>
      </c>
      <c r="E1238">
        <v>0.24</v>
      </c>
      <c r="F1238">
        <v>1.25</v>
      </c>
      <c r="G1238">
        <v>0.92</v>
      </c>
      <c r="H1238" t="s">
        <v>20</v>
      </c>
      <c r="I1238">
        <v>0.88</v>
      </c>
      <c r="J1238">
        <v>0.78</v>
      </c>
      <c r="K1238">
        <v>0.41</v>
      </c>
      <c r="L1238">
        <v>0.98</v>
      </c>
      <c r="M1238">
        <v>0.38</v>
      </c>
      <c r="N1238">
        <v>0.64</v>
      </c>
      <c r="O1238">
        <v>0.16</v>
      </c>
      <c r="P1238">
        <v>0.98</v>
      </c>
      <c r="Q1238">
        <v>0.7</v>
      </c>
      <c r="R1238">
        <v>0.75</v>
      </c>
      <c r="S1238" s="11" t="str">
        <f t="shared" si="263"/>
        <v>Middle</v>
      </c>
      <c r="T1238" s="11" t="str">
        <f t="shared" si="264"/>
        <v>Senior</v>
      </c>
      <c r="U1238" t="str">
        <f t="shared" si="265"/>
        <v>Retail &amp; Consumer Services</v>
      </c>
      <c r="V1238" t="str">
        <f t="shared" si="266"/>
        <v>Manual_Trade_Service</v>
      </c>
      <c r="W1238" s="11">
        <f t="shared" si="269"/>
        <v>6.660000000000001</v>
      </c>
    </row>
    <row r="1239" spans="1:23" x14ac:dyDescent="0.25">
      <c r="A1239" t="s">
        <v>42</v>
      </c>
      <c r="B1239">
        <v>78634</v>
      </c>
      <c r="C1239">
        <v>1</v>
      </c>
      <c r="D1239" t="s">
        <v>25</v>
      </c>
      <c r="E1239">
        <v>0.76</v>
      </c>
      <c r="F1239">
        <v>1.27</v>
      </c>
      <c r="G1239">
        <v>0.56999999999999995</v>
      </c>
      <c r="H1239" s="11" t="s">
        <v>27</v>
      </c>
      <c r="I1239">
        <v>0.28999999999999998</v>
      </c>
      <c r="J1239">
        <v>0.49</v>
      </c>
      <c r="K1239">
        <v>0.11</v>
      </c>
      <c r="L1239">
        <v>0.47</v>
      </c>
      <c r="M1239">
        <v>0.24</v>
      </c>
      <c r="N1239">
        <v>0.35</v>
      </c>
      <c r="O1239">
        <v>0.16</v>
      </c>
      <c r="P1239">
        <v>0.23</v>
      </c>
      <c r="Q1239">
        <v>0.08</v>
      </c>
      <c r="R1239">
        <v>0.92</v>
      </c>
      <c r="S1239" s="11" t="str">
        <f t="shared" si="263"/>
        <v>Middle</v>
      </c>
      <c r="T1239" s="11" t="str">
        <f t="shared" si="264"/>
        <v>Entry/Junior</v>
      </c>
      <c r="U1239" s="11" t="str">
        <f t="shared" si="265"/>
        <v>Hospitality &amp; Catering</v>
      </c>
      <c r="V1239" s="11" t="str">
        <f t="shared" si="266"/>
        <v>Manual_Trade_Service</v>
      </c>
      <c r="W1239" s="11">
        <f>SUM(I1239:R1239)</f>
        <v>3.34</v>
      </c>
    </row>
    <row r="1240" spans="1:23" x14ac:dyDescent="0.25">
      <c r="A1240" t="s">
        <v>18</v>
      </c>
      <c r="B1240">
        <v>95199</v>
      </c>
      <c r="C1240">
        <v>20</v>
      </c>
      <c r="D1240" t="s">
        <v>22</v>
      </c>
      <c r="E1240">
        <v>0.4</v>
      </c>
      <c r="F1240">
        <v>1.04</v>
      </c>
      <c r="G1240">
        <v>0.86</v>
      </c>
      <c r="H1240" t="s">
        <v>20</v>
      </c>
      <c r="I1240">
        <v>0.92</v>
      </c>
      <c r="J1240">
        <v>0.18</v>
      </c>
      <c r="K1240">
        <v>0.3</v>
      </c>
      <c r="L1240">
        <v>0.98</v>
      </c>
      <c r="M1240">
        <v>0.37</v>
      </c>
      <c r="N1240">
        <v>0.02</v>
      </c>
      <c r="O1240">
        <v>0.15</v>
      </c>
      <c r="P1240">
        <v>0.03</v>
      </c>
      <c r="Q1240">
        <v>0.99</v>
      </c>
      <c r="R1240">
        <v>0.28000000000000003</v>
      </c>
      <c r="S1240" s="11" t="str">
        <f t="shared" si="263"/>
        <v>Middle</v>
      </c>
      <c r="T1240" s="11" t="str">
        <f t="shared" si="264"/>
        <v>Senior</v>
      </c>
      <c r="U1240" t="str">
        <f t="shared" si="265"/>
        <v>Security &amp; Protective Services</v>
      </c>
      <c r="V1240" t="str">
        <f t="shared" si="266"/>
        <v>Manual_Trade_Service</v>
      </c>
      <c r="W1240" s="11">
        <f t="shared" ref="W1240:W1256" si="270">SUM(I1240:R1240)</f>
        <v>4.22</v>
      </c>
    </row>
    <row r="1241" spans="1:23" x14ac:dyDescent="0.25">
      <c r="A1241" t="s">
        <v>18</v>
      </c>
      <c r="B1241">
        <v>115062</v>
      </c>
      <c r="C1241">
        <v>6</v>
      </c>
      <c r="D1241" t="s">
        <v>38</v>
      </c>
      <c r="E1241">
        <v>1</v>
      </c>
      <c r="F1241">
        <v>1.1000000000000001</v>
      </c>
      <c r="G1241">
        <v>0.71</v>
      </c>
      <c r="H1241" t="s">
        <v>20</v>
      </c>
      <c r="I1241">
        <v>0.08</v>
      </c>
      <c r="J1241">
        <v>0.48</v>
      </c>
      <c r="K1241">
        <v>0.41</v>
      </c>
      <c r="L1241">
        <v>0.61</v>
      </c>
      <c r="M1241">
        <v>0.44</v>
      </c>
      <c r="N1241">
        <v>0.93</v>
      </c>
      <c r="O1241">
        <v>0.53</v>
      </c>
      <c r="P1241">
        <v>0.69</v>
      </c>
      <c r="Q1241">
        <v>0.9</v>
      </c>
      <c r="R1241">
        <v>0.15</v>
      </c>
      <c r="S1241" s="11" t="str">
        <f t="shared" si="263"/>
        <v>High</v>
      </c>
      <c r="T1241" s="11" t="str">
        <f t="shared" si="264"/>
        <v>Mid-Level</v>
      </c>
      <c r="U1241" t="str">
        <f t="shared" si="265"/>
        <v>Security &amp; Protective Services</v>
      </c>
      <c r="V1241" t="str">
        <f t="shared" si="266"/>
        <v>Manual_Trade_Service</v>
      </c>
      <c r="W1241" s="11">
        <f t="shared" si="270"/>
        <v>5.2200000000000006</v>
      </c>
    </row>
    <row r="1242" spans="1:23" x14ac:dyDescent="0.25">
      <c r="A1242" t="s">
        <v>35</v>
      </c>
      <c r="B1242">
        <v>119007</v>
      </c>
      <c r="C1242">
        <v>17</v>
      </c>
      <c r="D1242" t="s">
        <v>38</v>
      </c>
      <c r="E1242">
        <v>0.78</v>
      </c>
      <c r="F1242">
        <v>1.19</v>
      </c>
      <c r="G1242">
        <v>0.48</v>
      </c>
      <c r="H1242" t="s">
        <v>27</v>
      </c>
      <c r="I1242">
        <v>0.42</v>
      </c>
      <c r="J1242">
        <v>7.0000000000000007E-2</v>
      </c>
      <c r="K1242">
        <v>0.01</v>
      </c>
      <c r="L1242">
        <v>0.53</v>
      </c>
      <c r="M1242">
        <v>0.42</v>
      </c>
      <c r="N1242">
        <v>0.8</v>
      </c>
      <c r="O1242">
        <v>0.54</v>
      </c>
      <c r="P1242">
        <v>0.94</v>
      </c>
      <c r="Q1242">
        <v>0.2</v>
      </c>
      <c r="R1242">
        <v>0.99</v>
      </c>
      <c r="S1242" s="11" t="str">
        <f t="shared" si="263"/>
        <v>High</v>
      </c>
      <c r="T1242" s="11" t="str">
        <f t="shared" si="264"/>
        <v>Senior</v>
      </c>
      <c r="U1242" t="str">
        <f t="shared" si="265"/>
        <v>Legal Services</v>
      </c>
      <c r="V1242" t="str">
        <f t="shared" si="266"/>
        <v>Private_Professional</v>
      </c>
      <c r="W1242" s="11">
        <f t="shared" si="270"/>
        <v>4.92</v>
      </c>
    </row>
    <row r="1243" spans="1:23" x14ac:dyDescent="0.25">
      <c r="A1243" t="s">
        <v>43</v>
      </c>
      <c r="B1243">
        <v>58333</v>
      </c>
      <c r="C1243">
        <v>13</v>
      </c>
      <c r="D1243" t="s">
        <v>22</v>
      </c>
      <c r="E1243">
        <v>0.64</v>
      </c>
      <c r="F1243">
        <v>1</v>
      </c>
      <c r="G1243">
        <v>0.14000000000000001</v>
      </c>
      <c r="H1243" t="s">
        <v>23</v>
      </c>
      <c r="I1243">
        <v>0.14000000000000001</v>
      </c>
      <c r="J1243">
        <v>0.13</v>
      </c>
      <c r="K1243">
        <v>0.71</v>
      </c>
      <c r="L1243">
        <v>0.38</v>
      </c>
      <c r="M1243">
        <v>0.96</v>
      </c>
      <c r="N1243">
        <v>0.33</v>
      </c>
      <c r="O1243">
        <v>0.98</v>
      </c>
      <c r="P1243">
        <v>0.21</v>
      </c>
      <c r="Q1243">
        <v>0.1</v>
      </c>
      <c r="R1243">
        <v>0.31</v>
      </c>
      <c r="S1243" s="11" t="str">
        <f t="shared" si="263"/>
        <v>Middle</v>
      </c>
      <c r="T1243" s="11" t="str">
        <f t="shared" si="264"/>
        <v>Senior</v>
      </c>
      <c r="U1243" t="str">
        <f t="shared" si="265"/>
        <v>Health &amp; Social Care</v>
      </c>
      <c r="V1243" t="str">
        <f t="shared" si="266"/>
        <v>Public_Sector</v>
      </c>
      <c r="W1243" s="11">
        <f t="shared" si="270"/>
        <v>4.25</v>
      </c>
    </row>
    <row r="1244" spans="1:23" x14ac:dyDescent="0.25">
      <c r="A1244" t="s">
        <v>36</v>
      </c>
      <c r="B1244">
        <v>140415</v>
      </c>
      <c r="C1244">
        <v>12</v>
      </c>
      <c r="D1244" t="s">
        <v>22</v>
      </c>
      <c r="E1244">
        <v>0.52</v>
      </c>
      <c r="F1244">
        <v>0.64</v>
      </c>
      <c r="G1244">
        <v>0.38</v>
      </c>
      <c r="H1244" t="s">
        <v>27</v>
      </c>
      <c r="I1244">
        <v>0.31</v>
      </c>
      <c r="J1244">
        <v>0.59</v>
      </c>
      <c r="K1244">
        <v>0.33</v>
      </c>
      <c r="L1244">
        <v>0.75</v>
      </c>
      <c r="M1244">
        <v>0.62</v>
      </c>
      <c r="N1244">
        <v>0.87</v>
      </c>
      <c r="O1244">
        <v>0.5</v>
      </c>
      <c r="P1244">
        <v>0.33</v>
      </c>
      <c r="Q1244">
        <v>1</v>
      </c>
      <c r="R1244">
        <v>0.36</v>
      </c>
      <c r="S1244" s="11" t="str">
        <f t="shared" si="263"/>
        <v>High</v>
      </c>
      <c r="T1244" s="11" t="str">
        <f t="shared" si="264"/>
        <v>Senior</v>
      </c>
      <c r="U1244" t="str">
        <f t="shared" si="265"/>
        <v>Digital &amp; Technology</v>
      </c>
      <c r="V1244" t="str">
        <f t="shared" si="266"/>
        <v>Digital_Creative</v>
      </c>
      <c r="W1244" s="11">
        <f t="shared" si="270"/>
        <v>5.66</v>
      </c>
    </row>
    <row r="1245" spans="1:23" x14ac:dyDescent="0.25">
      <c r="A1245" t="s">
        <v>35</v>
      </c>
      <c r="B1245">
        <v>89151</v>
      </c>
      <c r="C1245">
        <v>21</v>
      </c>
      <c r="D1245" t="s">
        <v>22</v>
      </c>
      <c r="E1245">
        <v>0.81</v>
      </c>
      <c r="F1245">
        <v>0.59</v>
      </c>
      <c r="G1245">
        <v>0.45</v>
      </c>
      <c r="H1245" t="s">
        <v>27</v>
      </c>
      <c r="I1245">
        <v>0.09</v>
      </c>
      <c r="J1245">
        <v>0.14000000000000001</v>
      </c>
      <c r="K1245">
        <v>0</v>
      </c>
      <c r="L1245">
        <v>0.01</v>
      </c>
      <c r="M1245">
        <v>0.38</v>
      </c>
      <c r="N1245">
        <v>0.81</v>
      </c>
      <c r="O1245">
        <v>0.59</v>
      </c>
      <c r="P1245">
        <v>0.63</v>
      </c>
      <c r="Q1245">
        <v>0.52</v>
      </c>
      <c r="R1245">
        <v>0.82</v>
      </c>
      <c r="S1245" s="11" t="str">
        <f t="shared" si="263"/>
        <v>Middle</v>
      </c>
      <c r="T1245" s="11" t="str">
        <f t="shared" si="264"/>
        <v>Expert/Late</v>
      </c>
      <c r="U1245" t="str">
        <f t="shared" si="265"/>
        <v>Legal Services</v>
      </c>
      <c r="V1245" t="str">
        <f t="shared" si="266"/>
        <v>Private_Professional</v>
      </c>
      <c r="W1245" s="11">
        <f t="shared" si="270"/>
        <v>3.9899999999999998</v>
      </c>
    </row>
    <row r="1246" spans="1:23" x14ac:dyDescent="0.25">
      <c r="A1246" t="s">
        <v>41</v>
      </c>
      <c r="B1246">
        <v>62784</v>
      </c>
      <c r="C1246">
        <v>17</v>
      </c>
      <c r="D1246" t="s">
        <v>19</v>
      </c>
      <c r="E1246">
        <v>0.85</v>
      </c>
      <c r="F1246">
        <v>1.31</v>
      </c>
      <c r="G1246">
        <v>0.75</v>
      </c>
      <c r="H1246" t="s">
        <v>20</v>
      </c>
      <c r="I1246">
        <v>0.59</v>
      </c>
      <c r="J1246">
        <v>0.57999999999999996</v>
      </c>
      <c r="K1246">
        <v>0.53</v>
      </c>
      <c r="L1246">
        <v>0.48</v>
      </c>
      <c r="M1246">
        <v>0.09</v>
      </c>
      <c r="N1246">
        <v>0.1</v>
      </c>
      <c r="O1246">
        <v>0.9</v>
      </c>
      <c r="P1246">
        <v>0.63</v>
      </c>
      <c r="Q1246">
        <v>0.26</v>
      </c>
      <c r="R1246">
        <v>0.28000000000000003</v>
      </c>
      <c r="S1246" s="11" t="str">
        <f t="shared" si="263"/>
        <v>Middle</v>
      </c>
      <c r="T1246" s="11" t="str">
        <f t="shared" si="264"/>
        <v>Senior</v>
      </c>
      <c r="U1246" t="str">
        <f t="shared" si="265"/>
        <v>Transport &amp; Logistics</v>
      </c>
      <c r="V1246" t="str">
        <f t="shared" si="266"/>
        <v>Manual_Trade_Service</v>
      </c>
      <c r="W1246" s="11">
        <f t="shared" si="270"/>
        <v>4.4399999999999995</v>
      </c>
    </row>
    <row r="1247" spans="1:23" x14ac:dyDescent="0.25">
      <c r="A1247" t="s">
        <v>35</v>
      </c>
      <c r="B1247">
        <v>143268</v>
      </c>
      <c r="C1247">
        <v>17</v>
      </c>
      <c r="D1247" t="s">
        <v>19</v>
      </c>
      <c r="E1247">
        <v>0.41</v>
      </c>
      <c r="F1247">
        <v>0.94</v>
      </c>
      <c r="G1247">
        <v>0.32</v>
      </c>
      <c r="H1247" t="s">
        <v>27</v>
      </c>
      <c r="I1247">
        <v>0.14000000000000001</v>
      </c>
      <c r="J1247">
        <v>0.39</v>
      </c>
      <c r="K1247">
        <v>0.7</v>
      </c>
      <c r="L1247">
        <v>0.05</v>
      </c>
      <c r="M1247">
        <v>0.33</v>
      </c>
      <c r="N1247">
        <v>0.7</v>
      </c>
      <c r="O1247">
        <v>0.79</v>
      </c>
      <c r="P1247">
        <v>0.19</v>
      </c>
      <c r="Q1247">
        <v>0.73</v>
      </c>
      <c r="R1247">
        <v>0.96</v>
      </c>
      <c r="S1247" s="11" t="str">
        <f t="shared" si="263"/>
        <v>High</v>
      </c>
      <c r="T1247" s="11" t="str">
        <f t="shared" si="264"/>
        <v>Senior</v>
      </c>
      <c r="U1247" t="str">
        <f t="shared" si="265"/>
        <v>Legal Services</v>
      </c>
      <c r="V1247" t="str">
        <f t="shared" si="266"/>
        <v>Private_Professional</v>
      </c>
      <c r="W1247" s="11">
        <f t="shared" si="270"/>
        <v>4.9799999999999995</v>
      </c>
    </row>
    <row r="1248" spans="1:23" x14ac:dyDescent="0.25">
      <c r="A1248" t="s">
        <v>41</v>
      </c>
      <c r="B1248">
        <v>85134</v>
      </c>
      <c r="C1248">
        <v>17</v>
      </c>
      <c r="D1248" t="s">
        <v>38</v>
      </c>
      <c r="E1248">
        <v>0.79</v>
      </c>
      <c r="F1248">
        <v>1.21</v>
      </c>
      <c r="G1248">
        <v>0.76</v>
      </c>
      <c r="H1248" t="s">
        <v>20</v>
      </c>
      <c r="I1248">
        <v>0.63</v>
      </c>
      <c r="J1248">
        <v>0.64</v>
      </c>
      <c r="K1248">
        <v>0.41</v>
      </c>
      <c r="L1248">
        <v>0.49</v>
      </c>
      <c r="M1248">
        <v>0.69</v>
      </c>
      <c r="N1248">
        <v>0.95</v>
      </c>
      <c r="O1248">
        <v>0.3</v>
      </c>
      <c r="P1248">
        <v>0.25</v>
      </c>
      <c r="Q1248">
        <v>0.6</v>
      </c>
      <c r="R1248">
        <v>0.13</v>
      </c>
      <c r="S1248" s="11" t="str">
        <f t="shared" si="263"/>
        <v>Middle</v>
      </c>
      <c r="T1248" s="11" t="str">
        <f t="shared" si="264"/>
        <v>Senior</v>
      </c>
      <c r="U1248" t="str">
        <f t="shared" si="265"/>
        <v>Transport &amp; Logistics</v>
      </c>
      <c r="V1248" t="str">
        <f t="shared" si="266"/>
        <v>Manual_Trade_Service</v>
      </c>
      <c r="W1248" s="11">
        <f t="shared" si="270"/>
        <v>5.089999999999999</v>
      </c>
    </row>
    <row r="1249" spans="1:23" x14ac:dyDescent="0.25">
      <c r="A1249" t="s">
        <v>42</v>
      </c>
      <c r="B1249">
        <v>87109</v>
      </c>
      <c r="C1249">
        <v>10</v>
      </c>
      <c r="D1249" t="s">
        <v>19</v>
      </c>
      <c r="E1249">
        <v>0.09</v>
      </c>
      <c r="F1249">
        <v>0.99</v>
      </c>
      <c r="G1249">
        <v>0.55000000000000004</v>
      </c>
      <c r="H1249" t="s">
        <v>27</v>
      </c>
      <c r="I1249">
        <v>7.0000000000000007E-2</v>
      </c>
      <c r="J1249">
        <v>0.21</v>
      </c>
      <c r="K1249">
        <v>0.34</v>
      </c>
      <c r="L1249">
        <v>0.37</v>
      </c>
      <c r="M1249">
        <v>0.68</v>
      </c>
      <c r="N1249">
        <v>0.53</v>
      </c>
      <c r="O1249">
        <v>0.38</v>
      </c>
      <c r="P1249">
        <v>0.45</v>
      </c>
      <c r="Q1249">
        <v>0.01</v>
      </c>
      <c r="R1249">
        <v>0.77</v>
      </c>
      <c r="S1249" s="11" t="str">
        <f t="shared" si="263"/>
        <v>Middle</v>
      </c>
      <c r="T1249" s="11" t="str">
        <f t="shared" si="264"/>
        <v>Mid-Level</v>
      </c>
      <c r="U1249" t="str">
        <f t="shared" si="265"/>
        <v>Hospitality &amp; Catering</v>
      </c>
      <c r="V1249" t="str">
        <f t="shared" si="266"/>
        <v>Manual_Trade_Service</v>
      </c>
      <c r="W1249" s="11">
        <f t="shared" si="270"/>
        <v>3.81</v>
      </c>
    </row>
    <row r="1250" spans="1:23" x14ac:dyDescent="0.25">
      <c r="A1250" t="s">
        <v>26</v>
      </c>
      <c r="B1250">
        <v>114116</v>
      </c>
      <c r="C1250">
        <v>1</v>
      </c>
      <c r="D1250" t="s">
        <v>19</v>
      </c>
      <c r="E1250">
        <v>0.83</v>
      </c>
      <c r="F1250">
        <v>1.04</v>
      </c>
      <c r="G1250">
        <v>0.51</v>
      </c>
      <c r="H1250" t="s">
        <v>27</v>
      </c>
      <c r="I1250">
        <v>0.7</v>
      </c>
      <c r="J1250">
        <v>0.86</v>
      </c>
      <c r="K1250">
        <v>0.94</v>
      </c>
      <c r="L1250">
        <v>0.54</v>
      </c>
      <c r="M1250">
        <v>0.15</v>
      </c>
      <c r="N1250">
        <v>0.88</v>
      </c>
      <c r="O1250">
        <v>0.04</v>
      </c>
      <c r="P1250">
        <v>0.81</v>
      </c>
      <c r="Q1250">
        <v>0.68</v>
      </c>
      <c r="R1250">
        <v>0.9</v>
      </c>
      <c r="S1250" s="11" t="str">
        <f t="shared" si="263"/>
        <v>High</v>
      </c>
      <c r="T1250" s="11" t="str">
        <f t="shared" si="264"/>
        <v>Entry/Junior</v>
      </c>
      <c r="U1250" t="str">
        <f t="shared" si="265"/>
        <v>Digital &amp; Technology</v>
      </c>
      <c r="V1250" t="str">
        <f t="shared" si="266"/>
        <v>Digital_Creative</v>
      </c>
      <c r="W1250" s="11">
        <f t="shared" si="270"/>
        <v>6.5</v>
      </c>
    </row>
    <row r="1251" spans="1:23" x14ac:dyDescent="0.25">
      <c r="A1251" t="s">
        <v>21</v>
      </c>
      <c r="B1251">
        <v>39495</v>
      </c>
      <c r="C1251">
        <v>3</v>
      </c>
      <c r="D1251" t="s">
        <v>19</v>
      </c>
      <c r="E1251">
        <v>0.05</v>
      </c>
      <c r="F1251">
        <v>1.1100000000000001</v>
      </c>
      <c r="G1251">
        <v>0.08</v>
      </c>
      <c r="H1251" t="s">
        <v>23</v>
      </c>
      <c r="I1251">
        <v>0.08</v>
      </c>
      <c r="J1251">
        <v>0.45</v>
      </c>
      <c r="K1251">
        <v>0.1</v>
      </c>
      <c r="L1251">
        <v>0.73</v>
      </c>
      <c r="M1251">
        <v>0.97</v>
      </c>
      <c r="N1251">
        <v>0.56999999999999995</v>
      </c>
      <c r="O1251">
        <v>0.24</v>
      </c>
      <c r="P1251">
        <v>0.84</v>
      </c>
      <c r="Q1251">
        <v>0.85</v>
      </c>
      <c r="R1251">
        <v>0.73</v>
      </c>
      <c r="S1251" s="11" t="str">
        <f t="shared" si="263"/>
        <v>Middle</v>
      </c>
      <c r="T1251" s="11" t="str">
        <f t="shared" si="264"/>
        <v>Early Career</v>
      </c>
      <c r="U1251" t="str">
        <f t="shared" si="265"/>
        <v>Research &amp; Development</v>
      </c>
      <c r="V1251" t="str">
        <f t="shared" si="266"/>
        <v>Digital_Creative</v>
      </c>
      <c r="W1251" s="11">
        <f t="shared" si="270"/>
        <v>5.5599999999999987</v>
      </c>
    </row>
    <row r="1252" spans="1:23" x14ac:dyDescent="0.25">
      <c r="A1252" t="s">
        <v>36</v>
      </c>
      <c r="B1252">
        <v>115380</v>
      </c>
      <c r="C1252">
        <v>12</v>
      </c>
      <c r="D1252" t="s">
        <v>22</v>
      </c>
      <c r="E1252">
        <v>0.87</v>
      </c>
      <c r="F1252">
        <v>0.66</v>
      </c>
      <c r="G1252">
        <v>0.67</v>
      </c>
      <c r="H1252" t="s">
        <v>27</v>
      </c>
      <c r="I1252">
        <v>0.95</v>
      </c>
      <c r="J1252">
        <v>0.87</v>
      </c>
      <c r="K1252">
        <v>0.25</v>
      </c>
      <c r="L1252">
        <v>0.86</v>
      </c>
      <c r="M1252">
        <v>0.5</v>
      </c>
      <c r="N1252">
        <v>0.59</v>
      </c>
      <c r="O1252">
        <v>0.84</v>
      </c>
      <c r="P1252">
        <v>0.03</v>
      </c>
      <c r="Q1252">
        <v>0.36</v>
      </c>
      <c r="R1252">
        <v>0.82</v>
      </c>
      <c r="S1252" s="11" t="str">
        <f t="shared" si="263"/>
        <v>High</v>
      </c>
      <c r="T1252" s="11" t="str">
        <f t="shared" si="264"/>
        <v>Senior</v>
      </c>
      <c r="U1252" t="str">
        <f t="shared" si="265"/>
        <v>Digital &amp; Technology</v>
      </c>
      <c r="V1252" t="str">
        <f t="shared" si="266"/>
        <v>Digital_Creative</v>
      </c>
      <c r="W1252" s="11">
        <f t="shared" si="270"/>
        <v>6.07</v>
      </c>
    </row>
    <row r="1253" spans="1:23" x14ac:dyDescent="0.25">
      <c r="A1253" t="s">
        <v>42</v>
      </c>
      <c r="B1253">
        <v>117843</v>
      </c>
      <c r="C1253">
        <v>5</v>
      </c>
      <c r="D1253" t="s">
        <v>19</v>
      </c>
      <c r="E1253">
        <v>0.85</v>
      </c>
      <c r="F1253">
        <v>0.67</v>
      </c>
      <c r="G1253">
        <v>0.57999999999999996</v>
      </c>
      <c r="H1253" t="s">
        <v>27</v>
      </c>
      <c r="I1253">
        <v>0.15</v>
      </c>
      <c r="J1253">
        <v>0.79</v>
      </c>
      <c r="K1253">
        <v>0.25</v>
      </c>
      <c r="L1253">
        <v>0.74</v>
      </c>
      <c r="M1253">
        <v>0.46</v>
      </c>
      <c r="N1253">
        <v>0.99</v>
      </c>
      <c r="O1253">
        <v>0.57999999999999996</v>
      </c>
      <c r="P1253">
        <v>0.63</v>
      </c>
      <c r="Q1253">
        <v>0.37</v>
      </c>
      <c r="R1253">
        <v>0.73</v>
      </c>
      <c r="S1253" s="11" t="str">
        <f t="shared" si="263"/>
        <v>High</v>
      </c>
      <c r="T1253" s="11" t="str">
        <f t="shared" si="264"/>
        <v>Early Career</v>
      </c>
      <c r="U1253" t="str">
        <f t="shared" si="265"/>
        <v>Hospitality &amp; Catering</v>
      </c>
      <c r="V1253" t="str">
        <f t="shared" si="266"/>
        <v>Manual_Trade_Service</v>
      </c>
      <c r="W1253" s="11">
        <f t="shared" si="270"/>
        <v>5.6899999999999995</v>
      </c>
    </row>
    <row r="1254" spans="1:23" x14ac:dyDescent="0.25">
      <c r="A1254" t="s">
        <v>28</v>
      </c>
      <c r="B1254">
        <v>84104</v>
      </c>
      <c r="C1254">
        <v>12</v>
      </c>
      <c r="D1254" t="s">
        <v>38</v>
      </c>
      <c r="E1254">
        <v>0.02</v>
      </c>
      <c r="F1254">
        <v>1.1100000000000001</v>
      </c>
      <c r="G1254">
        <v>0.63</v>
      </c>
      <c r="H1254" t="s">
        <v>27</v>
      </c>
      <c r="I1254">
        <v>0.24</v>
      </c>
      <c r="J1254">
        <v>0.22</v>
      </c>
      <c r="K1254">
        <v>0.61</v>
      </c>
      <c r="L1254">
        <v>0.82</v>
      </c>
      <c r="M1254">
        <v>0.25</v>
      </c>
      <c r="N1254">
        <v>0.93</v>
      </c>
      <c r="O1254">
        <v>0.93</v>
      </c>
      <c r="P1254">
        <v>0.2</v>
      </c>
      <c r="Q1254">
        <v>0.26</v>
      </c>
      <c r="R1254">
        <v>0.7</v>
      </c>
      <c r="S1254" s="11" t="str">
        <f t="shared" si="263"/>
        <v>Middle</v>
      </c>
      <c r="T1254" s="11" t="str">
        <f t="shared" si="264"/>
        <v>Senior</v>
      </c>
      <c r="U1254" t="str">
        <f t="shared" si="265"/>
        <v>Finance &amp; Professional Services</v>
      </c>
      <c r="V1254" t="str">
        <f t="shared" si="266"/>
        <v>Private_Professional</v>
      </c>
      <c r="W1254" s="11">
        <f t="shared" si="270"/>
        <v>5.16</v>
      </c>
    </row>
    <row r="1255" spans="1:23" x14ac:dyDescent="0.25">
      <c r="A1255" t="s">
        <v>26</v>
      </c>
      <c r="B1255">
        <v>81179</v>
      </c>
      <c r="C1255">
        <v>29</v>
      </c>
      <c r="D1255" t="s">
        <v>19</v>
      </c>
      <c r="E1255">
        <v>0.71</v>
      </c>
      <c r="F1255">
        <v>0.94</v>
      </c>
      <c r="G1255">
        <v>0.37</v>
      </c>
      <c r="H1255" t="s">
        <v>27</v>
      </c>
      <c r="I1255">
        <v>0.46</v>
      </c>
      <c r="J1255">
        <v>0.61</v>
      </c>
      <c r="K1255">
        <v>0.33</v>
      </c>
      <c r="L1255">
        <v>0.51</v>
      </c>
      <c r="M1255">
        <v>0.13</v>
      </c>
      <c r="N1255">
        <v>0.45</v>
      </c>
      <c r="O1255">
        <v>0.09</v>
      </c>
      <c r="P1255">
        <v>0.05</v>
      </c>
      <c r="Q1255">
        <v>0.86</v>
      </c>
      <c r="R1255">
        <v>0.21</v>
      </c>
      <c r="S1255" s="11" t="str">
        <f t="shared" si="263"/>
        <v>Middle</v>
      </c>
      <c r="T1255" s="11" t="str">
        <f t="shared" si="264"/>
        <v>Expert/Late</v>
      </c>
      <c r="U1255" t="str">
        <f t="shared" si="265"/>
        <v>Digital &amp; Technology</v>
      </c>
      <c r="V1255" t="str">
        <f t="shared" si="266"/>
        <v>Digital_Creative</v>
      </c>
      <c r="W1255" s="11">
        <f t="shared" si="270"/>
        <v>3.6999999999999997</v>
      </c>
    </row>
    <row r="1256" spans="1:23" x14ac:dyDescent="0.25">
      <c r="A1256" t="s">
        <v>43</v>
      </c>
      <c r="B1256">
        <v>120404</v>
      </c>
      <c r="C1256">
        <v>26</v>
      </c>
      <c r="D1256" t="s">
        <v>38</v>
      </c>
      <c r="E1256">
        <v>0.15</v>
      </c>
      <c r="F1256">
        <v>0.76</v>
      </c>
      <c r="G1256">
        <v>0.14000000000000001</v>
      </c>
      <c r="H1256" t="s">
        <v>23</v>
      </c>
      <c r="I1256">
        <v>0.14000000000000001</v>
      </c>
      <c r="J1256">
        <v>0.05</v>
      </c>
      <c r="K1256">
        <v>0.88</v>
      </c>
      <c r="L1256">
        <v>0.01</v>
      </c>
      <c r="M1256">
        <v>0.06</v>
      </c>
      <c r="N1256">
        <v>0.81</v>
      </c>
      <c r="O1256">
        <v>0.28000000000000003</v>
      </c>
      <c r="P1256">
        <v>0.72</v>
      </c>
      <c r="Q1256">
        <v>0.15</v>
      </c>
      <c r="R1256">
        <v>0.24</v>
      </c>
      <c r="S1256" s="11" t="str">
        <f t="shared" si="263"/>
        <v>High</v>
      </c>
      <c r="T1256" s="11" t="str">
        <f t="shared" si="264"/>
        <v>Expert/Late</v>
      </c>
      <c r="U1256" t="str">
        <f t="shared" si="265"/>
        <v>Health &amp; Social Care</v>
      </c>
      <c r="V1256" t="str">
        <f t="shared" si="266"/>
        <v>Public_Sector</v>
      </c>
      <c r="W1256" s="11">
        <f t="shared" si="270"/>
        <v>3.34</v>
      </c>
    </row>
    <row r="1257" spans="1:23" x14ac:dyDescent="0.25">
      <c r="A1257" t="s">
        <v>21</v>
      </c>
      <c r="B1257">
        <v>127119</v>
      </c>
      <c r="C1257">
        <v>25</v>
      </c>
      <c r="D1257" t="s">
        <v>25</v>
      </c>
      <c r="E1257">
        <v>0.99</v>
      </c>
      <c r="F1257">
        <v>0.56999999999999995</v>
      </c>
      <c r="G1257">
        <v>0.15</v>
      </c>
      <c r="H1257" s="11" t="s">
        <v>23</v>
      </c>
      <c r="I1257">
        <v>0.04</v>
      </c>
      <c r="J1257">
        <v>0.2</v>
      </c>
      <c r="K1257">
        <v>0.91</v>
      </c>
      <c r="L1257">
        <v>0.1</v>
      </c>
      <c r="M1257">
        <v>0.86</v>
      </c>
      <c r="N1257">
        <v>0.18</v>
      </c>
      <c r="O1257">
        <v>0.86</v>
      </c>
      <c r="P1257">
        <v>0.54</v>
      </c>
      <c r="Q1257">
        <v>0.88</v>
      </c>
      <c r="R1257">
        <v>0.15</v>
      </c>
      <c r="S1257" s="11" t="str">
        <f t="shared" si="263"/>
        <v>High</v>
      </c>
      <c r="T1257" s="11" t="str">
        <f t="shared" si="264"/>
        <v>Expert/Late</v>
      </c>
      <c r="U1257" s="11" t="str">
        <f t="shared" si="265"/>
        <v>Research &amp; Development</v>
      </c>
      <c r="V1257" s="11" t="str">
        <f t="shared" si="266"/>
        <v>Digital_Creative</v>
      </c>
      <c r="W1257" s="11">
        <f>SUM(I1257:R1257)</f>
        <v>4.7200000000000006</v>
      </c>
    </row>
    <row r="1258" spans="1:23" x14ac:dyDescent="0.25">
      <c r="A1258" t="s">
        <v>26</v>
      </c>
      <c r="B1258">
        <v>84232</v>
      </c>
      <c r="C1258">
        <v>19</v>
      </c>
      <c r="D1258" t="s">
        <v>19</v>
      </c>
      <c r="E1258">
        <v>0.68</v>
      </c>
      <c r="F1258">
        <v>1.04</v>
      </c>
      <c r="G1258">
        <v>0.62</v>
      </c>
      <c r="H1258" t="s">
        <v>27</v>
      </c>
      <c r="I1258">
        <v>0.65</v>
      </c>
      <c r="J1258">
        <v>0.88</v>
      </c>
      <c r="K1258">
        <v>0.38</v>
      </c>
      <c r="L1258">
        <v>0.59</v>
      </c>
      <c r="M1258">
        <v>0.87</v>
      </c>
      <c r="N1258">
        <v>0.21</v>
      </c>
      <c r="O1258">
        <v>0.49</v>
      </c>
      <c r="P1258">
        <v>0.96</v>
      </c>
      <c r="Q1258">
        <v>0.47</v>
      </c>
      <c r="R1258">
        <v>0.25</v>
      </c>
      <c r="S1258" s="11" t="str">
        <f t="shared" si="263"/>
        <v>Middle</v>
      </c>
      <c r="T1258" s="11" t="str">
        <f t="shared" si="264"/>
        <v>Senior</v>
      </c>
      <c r="U1258" t="str">
        <f t="shared" si="265"/>
        <v>Digital &amp; Technology</v>
      </c>
      <c r="V1258" t="str">
        <f t="shared" si="266"/>
        <v>Digital_Creative</v>
      </c>
      <c r="W1258" s="11">
        <f t="shared" ref="W1258:W1259" si="271">SUM(I1258:R1258)</f>
        <v>5.75</v>
      </c>
    </row>
    <row r="1259" spans="1:23" x14ac:dyDescent="0.25">
      <c r="A1259" t="s">
        <v>24</v>
      </c>
      <c r="B1259">
        <v>38689</v>
      </c>
      <c r="C1259">
        <v>14</v>
      </c>
      <c r="D1259" t="s">
        <v>38</v>
      </c>
      <c r="E1259">
        <v>0.59</v>
      </c>
      <c r="F1259">
        <v>1.47</v>
      </c>
      <c r="G1259">
        <v>0.74</v>
      </c>
      <c r="H1259" t="s">
        <v>20</v>
      </c>
      <c r="I1259">
        <v>0.85</v>
      </c>
      <c r="J1259">
        <v>0.7</v>
      </c>
      <c r="K1259">
        <v>0.77</v>
      </c>
      <c r="L1259">
        <v>0.28000000000000003</v>
      </c>
      <c r="M1259">
        <v>0.28999999999999998</v>
      </c>
      <c r="N1259">
        <v>0.91</v>
      </c>
      <c r="O1259">
        <v>0.36</v>
      </c>
      <c r="P1259">
        <v>0.06</v>
      </c>
      <c r="Q1259">
        <v>0.6</v>
      </c>
      <c r="R1259">
        <v>0.12</v>
      </c>
      <c r="S1259" s="11" t="str">
        <f t="shared" si="263"/>
        <v>Middle</v>
      </c>
      <c r="T1259" s="11" t="str">
        <f t="shared" si="264"/>
        <v>Senior</v>
      </c>
      <c r="U1259" t="str">
        <f t="shared" si="265"/>
        <v>Construction</v>
      </c>
      <c r="V1259" t="str">
        <f t="shared" si="266"/>
        <v>Manual_Trade_Service</v>
      </c>
      <c r="W1259" s="11">
        <f t="shared" si="271"/>
        <v>4.9399999999999995</v>
      </c>
    </row>
    <row r="1260" spans="1:23" x14ac:dyDescent="0.25">
      <c r="A1260" t="s">
        <v>39</v>
      </c>
      <c r="B1260">
        <v>143466</v>
      </c>
      <c r="C1260">
        <v>16</v>
      </c>
      <c r="D1260" t="s">
        <v>25</v>
      </c>
      <c r="E1260">
        <v>0.64</v>
      </c>
      <c r="F1260">
        <v>1.37</v>
      </c>
      <c r="G1260">
        <v>0.9</v>
      </c>
      <c r="H1260" s="11" t="s">
        <v>20</v>
      </c>
      <c r="I1260">
        <v>0.11</v>
      </c>
      <c r="J1260">
        <v>0.38</v>
      </c>
      <c r="K1260">
        <v>0.77</v>
      </c>
      <c r="L1260">
        <v>0.42</v>
      </c>
      <c r="M1260">
        <v>0.97</v>
      </c>
      <c r="N1260">
        <v>0.74</v>
      </c>
      <c r="O1260">
        <v>0.02</v>
      </c>
      <c r="P1260">
        <v>0.88</v>
      </c>
      <c r="Q1260">
        <v>0.1</v>
      </c>
      <c r="R1260">
        <v>0.14000000000000001</v>
      </c>
      <c r="S1260" s="11" t="str">
        <f t="shared" si="263"/>
        <v>High</v>
      </c>
      <c r="T1260" s="11" t="str">
        <f t="shared" si="264"/>
        <v>Senior</v>
      </c>
      <c r="U1260" s="11" t="str">
        <f t="shared" si="265"/>
        <v>Retail &amp; Consumer Services</v>
      </c>
      <c r="V1260" s="11" t="str">
        <f t="shared" si="266"/>
        <v>Manual_Trade_Service</v>
      </c>
      <c r="W1260" s="11">
        <f>SUM(I1260:R1260)</f>
        <v>4.5299999999999994</v>
      </c>
    </row>
    <row r="1261" spans="1:23" x14ac:dyDescent="0.25">
      <c r="A1261" t="s">
        <v>34</v>
      </c>
      <c r="B1261">
        <v>141038</v>
      </c>
      <c r="C1261">
        <v>14</v>
      </c>
      <c r="D1261" t="s">
        <v>22</v>
      </c>
      <c r="E1261">
        <v>0.86</v>
      </c>
      <c r="F1261">
        <v>1.04</v>
      </c>
      <c r="G1261">
        <v>0.42</v>
      </c>
      <c r="H1261" t="s">
        <v>27</v>
      </c>
      <c r="I1261">
        <v>0.35</v>
      </c>
      <c r="J1261">
        <v>0.34</v>
      </c>
      <c r="K1261">
        <v>0.33</v>
      </c>
      <c r="L1261">
        <v>0.24</v>
      </c>
      <c r="M1261">
        <v>0.61</v>
      </c>
      <c r="N1261">
        <v>0.9</v>
      </c>
      <c r="O1261">
        <v>0.31</v>
      </c>
      <c r="P1261">
        <v>0.19</v>
      </c>
      <c r="Q1261">
        <v>0.84</v>
      </c>
      <c r="R1261">
        <v>0.74</v>
      </c>
      <c r="S1261" s="11" t="str">
        <f t="shared" si="263"/>
        <v>High</v>
      </c>
      <c r="T1261" s="11" t="str">
        <f t="shared" si="264"/>
        <v>Senior</v>
      </c>
      <c r="U1261" t="str">
        <f t="shared" si="265"/>
        <v>Digital &amp; Creative Industries</v>
      </c>
      <c r="V1261" t="str">
        <f t="shared" si="266"/>
        <v>Digital_Creative</v>
      </c>
      <c r="W1261" s="11">
        <f t="shared" ref="W1261:W1270" si="272">SUM(I1261:R1261)</f>
        <v>4.8500000000000005</v>
      </c>
    </row>
    <row r="1262" spans="1:23" x14ac:dyDescent="0.25">
      <c r="A1262" t="s">
        <v>33</v>
      </c>
      <c r="B1262">
        <v>117526</v>
      </c>
      <c r="C1262">
        <v>20</v>
      </c>
      <c r="D1262" t="s">
        <v>19</v>
      </c>
      <c r="E1262">
        <v>0.17</v>
      </c>
      <c r="F1262">
        <v>0.64</v>
      </c>
      <c r="G1262">
        <v>0.84</v>
      </c>
      <c r="H1262" t="s">
        <v>20</v>
      </c>
      <c r="I1262">
        <v>0.61</v>
      </c>
      <c r="J1262">
        <v>0.48</v>
      </c>
      <c r="K1262">
        <v>0.6</v>
      </c>
      <c r="L1262">
        <v>0.18</v>
      </c>
      <c r="M1262">
        <v>0.48</v>
      </c>
      <c r="N1262">
        <v>0.66</v>
      </c>
      <c r="O1262">
        <v>0.43</v>
      </c>
      <c r="P1262">
        <v>0.68</v>
      </c>
      <c r="Q1262">
        <v>0.45</v>
      </c>
      <c r="R1262">
        <v>0.33</v>
      </c>
      <c r="S1262" s="11" t="str">
        <f t="shared" si="263"/>
        <v>High</v>
      </c>
      <c r="T1262" s="11" t="str">
        <f t="shared" si="264"/>
        <v>Senior</v>
      </c>
      <c r="U1262" t="str">
        <f t="shared" si="265"/>
        <v>Customer Service</v>
      </c>
      <c r="V1262" t="str">
        <f t="shared" si="266"/>
        <v>Manual_Trade_Service</v>
      </c>
      <c r="W1262" s="11">
        <f t="shared" si="272"/>
        <v>4.9000000000000004</v>
      </c>
    </row>
    <row r="1263" spans="1:23" x14ac:dyDescent="0.25">
      <c r="A1263" t="s">
        <v>35</v>
      </c>
      <c r="B1263">
        <v>99503</v>
      </c>
      <c r="C1263">
        <v>19</v>
      </c>
      <c r="D1263" t="s">
        <v>38</v>
      </c>
      <c r="E1263">
        <v>0.41</v>
      </c>
      <c r="F1263">
        <v>0.52</v>
      </c>
      <c r="G1263">
        <v>0.56999999999999995</v>
      </c>
      <c r="H1263" t="s">
        <v>27</v>
      </c>
      <c r="I1263">
        <v>0.85</v>
      </c>
      <c r="J1263">
        <v>0.35</v>
      </c>
      <c r="K1263">
        <v>0.05</v>
      </c>
      <c r="L1263">
        <v>0.99</v>
      </c>
      <c r="M1263">
        <v>0.26</v>
      </c>
      <c r="N1263">
        <v>0.13</v>
      </c>
      <c r="O1263">
        <v>0.37</v>
      </c>
      <c r="P1263">
        <v>0.74</v>
      </c>
      <c r="Q1263">
        <v>0.28999999999999998</v>
      </c>
      <c r="R1263">
        <v>0.56999999999999995</v>
      </c>
      <c r="S1263" s="11" t="str">
        <f t="shared" si="263"/>
        <v>Middle</v>
      </c>
      <c r="T1263" s="11" t="str">
        <f t="shared" si="264"/>
        <v>Senior</v>
      </c>
      <c r="U1263" t="str">
        <f t="shared" si="265"/>
        <v>Legal Services</v>
      </c>
      <c r="V1263" t="str">
        <f t="shared" si="266"/>
        <v>Private_Professional</v>
      </c>
      <c r="W1263" s="11">
        <f t="shared" si="272"/>
        <v>4.6000000000000005</v>
      </c>
    </row>
    <row r="1264" spans="1:23" x14ac:dyDescent="0.25">
      <c r="A1264" t="s">
        <v>31</v>
      </c>
      <c r="B1264">
        <v>39157</v>
      </c>
      <c r="C1264">
        <v>6</v>
      </c>
      <c r="D1264" t="s">
        <v>19</v>
      </c>
      <c r="E1264">
        <v>0.12</v>
      </c>
      <c r="F1264">
        <v>0.83</v>
      </c>
      <c r="G1264">
        <v>0.23</v>
      </c>
      <c r="H1264" t="s">
        <v>23</v>
      </c>
      <c r="I1264">
        <v>0.61</v>
      </c>
      <c r="J1264">
        <v>0.12</v>
      </c>
      <c r="K1264">
        <v>0.16</v>
      </c>
      <c r="L1264">
        <v>0.64</v>
      </c>
      <c r="M1264">
        <v>0.81</v>
      </c>
      <c r="N1264">
        <v>0.35</v>
      </c>
      <c r="O1264">
        <v>0.6</v>
      </c>
      <c r="P1264">
        <v>0.17</v>
      </c>
      <c r="Q1264">
        <v>0.31</v>
      </c>
      <c r="R1264">
        <v>0.02</v>
      </c>
      <c r="S1264" s="11" t="str">
        <f t="shared" si="263"/>
        <v>Middle</v>
      </c>
      <c r="T1264" s="11" t="str">
        <f t="shared" si="264"/>
        <v>Mid-Level</v>
      </c>
      <c r="U1264" t="str">
        <f t="shared" si="265"/>
        <v>Education</v>
      </c>
      <c r="V1264" t="str">
        <f t="shared" si="266"/>
        <v>Public_Sector</v>
      </c>
      <c r="W1264" s="11">
        <f t="shared" si="272"/>
        <v>3.79</v>
      </c>
    </row>
    <row r="1265" spans="1:23" x14ac:dyDescent="0.25">
      <c r="A1265" t="s">
        <v>37</v>
      </c>
      <c r="B1265">
        <v>143565</v>
      </c>
      <c r="C1265">
        <v>6</v>
      </c>
      <c r="D1265" t="s">
        <v>22</v>
      </c>
      <c r="E1265">
        <v>0.4</v>
      </c>
      <c r="F1265">
        <v>1.32</v>
      </c>
      <c r="G1265">
        <v>0.57999999999999996</v>
      </c>
      <c r="H1265" t="s">
        <v>27</v>
      </c>
      <c r="I1265">
        <v>0.83</v>
      </c>
      <c r="J1265">
        <v>0.28999999999999998</v>
      </c>
      <c r="K1265">
        <v>0.19</v>
      </c>
      <c r="L1265">
        <v>0.97</v>
      </c>
      <c r="M1265">
        <v>0.72</v>
      </c>
      <c r="N1265">
        <v>0.83</v>
      </c>
      <c r="O1265">
        <v>0.01</v>
      </c>
      <c r="P1265">
        <v>0.35</v>
      </c>
      <c r="Q1265">
        <v>0.74</v>
      </c>
      <c r="R1265">
        <v>0.08</v>
      </c>
      <c r="S1265" s="11" t="str">
        <f t="shared" si="263"/>
        <v>High</v>
      </c>
      <c r="T1265" s="11" t="str">
        <f t="shared" si="264"/>
        <v>Mid-Level</v>
      </c>
      <c r="U1265" t="str">
        <f t="shared" si="265"/>
        <v>Creative Industries</v>
      </c>
      <c r="V1265" t="str">
        <f t="shared" si="266"/>
        <v>Digital_Creative</v>
      </c>
      <c r="W1265" s="11">
        <f t="shared" si="272"/>
        <v>5.01</v>
      </c>
    </row>
    <row r="1266" spans="1:23" x14ac:dyDescent="0.25">
      <c r="A1266" t="s">
        <v>21</v>
      </c>
      <c r="B1266">
        <v>107952</v>
      </c>
      <c r="C1266">
        <v>16</v>
      </c>
      <c r="D1266" t="s">
        <v>19</v>
      </c>
      <c r="E1266">
        <v>0.43</v>
      </c>
      <c r="F1266">
        <v>0.52</v>
      </c>
      <c r="G1266">
        <v>0.11</v>
      </c>
      <c r="H1266" t="s">
        <v>23</v>
      </c>
      <c r="I1266">
        <v>0.28000000000000003</v>
      </c>
      <c r="J1266">
        <v>0.11</v>
      </c>
      <c r="K1266">
        <v>0.63</v>
      </c>
      <c r="L1266">
        <v>0.24</v>
      </c>
      <c r="M1266">
        <v>0.28000000000000003</v>
      </c>
      <c r="N1266">
        <v>0.9</v>
      </c>
      <c r="O1266">
        <v>0.47</v>
      </c>
      <c r="P1266">
        <v>0.39</v>
      </c>
      <c r="Q1266">
        <v>0.72</v>
      </c>
      <c r="R1266">
        <v>0.91</v>
      </c>
      <c r="S1266" s="11" t="str">
        <f t="shared" si="263"/>
        <v>High</v>
      </c>
      <c r="T1266" s="11" t="str">
        <f t="shared" si="264"/>
        <v>Senior</v>
      </c>
      <c r="U1266" t="str">
        <f t="shared" si="265"/>
        <v>Research &amp; Development</v>
      </c>
      <c r="V1266" t="str">
        <f t="shared" si="266"/>
        <v>Digital_Creative</v>
      </c>
      <c r="W1266" s="11">
        <f t="shared" si="272"/>
        <v>4.9300000000000006</v>
      </c>
    </row>
    <row r="1267" spans="1:23" x14ac:dyDescent="0.25">
      <c r="A1267" t="s">
        <v>30</v>
      </c>
      <c r="B1267">
        <v>81224</v>
      </c>
      <c r="C1267">
        <v>2</v>
      </c>
      <c r="D1267" t="s">
        <v>22</v>
      </c>
      <c r="E1267">
        <v>0.45</v>
      </c>
      <c r="F1267">
        <v>1.1100000000000001</v>
      </c>
      <c r="G1267">
        <v>0.43</v>
      </c>
      <c r="H1267" t="s">
        <v>27</v>
      </c>
      <c r="I1267">
        <v>0.77</v>
      </c>
      <c r="J1267">
        <v>0.97</v>
      </c>
      <c r="K1267">
        <v>0.94</v>
      </c>
      <c r="L1267">
        <v>0.27</v>
      </c>
      <c r="M1267">
        <v>0.23</v>
      </c>
      <c r="N1267">
        <v>0.96</v>
      </c>
      <c r="O1267">
        <v>0.46</v>
      </c>
      <c r="P1267">
        <v>0.21</v>
      </c>
      <c r="Q1267">
        <v>0.71</v>
      </c>
      <c r="R1267">
        <v>0.28000000000000003</v>
      </c>
      <c r="S1267" s="11" t="str">
        <f t="shared" si="263"/>
        <v>Middle</v>
      </c>
      <c r="T1267" s="11" t="str">
        <f t="shared" si="264"/>
        <v>Entry/Junior</v>
      </c>
      <c r="U1267" t="str">
        <f t="shared" si="265"/>
        <v>Transport &amp; Automotive Services</v>
      </c>
      <c r="V1267" t="str">
        <f t="shared" si="266"/>
        <v>Manual_Trade_Service</v>
      </c>
      <c r="W1267" s="11">
        <f t="shared" si="272"/>
        <v>5.8</v>
      </c>
    </row>
    <row r="1268" spans="1:23" x14ac:dyDescent="0.25">
      <c r="A1268" t="s">
        <v>36</v>
      </c>
      <c r="B1268">
        <v>49517</v>
      </c>
      <c r="C1268">
        <v>21</v>
      </c>
      <c r="D1268" t="s">
        <v>38</v>
      </c>
      <c r="E1268">
        <v>0.88</v>
      </c>
      <c r="F1268">
        <v>0.66</v>
      </c>
      <c r="G1268">
        <v>0.33</v>
      </c>
      <c r="H1268" t="s">
        <v>27</v>
      </c>
      <c r="I1268">
        <v>0.27</v>
      </c>
      <c r="J1268">
        <v>0.61</v>
      </c>
      <c r="K1268">
        <v>0.12</v>
      </c>
      <c r="L1268">
        <v>0.47</v>
      </c>
      <c r="M1268">
        <v>0.63</v>
      </c>
      <c r="N1268">
        <v>0.85</v>
      </c>
      <c r="O1268">
        <v>0.23</v>
      </c>
      <c r="P1268">
        <v>0.82</v>
      </c>
      <c r="Q1268">
        <v>0.23</v>
      </c>
      <c r="R1268">
        <v>0.68</v>
      </c>
      <c r="S1268" s="11" t="str">
        <f t="shared" si="263"/>
        <v>Middle</v>
      </c>
      <c r="T1268" s="11" t="str">
        <f t="shared" si="264"/>
        <v>Expert/Late</v>
      </c>
      <c r="U1268" t="str">
        <f t="shared" si="265"/>
        <v>Digital &amp; Technology</v>
      </c>
      <c r="V1268" t="str">
        <f t="shared" si="266"/>
        <v>Digital_Creative</v>
      </c>
      <c r="W1268" s="11">
        <f t="shared" si="272"/>
        <v>4.91</v>
      </c>
    </row>
    <row r="1269" spans="1:23" x14ac:dyDescent="0.25">
      <c r="A1269" t="s">
        <v>42</v>
      </c>
      <c r="B1269">
        <v>70849</v>
      </c>
      <c r="C1269">
        <v>22</v>
      </c>
      <c r="D1269" t="s">
        <v>38</v>
      </c>
      <c r="E1269">
        <v>0.11</v>
      </c>
      <c r="F1269">
        <v>1.21</v>
      </c>
      <c r="G1269">
        <v>0.39</v>
      </c>
      <c r="H1269" t="s">
        <v>27</v>
      </c>
      <c r="I1269">
        <v>0.18</v>
      </c>
      <c r="J1269">
        <v>0.36</v>
      </c>
      <c r="K1269">
        <v>0.65</v>
      </c>
      <c r="L1269">
        <v>0.23</v>
      </c>
      <c r="M1269">
        <v>0.18</v>
      </c>
      <c r="N1269">
        <v>0.01</v>
      </c>
      <c r="O1269">
        <v>0.47</v>
      </c>
      <c r="P1269">
        <v>0.43</v>
      </c>
      <c r="Q1269">
        <v>0.23</v>
      </c>
      <c r="R1269">
        <v>0.05</v>
      </c>
      <c r="S1269" s="11" t="str">
        <f t="shared" si="263"/>
        <v>Middle</v>
      </c>
      <c r="T1269" s="11" t="str">
        <f t="shared" si="264"/>
        <v>Expert/Late</v>
      </c>
      <c r="U1269" t="str">
        <f t="shared" si="265"/>
        <v>Hospitality &amp; Catering</v>
      </c>
      <c r="V1269" t="str">
        <f t="shared" si="266"/>
        <v>Manual_Trade_Service</v>
      </c>
      <c r="W1269" s="11">
        <f t="shared" si="272"/>
        <v>2.79</v>
      </c>
    </row>
    <row r="1270" spans="1:23" x14ac:dyDescent="0.25">
      <c r="A1270" t="s">
        <v>32</v>
      </c>
      <c r="B1270">
        <v>142277</v>
      </c>
      <c r="C1270">
        <v>24</v>
      </c>
      <c r="D1270" t="s">
        <v>19</v>
      </c>
      <c r="E1270">
        <v>0.79</v>
      </c>
      <c r="F1270">
        <v>1.22</v>
      </c>
      <c r="G1270">
        <v>0.64</v>
      </c>
      <c r="H1270" t="s">
        <v>27</v>
      </c>
      <c r="I1270">
        <v>0.01</v>
      </c>
      <c r="J1270">
        <v>0.97</v>
      </c>
      <c r="K1270">
        <v>0.34</v>
      </c>
      <c r="L1270">
        <v>0.99</v>
      </c>
      <c r="M1270">
        <v>0.25</v>
      </c>
      <c r="N1270">
        <v>0.47</v>
      </c>
      <c r="O1270">
        <v>0.35</v>
      </c>
      <c r="P1270">
        <v>0.36</v>
      </c>
      <c r="Q1270">
        <v>0.84</v>
      </c>
      <c r="R1270">
        <v>0.75</v>
      </c>
      <c r="S1270" s="11" t="str">
        <f t="shared" si="263"/>
        <v>High</v>
      </c>
      <c r="T1270" s="11" t="str">
        <f t="shared" si="264"/>
        <v>Expert/Late</v>
      </c>
      <c r="U1270" t="str">
        <f t="shared" si="265"/>
        <v>Business &amp; Professional Services</v>
      </c>
      <c r="V1270" t="str">
        <f t="shared" si="266"/>
        <v>Private_Professional</v>
      </c>
      <c r="W1270" s="11">
        <f t="shared" si="272"/>
        <v>5.33</v>
      </c>
    </row>
    <row r="1271" spans="1:23" x14ac:dyDescent="0.25">
      <c r="A1271" t="s">
        <v>18</v>
      </c>
      <c r="B1271">
        <v>137251</v>
      </c>
      <c r="C1271">
        <v>25</v>
      </c>
      <c r="D1271" t="s">
        <v>25</v>
      </c>
      <c r="E1271">
        <v>0.61</v>
      </c>
      <c r="F1271">
        <v>0.96</v>
      </c>
      <c r="G1271">
        <v>0.72</v>
      </c>
      <c r="H1271" s="11" t="s">
        <v>20</v>
      </c>
      <c r="I1271">
        <v>1</v>
      </c>
      <c r="J1271">
        <v>0.55000000000000004</v>
      </c>
      <c r="K1271">
        <v>0.7</v>
      </c>
      <c r="L1271">
        <v>0.41</v>
      </c>
      <c r="M1271">
        <v>0.55000000000000004</v>
      </c>
      <c r="N1271">
        <v>0.94</v>
      </c>
      <c r="O1271">
        <v>0.17</v>
      </c>
      <c r="P1271">
        <v>0.28999999999999998</v>
      </c>
      <c r="Q1271">
        <v>0.15</v>
      </c>
      <c r="R1271">
        <v>0.79</v>
      </c>
      <c r="S1271" s="11" t="str">
        <f t="shared" si="263"/>
        <v>High</v>
      </c>
      <c r="T1271" s="11" t="str">
        <f t="shared" si="264"/>
        <v>Expert/Late</v>
      </c>
      <c r="U1271" s="11" t="str">
        <f t="shared" si="265"/>
        <v>Security &amp; Protective Services</v>
      </c>
      <c r="V1271" s="11" t="str">
        <f t="shared" si="266"/>
        <v>Manual_Trade_Service</v>
      </c>
      <c r="W1271" s="11">
        <f>SUM(I1271:R1271)</f>
        <v>5.5500000000000007</v>
      </c>
    </row>
    <row r="1272" spans="1:23" x14ac:dyDescent="0.25">
      <c r="A1272" t="s">
        <v>30</v>
      </c>
      <c r="B1272">
        <v>42979</v>
      </c>
      <c r="C1272">
        <v>1</v>
      </c>
      <c r="D1272" t="s">
        <v>38</v>
      </c>
      <c r="E1272">
        <v>0.08</v>
      </c>
      <c r="F1272">
        <v>0.8</v>
      </c>
      <c r="G1272">
        <v>0.51</v>
      </c>
      <c r="H1272" t="s">
        <v>27</v>
      </c>
      <c r="I1272">
        <v>0.41</v>
      </c>
      <c r="J1272">
        <v>0.04</v>
      </c>
      <c r="K1272">
        <v>0.96</v>
      </c>
      <c r="L1272">
        <v>0.95</v>
      </c>
      <c r="M1272">
        <v>0.28000000000000003</v>
      </c>
      <c r="N1272">
        <v>0.73</v>
      </c>
      <c r="O1272">
        <v>0.57999999999999996</v>
      </c>
      <c r="P1272">
        <v>0.24</v>
      </c>
      <c r="Q1272">
        <v>0.26</v>
      </c>
      <c r="R1272">
        <v>0.49</v>
      </c>
      <c r="S1272" s="11" t="str">
        <f t="shared" si="263"/>
        <v>Middle</v>
      </c>
      <c r="T1272" s="11" t="str">
        <f t="shared" si="264"/>
        <v>Entry/Junior</v>
      </c>
      <c r="U1272" t="str">
        <f t="shared" si="265"/>
        <v>Transport &amp; Automotive Services</v>
      </c>
      <c r="V1272" t="str">
        <f t="shared" si="266"/>
        <v>Manual_Trade_Service</v>
      </c>
      <c r="W1272" s="11">
        <f t="shared" ref="W1272:W1274" si="273">SUM(I1272:R1272)</f>
        <v>4.9399999999999995</v>
      </c>
    </row>
    <row r="1273" spans="1:23" x14ac:dyDescent="0.25">
      <c r="A1273" t="s">
        <v>29</v>
      </c>
      <c r="B1273">
        <v>102868</v>
      </c>
      <c r="C1273">
        <v>7</v>
      </c>
      <c r="D1273" t="s">
        <v>38</v>
      </c>
      <c r="E1273">
        <v>0.28999999999999998</v>
      </c>
      <c r="F1273">
        <v>1.31</v>
      </c>
      <c r="G1273">
        <v>0.17</v>
      </c>
      <c r="H1273" t="s">
        <v>23</v>
      </c>
      <c r="I1273">
        <v>0.65</v>
      </c>
      <c r="J1273">
        <v>0.19</v>
      </c>
      <c r="K1273">
        <v>0.53</v>
      </c>
      <c r="L1273">
        <v>0.32</v>
      </c>
      <c r="M1273">
        <v>0.53</v>
      </c>
      <c r="N1273">
        <v>0.78</v>
      </c>
      <c r="O1273">
        <v>0.77</v>
      </c>
      <c r="P1273">
        <v>0.35</v>
      </c>
      <c r="Q1273">
        <v>0.69</v>
      </c>
      <c r="R1273">
        <v>0.94</v>
      </c>
      <c r="S1273" s="11" t="str">
        <f t="shared" si="263"/>
        <v>High</v>
      </c>
      <c r="T1273" s="11" t="str">
        <f t="shared" si="264"/>
        <v>Mid-Level</v>
      </c>
      <c r="U1273" t="str">
        <f t="shared" si="265"/>
        <v>Digital &amp; Technology</v>
      </c>
      <c r="V1273" t="str">
        <f t="shared" si="266"/>
        <v>Digital_Creative</v>
      </c>
      <c r="W1273" s="11">
        <f t="shared" si="273"/>
        <v>5.75</v>
      </c>
    </row>
    <row r="1274" spans="1:23" x14ac:dyDescent="0.25">
      <c r="A1274" t="s">
        <v>33</v>
      </c>
      <c r="B1274">
        <v>31649</v>
      </c>
      <c r="C1274">
        <v>0</v>
      </c>
      <c r="D1274" t="s">
        <v>38</v>
      </c>
      <c r="E1274">
        <v>0.56999999999999995</v>
      </c>
      <c r="F1274">
        <v>1.42</v>
      </c>
      <c r="G1274">
        <v>0.8</v>
      </c>
      <c r="H1274" t="s">
        <v>20</v>
      </c>
      <c r="I1274">
        <v>0.63</v>
      </c>
      <c r="J1274">
        <v>0.89</v>
      </c>
      <c r="K1274">
        <v>0.59</v>
      </c>
      <c r="L1274">
        <v>0.61</v>
      </c>
      <c r="M1274">
        <v>0.72</v>
      </c>
      <c r="N1274">
        <v>0.88</v>
      </c>
      <c r="O1274">
        <v>0.09</v>
      </c>
      <c r="P1274">
        <v>0.34</v>
      </c>
      <c r="Q1274">
        <v>0.4</v>
      </c>
      <c r="R1274">
        <v>0.91</v>
      </c>
      <c r="S1274" s="11" t="str">
        <f t="shared" si="263"/>
        <v>Middle</v>
      </c>
      <c r="T1274" s="11" t="str">
        <f t="shared" si="264"/>
        <v>Entry/Junior</v>
      </c>
      <c r="U1274" t="str">
        <f t="shared" si="265"/>
        <v>Customer Service</v>
      </c>
      <c r="V1274" t="str">
        <f t="shared" si="266"/>
        <v>Manual_Trade_Service</v>
      </c>
      <c r="W1274" s="11">
        <f t="shared" si="273"/>
        <v>6.06</v>
      </c>
    </row>
    <row r="1275" spans="1:23" x14ac:dyDescent="0.25">
      <c r="A1275" t="s">
        <v>37</v>
      </c>
      <c r="B1275">
        <v>91305</v>
      </c>
      <c r="C1275">
        <v>20</v>
      </c>
      <c r="D1275" t="s">
        <v>25</v>
      </c>
      <c r="E1275">
        <v>0.12</v>
      </c>
      <c r="F1275">
        <v>0.62</v>
      </c>
      <c r="G1275">
        <v>0.67</v>
      </c>
      <c r="H1275" s="11" t="s">
        <v>27</v>
      </c>
      <c r="I1275">
        <v>0.3</v>
      </c>
      <c r="J1275">
        <v>0.24</v>
      </c>
      <c r="K1275">
        <v>0.04</v>
      </c>
      <c r="L1275">
        <v>0.28000000000000003</v>
      </c>
      <c r="M1275">
        <v>0.69</v>
      </c>
      <c r="N1275">
        <v>0.43</v>
      </c>
      <c r="O1275">
        <v>0.52</v>
      </c>
      <c r="P1275">
        <v>0.92</v>
      </c>
      <c r="Q1275">
        <v>0.11</v>
      </c>
      <c r="R1275">
        <v>7.0000000000000007E-2</v>
      </c>
      <c r="S1275" s="11" t="str">
        <f t="shared" si="263"/>
        <v>Middle</v>
      </c>
      <c r="T1275" s="11" t="str">
        <f t="shared" si="264"/>
        <v>Senior</v>
      </c>
      <c r="U1275" s="11" t="str">
        <f t="shared" si="265"/>
        <v>Creative Industries</v>
      </c>
      <c r="V1275" s="11" t="str">
        <f t="shared" si="266"/>
        <v>Digital_Creative</v>
      </c>
      <c r="W1275" s="11">
        <f t="shared" ref="W1275:W1284" si="274">SUM(I1275:R1275)</f>
        <v>3.5999999999999996</v>
      </c>
    </row>
    <row r="1276" spans="1:23" x14ac:dyDescent="0.25">
      <c r="A1276" t="s">
        <v>34</v>
      </c>
      <c r="B1276">
        <v>38738</v>
      </c>
      <c r="C1276">
        <v>16</v>
      </c>
      <c r="D1276" t="s">
        <v>25</v>
      </c>
      <c r="E1276">
        <v>0.77</v>
      </c>
      <c r="F1276">
        <v>0.76</v>
      </c>
      <c r="G1276">
        <v>0.43</v>
      </c>
      <c r="H1276" s="11" t="s">
        <v>27</v>
      </c>
      <c r="I1276">
        <v>0.31</v>
      </c>
      <c r="J1276">
        <v>0.65</v>
      </c>
      <c r="K1276">
        <v>0.06</v>
      </c>
      <c r="L1276">
        <v>0.49</v>
      </c>
      <c r="M1276">
        <v>0.13</v>
      </c>
      <c r="N1276">
        <v>0.82</v>
      </c>
      <c r="O1276">
        <v>0.38</v>
      </c>
      <c r="P1276">
        <v>0.53</v>
      </c>
      <c r="Q1276">
        <v>0.03</v>
      </c>
      <c r="R1276">
        <v>0.06</v>
      </c>
      <c r="S1276" s="11" t="str">
        <f t="shared" si="263"/>
        <v>Middle</v>
      </c>
      <c r="T1276" s="11" t="str">
        <f t="shared" si="264"/>
        <v>Senior</v>
      </c>
      <c r="U1276" s="11" t="str">
        <f t="shared" si="265"/>
        <v>Digital &amp; Creative Industries</v>
      </c>
      <c r="V1276" s="11" t="str">
        <f t="shared" si="266"/>
        <v>Digital_Creative</v>
      </c>
      <c r="W1276" s="11">
        <f t="shared" si="274"/>
        <v>3.46</v>
      </c>
    </row>
    <row r="1277" spans="1:23" x14ac:dyDescent="0.25">
      <c r="A1277" t="s">
        <v>28</v>
      </c>
      <c r="B1277">
        <v>55775</v>
      </c>
      <c r="C1277">
        <v>24</v>
      </c>
      <c r="D1277" t="s">
        <v>25</v>
      </c>
      <c r="E1277">
        <v>0.77</v>
      </c>
      <c r="F1277">
        <v>1.21</v>
      </c>
      <c r="G1277">
        <v>0.59</v>
      </c>
      <c r="H1277" s="11" t="s">
        <v>27</v>
      </c>
      <c r="I1277">
        <v>0.1</v>
      </c>
      <c r="J1277">
        <v>0.69</v>
      </c>
      <c r="K1277">
        <v>0.18</v>
      </c>
      <c r="L1277">
        <v>0.1</v>
      </c>
      <c r="M1277">
        <v>0.76</v>
      </c>
      <c r="N1277">
        <v>0.89</v>
      </c>
      <c r="O1277">
        <v>0.72</v>
      </c>
      <c r="P1277">
        <v>0.81</v>
      </c>
      <c r="Q1277">
        <v>0.99</v>
      </c>
      <c r="R1277">
        <v>0.13</v>
      </c>
      <c r="S1277" s="11" t="str">
        <f t="shared" si="263"/>
        <v>Middle</v>
      </c>
      <c r="T1277" s="11" t="str">
        <f t="shared" si="264"/>
        <v>Expert/Late</v>
      </c>
      <c r="U1277" s="11" t="str">
        <f t="shared" si="265"/>
        <v>Finance &amp; Professional Services</v>
      </c>
      <c r="V1277" s="11" t="str">
        <f t="shared" si="266"/>
        <v>Private_Professional</v>
      </c>
      <c r="W1277" s="11">
        <f t="shared" si="274"/>
        <v>5.37</v>
      </c>
    </row>
    <row r="1278" spans="1:23" x14ac:dyDescent="0.25">
      <c r="A1278" t="s">
        <v>30</v>
      </c>
      <c r="B1278">
        <v>45569</v>
      </c>
      <c r="C1278">
        <v>3</v>
      </c>
      <c r="D1278" t="s">
        <v>22</v>
      </c>
      <c r="E1278">
        <v>0.6</v>
      </c>
      <c r="F1278">
        <v>1.31</v>
      </c>
      <c r="G1278">
        <v>0.56000000000000005</v>
      </c>
      <c r="H1278" t="s">
        <v>27</v>
      </c>
      <c r="I1278">
        <v>0.56999999999999995</v>
      </c>
      <c r="J1278">
        <v>0.7</v>
      </c>
      <c r="K1278">
        <v>0.32</v>
      </c>
      <c r="L1278">
        <v>0.92</v>
      </c>
      <c r="M1278">
        <v>0.12</v>
      </c>
      <c r="N1278">
        <v>0.32</v>
      </c>
      <c r="O1278">
        <v>0.03</v>
      </c>
      <c r="P1278">
        <v>0.27</v>
      </c>
      <c r="Q1278">
        <v>0.22</v>
      </c>
      <c r="R1278">
        <v>0.05</v>
      </c>
      <c r="S1278" s="11" t="str">
        <f t="shared" si="263"/>
        <v>Middle</v>
      </c>
      <c r="T1278" s="11" t="str">
        <f t="shared" si="264"/>
        <v>Early Career</v>
      </c>
      <c r="U1278" t="str">
        <f t="shared" si="265"/>
        <v>Transport &amp; Automotive Services</v>
      </c>
      <c r="V1278" t="str">
        <f t="shared" si="266"/>
        <v>Manual_Trade_Service</v>
      </c>
      <c r="W1278" s="11">
        <f t="shared" si="274"/>
        <v>3.52</v>
      </c>
    </row>
    <row r="1279" spans="1:23" x14ac:dyDescent="0.25">
      <c r="A1279" t="s">
        <v>40</v>
      </c>
      <c r="B1279">
        <v>89327</v>
      </c>
      <c r="C1279">
        <v>3</v>
      </c>
      <c r="D1279" t="s">
        <v>38</v>
      </c>
      <c r="E1279">
        <v>0.47</v>
      </c>
      <c r="F1279">
        <v>0.57999999999999996</v>
      </c>
      <c r="G1279">
        <v>0.12</v>
      </c>
      <c r="H1279" t="s">
        <v>23</v>
      </c>
      <c r="I1279">
        <v>0.95</v>
      </c>
      <c r="J1279">
        <v>0.11</v>
      </c>
      <c r="K1279">
        <v>0.31</v>
      </c>
      <c r="L1279">
        <v>0.04</v>
      </c>
      <c r="M1279">
        <v>0.15</v>
      </c>
      <c r="N1279">
        <v>0.7</v>
      </c>
      <c r="O1279">
        <v>0.37</v>
      </c>
      <c r="P1279">
        <v>0.45</v>
      </c>
      <c r="Q1279">
        <v>0.16</v>
      </c>
      <c r="R1279">
        <v>0.68</v>
      </c>
      <c r="S1279" s="11" t="str">
        <f t="shared" si="263"/>
        <v>Middle</v>
      </c>
      <c r="T1279" s="11" t="str">
        <f t="shared" si="264"/>
        <v>Early Career</v>
      </c>
      <c r="U1279" t="str">
        <f t="shared" si="265"/>
        <v>Health &amp; Social Care</v>
      </c>
      <c r="V1279" t="str">
        <f t="shared" si="266"/>
        <v>Public_Sector</v>
      </c>
      <c r="W1279" s="11">
        <f t="shared" si="274"/>
        <v>3.9200000000000004</v>
      </c>
    </row>
    <row r="1280" spans="1:23" x14ac:dyDescent="0.25">
      <c r="A1280" t="s">
        <v>34</v>
      </c>
      <c r="B1280">
        <v>142674</v>
      </c>
      <c r="C1280">
        <v>24</v>
      </c>
      <c r="D1280" t="s">
        <v>38</v>
      </c>
      <c r="E1280">
        <v>0.18</v>
      </c>
      <c r="F1280">
        <v>0.54</v>
      </c>
      <c r="G1280">
        <v>0.33</v>
      </c>
      <c r="H1280" t="s">
        <v>27</v>
      </c>
      <c r="I1280">
        <v>0.66</v>
      </c>
      <c r="J1280">
        <v>0.14000000000000001</v>
      </c>
      <c r="K1280">
        <v>0.49</v>
      </c>
      <c r="L1280">
        <v>0.15</v>
      </c>
      <c r="M1280">
        <v>0.17</v>
      </c>
      <c r="N1280">
        <v>0</v>
      </c>
      <c r="O1280">
        <v>0.32</v>
      </c>
      <c r="P1280">
        <v>0.09</v>
      </c>
      <c r="Q1280">
        <v>0.39</v>
      </c>
      <c r="R1280">
        <v>0.6</v>
      </c>
      <c r="S1280" s="11" t="str">
        <f t="shared" si="263"/>
        <v>High</v>
      </c>
      <c r="T1280" s="11" t="str">
        <f t="shared" si="264"/>
        <v>Expert/Late</v>
      </c>
      <c r="U1280" t="str">
        <f t="shared" si="265"/>
        <v>Digital &amp; Creative Industries</v>
      </c>
      <c r="V1280" t="str">
        <f t="shared" si="266"/>
        <v>Digital_Creative</v>
      </c>
      <c r="W1280" s="11">
        <f t="shared" si="274"/>
        <v>3.0100000000000002</v>
      </c>
    </row>
    <row r="1281" spans="1:23" x14ac:dyDescent="0.25">
      <c r="A1281" t="s">
        <v>24</v>
      </c>
      <c r="B1281">
        <v>67602</v>
      </c>
      <c r="C1281">
        <v>10</v>
      </c>
      <c r="D1281" t="s">
        <v>38</v>
      </c>
      <c r="E1281">
        <v>0.71</v>
      </c>
      <c r="F1281">
        <v>1.24</v>
      </c>
      <c r="G1281">
        <v>0.87</v>
      </c>
      <c r="H1281" t="s">
        <v>20</v>
      </c>
      <c r="I1281">
        <v>0.94</v>
      </c>
      <c r="J1281">
        <v>0.24</v>
      </c>
      <c r="K1281">
        <v>0.19</v>
      </c>
      <c r="L1281">
        <v>0.61</v>
      </c>
      <c r="M1281">
        <v>0.59</v>
      </c>
      <c r="N1281">
        <v>0.51</v>
      </c>
      <c r="O1281">
        <v>0</v>
      </c>
      <c r="P1281">
        <v>0.56000000000000005</v>
      </c>
      <c r="Q1281">
        <v>0.93</v>
      </c>
      <c r="R1281">
        <v>0.33</v>
      </c>
      <c r="S1281" s="11" t="str">
        <f t="shared" si="263"/>
        <v>Middle</v>
      </c>
      <c r="T1281" s="11" t="str">
        <f t="shared" si="264"/>
        <v>Mid-Level</v>
      </c>
      <c r="U1281" t="str">
        <f t="shared" si="265"/>
        <v>Construction</v>
      </c>
      <c r="V1281" t="str">
        <f t="shared" si="266"/>
        <v>Manual_Trade_Service</v>
      </c>
      <c r="W1281" s="11">
        <f t="shared" si="274"/>
        <v>4.9000000000000004</v>
      </c>
    </row>
    <row r="1282" spans="1:23" x14ac:dyDescent="0.25">
      <c r="A1282" t="s">
        <v>30</v>
      </c>
      <c r="B1282">
        <v>68057</v>
      </c>
      <c r="C1282">
        <v>12</v>
      </c>
      <c r="D1282" t="s">
        <v>38</v>
      </c>
      <c r="E1282">
        <v>0.36</v>
      </c>
      <c r="F1282">
        <v>0.64</v>
      </c>
      <c r="G1282">
        <v>0.46</v>
      </c>
      <c r="H1282" t="s">
        <v>27</v>
      </c>
      <c r="I1282">
        <v>0.49</v>
      </c>
      <c r="J1282">
        <v>0.63</v>
      </c>
      <c r="K1282">
        <v>0.5</v>
      </c>
      <c r="L1282">
        <v>0.54</v>
      </c>
      <c r="M1282">
        <v>0.02</v>
      </c>
      <c r="N1282">
        <v>0.25</v>
      </c>
      <c r="O1282">
        <v>0.31</v>
      </c>
      <c r="P1282">
        <v>0.99</v>
      </c>
      <c r="Q1282">
        <v>0.3</v>
      </c>
      <c r="R1282">
        <v>0.9</v>
      </c>
      <c r="S1282" s="11" t="str">
        <f t="shared" si="263"/>
        <v>Middle</v>
      </c>
      <c r="T1282" s="11" t="str">
        <f t="shared" si="264"/>
        <v>Senior</v>
      </c>
      <c r="U1282" t="str">
        <f t="shared" si="265"/>
        <v>Transport &amp; Automotive Services</v>
      </c>
      <c r="V1282" t="str">
        <f t="shared" si="266"/>
        <v>Manual_Trade_Service</v>
      </c>
      <c r="W1282" s="11">
        <f t="shared" si="274"/>
        <v>4.9300000000000006</v>
      </c>
    </row>
    <row r="1283" spans="1:23" x14ac:dyDescent="0.25">
      <c r="A1283" t="s">
        <v>28</v>
      </c>
      <c r="B1283">
        <v>108104</v>
      </c>
      <c r="C1283">
        <v>26</v>
      </c>
      <c r="D1283" t="s">
        <v>19</v>
      </c>
      <c r="E1283">
        <v>0.1</v>
      </c>
      <c r="F1283">
        <v>0.75</v>
      </c>
      <c r="G1283">
        <v>0.41</v>
      </c>
      <c r="H1283" t="s">
        <v>27</v>
      </c>
      <c r="I1283">
        <v>0.98</v>
      </c>
      <c r="J1283">
        <v>0.67</v>
      </c>
      <c r="K1283">
        <v>0.93</v>
      </c>
      <c r="L1283">
        <v>0.83</v>
      </c>
      <c r="M1283">
        <v>0.57999999999999996</v>
      </c>
      <c r="N1283">
        <v>0.68</v>
      </c>
      <c r="O1283">
        <v>0.62</v>
      </c>
      <c r="P1283">
        <v>0.67</v>
      </c>
      <c r="Q1283">
        <v>0.26</v>
      </c>
      <c r="R1283">
        <v>0.41</v>
      </c>
      <c r="S1283" s="11" t="str">
        <f t="shared" ref="S1283:S1346" si="275">IF(B1283&lt;30500,"Low", IF(B1283&gt;100000,"High","Middle"))</f>
        <v>High</v>
      </c>
      <c r="T1283" s="11" t="str">
        <f t="shared" ref="T1283:T1346" si="276">IF(C1283&lt;=2,"Entry/Junior", IF(C1283&lt;=5,"Early Career", IF(C1283&lt;=10,"Mid-Level", IF(C1283&lt;=20,"Senior","Expert/Late"))))</f>
        <v>Expert/Late</v>
      </c>
      <c r="U1283" t="str">
        <f t="shared" ref="U1283:U1346" si="277">IF(A1283="Security Guard","Security &amp; Protective Services",IF(A1283="Research Scientist","Research &amp; Development",IF(A1283="Construction Worker","Construction",IF(A1283="Software Engineer","Digital &amp; Technology",IF(A1283="Financial Analyst","Finance &amp; Professional Services",IF(A1283="AI Engineer","Digital &amp; Technology",IF(A1283="Mechanic","Transport &amp; Automotive Services",IF(A1283="Teacher","Education",IF(A1283="HR Specialist","Business &amp; Professional Services",IF(A1283="Customer Support","Customer Service",IF(A1283="UX Researcher","Digital &amp; Creative Industries",IF(A1283="Lawyer","Legal Services",IF(A1283="Data Scientist","Digital &amp; Technology",IF(A1283="Graphic Designer","Creative Industries",IF(A1283="Retail Worker","Retail &amp; Consumer Services",IF(A1283="Doctor","Health &amp; Social Care",IF(A1283="Truck Driver","Transport &amp; Logistics",IF(A1283="Chef","Hospitality &amp; Catering",IF(A1283="Nurse","Health &amp; Social Care",IF(A1283="Marketing Manager","Marketing &amp; Professional Services",""))))))))))))))))))))</f>
        <v>Finance &amp; Professional Services</v>
      </c>
      <c r="V1283" t="str">
        <f t="shared" ref="V1283:V1346" si="278">IF(OR(A1283="Teacher",A1283="Doctor",A1283="Nurse"),"Public_Sector",
 IF(OR(A1283="Financial Analyst",A1283="HR Specialist",A1283="Lawyer",A1283="Marketing Manager"),"Private_Professional",
 IF(OR(A1283="Research Scientist",A1283="Software Engineer",A1283="AI Engineer",A1283="UX Researcher",A1283="Data Scientist",A1283="Graphic Designer"),"Digital_Creative",
 IF(OR(A1283="Security Guard",A1283="Construction Worker",A1283="Mechanic",A1283="Customer Support",A1283="Retail Worker",A1283="Truck Driver",A1283="Chef"),"Manual_Trade_Service",""))))</f>
        <v>Private_Professional</v>
      </c>
      <c r="W1283" s="11">
        <f t="shared" si="274"/>
        <v>6.63</v>
      </c>
    </row>
    <row r="1284" spans="1:23" x14ac:dyDescent="0.25">
      <c r="A1284" t="s">
        <v>40</v>
      </c>
      <c r="B1284">
        <v>139418</v>
      </c>
      <c r="C1284">
        <v>27</v>
      </c>
      <c r="D1284" t="s">
        <v>38</v>
      </c>
      <c r="E1284">
        <v>0.04</v>
      </c>
      <c r="F1284">
        <v>0.98</v>
      </c>
      <c r="G1284">
        <v>0.26</v>
      </c>
      <c r="H1284" t="s">
        <v>23</v>
      </c>
      <c r="I1284">
        <v>0.49</v>
      </c>
      <c r="J1284">
        <v>0.55000000000000004</v>
      </c>
      <c r="K1284">
        <v>0.2</v>
      </c>
      <c r="L1284">
        <v>0.79</v>
      </c>
      <c r="M1284">
        <v>0.36</v>
      </c>
      <c r="N1284">
        <v>0.96</v>
      </c>
      <c r="O1284">
        <v>0.99</v>
      </c>
      <c r="P1284">
        <v>0.92</v>
      </c>
      <c r="Q1284">
        <v>0.08</v>
      </c>
      <c r="R1284">
        <v>0.33</v>
      </c>
      <c r="S1284" s="11" t="str">
        <f t="shared" si="275"/>
        <v>High</v>
      </c>
      <c r="T1284" s="11" t="str">
        <f t="shared" si="276"/>
        <v>Expert/Late</v>
      </c>
      <c r="U1284" t="str">
        <f t="shared" si="277"/>
        <v>Health &amp; Social Care</v>
      </c>
      <c r="V1284" t="str">
        <f t="shared" si="278"/>
        <v>Public_Sector</v>
      </c>
      <c r="W1284" s="11">
        <f t="shared" si="274"/>
        <v>5.67</v>
      </c>
    </row>
    <row r="1285" spans="1:23" x14ac:dyDescent="0.25">
      <c r="A1285" t="s">
        <v>37</v>
      </c>
      <c r="B1285">
        <v>65411</v>
      </c>
      <c r="C1285">
        <v>11</v>
      </c>
      <c r="D1285" t="s">
        <v>25</v>
      </c>
      <c r="E1285">
        <v>0.8</v>
      </c>
      <c r="F1285">
        <v>1.41</v>
      </c>
      <c r="G1285">
        <v>0.53</v>
      </c>
      <c r="H1285" s="11" t="s">
        <v>27</v>
      </c>
      <c r="I1285">
        <v>0.48</v>
      </c>
      <c r="J1285">
        <v>0.11</v>
      </c>
      <c r="K1285">
        <v>0.84</v>
      </c>
      <c r="L1285">
        <v>0.75</v>
      </c>
      <c r="M1285">
        <v>0.06</v>
      </c>
      <c r="N1285">
        <v>0.21</v>
      </c>
      <c r="O1285">
        <v>0.56000000000000005</v>
      </c>
      <c r="P1285">
        <v>0.68</v>
      </c>
      <c r="Q1285">
        <v>0.14000000000000001</v>
      </c>
      <c r="R1285">
        <v>0.24</v>
      </c>
      <c r="S1285" s="11" t="str">
        <f t="shared" si="275"/>
        <v>Middle</v>
      </c>
      <c r="T1285" s="11" t="str">
        <f t="shared" si="276"/>
        <v>Senior</v>
      </c>
      <c r="U1285" s="11" t="str">
        <f t="shared" si="277"/>
        <v>Creative Industries</v>
      </c>
      <c r="V1285" s="11" t="str">
        <f t="shared" si="278"/>
        <v>Digital_Creative</v>
      </c>
      <c r="W1285" s="11">
        <f>SUM(I1285:R1285)</f>
        <v>4.07</v>
      </c>
    </row>
    <row r="1286" spans="1:23" x14ac:dyDescent="0.25">
      <c r="A1286" t="s">
        <v>28</v>
      </c>
      <c r="B1286">
        <v>139497</v>
      </c>
      <c r="C1286">
        <v>2</v>
      </c>
      <c r="D1286" t="s">
        <v>38</v>
      </c>
      <c r="E1286">
        <v>0.22</v>
      </c>
      <c r="F1286">
        <v>1.42</v>
      </c>
      <c r="G1286">
        <v>0.59</v>
      </c>
      <c r="H1286" t="s">
        <v>27</v>
      </c>
      <c r="I1286">
        <v>0.74</v>
      </c>
      <c r="J1286">
        <v>0.79</v>
      </c>
      <c r="K1286">
        <v>0.36</v>
      </c>
      <c r="L1286">
        <v>0.77</v>
      </c>
      <c r="M1286">
        <v>0.98</v>
      </c>
      <c r="N1286">
        <v>0.7</v>
      </c>
      <c r="O1286">
        <v>0.42</v>
      </c>
      <c r="P1286">
        <v>0.72</v>
      </c>
      <c r="Q1286">
        <v>0.9</v>
      </c>
      <c r="R1286">
        <v>0.13</v>
      </c>
      <c r="S1286" s="11" t="str">
        <f t="shared" si="275"/>
        <v>High</v>
      </c>
      <c r="T1286" s="11" t="str">
        <f t="shared" si="276"/>
        <v>Entry/Junior</v>
      </c>
      <c r="U1286" t="str">
        <f t="shared" si="277"/>
        <v>Finance &amp; Professional Services</v>
      </c>
      <c r="V1286" t="str">
        <f t="shared" si="278"/>
        <v>Private_Professional</v>
      </c>
      <c r="W1286" s="11">
        <f>SUM(I1286:R1286)</f>
        <v>6.51</v>
      </c>
    </row>
    <row r="1287" spans="1:23" x14ac:dyDescent="0.25">
      <c r="A1287" t="s">
        <v>29</v>
      </c>
      <c r="B1287">
        <v>53043</v>
      </c>
      <c r="C1287">
        <v>0</v>
      </c>
      <c r="D1287" t="s">
        <v>25</v>
      </c>
      <c r="E1287">
        <v>0.92</v>
      </c>
      <c r="F1287">
        <v>1.45</v>
      </c>
      <c r="G1287">
        <v>0.17</v>
      </c>
      <c r="H1287" s="11" t="s">
        <v>23</v>
      </c>
      <c r="I1287">
        <v>0.37</v>
      </c>
      <c r="J1287">
        <v>0.28000000000000003</v>
      </c>
      <c r="K1287">
        <v>0.5</v>
      </c>
      <c r="L1287">
        <v>0.93</v>
      </c>
      <c r="M1287">
        <v>0.15</v>
      </c>
      <c r="N1287">
        <v>0.42</v>
      </c>
      <c r="O1287">
        <v>0.91</v>
      </c>
      <c r="P1287">
        <v>0.35</v>
      </c>
      <c r="Q1287">
        <v>0.77</v>
      </c>
      <c r="R1287">
        <v>0.39</v>
      </c>
      <c r="S1287" s="11" t="str">
        <f t="shared" si="275"/>
        <v>Middle</v>
      </c>
      <c r="T1287" s="11" t="str">
        <f t="shared" si="276"/>
        <v>Entry/Junior</v>
      </c>
      <c r="U1287" s="11" t="str">
        <f t="shared" si="277"/>
        <v>Digital &amp; Technology</v>
      </c>
      <c r="V1287" s="11" t="str">
        <f t="shared" si="278"/>
        <v>Digital_Creative</v>
      </c>
      <c r="W1287" s="11">
        <f>SUM(I1287:R1287)</f>
        <v>5.0699999999999994</v>
      </c>
    </row>
    <row r="1288" spans="1:23" x14ac:dyDescent="0.25">
      <c r="A1288" t="s">
        <v>28</v>
      </c>
      <c r="B1288">
        <v>139732</v>
      </c>
      <c r="C1288">
        <v>15</v>
      </c>
      <c r="D1288" t="s">
        <v>22</v>
      </c>
      <c r="E1288">
        <v>0.98</v>
      </c>
      <c r="F1288">
        <v>0.89</v>
      </c>
      <c r="G1288">
        <v>0.64</v>
      </c>
      <c r="H1288" t="s">
        <v>27</v>
      </c>
      <c r="I1288">
        <v>0.99</v>
      </c>
      <c r="J1288">
        <v>0.98</v>
      </c>
      <c r="K1288">
        <v>0.43</v>
      </c>
      <c r="L1288">
        <v>0.49</v>
      </c>
      <c r="M1288">
        <v>0.3</v>
      </c>
      <c r="N1288">
        <v>0.31</v>
      </c>
      <c r="O1288">
        <v>0.49</v>
      </c>
      <c r="P1288">
        <v>0.2</v>
      </c>
      <c r="Q1288">
        <v>0.71</v>
      </c>
      <c r="R1288">
        <v>0.54</v>
      </c>
      <c r="S1288" s="11" t="str">
        <f t="shared" si="275"/>
        <v>High</v>
      </c>
      <c r="T1288" s="11" t="str">
        <f t="shared" si="276"/>
        <v>Senior</v>
      </c>
      <c r="U1288" t="str">
        <f t="shared" si="277"/>
        <v>Finance &amp; Professional Services</v>
      </c>
      <c r="V1288" t="str">
        <f t="shared" si="278"/>
        <v>Private_Professional</v>
      </c>
      <c r="W1288" s="11">
        <f t="shared" ref="W1288:W1296" si="279">SUM(I1288:R1288)</f>
        <v>5.4399999999999995</v>
      </c>
    </row>
    <row r="1289" spans="1:23" x14ac:dyDescent="0.25">
      <c r="A1289" t="s">
        <v>35</v>
      </c>
      <c r="B1289">
        <v>146332</v>
      </c>
      <c r="C1289">
        <v>27</v>
      </c>
      <c r="D1289" t="s">
        <v>19</v>
      </c>
      <c r="E1289">
        <v>0.81</v>
      </c>
      <c r="F1289">
        <v>0.82</v>
      </c>
      <c r="G1289">
        <v>0.5</v>
      </c>
      <c r="H1289" t="s">
        <v>27</v>
      </c>
      <c r="I1289">
        <v>0.75</v>
      </c>
      <c r="J1289">
        <v>0.19</v>
      </c>
      <c r="K1289">
        <v>0.03</v>
      </c>
      <c r="L1289">
        <v>0.85</v>
      </c>
      <c r="M1289">
        <v>0.14000000000000001</v>
      </c>
      <c r="N1289">
        <v>0.89</v>
      </c>
      <c r="O1289">
        <v>0.91</v>
      </c>
      <c r="P1289">
        <v>0.46</v>
      </c>
      <c r="Q1289">
        <v>0.81</v>
      </c>
      <c r="R1289">
        <v>0.36</v>
      </c>
      <c r="S1289" s="11" t="str">
        <f t="shared" si="275"/>
        <v>High</v>
      </c>
      <c r="T1289" s="11" t="str">
        <f t="shared" si="276"/>
        <v>Expert/Late</v>
      </c>
      <c r="U1289" t="str">
        <f t="shared" si="277"/>
        <v>Legal Services</v>
      </c>
      <c r="V1289" t="str">
        <f t="shared" si="278"/>
        <v>Private_Professional</v>
      </c>
      <c r="W1289" s="11">
        <f t="shared" si="279"/>
        <v>5.3900000000000015</v>
      </c>
    </row>
    <row r="1290" spans="1:23" x14ac:dyDescent="0.25">
      <c r="A1290" t="s">
        <v>39</v>
      </c>
      <c r="B1290">
        <v>110314</v>
      </c>
      <c r="C1290">
        <v>5</v>
      </c>
      <c r="D1290" t="s">
        <v>38</v>
      </c>
      <c r="E1290">
        <v>0.82</v>
      </c>
      <c r="F1290">
        <v>0.57999999999999996</v>
      </c>
      <c r="G1290">
        <v>0.85</v>
      </c>
      <c r="H1290" t="s">
        <v>20</v>
      </c>
      <c r="I1290">
        <v>0.64</v>
      </c>
      <c r="J1290">
        <v>0</v>
      </c>
      <c r="K1290">
        <v>0.98</v>
      </c>
      <c r="L1290">
        <v>0.41</v>
      </c>
      <c r="M1290">
        <v>0.52</v>
      </c>
      <c r="N1290">
        <v>0.19</v>
      </c>
      <c r="O1290">
        <v>0.61</v>
      </c>
      <c r="P1290">
        <v>0.81</v>
      </c>
      <c r="Q1290">
        <v>0.59</v>
      </c>
      <c r="R1290">
        <v>0.79</v>
      </c>
      <c r="S1290" s="11" t="str">
        <f t="shared" si="275"/>
        <v>High</v>
      </c>
      <c r="T1290" s="11" t="str">
        <f t="shared" si="276"/>
        <v>Early Career</v>
      </c>
      <c r="U1290" t="str">
        <f t="shared" si="277"/>
        <v>Retail &amp; Consumer Services</v>
      </c>
      <c r="V1290" t="str">
        <f t="shared" si="278"/>
        <v>Manual_Trade_Service</v>
      </c>
      <c r="W1290" s="11">
        <f t="shared" si="279"/>
        <v>5.54</v>
      </c>
    </row>
    <row r="1291" spans="1:23" x14ac:dyDescent="0.25">
      <c r="A1291" t="s">
        <v>32</v>
      </c>
      <c r="B1291">
        <v>147230</v>
      </c>
      <c r="C1291">
        <v>13</v>
      </c>
      <c r="D1291" t="s">
        <v>22</v>
      </c>
      <c r="E1291">
        <v>0.5</v>
      </c>
      <c r="F1291">
        <v>0.87</v>
      </c>
      <c r="G1291">
        <v>0.6</v>
      </c>
      <c r="H1291" t="s">
        <v>27</v>
      </c>
      <c r="I1291">
        <v>0.87</v>
      </c>
      <c r="J1291">
        <v>0.88</v>
      </c>
      <c r="K1291">
        <v>0.23</v>
      </c>
      <c r="L1291">
        <v>0.9</v>
      </c>
      <c r="M1291">
        <v>0.34</v>
      </c>
      <c r="N1291">
        <v>0.31</v>
      </c>
      <c r="O1291">
        <v>0.73</v>
      </c>
      <c r="P1291">
        <v>0.3</v>
      </c>
      <c r="Q1291">
        <v>0.05</v>
      </c>
      <c r="R1291">
        <v>0.37</v>
      </c>
      <c r="S1291" s="11" t="str">
        <f t="shared" si="275"/>
        <v>High</v>
      </c>
      <c r="T1291" s="11" t="str">
        <f t="shared" si="276"/>
        <v>Senior</v>
      </c>
      <c r="U1291" t="str">
        <f t="shared" si="277"/>
        <v>Business &amp; Professional Services</v>
      </c>
      <c r="V1291" t="str">
        <f t="shared" si="278"/>
        <v>Private_Professional</v>
      </c>
      <c r="W1291" s="11">
        <f t="shared" si="279"/>
        <v>4.9799999999999995</v>
      </c>
    </row>
    <row r="1292" spans="1:23" x14ac:dyDescent="0.25">
      <c r="A1292" t="s">
        <v>21</v>
      </c>
      <c r="B1292">
        <v>107271</v>
      </c>
      <c r="C1292">
        <v>15</v>
      </c>
      <c r="D1292" t="s">
        <v>19</v>
      </c>
      <c r="E1292">
        <v>0.32</v>
      </c>
      <c r="F1292">
        <v>0.64</v>
      </c>
      <c r="G1292">
        <v>0.05</v>
      </c>
      <c r="H1292" t="s">
        <v>23</v>
      </c>
      <c r="I1292">
        <v>0.45</v>
      </c>
      <c r="J1292">
        <v>0.91</v>
      </c>
      <c r="K1292">
        <v>0.31</v>
      </c>
      <c r="L1292">
        <v>0.2</v>
      </c>
      <c r="M1292">
        <v>0.93</v>
      </c>
      <c r="N1292">
        <v>0.11</v>
      </c>
      <c r="O1292">
        <v>0.05</v>
      </c>
      <c r="P1292">
        <v>0.88</v>
      </c>
      <c r="Q1292">
        <v>0.7</v>
      </c>
      <c r="R1292">
        <v>0.42</v>
      </c>
      <c r="S1292" s="11" t="str">
        <f t="shared" si="275"/>
        <v>High</v>
      </c>
      <c r="T1292" s="11" t="str">
        <f t="shared" si="276"/>
        <v>Senior</v>
      </c>
      <c r="U1292" t="str">
        <f t="shared" si="277"/>
        <v>Research &amp; Development</v>
      </c>
      <c r="V1292" t="str">
        <f t="shared" si="278"/>
        <v>Digital_Creative</v>
      </c>
      <c r="W1292" s="11">
        <f t="shared" si="279"/>
        <v>4.96</v>
      </c>
    </row>
    <row r="1293" spans="1:23" x14ac:dyDescent="0.25">
      <c r="A1293" t="s">
        <v>39</v>
      </c>
      <c r="B1293">
        <v>135812</v>
      </c>
      <c r="C1293">
        <v>28</v>
      </c>
      <c r="D1293" t="s">
        <v>22</v>
      </c>
      <c r="E1293">
        <v>0.74</v>
      </c>
      <c r="F1293">
        <v>0.54</v>
      </c>
      <c r="G1293">
        <v>0.87</v>
      </c>
      <c r="H1293" t="s">
        <v>20</v>
      </c>
      <c r="I1293">
        <v>0.64</v>
      </c>
      <c r="J1293">
        <v>0.96</v>
      </c>
      <c r="K1293">
        <v>0.97</v>
      </c>
      <c r="L1293">
        <v>0.38</v>
      </c>
      <c r="M1293">
        <v>0.59</v>
      </c>
      <c r="N1293">
        <v>0.14000000000000001</v>
      </c>
      <c r="O1293">
        <v>7.0000000000000007E-2</v>
      </c>
      <c r="P1293">
        <v>0.43</v>
      </c>
      <c r="Q1293">
        <v>0.69</v>
      </c>
      <c r="R1293">
        <v>0.56999999999999995</v>
      </c>
      <c r="S1293" s="11" t="str">
        <f t="shared" si="275"/>
        <v>High</v>
      </c>
      <c r="T1293" s="11" t="str">
        <f t="shared" si="276"/>
        <v>Expert/Late</v>
      </c>
      <c r="U1293" t="str">
        <f t="shared" si="277"/>
        <v>Retail &amp; Consumer Services</v>
      </c>
      <c r="V1293" t="str">
        <f t="shared" si="278"/>
        <v>Manual_Trade_Service</v>
      </c>
      <c r="W1293" s="11">
        <f t="shared" si="279"/>
        <v>5.4399999999999995</v>
      </c>
    </row>
    <row r="1294" spans="1:23" x14ac:dyDescent="0.25">
      <c r="A1294" t="s">
        <v>37</v>
      </c>
      <c r="B1294">
        <v>138613</v>
      </c>
      <c r="C1294">
        <v>9</v>
      </c>
      <c r="D1294" t="s">
        <v>22</v>
      </c>
      <c r="E1294">
        <v>0.28000000000000003</v>
      </c>
      <c r="F1294">
        <v>0.88</v>
      </c>
      <c r="G1294">
        <v>0.56000000000000005</v>
      </c>
      <c r="H1294" t="s">
        <v>27</v>
      </c>
      <c r="I1294">
        <v>0.33</v>
      </c>
      <c r="J1294">
        <v>0.88</v>
      </c>
      <c r="K1294">
        <v>0.11</v>
      </c>
      <c r="L1294">
        <v>0.04</v>
      </c>
      <c r="M1294">
        <v>0.21</v>
      </c>
      <c r="N1294">
        <v>0.28999999999999998</v>
      </c>
      <c r="O1294">
        <v>0.11</v>
      </c>
      <c r="P1294">
        <v>7.0000000000000007E-2</v>
      </c>
      <c r="Q1294">
        <v>0.76</v>
      </c>
      <c r="R1294">
        <v>0.16</v>
      </c>
      <c r="S1294" s="11" t="str">
        <f t="shared" si="275"/>
        <v>High</v>
      </c>
      <c r="T1294" s="11" t="str">
        <f t="shared" si="276"/>
        <v>Mid-Level</v>
      </c>
      <c r="U1294" t="str">
        <f t="shared" si="277"/>
        <v>Creative Industries</v>
      </c>
      <c r="V1294" t="str">
        <f t="shared" si="278"/>
        <v>Digital_Creative</v>
      </c>
      <c r="W1294" s="11">
        <f t="shared" si="279"/>
        <v>2.96</v>
      </c>
    </row>
    <row r="1295" spans="1:23" x14ac:dyDescent="0.25">
      <c r="A1295" t="s">
        <v>43</v>
      </c>
      <c r="B1295">
        <v>82774</v>
      </c>
      <c r="C1295">
        <v>4</v>
      </c>
      <c r="D1295" t="s">
        <v>19</v>
      </c>
      <c r="E1295">
        <v>0.37</v>
      </c>
      <c r="F1295">
        <v>1.17</v>
      </c>
      <c r="G1295">
        <v>0.11</v>
      </c>
      <c r="H1295" t="s">
        <v>23</v>
      </c>
      <c r="I1295">
        <v>0.24</v>
      </c>
      <c r="J1295">
        <v>0.56999999999999995</v>
      </c>
      <c r="K1295">
        <v>0.56000000000000005</v>
      </c>
      <c r="L1295">
        <v>0.77</v>
      </c>
      <c r="M1295">
        <v>0.76</v>
      </c>
      <c r="N1295">
        <v>0.67</v>
      </c>
      <c r="O1295">
        <v>0.45</v>
      </c>
      <c r="P1295">
        <v>0.89</v>
      </c>
      <c r="Q1295">
        <v>0.62</v>
      </c>
      <c r="R1295">
        <v>0.99</v>
      </c>
      <c r="S1295" s="11" t="str">
        <f t="shared" si="275"/>
        <v>Middle</v>
      </c>
      <c r="T1295" s="11" t="str">
        <f t="shared" si="276"/>
        <v>Early Career</v>
      </c>
      <c r="U1295" t="str">
        <f t="shared" si="277"/>
        <v>Health &amp; Social Care</v>
      </c>
      <c r="V1295" t="str">
        <f t="shared" si="278"/>
        <v>Public_Sector</v>
      </c>
      <c r="W1295" s="11">
        <f t="shared" si="279"/>
        <v>6.5200000000000005</v>
      </c>
    </row>
    <row r="1296" spans="1:23" x14ac:dyDescent="0.25">
      <c r="A1296" t="s">
        <v>41</v>
      </c>
      <c r="B1296">
        <v>44436</v>
      </c>
      <c r="C1296">
        <v>10</v>
      </c>
      <c r="D1296" t="s">
        <v>38</v>
      </c>
      <c r="E1296">
        <v>0.04</v>
      </c>
      <c r="F1296">
        <v>0.82</v>
      </c>
      <c r="G1296">
        <v>0.84</v>
      </c>
      <c r="H1296" t="s">
        <v>20</v>
      </c>
      <c r="I1296">
        <v>0.72</v>
      </c>
      <c r="J1296">
        <v>0.55000000000000004</v>
      </c>
      <c r="K1296">
        <v>0.79</v>
      </c>
      <c r="L1296">
        <v>0.28000000000000003</v>
      </c>
      <c r="M1296">
        <v>0.18</v>
      </c>
      <c r="N1296">
        <v>0.05</v>
      </c>
      <c r="O1296">
        <v>0.56999999999999995</v>
      </c>
      <c r="P1296">
        <v>0.69</v>
      </c>
      <c r="Q1296">
        <v>0.33</v>
      </c>
      <c r="R1296">
        <v>0.61</v>
      </c>
      <c r="S1296" s="11" t="str">
        <f t="shared" si="275"/>
        <v>Middle</v>
      </c>
      <c r="T1296" s="11" t="str">
        <f t="shared" si="276"/>
        <v>Mid-Level</v>
      </c>
      <c r="U1296" t="str">
        <f t="shared" si="277"/>
        <v>Transport &amp; Logistics</v>
      </c>
      <c r="V1296" t="str">
        <f t="shared" si="278"/>
        <v>Manual_Trade_Service</v>
      </c>
      <c r="W1296" s="11">
        <f t="shared" si="279"/>
        <v>4.7699999999999996</v>
      </c>
    </row>
    <row r="1297" spans="1:23" x14ac:dyDescent="0.25">
      <c r="A1297" t="s">
        <v>41</v>
      </c>
      <c r="B1297">
        <v>41573</v>
      </c>
      <c r="C1297">
        <v>6</v>
      </c>
      <c r="D1297" t="s">
        <v>25</v>
      </c>
      <c r="E1297">
        <v>0.1</v>
      </c>
      <c r="F1297">
        <v>1.2</v>
      </c>
      <c r="G1297">
        <v>0.79</v>
      </c>
      <c r="H1297" s="11" t="s">
        <v>20</v>
      </c>
      <c r="I1297">
        <v>0.67</v>
      </c>
      <c r="J1297">
        <v>0.83</v>
      </c>
      <c r="K1297">
        <v>0.85</v>
      </c>
      <c r="L1297">
        <v>0.17</v>
      </c>
      <c r="M1297">
        <v>0.49</v>
      </c>
      <c r="N1297">
        <v>0.73</v>
      </c>
      <c r="O1297">
        <v>0.77</v>
      </c>
      <c r="P1297">
        <v>0.78</v>
      </c>
      <c r="Q1297">
        <v>0.23</v>
      </c>
      <c r="R1297">
        <v>0.19</v>
      </c>
      <c r="S1297" s="11" t="str">
        <f t="shared" si="275"/>
        <v>Middle</v>
      </c>
      <c r="T1297" s="11" t="str">
        <f t="shared" si="276"/>
        <v>Mid-Level</v>
      </c>
      <c r="U1297" s="11" t="str">
        <f t="shared" si="277"/>
        <v>Transport &amp; Logistics</v>
      </c>
      <c r="V1297" s="11" t="str">
        <f t="shared" si="278"/>
        <v>Manual_Trade_Service</v>
      </c>
      <c r="W1297" s="11">
        <f>SUM(I1297:R1297)</f>
        <v>5.7100000000000009</v>
      </c>
    </row>
    <row r="1298" spans="1:23" x14ac:dyDescent="0.25">
      <c r="A1298" t="s">
        <v>21</v>
      </c>
      <c r="B1298">
        <v>99269</v>
      </c>
      <c r="C1298">
        <v>3</v>
      </c>
      <c r="D1298" t="s">
        <v>38</v>
      </c>
      <c r="E1298">
        <v>0.74</v>
      </c>
      <c r="F1298">
        <v>0.82</v>
      </c>
      <c r="G1298">
        <v>0.08</v>
      </c>
      <c r="H1298" t="s">
        <v>23</v>
      </c>
      <c r="I1298">
        <v>0.72</v>
      </c>
      <c r="J1298">
        <v>0.3</v>
      </c>
      <c r="K1298">
        <v>0.17</v>
      </c>
      <c r="L1298">
        <v>0.15</v>
      </c>
      <c r="M1298">
        <v>0.31</v>
      </c>
      <c r="N1298">
        <v>0.59</v>
      </c>
      <c r="O1298">
        <v>0.36</v>
      </c>
      <c r="P1298">
        <v>0.02</v>
      </c>
      <c r="Q1298">
        <v>0.1</v>
      </c>
      <c r="R1298">
        <v>0.28999999999999998</v>
      </c>
      <c r="S1298" s="11" t="str">
        <f t="shared" si="275"/>
        <v>Middle</v>
      </c>
      <c r="T1298" s="11" t="str">
        <f t="shared" si="276"/>
        <v>Early Career</v>
      </c>
      <c r="U1298" t="str">
        <f t="shared" si="277"/>
        <v>Research &amp; Development</v>
      </c>
      <c r="V1298" t="str">
        <f t="shared" si="278"/>
        <v>Digital_Creative</v>
      </c>
      <c r="W1298" s="11">
        <f t="shared" ref="W1298:W1300" si="280">SUM(I1298:R1298)</f>
        <v>3.01</v>
      </c>
    </row>
    <row r="1299" spans="1:23" x14ac:dyDescent="0.25">
      <c r="A1299" t="s">
        <v>36</v>
      </c>
      <c r="B1299">
        <v>55734</v>
      </c>
      <c r="C1299">
        <v>17</v>
      </c>
      <c r="D1299" t="s">
        <v>22</v>
      </c>
      <c r="E1299">
        <v>0.1</v>
      </c>
      <c r="F1299">
        <v>1.06</v>
      </c>
      <c r="G1299">
        <v>0.35</v>
      </c>
      <c r="H1299" t="s">
        <v>27</v>
      </c>
      <c r="I1299">
        <v>0.21</v>
      </c>
      <c r="J1299">
        <v>0.17</v>
      </c>
      <c r="K1299">
        <v>7.0000000000000007E-2</v>
      </c>
      <c r="L1299">
        <v>0.67</v>
      </c>
      <c r="M1299">
        <v>0.46</v>
      </c>
      <c r="N1299">
        <v>0.83</v>
      </c>
      <c r="O1299">
        <v>0.1</v>
      </c>
      <c r="P1299">
        <v>0.14000000000000001</v>
      </c>
      <c r="Q1299">
        <v>0.31</v>
      </c>
      <c r="R1299">
        <v>0.77</v>
      </c>
      <c r="S1299" s="11" t="str">
        <f t="shared" si="275"/>
        <v>Middle</v>
      </c>
      <c r="T1299" s="11" t="str">
        <f t="shared" si="276"/>
        <v>Senior</v>
      </c>
      <c r="U1299" t="str">
        <f t="shared" si="277"/>
        <v>Digital &amp; Technology</v>
      </c>
      <c r="V1299" t="str">
        <f t="shared" si="278"/>
        <v>Digital_Creative</v>
      </c>
      <c r="W1299" s="11">
        <f t="shared" si="280"/>
        <v>3.7300000000000004</v>
      </c>
    </row>
    <row r="1300" spans="1:23" x14ac:dyDescent="0.25">
      <c r="A1300" t="s">
        <v>42</v>
      </c>
      <c r="B1300">
        <v>43764</v>
      </c>
      <c r="C1300">
        <v>25</v>
      </c>
      <c r="D1300" t="s">
        <v>38</v>
      </c>
      <c r="E1300">
        <v>0.41</v>
      </c>
      <c r="F1300">
        <v>0.8</v>
      </c>
      <c r="G1300">
        <v>0.33</v>
      </c>
      <c r="H1300" t="s">
        <v>27</v>
      </c>
      <c r="I1300">
        <v>0.94</v>
      </c>
      <c r="J1300">
        <v>0.55000000000000004</v>
      </c>
      <c r="K1300">
        <v>0.79</v>
      </c>
      <c r="L1300">
        <v>0.66</v>
      </c>
      <c r="M1300">
        <v>0.51</v>
      </c>
      <c r="N1300">
        <v>0.09</v>
      </c>
      <c r="O1300">
        <v>0.64</v>
      </c>
      <c r="P1300">
        <v>0.16</v>
      </c>
      <c r="Q1300">
        <v>0.41</v>
      </c>
      <c r="R1300">
        <v>0.63</v>
      </c>
      <c r="S1300" s="11" t="str">
        <f t="shared" si="275"/>
        <v>Middle</v>
      </c>
      <c r="T1300" s="11" t="str">
        <f t="shared" si="276"/>
        <v>Expert/Late</v>
      </c>
      <c r="U1300" t="str">
        <f t="shared" si="277"/>
        <v>Hospitality &amp; Catering</v>
      </c>
      <c r="V1300" t="str">
        <f t="shared" si="278"/>
        <v>Manual_Trade_Service</v>
      </c>
      <c r="W1300" s="11">
        <f t="shared" si="280"/>
        <v>5.38</v>
      </c>
    </row>
    <row r="1301" spans="1:23" x14ac:dyDescent="0.25">
      <c r="A1301" t="s">
        <v>41</v>
      </c>
      <c r="B1301">
        <v>40485</v>
      </c>
      <c r="C1301">
        <v>2</v>
      </c>
      <c r="D1301" t="s">
        <v>25</v>
      </c>
      <c r="E1301">
        <v>0.69</v>
      </c>
      <c r="F1301">
        <v>1.17</v>
      </c>
      <c r="G1301">
        <v>0.74</v>
      </c>
      <c r="H1301" s="11" t="s">
        <v>20</v>
      </c>
      <c r="I1301">
        <v>0.35</v>
      </c>
      <c r="J1301">
        <v>0.04</v>
      </c>
      <c r="K1301">
        <v>0.72</v>
      </c>
      <c r="L1301">
        <v>0.95</v>
      </c>
      <c r="M1301">
        <v>0.26</v>
      </c>
      <c r="N1301">
        <v>0.09</v>
      </c>
      <c r="O1301">
        <v>0.48</v>
      </c>
      <c r="P1301">
        <v>0.86</v>
      </c>
      <c r="Q1301">
        <v>0.55000000000000004</v>
      </c>
      <c r="R1301">
        <v>0.05</v>
      </c>
      <c r="S1301" s="11" t="str">
        <f t="shared" si="275"/>
        <v>Middle</v>
      </c>
      <c r="T1301" s="11" t="str">
        <f t="shared" si="276"/>
        <v>Entry/Junior</v>
      </c>
      <c r="U1301" s="11" t="str">
        <f t="shared" si="277"/>
        <v>Transport &amp; Logistics</v>
      </c>
      <c r="V1301" s="11" t="str">
        <f t="shared" si="278"/>
        <v>Manual_Trade_Service</v>
      </c>
      <c r="W1301" s="11">
        <f>SUM(I1301:R1301)</f>
        <v>4.3499999999999988</v>
      </c>
    </row>
    <row r="1302" spans="1:23" x14ac:dyDescent="0.25">
      <c r="A1302" t="s">
        <v>18</v>
      </c>
      <c r="B1302">
        <v>83804</v>
      </c>
      <c r="C1302">
        <v>21</v>
      </c>
      <c r="D1302" t="s">
        <v>38</v>
      </c>
      <c r="E1302">
        <v>0.22</v>
      </c>
      <c r="F1302">
        <v>0.54</v>
      </c>
      <c r="G1302">
        <v>0.84</v>
      </c>
      <c r="H1302" t="s">
        <v>20</v>
      </c>
      <c r="I1302">
        <v>0.13</v>
      </c>
      <c r="J1302">
        <v>0.34</v>
      </c>
      <c r="K1302">
        <v>0.51</v>
      </c>
      <c r="L1302">
        <v>0.9</v>
      </c>
      <c r="M1302">
        <v>0.08</v>
      </c>
      <c r="N1302">
        <v>0.67</v>
      </c>
      <c r="O1302">
        <v>0.01</v>
      </c>
      <c r="P1302">
        <v>0.63</v>
      </c>
      <c r="Q1302">
        <v>0.55000000000000004</v>
      </c>
      <c r="R1302">
        <v>0.81</v>
      </c>
      <c r="S1302" s="11" t="str">
        <f t="shared" si="275"/>
        <v>Middle</v>
      </c>
      <c r="T1302" s="11" t="str">
        <f t="shared" si="276"/>
        <v>Expert/Late</v>
      </c>
      <c r="U1302" t="str">
        <f t="shared" si="277"/>
        <v>Security &amp; Protective Services</v>
      </c>
      <c r="V1302" t="str">
        <f t="shared" si="278"/>
        <v>Manual_Trade_Service</v>
      </c>
      <c r="W1302" s="11">
        <f>SUM(I1302:R1302)</f>
        <v>4.629999999999999</v>
      </c>
    </row>
    <row r="1303" spans="1:23" x14ac:dyDescent="0.25">
      <c r="A1303" t="s">
        <v>28</v>
      </c>
      <c r="B1303">
        <v>97635</v>
      </c>
      <c r="C1303">
        <v>18</v>
      </c>
      <c r="D1303" t="s">
        <v>25</v>
      </c>
      <c r="E1303">
        <v>0.35</v>
      </c>
      <c r="F1303">
        <v>0.74</v>
      </c>
      <c r="G1303">
        <v>0.33</v>
      </c>
      <c r="H1303" s="11" t="s">
        <v>27</v>
      </c>
      <c r="I1303">
        <v>0.53</v>
      </c>
      <c r="J1303">
        <v>0.89</v>
      </c>
      <c r="K1303">
        <v>0.51</v>
      </c>
      <c r="L1303">
        <v>0.74</v>
      </c>
      <c r="M1303">
        <v>0.3</v>
      </c>
      <c r="N1303">
        <v>0.45</v>
      </c>
      <c r="O1303">
        <v>0.32</v>
      </c>
      <c r="P1303">
        <v>0.11</v>
      </c>
      <c r="Q1303">
        <v>0.42</v>
      </c>
      <c r="R1303">
        <v>0.76</v>
      </c>
      <c r="S1303" s="11" t="str">
        <f t="shared" si="275"/>
        <v>Middle</v>
      </c>
      <c r="T1303" s="11" t="str">
        <f t="shared" si="276"/>
        <v>Senior</v>
      </c>
      <c r="U1303" s="11" t="str">
        <f t="shared" si="277"/>
        <v>Finance &amp; Professional Services</v>
      </c>
      <c r="V1303" s="11" t="str">
        <f t="shared" si="278"/>
        <v>Private_Professional</v>
      </c>
      <c r="W1303" s="11">
        <f>SUM(I1303:R1303)</f>
        <v>5.0299999999999994</v>
      </c>
    </row>
    <row r="1304" spans="1:23" x14ac:dyDescent="0.25">
      <c r="A1304" t="s">
        <v>18</v>
      </c>
      <c r="B1304">
        <v>100880</v>
      </c>
      <c r="C1304">
        <v>19</v>
      </c>
      <c r="D1304" t="s">
        <v>38</v>
      </c>
      <c r="E1304">
        <v>0.65</v>
      </c>
      <c r="F1304">
        <v>1.26</v>
      </c>
      <c r="G1304">
        <v>0.78</v>
      </c>
      <c r="H1304" t="s">
        <v>20</v>
      </c>
      <c r="I1304">
        <v>0.8</v>
      </c>
      <c r="J1304">
        <v>0.34</v>
      </c>
      <c r="K1304">
        <v>0.26</v>
      </c>
      <c r="L1304">
        <v>0.22</v>
      </c>
      <c r="M1304">
        <v>0.2</v>
      </c>
      <c r="N1304">
        <v>0.74</v>
      </c>
      <c r="O1304">
        <v>0.89</v>
      </c>
      <c r="P1304">
        <v>0.23</v>
      </c>
      <c r="Q1304">
        <v>0.09</v>
      </c>
      <c r="R1304">
        <v>0.31</v>
      </c>
      <c r="S1304" s="11" t="str">
        <f t="shared" si="275"/>
        <v>High</v>
      </c>
      <c r="T1304" s="11" t="str">
        <f t="shared" si="276"/>
        <v>Senior</v>
      </c>
      <c r="U1304" t="str">
        <f t="shared" si="277"/>
        <v>Security &amp; Protective Services</v>
      </c>
      <c r="V1304" t="str">
        <f t="shared" si="278"/>
        <v>Manual_Trade_Service</v>
      </c>
      <c r="W1304" s="11">
        <f t="shared" ref="W1304:W1307" si="281">SUM(I1304:R1304)</f>
        <v>4.08</v>
      </c>
    </row>
    <row r="1305" spans="1:23" x14ac:dyDescent="0.25">
      <c r="A1305" t="s">
        <v>43</v>
      </c>
      <c r="B1305">
        <v>74344</v>
      </c>
      <c r="C1305">
        <v>20</v>
      </c>
      <c r="D1305" t="s">
        <v>38</v>
      </c>
      <c r="E1305">
        <v>0.37</v>
      </c>
      <c r="F1305">
        <v>1.05</v>
      </c>
      <c r="G1305">
        <v>0.24</v>
      </c>
      <c r="H1305" t="s">
        <v>23</v>
      </c>
      <c r="I1305">
        <v>0.41</v>
      </c>
      <c r="J1305">
        <v>1</v>
      </c>
      <c r="K1305">
        <v>0.3</v>
      </c>
      <c r="L1305">
        <v>0.98</v>
      </c>
      <c r="M1305">
        <v>0.2</v>
      </c>
      <c r="N1305">
        <v>0.11</v>
      </c>
      <c r="O1305">
        <v>0.75</v>
      </c>
      <c r="P1305">
        <v>0.7</v>
      </c>
      <c r="Q1305">
        <v>0.81</v>
      </c>
      <c r="R1305">
        <v>0.34</v>
      </c>
      <c r="S1305" s="11" t="str">
        <f t="shared" si="275"/>
        <v>Middle</v>
      </c>
      <c r="T1305" s="11" t="str">
        <f t="shared" si="276"/>
        <v>Senior</v>
      </c>
      <c r="U1305" t="str">
        <f t="shared" si="277"/>
        <v>Health &amp; Social Care</v>
      </c>
      <c r="V1305" t="str">
        <f t="shared" si="278"/>
        <v>Public_Sector</v>
      </c>
      <c r="W1305" s="11">
        <f t="shared" si="281"/>
        <v>5.6</v>
      </c>
    </row>
    <row r="1306" spans="1:23" x14ac:dyDescent="0.25">
      <c r="A1306" t="s">
        <v>35</v>
      </c>
      <c r="B1306">
        <v>122424</v>
      </c>
      <c r="C1306">
        <v>26</v>
      </c>
      <c r="D1306" t="s">
        <v>19</v>
      </c>
      <c r="E1306">
        <v>0.12</v>
      </c>
      <c r="F1306">
        <v>0.53</v>
      </c>
      <c r="G1306">
        <v>0.42</v>
      </c>
      <c r="H1306" t="s">
        <v>27</v>
      </c>
      <c r="I1306">
        <v>0.8</v>
      </c>
      <c r="J1306">
        <v>0.67</v>
      </c>
      <c r="K1306">
        <v>0.44</v>
      </c>
      <c r="L1306">
        <v>0.26</v>
      </c>
      <c r="M1306">
        <v>0.06</v>
      </c>
      <c r="N1306">
        <v>0.34</v>
      </c>
      <c r="O1306">
        <v>0.46</v>
      </c>
      <c r="P1306">
        <v>0.69</v>
      </c>
      <c r="Q1306">
        <v>0.65</v>
      </c>
      <c r="R1306">
        <v>0.95</v>
      </c>
      <c r="S1306" s="11" t="str">
        <f t="shared" si="275"/>
        <v>High</v>
      </c>
      <c r="T1306" s="11" t="str">
        <f t="shared" si="276"/>
        <v>Expert/Late</v>
      </c>
      <c r="U1306" t="str">
        <f t="shared" si="277"/>
        <v>Legal Services</v>
      </c>
      <c r="V1306" t="str">
        <f t="shared" si="278"/>
        <v>Private_Professional</v>
      </c>
      <c r="W1306" s="11">
        <f t="shared" si="281"/>
        <v>5.32</v>
      </c>
    </row>
    <row r="1307" spans="1:23" x14ac:dyDescent="0.25">
      <c r="A1307" t="s">
        <v>32</v>
      </c>
      <c r="B1307">
        <v>131388</v>
      </c>
      <c r="C1307">
        <v>29</v>
      </c>
      <c r="D1307" t="s">
        <v>38</v>
      </c>
      <c r="E1307">
        <v>0.34</v>
      </c>
      <c r="F1307">
        <v>0.98</v>
      </c>
      <c r="G1307">
        <v>0.56999999999999995</v>
      </c>
      <c r="H1307" t="s">
        <v>27</v>
      </c>
      <c r="I1307">
        <v>0.5</v>
      </c>
      <c r="J1307">
        <v>0.91</v>
      </c>
      <c r="K1307">
        <v>0.61</v>
      </c>
      <c r="L1307">
        <v>0.04</v>
      </c>
      <c r="M1307">
        <v>0.11</v>
      </c>
      <c r="N1307">
        <v>0.75</v>
      </c>
      <c r="O1307">
        <v>0.72</v>
      </c>
      <c r="P1307">
        <v>0.15</v>
      </c>
      <c r="Q1307">
        <v>0.06</v>
      </c>
      <c r="R1307">
        <v>0.57999999999999996</v>
      </c>
      <c r="S1307" s="11" t="str">
        <f t="shared" si="275"/>
        <v>High</v>
      </c>
      <c r="T1307" s="11" t="str">
        <f t="shared" si="276"/>
        <v>Expert/Late</v>
      </c>
      <c r="U1307" t="str">
        <f t="shared" si="277"/>
        <v>Business &amp; Professional Services</v>
      </c>
      <c r="V1307" t="str">
        <f t="shared" si="278"/>
        <v>Private_Professional</v>
      </c>
      <c r="W1307" s="11">
        <f t="shared" si="281"/>
        <v>4.43</v>
      </c>
    </row>
    <row r="1308" spans="1:23" x14ac:dyDescent="0.25">
      <c r="A1308" t="s">
        <v>40</v>
      </c>
      <c r="B1308">
        <v>146649</v>
      </c>
      <c r="C1308">
        <v>9</v>
      </c>
      <c r="D1308" t="s">
        <v>25</v>
      </c>
      <c r="E1308">
        <v>0.14000000000000001</v>
      </c>
      <c r="F1308">
        <v>0.97</v>
      </c>
      <c r="G1308">
        <v>0.13</v>
      </c>
      <c r="H1308" s="11" t="s">
        <v>23</v>
      </c>
      <c r="I1308">
        <v>0.93</v>
      </c>
      <c r="J1308">
        <v>0.22</v>
      </c>
      <c r="K1308">
        <v>0.73</v>
      </c>
      <c r="L1308">
        <v>0.52</v>
      </c>
      <c r="M1308">
        <v>0.01</v>
      </c>
      <c r="N1308">
        <v>0.52</v>
      </c>
      <c r="O1308">
        <v>0.1</v>
      </c>
      <c r="P1308">
        <v>0.66</v>
      </c>
      <c r="Q1308">
        <v>0.56999999999999995</v>
      </c>
      <c r="R1308">
        <v>0.01</v>
      </c>
      <c r="S1308" s="11" t="str">
        <f t="shared" si="275"/>
        <v>High</v>
      </c>
      <c r="T1308" s="11" t="str">
        <f t="shared" si="276"/>
        <v>Mid-Level</v>
      </c>
      <c r="U1308" s="11" t="str">
        <f t="shared" si="277"/>
        <v>Health &amp; Social Care</v>
      </c>
      <c r="V1308" s="11" t="str">
        <f t="shared" si="278"/>
        <v>Public_Sector</v>
      </c>
      <c r="W1308" s="11">
        <f>SUM(I1308:R1308)</f>
        <v>4.2700000000000005</v>
      </c>
    </row>
    <row r="1309" spans="1:23" x14ac:dyDescent="0.25">
      <c r="A1309" t="s">
        <v>36</v>
      </c>
      <c r="B1309">
        <v>79117</v>
      </c>
      <c r="C1309">
        <v>3</v>
      </c>
      <c r="D1309" t="s">
        <v>22</v>
      </c>
      <c r="E1309">
        <v>0.01</v>
      </c>
      <c r="F1309">
        <v>1.24</v>
      </c>
      <c r="G1309">
        <v>0.59</v>
      </c>
      <c r="H1309" t="s">
        <v>27</v>
      </c>
      <c r="I1309">
        <v>0.17</v>
      </c>
      <c r="J1309">
        <v>0.96</v>
      </c>
      <c r="K1309">
        <v>0.22</v>
      </c>
      <c r="L1309">
        <v>0.46</v>
      </c>
      <c r="M1309">
        <v>0.11</v>
      </c>
      <c r="N1309">
        <v>0.6</v>
      </c>
      <c r="O1309">
        <v>0.38</v>
      </c>
      <c r="P1309">
        <v>0.35</v>
      </c>
      <c r="Q1309">
        <v>0.83</v>
      </c>
      <c r="R1309">
        <v>0.01</v>
      </c>
      <c r="S1309" s="11" t="str">
        <f t="shared" si="275"/>
        <v>Middle</v>
      </c>
      <c r="T1309" s="11" t="str">
        <f t="shared" si="276"/>
        <v>Early Career</v>
      </c>
      <c r="U1309" t="str">
        <f t="shared" si="277"/>
        <v>Digital &amp; Technology</v>
      </c>
      <c r="V1309" t="str">
        <f t="shared" si="278"/>
        <v>Digital_Creative</v>
      </c>
      <c r="W1309" s="11">
        <f>SUM(I1309:R1309)</f>
        <v>4.09</v>
      </c>
    </row>
    <row r="1310" spans="1:23" x14ac:dyDescent="0.25">
      <c r="A1310" t="s">
        <v>41</v>
      </c>
      <c r="B1310">
        <v>45685</v>
      </c>
      <c r="C1310">
        <v>27</v>
      </c>
      <c r="D1310" t="s">
        <v>25</v>
      </c>
      <c r="E1310">
        <v>0.56999999999999995</v>
      </c>
      <c r="F1310">
        <v>1.49</v>
      </c>
      <c r="G1310">
        <v>0.85</v>
      </c>
      <c r="H1310" s="11" t="s">
        <v>20</v>
      </c>
      <c r="I1310">
        <v>0.06</v>
      </c>
      <c r="J1310">
        <v>0.05</v>
      </c>
      <c r="K1310">
        <v>0.88</v>
      </c>
      <c r="L1310">
        <v>0.84</v>
      </c>
      <c r="M1310">
        <v>0.35</v>
      </c>
      <c r="N1310">
        <v>0.62</v>
      </c>
      <c r="O1310">
        <v>0.49</v>
      </c>
      <c r="P1310">
        <v>0.97</v>
      </c>
      <c r="Q1310">
        <v>0.95</v>
      </c>
      <c r="R1310">
        <v>0.98</v>
      </c>
      <c r="S1310" s="11" t="str">
        <f t="shared" si="275"/>
        <v>Middle</v>
      </c>
      <c r="T1310" s="11" t="str">
        <f t="shared" si="276"/>
        <v>Expert/Late</v>
      </c>
      <c r="U1310" s="11" t="str">
        <f t="shared" si="277"/>
        <v>Transport &amp; Logistics</v>
      </c>
      <c r="V1310" s="11" t="str">
        <f t="shared" si="278"/>
        <v>Manual_Trade_Service</v>
      </c>
      <c r="W1310" s="11">
        <f>SUM(I1310:R1310)</f>
        <v>6.1899999999999995</v>
      </c>
    </row>
    <row r="1311" spans="1:23" x14ac:dyDescent="0.25">
      <c r="A1311" t="s">
        <v>39</v>
      </c>
      <c r="B1311">
        <v>134031</v>
      </c>
      <c r="C1311">
        <v>16</v>
      </c>
      <c r="D1311" t="s">
        <v>19</v>
      </c>
      <c r="E1311">
        <v>0.91</v>
      </c>
      <c r="F1311">
        <v>0.72</v>
      </c>
      <c r="G1311">
        <v>0.91</v>
      </c>
      <c r="H1311" t="s">
        <v>20</v>
      </c>
      <c r="I1311">
        <v>0.71</v>
      </c>
      <c r="J1311">
        <v>0.96</v>
      </c>
      <c r="K1311">
        <v>0.56999999999999995</v>
      </c>
      <c r="L1311">
        <v>0.09</v>
      </c>
      <c r="M1311">
        <v>0.6</v>
      </c>
      <c r="N1311">
        <v>0.69</v>
      </c>
      <c r="O1311">
        <v>0.22</v>
      </c>
      <c r="P1311">
        <v>0.39</v>
      </c>
      <c r="Q1311">
        <v>0.6</v>
      </c>
      <c r="R1311">
        <v>0.37</v>
      </c>
      <c r="S1311" s="11" t="str">
        <f t="shared" si="275"/>
        <v>High</v>
      </c>
      <c r="T1311" s="11" t="str">
        <f t="shared" si="276"/>
        <v>Senior</v>
      </c>
      <c r="U1311" t="str">
        <f t="shared" si="277"/>
        <v>Retail &amp; Consumer Services</v>
      </c>
      <c r="V1311" t="str">
        <f t="shared" si="278"/>
        <v>Manual_Trade_Service</v>
      </c>
      <c r="W1311" s="11">
        <f>SUM(I1311:R1311)</f>
        <v>5.1999999999999993</v>
      </c>
    </row>
    <row r="1312" spans="1:23" x14ac:dyDescent="0.25">
      <c r="A1312" t="s">
        <v>43</v>
      </c>
      <c r="B1312">
        <v>67595</v>
      </c>
      <c r="C1312">
        <v>16</v>
      </c>
      <c r="D1312" t="s">
        <v>25</v>
      </c>
      <c r="E1312">
        <v>0.13</v>
      </c>
      <c r="F1312">
        <v>1.44</v>
      </c>
      <c r="G1312">
        <v>0.24</v>
      </c>
      <c r="H1312" s="11" t="s">
        <v>23</v>
      </c>
      <c r="I1312">
        <v>0</v>
      </c>
      <c r="J1312">
        <v>0.77</v>
      </c>
      <c r="K1312">
        <v>0.74</v>
      </c>
      <c r="L1312">
        <v>0.01</v>
      </c>
      <c r="M1312">
        <v>0.37</v>
      </c>
      <c r="N1312">
        <v>0.61</v>
      </c>
      <c r="O1312">
        <v>0.45</v>
      </c>
      <c r="P1312">
        <v>0.78</v>
      </c>
      <c r="Q1312">
        <v>0.43</v>
      </c>
      <c r="R1312">
        <v>0.15</v>
      </c>
      <c r="S1312" s="11" t="str">
        <f t="shared" si="275"/>
        <v>Middle</v>
      </c>
      <c r="T1312" s="11" t="str">
        <f t="shared" si="276"/>
        <v>Senior</v>
      </c>
      <c r="U1312" s="11" t="str">
        <f t="shared" si="277"/>
        <v>Health &amp; Social Care</v>
      </c>
      <c r="V1312" s="11" t="str">
        <f t="shared" si="278"/>
        <v>Public_Sector</v>
      </c>
      <c r="W1312" s="11">
        <f>SUM(I1312:R1312)</f>
        <v>4.3100000000000005</v>
      </c>
    </row>
    <row r="1313" spans="1:23" x14ac:dyDescent="0.25">
      <c r="A1313" t="s">
        <v>44</v>
      </c>
      <c r="B1313">
        <v>54541</v>
      </c>
      <c r="C1313">
        <v>1</v>
      </c>
      <c r="D1313" t="s">
        <v>19</v>
      </c>
      <c r="E1313">
        <v>0.24</v>
      </c>
      <c r="F1313">
        <v>1.22</v>
      </c>
      <c r="G1313">
        <v>0.36</v>
      </c>
      <c r="H1313" t="s">
        <v>27</v>
      </c>
      <c r="I1313">
        <v>0.33</v>
      </c>
      <c r="J1313">
        <v>0.44</v>
      </c>
      <c r="K1313">
        <v>0.19</v>
      </c>
      <c r="L1313">
        <v>0.45</v>
      </c>
      <c r="M1313">
        <v>0.16</v>
      </c>
      <c r="N1313">
        <v>0.56000000000000005</v>
      </c>
      <c r="O1313">
        <v>0.66</v>
      </c>
      <c r="P1313">
        <v>0.06</v>
      </c>
      <c r="Q1313">
        <v>0.87</v>
      </c>
      <c r="R1313">
        <v>0.19</v>
      </c>
      <c r="S1313" s="11" t="str">
        <f t="shared" si="275"/>
        <v>Middle</v>
      </c>
      <c r="T1313" s="11" t="str">
        <f t="shared" si="276"/>
        <v>Entry/Junior</v>
      </c>
      <c r="U1313" t="str">
        <f t="shared" si="277"/>
        <v>Marketing &amp; Professional Services</v>
      </c>
      <c r="V1313" t="str">
        <f t="shared" si="278"/>
        <v>Private_Professional</v>
      </c>
      <c r="W1313" s="11">
        <f t="shared" ref="W1313:W1314" si="282">SUM(I1313:R1313)</f>
        <v>3.91</v>
      </c>
    </row>
    <row r="1314" spans="1:23" x14ac:dyDescent="0.25">
      <c r="A1314" t="s">
        <v>24</v>
      </c>
      <c r="B1314">
        <v>118598</v>
      </c>
      <c r="C1314">
        <v>7</v>
      </c>
      <c r="D1314" t="s">
        <v>38</v>
      </c>
      <c r="E1314">
        <v>0.66</v>
      </c>
      <c r="F1314">
        <v>0.97</v>
      </c>
      <c r="G1314">
        <v>0.82</v>
      </c>
      <c r="H1314" t="s">
        <v>20</v>
      </c>
      <c r="I1314">
        <v>0.13</v>
      </c>
      <c r="J1314">
        <v>0.81</v>
      </c>
      <c r="K1314">
        <v>0.62</v>
      </c>
      <c r="L1314">
        <v>0.14000000000000001</v>
      </c>
      <c r="M1314">
        <v>0.37</v>
      </c>
      <c r="N1314">
        <v>0.81</v>
      </c>
      <c r="O1314">
        <v>0.56999999999999995</v>
      </c>
      <c r="P1314">
        <v>0.11</v>
      </c>
      <c r="Q1314">
        <v>0.37</v>
      </c>
      <c r="R1314">
        <v>0.24</v>
      </c>
      <c r="S1314" s="11" t="str">
        <f t="shared" si="275"/>
        <v>High</v>
      </c>
      <c r="T1314" s="11" t="str">
        <f t="shared" si="276"/>
        <v>Mid-Level</v>
      </c>
      <c r="U1314" t="str">
        <f t="shared" si="277"/>
        <v>Construction</v>
      </c>
      <c r="V1314" t="str">
        <f t="shared" si="278"/>
        <v>Manual_Trade_Service</v>
      </c>
      <c r="W1314" s="11">
        <f t="shared" si="282"/>
        <v>4.17</v>
      </c>
    </row>
    <row r="1315" spans="1:23" x14ac:dyDescent="0.25">
      <c r="A1315" t="s">
        <v>32</v>
      </c>
      <c r="B1315">
        <v>70785</v>
      </c>
      <c r="C1315">
        <v>10</v>
      </c>
      <c r="D1315" t="s">
        <v>25</v>
      </c>
      <c r="E1315">
        <v>0.6</v>
      </c>
      <c r="F1315">
        <v>1.1299999999999999</v>
      </c>
      <c r="G1315">
        <v>0.61</v>
      </c>
      <c r="H1315" s="11" t="s">
        <v>27</v>
      </c>
      <c r="I1315">
        <v>0.15</v>
      </c>
      <c r="J1315">
        <v>0.97</v>
      </c>
      <c r="K1315">
        <v>0.36</v>
      </c>
      <c r="L1315">
        <v>0.63</v>
      </c>
      <c r="M1315">
        <v>0.47</v>
      </c>
      <c r="N1315">
        <v>0.47</v>
      </c>
      <c r="O1315">
        <v>0.7</v>
      </c>
      <c r="P1315">
        <v>0.99</v>
      </c>
      <c r="Q1315">
        <v>0.66</v>
      </c>
      <c r="R1315">
        <v>0.79</v>
      </c>
      <c r="S1315" s="11" t="str">
        <f t="shared" si="275"/>
        <v>Middle</v>
      </c>
      <c r="T1315" s="11" t="str">
        <f t="shared" si="276"/>
        <v>Mid-Level</v>
      </c>
      <c r="U1315" s="11" t="str">
        <f t="shared" si="277"/>
        <v>Business &amp; Professional Services</v>
      </c>
      <c r="V1315" s="11" t="str">
        <f t="shared" si="278"/>
        <v>Private_Professional</v>
      </c>
      <c r="W1315" s="11">
        <f t="shared" ref="W1315:W1319" si="283">SUM(I1315:R1315)</f>
        <v>6.19</v>
      </c>
    </row>
    <row r="1316" spans="1:23" x14ac:dyDescent="0.25">
      <c r="A1316" t="s">
        <v>44</v>
      </c>
      <c r="B1316">
        <v>131633</v>
      </c>
      <c r="C1316">
        <v>28</v>
      </c>
      <c r="D1316" t="s">
        <v>25</v>
      </c>
      <c r="E1316">
        <v>0.18</v>
      </c>
      <c r="F1316">
        <v>0.81</v>
      </c>
      <c r="G1316">
        <v>0.61</v>
      </c>
      <c r="H1316" s="11" t="s">
        <v>27</v>
      </c>
      <c r="I1316">
        <v>0.45</v>
      </c>
      <c r="J1316">
        <v>0.88</v>
      </c>
      <c r="K1316">
        <v>0.15</v>
      </c>
      <c r="L1316">
        <v>0.51</v>
      </c>
      <c r="M1316">
        <v>0.65</v>
      </c>
      <c r="N1316">
        <v>0.52</v>
      </c>
      <c r="O1316">
        <v>0.89</v>
      </c>
      <c r="P1316">
        <v>0.99</v>
      </c>
      <c r="Q1316">
        <v>0.12</v>
      </c>
      <c r="R1316">
        <v>0.13</v>
      </c>
      <c r="S1316" s="11" t="str">
        <f t="shared" si="275"/>
        <v>High</v>
      </c>
      <c r="T1316" s="11" t="str">
        <f t="shared" si="276"/>
        <v>Expert/Late</v>
      </c>
      <c r="U1316" s="11" t="str">
        <f t="shared" si="277"/>
        <v>Marketing &amp; Professional Services</v>
      </c>
      <c r="V1316" s="11" t="str">
        <f t="shared" si="278"/>
        <v>Private_Professional</v>
      </c>
      <c r="W1316" s="11">
        <f t="shared" si="283"/>
        <v>5.29</v>
      </c>
    </row>
    <row r="1317" spans="1:23" x14ac:dyDescent="0.25">
      <c r="A1317" t="s">
        <v>34</v>
      </c>
      <c r="B1317">
        <v>90359</v>
      </c>
      <c r="C1317">
        <v>15</v>
      </c>
      <c r="D1317" t="s">
        <v>19</v>
      </c>
      <c r="E1317">
        <v>0.68</v>
      </c>
      <c r="F1317">
        <v>0.87</v>
      </c>
      <c r="G1317">
        <v>0.59</v>
      </c>
      <c r="H1317" t="s">
        <v>27</v>
      </c>
      <c r="I1317">
        <v>0.41</v>
      </c>
      <c r="J1317">
        <v>0.63</v>
      </c>
      <c r="K1317">
        <v>0.77</v>
      </c>
      <c r="L1317">
        <v>0.55000000000000004</v>
      </c>
      <c r="M1317">
        <v>0.54</v>
      </c>
      <c r="N1317">
        <v>0.09</v>
      </c>
      <c r="O1317">
        <v>0.41</v>
      </c>
      <c r="P1317">
        <v>0.55000000000000004</v>
      </c>
      <c r="Q1317">
        <v>0.46</v>
      </c>
      <c r="R1317">
        <v>0.9</v>
      </c>
      <c r="S1317" s="11" t="str">
        <f t="shared" si="275"/>
        <v>Middle</v>
      </c>
      <c r="T1317" s="11" t="str">
        <f t="shared" si="276"/>
        <v>Senior</v>
      </c>
      <c r="U1317" t="str">
        <f t="shared" si="277"/>
        <v>Digital &amp; Creative Industries</v>
      </c>
      <c r="V1317" t="str">
        <f t="shared" si="278"/>
        <v>Digital_Creative</v>
      </c>
      <c r="W1317" s="11">
        <f t="shared" si="283"/>
        <v>5.3100000000000005</v>
      </c>
    </row>
    <row r="1318" spans="1:23" x14ac:dyDescent="0.25">
      <c r="A1318" t="s">
        <v>43</v>
      </c>
      <c r="B1318">
        <v>55642</v>
      </c>
      <c r="C1318">
        <v>3</v>
      </c>
      <c r="D1318" t="s">
        <v>38</v>
      </c>
      <c r="E1318">
        <v>0.82</v>
      </c>
      <c r="F1318">
        <v>0.88</v>
      </c>
      <c r="G1318">
        <v>0.23</v>
      </c>
      <c r="H1318" t="s">
        <v>23</v>
      </c>
      <c r="I1318">
        <v>0.4</v>
      </c>
      <c r="J1318">
        <v>0.23</v>
      </c>
      <c r="K1318">
        <v>0.34</v>
      </c>
      <c r="L1318">
        <v>7.0000000000000007E-2</v>
      </c>
      <c r="M1318">
        <v>0.33</v>
      </c>
      <c r="N1318">
        <v>0.46</v>
      </c>
      <c r="O1318">
        <v>0.96</v>
      </c>
      <c r="P1318">
        <v>0.31</v>
      </c>
      <c r="Q1318">
        <v>0.9</v>
      </c>
      <c r="R1318">
        <v>0.23</v>
      </c>
      <c r="S1318" s="11" t="str">
        <f t="shared" si="275"/>
        <v>Middle</v>
      </c>
      <c r="T1318" s="11" t="str">
        <f t="shared" si="276"/>
        <v>Early Career</v>
      </c>
      <c r="U1318" t="str">
        <f t="shared" si="277"/>
        <v>Health &amp; Social Care</v>
      </c>
      <c r="V1318" t="str">
        <f t="shared" si="278"/>
        <v>Public_Sector</v>
      </c>
      <c r="W1318" s="11">
        <f t="shared" si="283"/>
        <v>4.2300000000000004</v>
      </c>
    </row>
    <row r="1319" spans="1:23" x14ac:dyDescent="0.25">
      <c r="A1319" t="s">
        <v>32</v>
      </c>
      <c r="B1319">
        <v>117657</v>
      </c>
      <c r="C1319">
        <v>0</v>
      </c>
      <c r="D1319" t="s">
        <v>19</v>
      </c>
      <c r="E1319">
        <v>0.52</v>
      </c>
      <c r="F1319">
        <v>1.17</v>
      </c>
      <c r="G1319">
        <v>0.32</v>
      </c>
      <c r="H1319" t="s">
        <v>27</v>
      </c>
      <c r="I1319">
        <v>0.22</v>
      </c>
      <c r="J1319">
        <v>0.46</v>
      </c>
      <c r="K1319">
        <v>0.33</v>
      </c>
      <c r="L1319">
        <v>0.71</v>
      </c>
      <c r="M1319">
        <v>0.51</v>
      </c>
      <c r="N1319">
        <v>0.16</v>
      </c>
      <c r="O1319">
        <v>0.89</v>
      </c>
      <c r="P1319">
        <v>0.28999999999999998</v>
      </c>
      <c r="Q1319">
        <v>0.73</v>
      </c>
      <c r="R1319">
        <v>0.78</v>
      </c>
      <c r="S1319" s="11" t="str">
        <f t="shared" si="275"/>
        <v>High</v>
      </c>
      <c r="T1319" s="11" t="str">
        <f t="shared" si="276"/>
        <v>Entry/Junior</v>
      </c>
      <c r="U1319" t="str">
        <f t="shared" si="277"/>
        <v>Business &amp; Professional Services</v>
      </c>
      <c r="V1319" t="str">
        <f t="shared" si="278"/>
        <v>Private_Professional</v>
      </c>
      <c r="W1319" s="11">
        <f t="shared" si="283"/>
        <v>5.080000000000001</v>
      </c>
    </row>
    <row r="1320" spans="1:23" x14ac:dyDescent="0.25">
      <c r="A1320" t="s">
        <v>32</v>
      </c>
      <c r="B1320">
        <v>128525</v>
      </c>
      <c r="C1320">
        <v>0</v>
      </c>
      <c r="D1320" t="s">
        <v>25</v>
      </c>
      <c r="E1320">
        <v>0.5</v>
      </c>
      <c r="F1320">
        <v>1.1200000000000001</v>
      </c>
      <c r="G1320">
        <v>0.43</v>
      </c>
      <c r="H1320" s="11" t="s">
        <v>27</v>
      </c>
      <c r="I1320">
        <v>0.68</v>
      </c>
      <c r="J1320">
        <v>0.46</v>
      </c>
      <c r="K1320">
        <v>0.44</v>
      </c>
      <c r="L1320">
        <v>0.86</v>
      </c>
      <c r="M1320">
        <v>0.05</v>
      </c>
      <c r="N1320">
        <v>0.88</v>
      </c>
      <c r="O1320">
        <v>0.85</v>
      </c>
      <c r="P1320">
        <v>0.51</v>
      </c>
      <c r="Q1320">
        <v>0.49</v>
      </c>
      <c r="R1320">
        <v>0.36</v>
      </c>
      <c r="S1320" s="11" t="str">
        <f t="shared" si="275"/>
        <v>High</v>
      </c>
      <c r="T1320" s="11" t="str">
        <f t="shared" si="276"/>
        <v>Entry/Junior</v>
      </c>
      <c r="U1320" s="11" t="str">
        <f t="shared" si="277"/>
        <v>Business &amp; Professional Services</v>
      </c>
      <c r="V1320" s="11" t="str">
        <f t="shared" si="278"/>
        <v>Private_Professional</v>
      </c>
      <c r="W1320" s="11">
        <f>SUM(I1320:R1320)</f>
        <v>5.58</v>
      </c>
    </row>
    <row r="1321" spans="1:23" x14ac:dyDescent="0.25">
      <c r="A1321" t="s">
        <v>30</v>
      </c>
      <c r="B1321">
        <v>41360</v>
      </c>
      <c r="C1321">
        <v>18</v>
      </c>
      <c r="D1321" t="s">
        <v>38</v>
      </c>
      <c r="E1321">
        <v>0.11</v>
      </c>
      <c r="F1321">
        <v>1.0900000000000001</v>
      </c>
      <c r="G1321">
        <v>0.56999999999999995</v>
      </c>
      <c r="H1321" t="s">
        <v>27</v>
      </c>
      <c r="I1321">
        <v>0.93</v>
      </c>
      <c r="J1321">
        <v>0.78</v>
      </c>
      <c r="K1321">
        <v>0.64</v>
      </c>
      <c r="L1321">
        <v>0.12</v>
      </c>
      <c r="M1321">
        <v>0.37</v>
      </c>
      <c r="N1321">
        <v>0.14000000000000001</v>
      </c>
      <c r="O1321">
        <v>0.88</v>
      </c>
      <c r="P1321">
        <v>0.75</v>
      </c>
      <c r="Q1321">
        <v>0.76</v>
      </c>
      <c r="R1321">
        <v>0.65</v>
      </c>
      <c r="S1321" s="11" t="str">
        <f t="shared" si="275"/>
        <v>Middle</v>
      </c>
      <c r="T1321" s="11" t="str">
        <f t="shared" si="276"/>
        <v>Senior</v>
      </c>
      <c r="U1321" t="str">
        <f t="shared" si="277"/>
        <v>Transport &amp; Automotive Services</v>
      </c>
      <c r="V1321" t="str">
        <f t="shared" si="278"/>
        <v>Manual_Trade_Service</v>
      </c>
      <c r="W1321" s="11">
        <f t="shared" ref="W1321:W1322" si="284">SUM(I1321:R1321)</f>
        <v>6.0200000000000005</v>
      </c>
    </row>
    <row r="1322" spans="1:23" x14ac:dyDescent="0.25">
      <c r="A1322" t="s">
        <v>24</v>
      </c>
      <c r="B1322">
        <v>135190</v>
      </c>
      <c r="C1322">
        <v>10</v>
      </c>
      <c r="D1322" t="s">
        <v>19</v>
      </c>
      <c r="E1322">
        <v>0.15</v>
      </c>
      <c r="F1322">
        <v>0.83</v>
      </c>
      <c r="G1322">
        <v>0.73</v>
      </c>
      <c r="H1322" t="s">
        <v>20</v>
      </c>
      <c r="I1322">
        <v>0.72</v>
      </c>
      <c r="J1322">
        <v>0.16</v>
      </c>
      <c r="K1322">
        <v>0.7</v>
      </c>
      <c r="L1322">
        <v>0.69</v>
      </c>
      <c r="M1322">
        <v>0.46</v>
      </c>
      <c r="N1322">
        <v>0.14000000000000001</v>
      </c>
      <c r="O1322">
        <v>0.31</v>
      </c>
      <c r="P1322">
        <v>0.32</v>
      </c>
      <c r="Q1322">
        <v>0.7</v>
      </c>
      <c r="R1322">
        <v>0.11</v>
      </c>
      <c r="S1322" s="11" t="str">
        <f t="shared" si="275"/>
        <v>High</v>
      </c>
      <c r="T1322" s="11" t="str">
        <f t="shared" si="276"/>
        <v>Mid-Level</v>
      </c>
      <c r="U1322" t="str">
        <f t="shared" si="277"/>
        <v>Construction</v>
      </c>
      <c r="V1322" t="str">
        <f t="shared" si="278"/>
        <v>Manual_Trade_Service</v>
      </c>
      <c r="W1322" s="11">
        <f t="shared" si="284"/>
        <v>4.3100000000000005</v>
      </c>
    </row>
    <row r="1323" spans="1:23" x14ac:dyDescent="0.25">
      <c r="A1323" t="s">
        <v>35</v>
      </c>
      <c r="B1323">
        <v>81747</v>
      </c>
      <c r="C1323">
        <v>21</v>
      </c>
      <c r="D1323" t="s">
        <v>25</v>
      </c>
      <c r="E1323">
        <v>0.48</v>
      </c>
      <c r="F1323">
        <v>0.77</v>
      </c>
      <c r="G1323">
        <v>0.45</v>
      </c>
      <c r="H1323" s="11" t="s">
        <v>27</v>
      </c>
      <c r="I1323">
        <v>0.35</v>
      </c>
      <c r="J1323">
        <v>0.06</v>
      </c>
      <c r="K1323">
        <v>0.47</v>
      </c>
      <c r="L1323">
        <v>0.99</v>
      </c>
      <c r="M1323">
        <v>0.3</v>
      </c>
      <c r="N1323">
        <v>0.74</v>
      </c>
      <c r="O1323">
        <v>0.55000000000000004</v>
      </c>
      <c r="P1323">
        <v>0.33</v>
      </c>
      <c r="Q1323">
        <v>0.09</v>
      </c>
      <c r="R1323">
        <v>0.22</v>
      </c>
      <c r="S1323" s="11" t="str">
        <f t="shared" si="275"/>
        <v>Middle</v>
      </c>
      <c r="T1323" s="11" t="str">
        <f t="shared" si="276"/>
        <v>Expert/Late</v>
      </c>
      <c r="U1323" s="11" t="str">
        <f t="shared" si="277"/>
        <v>Legal Services</v>
      </c>
      <c r="V1323" s="11" t="str">
        <f t="shared" si="278"/>
        <v>Private_Professional</v>
      </c>
      <c r="W1323" s="11">
        <f t="shared" ref="W1323:W1336" si="285">SUM(I1323:R1323)</f>
        <v>4.0999999999999996</v>
      </c>
    </row>
    <row r="1324" spans="1:23" x14ac:dyDescent="0.25">
      <c r="A1324" t="s">
        <v>33</v>
      </c>
      <c r="B1324">
        <v>131809</v>
      </c>
      <c r="C1324">
        <v>2</v>
      </c>
      <c r="D1324" t="s">
        <v>25</v>
      </c>
      <c r="E1324">
        <v>0.28000000000000003</v>
      </c>
      <c r="F1324">
        <v>0.64</v>
      </c>
      <c r="G1324">
        <v>0.78</v>
      </c>
      <c r="H1324" s="11" t="s">
        <v>20</v>
      </c>
      <c r="I1324">
        <v>0.57999999999999996</v>
      </c>
      <c r="J1324">
        <v>0.7</v>
      </c>
      <c r="K1324">
        <v>0.39</v>
      </c>
      <c r="L1324">
        <v>0.5</v>
      </c>
      <c r="M1324">
        <v>0.45</v>
      </c>
      <c r="N1324">
        <v>0.01</v>
      </c>
      <c r="O1324">
        <v>0.4</v>
      </c>
      <c r="P1324">
        <v>0.59</v>
      </c>
      <c r="Q1324">
        <v>0.56999999999999995</v>
      </c>
      <c r="R1324">
        <v>0.75</v>
      </c>
      <c r="S1324" s="11" t="str">
        <f t="shared" si="275"/>
        <v>High</v>
      </c>
      <c r="T1324" s="11" t="str">
        <f t="shared" si="276"/>
        <v>Entry/Junior</v>
      </c>
      <c r="U1324" s="11" t="str">
        <f t="shared" si="277"/>
        <v>Customer Service</v>
      </c>
      <c r="V1324" s="11" t="str">
        <f t="shared" si="278"/>
        <v>Manual_Trade_Service</v>
      </c>
      <c r="W1324" s="11">
        <f t="shared" si="285"/>
        <v>4.9399999999999995</v>
      </c>
    </row>
    <row r="1325" spans="1:23" x14ac:dyDescent="0.25">
      <c r="A1325" t="s">
        <v>39</v>
      </c>
      <c r="B1325">
        <v>145070</v>
      </c>
      <c r="C1325">
        <v>14</v>
      </c>
      <c r="D1325" t="s">
        <v>19</v>
      </c>
      <c r="E1325">
        <v>0.28000000000000003</v>
      </c>
      <c r="F1325">
        <v>0.76</v>
      </c>
      <c r="G1325">
        <v>0.82</v>
      </c>
      <c r="H1325" t="s">
        <v>20</v>
      </c>
      <c r="I1325">
        <v>0.73</v>
      </c>
      <c r="J1325">
        <v>0.09</v>
      </c>
      <c r="K1325">
        <v>0.95</v>
      </c>
      <c r="L1325">
        <v>0.54</v>
      </c>
      <c r="M1325">
        <v>0.31</v>
      </c>
      <c r="N1325">
        <v>0.69</v>
      </c>
      <c r="O1325">
        <v>0.04</v>
      </c>
      <c r="P1325">
        <v>0.48</v>
      </c>
      <c r="Q1325">
        <v>0.49</v>
      </c>
      <c r="R1325">
        <v>0.16</v>
      </c>
      <c r="S1325" s="11" t="str">
        <f t="shared" si="275"/>
        <v>High</v>
      </c>
      <c r="T1325" s="11" t="str">
        <f t="shared" si="276"/>
        <v>Senior</v>
      </c>
      <c r="U1325" t="str">
        <f t="shared" si="277"/>
        <v>Retail &amp; Consumer Services</v>
      </c>
      <c r="V1325" t="str">
        <f t="shared" si="278"/>
        <v>Manual_Trade_Service</v>
      </c>
      <c r="W1325" s="11">
        <f t="shared" si="285"/>
        <v>4.4800000000000004</v>
      </c>
    </row>
    <row r="1326" spans="1:23" x14ac:dyDescent="0.25">
      <c r="A1326" t="s">
        <v>18</v>
      </c>
      <c r="B1326">
        <v>98688</v>
      </c>
      <c r="C1326">
        <v>8</v>
      </c>
      <c r="D1326" t="s">
        <v>19</v>
      </c>
      <c r="E1326">
        <v>0.8</v>
      </c>
      <c r="F1326">
        <v>0.65</v>
      </c>
      <c r="G1326">
        <v>0.79</v>
      </c>
      <c r="H1326" t="s">
        <v>20</v>
      </c>
      <c r="I1326">
        <v>0.1</v>
      </c>
      <c r="J1326">
        <v>0.85</v>
      </c>
      <c r="K1326">
        <v>0.32</v>
      </c>
      <c r="L1326">
        <v>0.44</v>
      </c>
      <c r="M1326">
        <v>0.32</v>
      </c>
      <c r="N1326">
        <v>0.31</v>
      </c>
      <c r="O1326">
        <v>0.75</v>
      </c>
      <c r="P1326">
        <v>0.75</v>
      </c>
      <c r="Q1326">
        <v>0.52</v>
      </c>
      <c r="R1326">
        <v>0.66</v>
      </c>
      <c r="S1326" s="11" t="str">
        <f t="shared" si="275"/>
        <v>Middle</v>
      </c>
      <c r="T1326" s="11" t="str">
        <f t="shared" si="276"/>
        <v>Mid-Level</v>
      </c>
      <c r="U1326" t="str">
        <f t="shared" si="277"/>
        <v>Security &amp; Protective Services</v>
      </c>
      <c r="V1326" t="str">
        <f t="shared" si="278"/>
        <v>Manual_Trade_Service</v>
      </c>
      <c r="W1326" s="11">
        <f t="shared" si="285"/>
        <v>5.0199999999999996</v>
      </c>
    </row>
    <row r="1327" spans="1:23" x14ac:dyDescent="0.25">
      <c r="A1327" t="s">
        <v>18</v>
      </c>
      <c r="B1327">
        <v>53545</v>
      </c>
      <c r="C1327">
        <v>7</v>
      </c>
      <c r="D1327" t="s">
        <v>38</v>
      </c>
      <c r="E1327">
        <v>0.03</v>
      </c>
      <c r="F1327">
        <v>0.56999999999999995</v>
      </c>
      <c r="G1327">
        <v>0.8</v>
      </c>
      <c r="H1327" t="s">
        <v>20</v>
      </c>
      <c r="I1327">
        <v>0.75</v>
      </c>
      <c r="J1327">
        <v>0.91</v>
      </c>
      <c r="K1327">
        <v>0.03</v>
      </c>
      <c r="L1327">
        <v>0.37</v>
      </c>
      <c r="M1327">
        <v>0.22</v>
      </c>
      <c r="N1327">
        <v>0.82</v>
      </c>
      <c r="O1327">
        <v>0.85</v>
      </c>
      <c r="P1327">
        <v>0.21</v>
      </c>
      <c r="Q1327">
        <v>0.71</v>
      </c>
      <c r="R1327">
        <v>0.73</v>
      </c>
      <c r="S1327" s="11" t="str">
        <f t="shared" si="275"/>
        <v>Middle</v>
      </c>
      <c r="T1327" s="11" t="str">
        <f t="shared" si="276"/>
        <v>Mid-Level</v>
      </c>
      <c r="U1327" t="str">
        <f t="shared" si="277"/>
        <v>Security &amp; Protective Services</v>
      </c>
      <c r="V1327" t="str">
        <f t="shared" si="278"/>
        <v>Manual_Trade_Service</v>
      </c>
      <c r="W1327" s="11">
        <f t="shared" si="285"/>
        <v>5.6</v>
      </c>
    </row>
    <row r="1328" spans="1:23" x14ac:dyDescent="0.25">
      <c r="A1328" t="s">
        <v>26</v>
      </c>
      <c r="B1328">
        <v>138322</v>
      </c>
      <c r="C1328">
        <v>14</v>
      </c>
      <c r="D1328" t="s">
        <v>22</v>
      </c>
      <c r="E1328">
        <v>0.43</v>
      </c>
      <c r="F1328">
        <v>1.1200000000000001</v>
      </c>
      <c r="G1328">
        <v>0.31</v>
      </c>
      <c r="H1328" t="s">
        <v>27</v>
      </c>
      <c r="I1328">
        <v>0.4</v>
      </c>
      <c r="J1328">
        <v>0.15</v>
      </c>
      <c r="K1328">
        <v>0.54</v>
      </c>
      <c r="L1328">
        <v>0.84</v>
      </c>
      <c r="M1328">
        <v>0.52</v>
      </c>
      <c r="N1328">
        <v>0.04</v>
      </c>
      <c r="O1328">
        <v>0.03</v>
      </c>
      <c r="P1328">
        <v>0.61</v>
      </c>
      <c r="Q1328">
        <v>0.33</v>
      </c>
      <c r="R1328">
        <v>0.56999999999999995</v>
      </c>
      <c r="S1328" s="11" t="str">
        <f t="shared" si="275"/>
        <v>High</v>
      </c>
      <c r="T1328" s="11" t="str">
        <f t="shared" si="276"/>
        <v>Senior</v>
      </c>
      <c r="U1328" t="str">
        <f t="shared" si="277"/>
        <v>Digital &amp; Technology</v>
      </c>
      <c r="V1328" t="str">
        <f t="shared" si="278"/>
        <v>Digital_Creative</v>
      </c>
      <c r="W1328" s="11">
        <f t="shared" si="285"/>
        <v>4.03</v>
      </c>
    </row>
    <row r="1329" spans="1:23" x14ac:dyDescent="0.25">
      <c r="A1329" t="s">
        <v>44</v>
      </c>
      <c r="B1329">
        <v>37965</v>
      </c>
      <c r="C1329">
        <v>2</v>
      </c>
      <c r="D1329" t="s">
        <v>22</v>
      </c>
      <c r="E1329">
        <v>0.78</v>
      </c>
      <c r="F1329">
        <v>1.36</v>
      </c>
      <c r="G1329">
        <v>0.66</v>
      </c>
      <c r="H1329" t="s">
        <v>27</v>
      </c>
      <c r="I1329">
        <v>0.3</v>
      </c>
      <c r="J1329">
        <v>0.66</v>
      </c>
      <c r="K1329">
        <v>0.28000000000000003</v>
      </c>
      <c r="L1329">
        <v>0.76</v>
      </c>
      <c r="M1329">
        <v>0.12</v>
      </c>
      <c r="N1329">
        <v>0.76</v>
      </c>
      <c r="O1329">
        <v>0.44</v>
      </c>
      <c r="P1329">
        <v>0.86</v>
      </c>
      <c r="Q1329">
        <v>0.74</v>
      </c>
      <c r="R1329">
        <v>0.38</v>
      </c>
      <c r="S1329" s="11" t="str">
        <f t="shared" si="275"/>
        <v>Middle</v>
      </c>
      <c r="T1329" s="11" t="str">
        <f t="shared" si="276"/>
        <v>Entry/Junior</v>
      </c>
      <c r="U1329" t="str">
        <f t="shared" si="277"/>
        <v>Marketing &amp; Professional Services</v>
      </c>
      <c r="V1329" t="str">
        <f t="shared" si="278"/>
        <v>Private_Professional</v>
      </c>
      <c r="W1329" s="11">
        <f t="shared" si="285"/>
        <v>5.3</v>
      </c>
    </row>
    <row r="1330" spans="1:23" x14ac:dyDescent="0.25">
      <c r="A1330" t="s">
        <v>30</v>
      </c>
      <c r="B1330">
        <v>52546</v>
      </c>
      <c r="C1330">
        <v>18</v>
      </c>
      <c r="D1330" t="s">
        <v>22</v>
      </c>
      <c r="E1330">
        <v>0.28000000000000003</v>
      </c>
      <c r="F1330">
        <v>1.47</v>
      </c>
      <c r="G1330">
        <v>0.61</v>
      </c>
      <c r="H1330" t="s">
        <v>27</v>
      </c>
      <c r="I1330">
        <v>0.99</v>
      </c>
      <c r="J1330">
        <v>0.05</v>
      </c>
      <c r="K1330">
        <v>0.27</v>
      </c>
      <c r="L1330">
        <v>0.74</v>
      </c>
      <c r="M1330">
        <v>0.92</v>
      </c>
      <c r="N1330">
        <v>0.03</v>
      </c>
      <c r="O1330">
        <v>0</v>
      </c>
      <c r="P1330">
        <v>0.26</v>
      </c>
      <c r="Q1330">
        <v>0.85</v>
      </c>
      <c r="R1330">
        <v>0.77</v>
      </c>
      <c r="S1330" s="11" t="str">
        <f t="shared" si="275"/>
        <v>Middle</v>
      </c>
      <c r="T1330" s="11" t="str">
        <f t="shared" si="276"/>
        <v>Senior</v>
      </c>
      <c r="U1330" t="str">
        <f t="shared" si="277"/>
        <v>Transport &amp; Automotive Services</v>
      </c>
      <c r="V1330" t="str">
        <f t="shared" si="278"/>
        <v>Manual_Trade_Service</v>
      </c>
      <c r="W1330" s="11">
        <f t="shared" si="285"/>
        <v>4.879999999999999</v>
      </c>
    </row>
    <row r="1331" spans="1:23" x14ac:dyDescent="0.25">
      <c r="A1331" t="s">
        <v>21</v>
      </c>
      <c r="B1331">
        <v>57774</v>
      </c>
      <c r="C1331">
        <v>12</v>
      </c>
      <c r="D1331" t="s">
        <v>38</v>
      </c>
      <c r="E1331">
        <v>0</v>
      </c>
      <c r="F1331">
        <v>1.05</v>
      </c>
      <c r="G1331">
        <v>0.11</v>
      </c>
      <c r="H1331" t="s">
        <v>23</v>
      </c>
      <c r="I1331">
        <v>0.75</v>
      </c>
      <c r="J1331">
        <v>0.45</v>
      </c>
      <c r="K1331">
        <v>0.68</v>
      </c>
      <c r="L1331">
        <v>0.85</v>
      </c>
      <c r="M1331">
        <v>0.54</v>
      </c>
      <c r="N1331">
        <v>0.34</v>
      </c>
      <c r="O1331">
        <v>0.77</v>
      </c>
      <c r="P1331">
        <v>0.27</v>
      </c>
      <c r="Q1331">
        <v>0.89</v>
      </c>
      <c r="R1331">
        <v>7.0000000000000007E-2</v>
      </c>
      <c r="S1331" s="11" t="str">
        <f t="shared" si="275"/>
        <v>Middle</v>
      </c>
      <c r="T1331" s="11" t="str">
        <f t="shared" si="276"/>
        <v>Senior</v>
      </c>
      <c r="U1331" t="str">
        <f t="shared" si="277"/>
        <v>Research &amp; Development</v>
      </c>
      <c r="V1331" t="str">
        <f t="shared" si="278"/>
        <v>Digital_Creative</v>
      </c>
      <c r="W1331" s="11">
        <f t="shared" si="285"/>
        <v>5.61</v>
      </c>
    </row>
    <row r="1332" spans="1:23" x14ac:dyDescent="0.25">
      <c r="A1332" t="s">
        <v>43</v>
      </c>
      <c r="B1332">
        <v>113394</v>
      </c>
      <c r="C1332">
        <v>0</v>
      </c>
      <c r="D1332" t="s">
        <v>38</v>
      </c>
      <c r="E1332">
        <v>0.09</v>
      </c>
      <c r="F1332">
        <v>0.56000000000000005</v>
      </c>
      <c r="G1332">
        <v>0.14000000000000001</v>
      </c>
      <c r="H1332" t="s">
        <v>23</v>
      </c>
      <c r="I1332">
        <v>0.96</v>
      </c>
      <c r="J1332">
        <v>0.98</v>
      </c>
      <c r="K1332">
        <v>0.2</v>
      </c>
      <c r="L1332">
        <v>0.15</v>
      </c>
      <c r="M1332">
        <v>0.35</v>
      </c>
      <c r="N1332">
        <v>0.34</v>
      </c>
      <c r="O1332">
        <v>0.76</v>
      </c>
      <c r="P1332">
        <v>0.44</v>
      </c>
      <c r="Q1332">
        <v>0.78</v>
      </c>
      <c r="R1332">
        <v>0.75</v>
      </c>
      <c r="S1332" s="11" t="str">
        <f t="shared" si="275"/>
        <v>High</v>
      </c>
      <c r="T1332" s="11" t="str">
        <f t="shared" si="276"/>
        <v>Entry/Junior</v>
      </c>
      <c r="U1332" t="str">
        <f t="shared" si="277"/>
        <v>Health &amp; Social Care</v>
      </c>
      <c r="V1332" t="str">
        <f t="shared" si="278"/>
        <v>Public_Sector</v>
      </c>
      <c r="W1332" s="11">
        <f t="shared" si="285"/>
        <v>5.7100000000000009</v>
      </c>
    </row>
    <row r="1333" spans="1:23" x14ac:dyDescent="0.25">
      <c r="A1333" t="s">
        <v>43</v>
      </c>
      <c r="B1333">
        <v>40002</v>
      </c>
      <c r="C1333">
        <v>10</v>
      </c>
      <c r="D1333" t="s">
        <v>22</v>
      </c>
      <c r="E1333">
        <v>0.83</v>
      </c>
      <c r="F1333">
        <v>0.7</v>
      </c>
      <c r="G1333">
        <v>0.09</v>
      </c>
      <c r="H1333" t="s">
        <v>23</v>
      </c>
      <c r="I1333">
        <v>0.75</v>
      </c>
      <c r="J1333">
        <v>0.24</v>
      </c>
      <c r="K1333">
        <v>0</v>
      </c>
      <c r="L1333">
        <v>0.91</v>
      </c>
      <c r="M1333">
        <v>0.62</v>
      </c>
      <c r="N1333">
        <v>0.44</v>
      </c>
      <c r="O1333">
        <v>0.73</v>
      </c>
      <c r="P1333">
        <v>0.33</v>
      </c>
      <c r="Q1333">
        <v>0.95</v>
      </c>
      <c r="R1333">
        <v>7.0000000000000007E-2</v>
      </c>
      <c r="S1333" s="11" t="str">
        <f t="shared" si="275"/>
        <v>Middle</v>
      </c>
      <c r="T1333" s="11" t="str">
        <f t="shared" si="276"/>
        <v>Mid-Level</v>
      </c>
      <c r="U1333" t="str">
        <f t="shared" si="277"/>
        <v>Health &amp; Social Care</v>
      </c>
      <c r="V1333" t="str">
        <f t="shared" si="278"/>
        <v>Public_Sector</v>
      </c>
      <c r="W1333" s="11">
        <f t="shared" si="285"/>
        <v>5.04</v>
      </c>
    </row>
    <row r="1334" spans="1:23" x14ac:dyDescent="0.25">
      <c r="A1334" t="s">
        <v>21</v>
      </c>
      <c r="B1334">
        <v>107365</v>
      </c>
      <c r="C1334">
        <v>22</v>
      </c>
      <c r="D1334" t="s">
        <v>22</v>
      </c>
      <c r="E1334">
        <v>0.78</v>
      </c>
      <c r="F1334">
        <v>0.97</v>
      </c>
      <c r="G1334">
        <v>0.24</v>
      </c>
      <c r="H1334" t="s">
        <v>23</v>
      </c>
      <c r="I1334">
        <v>0.93</v>
      </c>
      <c r="J1334">
        <v>0.74</v>
      </c>
      <c r="K1334">
        <v>0.31</v>
      </c>
      <c r="L1334">
        <v>0.56000000000000005</v>
      </c>
      <c r="M1334">
        <v>0.91</v>
      </c>
      <c r="N1334">
        <v>0.45</v>
      </c>
      <c r="O1334">
        <v>0.68</v>
      </c>
      <c r="P1334">
        <v>0.47</v>
      </c>
      <c r="Q1334">
        <v>0.12</v>
      </c>
      <c r="R1334">
        <v>0.06</v>
      </c>
      <c r="S1334" s="11" t="str">
        <f t="shared" si="275"/>
        <v>High</v>
      </c>
      <c r="T1334" s="11" t="str">
        <f t="shared" si="276"/>
        <v>Expert/Late</v>
      </c>
      <c r="U1334" t="str">
        <f t="shared" si="277"/>
        <v>Research &amp; Development</v>
      </c>
      <c r="V1334" t="str">
        <f t="shared" si="278"/>
        <v>Digital_Creative</v>
      </c>
      <c r="W1334" s="11">
        <f t="shared" si="285"/>
        <v>5.2299999999999995</v>
      </c>
    </row>
    <row r="1335" spans="1:23" x14ac:dyDescent="0.25">
      <c r="A1335" t="s">
        <v>39</v>
      </c>
      <c r="B1335">
        <v>44833</v>
      </c>
      <c r="C1335">
        <v>18</v>
      </c>
      <c r="D1335" t="s">
        <v>38</v>
      </c>
      <c r="E1335">
        <v>0.61</v>
      </c>
      <c r="F1335">
        <v>0.6</v>
      </c>
      <c r="G1335">
        <v>0.91</v>
      </c>
      <c r="H1335" t="s">
        <v>20</v>
      </c>
      <c r="I1335">
        <v>0.52</v>
      </c>
      <c r="J1335">
        <v>0.77</v>
      </c>
      <c r="K1335">
        <v>0.13</v>
      </c>
      <c r="L1335">
        <v>0.91</v>
      </c>
      <c r="M1335">
        <v>0.59</v>
      </c>
      <c r="N1335">
        <v>0.74</v>
      </c>
      <c r="O1335">
        <v>0.03</v>
      </c>
      <c r="P1335">
        <v>0.32</v>
      </c>
      <c r="Q1335">
        <v>0.27</v>
      </c>
      <c r="R1335">
        <v>0.95</v>
      </c>
      <c r="S1335" s="11" t="str">
        <f t="shared" si="275"/>
        <v>Middle</v>
      </c>
      <c r="T1335" s="11" t="str">
        <f t="shared" si="276"/>
        <v>Senior</v>
      </c>
      <c r="U1335" t="str">
        <f t="shared" si="277"/>
        <v>Retail &amp; Consumer Services</v>
      </c>
      <c r="V1335" t="str">
        <f t="shared" si="278"/>
        <v>Manual_Trade_Service</v>
      </c>
      <c r="W1335" s="11">
        <f t="shared" si="285"/>
        <v>5.2299999999999995</v>
      </c>
    </row>
    <row r="1336" spans="1:23" x14ac:dyDescent="0.25">
      <c r="A1336" t="s">
        <v>34</v>
      </c>
      <c r="B1336">
        <v>52844</v>
      </c>
      <c r="C1336">
        <v>24</v>
      </c>
      <c r="D1336" t="s">
        <v>19</v>
      </c>
      <c r="E1336">
        <v>0.71</v>
      </c>
      <c r="F1336">
        <v>0.54</v>
      </c>
      <c r="G1336">
        <v>0.38</v>
      </c>
      <c r="H1336" t="s">
        <v>27</v>
      </c>
      <c r="I1336">
        <v>0.34</v>
      </c>
      <c r="J1336">
        <v>0.79</v>
      </c>
      <c r="K1336">
        <v>0.79</v>
      </c>
      <c r="L1336">
        <v>0.95</v>
      </c>
      <c r="M1336">
        <v>0.92</v>
      </c>
      <c r="N1336">
        <v>0.08</v>
      </c>
      <c r="O1336">
        <v>0.83</v>
      </c>
      <c r="P1336">
        <v>0.45</v>
      </c>
      <c r="Q1336">
        <v>0.87</v>
      </c>
      <c r="R1336">
        <v>0.09</v>
      </c>
      <c r="S1336" s="11" t="str">
        <f t="shared" si="275"/>
        <v>Middle</v>
      </c>
      <c r="T1336" s="11" t="str">
        <f t="shared" si="276"/>
        <v>Expert/Late</v>
      </c>
      <c r="U1336" t="str">
        <f t="shared" si="277"/>
        <v>Digital &amp; Creative Industries</v>
      </c>
      <c r="V1336" t="str">
        <f t="shared" si="278"/>
        <v>Digital_Creative</v>
      </c>
      <c r="W1336" s="11">
        <f t="shared" si="285"/>
        <v>6.11</v>
      </c>
    </row>
    <row r="1337" spans="1:23" x14ac:dyDescent="0.25">
      <c r="A1337" t="s">
        <v>32</v>
      </c>
      <c r="B1337">
        <v>95265</v>
      </c>
      <c r="C1337">
        <v>6</v>
      </c>
      <c r="D1337" t="s">
        <v>25</v>
      </c>
      <c r="E1337">
        <v>0.16</v>
      </c>
      <c r="F1337">
        <v>0.83</v>
      </c>
      <c r="G1337">
        <v>0.31</v>
      </c>
      <c r="H1337" s="11" t="s">
        <v>27</v>
      </c>
      <c r="I1337">
        <v>0.12</v>
      </c>
      <c r="J1337">
        <v>0.45</v>
      </c>
      <c r="K1337">
        <v>0.82</v>
      </c>
      <c r="L1337">
        <v>0.77</v>
      </c>
      <c r="M1337">
        <v>0.24</v>
      </c>
      <c r="N1337">
        <v>0.15</v>
      </c>
      <c r="O1337">
        <v>0.39</v>
      </c>
      <c r="P1337">
        <v>0.88</v>
      </c>
      <c r="Q1337">
        <v>0.09</v>
      </c>
      <c r="R1337">
        <v>0.54</v>
      </c>
      <c r="S1337" s="11" t="str">
        <f t="shared" si="275"/>
        <v>Middle</v>
      </c>
      <c r="T1337" s="11" t="str">
        <f t="shared" si="276"/>
        <v>Mid-Level</v>
      </c>
      <c r="U1337" s="11" t="str">
        <f t="shared" si="277"/>
        <v>Business &amp; Professional Services</v>
      </c>
      <c r="V1337" s="11" t="str">
        <f t="shared" si="278"/>
        <v>Private_Professional</v>
      </c>
      <c r="W1337" s="11">
        <f>SUM(I1337:R1337)</f>
        <v>4.45</v>
      </c>
    </row>
    <row r="1338" spans="1:23" x14ac:dyDescent="0.25">
      <c r="A1338" t="s">
        <v>36</v>
      </c>
      <c r="B1338">
        <v>35725</v>
      </c>
      <c r="C1338">
        <v>9</v>
      </c>
      <c r="D1338" t="s">
        <v>19</v>
      </c>
      <c r="E1338">
        <v>0.47</v>
      </c>
      <c r="F1338">
        <v>0.63</v>
      </c>
      <c r="G1338">
        <v>0.33</v>
      </c>
      <c r="H1338" t="s">
        <v>27</v>
      </c>
      <c r="I1338">
        <v>0.19</v>
      </c>
      <c r="J1338">
        <v>0.26</v>
      </c>
      <c r="K1338">
        <v>0.28000000000000003</v>
      </c>
      <c r="L1338">
        <v>0.65</v>
      </c>
      <c r="M1338">
        <v>0.05</v>
      </c>
      <c r="N1338">
        <v>0.08</v>
      </c>
      <c r="O1338">
        <v>0.19</v>
      </c>
      <c r="P1338">
        <v>0.87</v>
      </c>
      <c r="Q1338">
        <v>0.63</v>
      </c>
      <c r="R1338">
        <v>0.73</v>
      </c>
      <c r="S1338" s="11" t="str">
        <f t="shared" si="275"/>
        <v>Middle</v>
      </c>
      <c r="T1338" s="11" t="str">
        <f t="shared" si="276"/>
        <v>Mid-Level</v>
      </c>
      <c r="U1338" t="str">
        <f t="shared" si="277"/>
        <v>Digital &amp; Technology</v>
      </c>
      <c r="V1338" t="str">
        <f t="shared" si="278"/>
        <v>Digital_Creative</v>
      </c>
      <c r="W1338" s="11">
        <f t="shared" ref="W1338:W1344" si="286">SUM(I1338:R1338)</f>
        <v>3.9299999999999997</v>
      </c>
    </row>
    <row r="1339" spans="1:23" x14ac:dyDescent="0.25">
      <c r="A1339" t="s">
        <v>18</v>
      </c>
      <c r="B1339">
        <v>33573</v>
      </c>
      <c r="C1339">
        <v>21</v>
      </c>
      <c r="D1339" t="s">
        <v>38</v>
      </c>
      <c r="E1339">
        <v>0.21</v>
      </c>
      <c r="F1339">
        <v>0.54</v>
      </c>
      <c r="G1339">
        <v>0.82</v>
      </c>
      <c r="H1339" t="s">
        <v>20</v>
      </c>
      <c r="I1339">
        <v>0.56999999999999995</v>
      </c>
      <c r="J1339">
        <v>0.9</v>
      </c>
      <c r="K1339">
        <v>0.88</v>
      </c>
      <c r="L1339">
        <v>0.42</v>
      </c>
      <c r="M1339">
        <v>0.42</v>
      </c>
      <c r="N1339">
        <v>0.16</v>
      </c>
      <c r="O1339">
        <v>0.26</v>
      </c>
      <c r="P1339">
        <v>0.93</v>
      </c>
      <c r="Q1339">
        <v>0.14000000000000001</v>
      </c>
      <c r="R1339">
        <v>0.97</v>
      </c>
      <c r="S1339" s="11" t="str">
        <f t="shared" si="275"/>
        <v>Middle</v>
      </c>
      <c r="T1339" s="11" t="str">
        <f t="shared" si="276"/>
        <v>Expert/Late</v>
      </c>
      <c r="U1339" t="str">
        <f t="shared" si="277"/>
        <v>Security &amp; Protective Services</v>
      </c>
      <c r="V1339" t="str">
        <f t="shared" si="278"/>
        <v>Manual_Trade_Service</v>
      </c>
      <c r="W1339" s="11">
        <f t="shared" si="286"/>
        <v>5.6499999999999995</v>
      </c>
    </row>
    <row r="1340" spans="1:23" x14ac:dyDescent="0.25">
      <c r="A1340" t="s">
        <v>39</v>
      </c>
      <c r="B1340">
        <v>65744</v>
      </c>
      <c r="C1340">
        <v>19</v>
      </c>
      <c r="D1340" t="s">
        <v>38</v>
      </c>
      <c r="E1340">
        <v>0.9</v>
      </c>
      <c r="F1340">
        <v>1.18</v>
      </c>
      <c r="G1340">
        <v>0.85</v>
      </c>
      <c r="H1340" t="s">
        <v>20</v>
      </c>
      <c r="I1340">
        <v>0.71</v>
      </c>
      <c r="J1340">
        <v>0.83</v>
      </c>
      <c r="K1340">
        <v>0.88</v>
      </c>
      <c r="L1340">
        <v>0.64</v>
      </c>
      <c r="M1340">
        <v>0.89</v>
      </c>
      <c r="N1340">
        <v>0.54</v>
      </c>
      <c r="O1340">
        <v>0.28000000000000003</v>
      </c>
      <c r="P1340">
        <v>0.88</v>
      </c>
      <c r="Q1340">
        <v>0.54</v>
      </c>
      <c r="R1340">
        <v>0.91</v>
      </c>
      <c r="S1340" s="11" t="str">
        <f t="shared" si="275"/>
        <v>Middle</v>
      </c>
      <c r="T1340" s="11" t="str">
        <f t="shared" si="276"/>
        <v>Senior</v>
      </c>
      <c r="U1340" t="str">
        <f t="shared" si="277"/>
        <v>Retail &amp; Consumer Services</v>
      </c>
      <c r="V1340" t="str">
        <f t="shared" si="278"/>
        <v>Manual_Trade_Service</v>
      </c>
      <c r="W1340" s="11">
        <f t="shared" si="286"/>
        <v>7.1000000000000005</v>
      </c>
    </row>
    <row r="1341" spans="1:23" x14ac:dyDescent="0.25">
      <c r="A1341" t="s">
        <v>39</v>
      </c>
      <c r="B1341">
        <v>58672</v>
      </c>
      <c r="C1341">
        <v>12</v>
      </c>
      <c r="D1341" t="s">
        <v>38</v>
      </c>
      <c r="E1341">
        <v>0.4</v>
      </c>
      <c r="F1341">
        <v>1.45</v>
      </c>
      <c r="G1341">
        <v>0.76</v>
      </c>
      <c r="H1341" t="s">
        <v>20</v>
      </c>
      <c r="I1341">
        <v>0.94</v>
      </c>
      <c r="J1341">
        <v>0.95</v>
      </c>
      <c r="K1341">
        <v>0.88</v>
      </c>
      <c r="L1341">
        <v>0.56000000000000005</v>
      </c>
      <c r="M1341">
        <v>0.65</v>
      </c>
      <c r="N1341">
        <v>0.87</v>
      </c>
      <c r="O1341">
        <v>0.78</v>
      </c>
      <c r="P1341">
        <v>0.63</v>
      </c>
      <c r="Q1341">
        <v>0.98</v>
      </c>
      <c r="R1341">
        <v>0.69</v>
      </c>
      <c r="S1341" s="11" t="str">
        <f t="shared" si="275"/>
        <v>Middle</v>
      </c>
      <c r="T1341" s="11" t="str">
        <f t="shared" si="276"/>
        <v>Senior</v>
      </c>
      <c r="U1341" t="str">
        <f t="shared" si="277"/>
        <v>Retail &amp; Consumer Services</v>
      </c>
      <c r="V1341" t="str">
        <f t="shared" si="278"/>
        <v>Manual_Trade_Service</v>
      </c>
      <c r="W1341" s="11">
        <f t="shared" si="286"/>
        <v>7.93</v>
      </c>
    </row>
    <row r="1342" spans="1:23" x14ac:dyDescent="0.25">
      <c r="A1342" t="s">
        <v>26</v>
      </c>
      <c r="B1342">
        <v>107831</v>
      </c>
      <c r="C1342">
        <v>23</v>
      </c>
      <c r="D1342" t="s">
        <v>19</v>
      </c>
      <c r="E1342">
        <v>0.06</v>
      </c>
      <c r="F1342">
        <v>0.64</v>
      </c>
      <c r="G1342">
        <v>0.48</v>
      </c>
      <c r="H1342" t="s">
        <v>27</v>
      </c>
      <c r="I1342">
        <v>0.38</v>
      </c>
      <c r="J1342">
        <v>0.78</v>
      </c>
      <c r="K1342">
        <v>0.16</v>
      </c>
      <c r="L1342">
        <v>0.98</v>
      </c>
      <c r="M1342">
        <v>0.32</v>
      </c>
      <c r="N1342">
        <v>0.43</v>
      </c>
      <c r="O1342">
        <v>0.27</v>
      </c>
      <c r="P1342">
        <v>0.57999999999999996</v>
      </c>
      <c r="Q1342">
        <v>0.06</v>
      </c>
      <c r="R1342">
        <v>0.15</v>
      </c>
      <c r="S1342" s="11" t="str">
        <f t="shared" si="275"/>
        <v>High</v>
      </c>
      <c r="T1342" s="11" t="str">
        <f t="shared" si="276"/>
        <v>Expert/Late</v>
      </c>
      <c r="U1342" t="str">
        <f t="shared" si="277"/>
        <v>Digital &amp; Technology</v>
      </c>
      <c r="V1342" t="str">
        <f t="shared" si="278"/>
        <v>Digital_Creative</v>
      </c>
      <c r="W1342" s="11">
        <f t="shared" si="286"/>
        <v>4.1100000000000003</v>
      </c>
    </row>
    <row r="1343" spans="1:23" x14ac:dyDescent="0.25">
      <c r="A1343" t="s">
        <v>31</v>
      </c>
      <c r="B1343">
        <v>69215</v>
      </c>
      <c r="C1343">
        <v>7</v>
      </c>
      <c r="D1343" t="s">
        <v>19</v>
      </c>
      <c r="E1343">
        <v>0.19</v>
      </c>
      <c r="F1343">
        <v>0.74</v>
      </c>
      <c r="G1343">
        <v>0.25</v>
      </c>
      <c r="H1343" t="s">
        <v>23</v>
      </c>
      <c r="I1343">
        <v>0.09</v>
      </c>
      <c r="J1343">
        <v>0.44</v>
      </c>
      <c r="K1343">
        <v>0.02</v>
      </c>
      <c r="L1343">
        <v>0.35</v>
      </c>
      <c r="M1343">
        <v>0.7</v>
      </c>
      <c r="N1343">
        <v>0.09</v>
      </c>
      <c r="O1343">
        <v>0.89</v>
      </c>
      <c r="P1343">
        <v>0.91</v>
      </c>
      <c r="Q1343">
        <v>0.1</v>
      </c>
      <c r="R1343">
        <v>0.99</v>
      </c>
      <c r="S1343" s="11" t="str">
        <f t="shared" si="275"/>
        <v>Middle</v>
      </c>
      <c r="T1343" s="11" t="str">
        <f t="shared" si="276"/>
        <v>Mid-Level</v>
      </c>
      <c r="U1343" t="str">
        <f t="shared" si="277"/>
        <v>Education</v>
      </c>
      <c r="V1343" t="str">
        <f t="shared" si="278"/>
        <v>Public_Sector</v>
      </c>
      <c r="W1343" s="11">
        <f t="shared" si="286"/>
        <v>4.58</v>
      </c>
    </row>
    <row r="1344" spans="1:23" x14ac:dyDescent="0.25">
      <c r="A1344" t="s">
        <v>21</v>
      </c>
      <c r="B1344">
        <v>88769</v>
      </c>
      <c r="C1344">
        <v>5</v>
      </c>
      <c r="D1344" t="s">
        <v>19</v>
      </c>
      <c r="E1344">
        <v>0.08</v>
      </c>
      <c r="F1344">
        <v>0.51</v>
      </c>
      <c r="G1344">
        <v>0.15</v>
      </c>
      <c r="H1344" t="s">
        <v>23</v>
      </c>
      <c r="I1344">
        <v>0.63</v>
      </c>
      <c r="J1344">
        <v>0.33</v>
      </c>
      <c r="K1344">
        <v>0.84</v>
      </c>
      <c r="L1344">
        <v>0.72</v>
      </c>
      <c r="M1344">
        <v>0.35</v>
      </c>
      <c r="N1344">
        <v>0.73</v>
      </c>
      <c r="O1344">
        <v>0.94</v>
      </c>
      <c r="P1344">
        <v>0.09</v>
      </c>
      <c r="Q1344">
        <v>0.31</v>
      </c>
      <c r="R1344">
        <v>0.46</v>
      </c>
      <c r="S1344" s="11" t="str">
        <f t="shared" si="275"/>
        <v>Middle</v>
      </c>
      <c r="T1344" s="11" t="str">
        <f t="shared" si="276"/>
        <v>Early Career</v>
      </c>
      <c r="U1344" t="str">
        <f t="shared" si="277"/>
        <v>Research &amp; Development</v>
      </c>
      <c r="V1344" t="str">
        <f t="shared" si="278"/>
        <v>Digital_Creative</v>
      </c>
      <c r="W1344" s="11">
        <f t="shared" si="286"/>
        <v>5.3999999999999986</v>
      </c>
    </row>
    <row r="1345" spans="1:23" x14ac:dyDescent="0.25">
      <c r="A1345" t="s">
        <v>43</v>
      </c>
      <c r="B1345">
        <v>48408</v>
      </c>
      <c r="C1345">
        <v>9</v>
      </c>
      <c r="D1345" t="s">
        <v>25</v>
      </c>
      <c r="E1345">
        <v>0.54</v>
      </c>
      <c r="F1345">
        <v>0.8</v>
      </c>
      <c r="G1345">
        <v>0.22</v>
      </c>
      <c r="H1345" s="11" t="s">
        <v>23</v>
      </c>
      <c r="I1345">
        <v>0.65</v>
      </c>
      <c r="J1345">
        <v>0.57999999999999996</v>
      </c>
      <c r="K1345">
        <v>0.11</v>
      </c>
      <c r="L1345">
        <v>0.48</v>
      </c>
      <c r="M1345">
        <v>0.36</v>
      </c>
      <c r="N1345">
        <v>0.49</v>
      </c>
      <c r="O1345">
        <v>0.92</v>
      </c>
      <c r="P1345">
        <v>0.48</v>
      </c>
      <c r="Q1345">
        <v>0.01</v>
      </c>
      <c r="R1345">
        <v>0.44</v>
      </c>
      <c r="S1345" s="11" t="str">
        <f t="shared" si="275"/>
        <v>Middle</v>
      </c>
      <c r="T1345" s="11" t="str">
        <f t="shared" si="276"/>
        <v>Mid-Level</v>
      </c>
      <c r="U1345" s="11" t="str">
        <f t="shared" si="277"/>
        <v>Health &amp; Social Care</v>
      </c>
      <c r="V1345" s="11" t="str">
        <f t="shared" si="278"/>
        <v>Public_Sector</v>
      </c>
      <c r="W1345" s="11">
        <f>SUM(I1345:R1345)</f>
        <v>4.5200000000000005</v>
      </c>
    </row>
    <row r="1346" spans="1:23" x14ac:dyDescent="0.25">
      <c r="A1346" t="s">
        <v>32</v>
      </c>
      <c r="B1346">
        <v>34286</v>
      </c>
      <c r="C1346">
        <v>3</v>
      </c>
      <c r="D1346" t="s">
        <v>22</v>
      </c>
      <c r="E1346">
        <v>0.82</v>
      </c>
      <c r="F1346">
        <v>0.75</v>
      </c>
      <c r="G1346">
        <v>0.47</v>
      </c>
      <c r="H1346" t="s">
        <v>27</v>
      </c>
      <c r="I1346">
        <v>0.65</v>
      </c>
      <c r="J1346">
        <v>0.16</v>
      </c>
      <c r="K1346">
        <v>0.74</v>
      </c>
      <c r="L1346">
        <v>0.69</v>
      </c>
      <c r="M1346">
        <v>0.54</v>
      </c>
      <c r="N1346">
        <v>0.56999999999999995</v>
      </c>
      <c r="O1346">
        <v>0.11</v>
      </c>
      <c r="P1346">
        <v>0.44</v>
      </c>
      <c r="Q1346">
        <v>0.09</v>
      </c>
      <c r="R1346">
        <v>0.31</v>
      </c>
      <c r="S1346" s="11" t="str">
        <f t="shared" si="275"/>
        <v>Middle</v>
      </c>
      <c r="T1346" s="11" t="str">
        <f t="shared" si="276"/>
        <v>Early Career</v>
      </c>
      <c r="U1346" t="str">
        <f t="shared" si="277"/>
        <v>Business &amp; Professional Services</v>
      </c>
      <c r="V1346" t="str">
        <f t="shared" si="278"/>
        <v>Private_Professional</v>
      </c>
      <c r="W1346" s="11">
        <f t="shared" ref="W1346:W1347" si="287">SUM(I1346:R1346)</f>
        <v>4.3</v>
      </c>
    </row>
    <row r="1347" spans="1:23" x14ac:dyDescent="0.25">
      <c r="A1347" t="s">
        <v>33</v>
      </c>
      <c r="B1347">
        <v>86153</v>
      </c>
      <c r="C1347">
        <v>11</v>
      </c>
      <c r="D1347" t="s">
        <v>19</v>
      </c>
      <c r="E1347">
        <v>0.56999999999999995</v>
      </c>
      <c r="F1347">
        <v>1.24</v>
      </c>
      <c r="G1347">
        <v>0.84</v>
      </c>
      <c r="H1347" t="s">
        <v>20</v>
      </c>
      <c r="I1347">
        <v>0.19</v>
      </c>
      <c r="J1347">
        <v>0.59</v>
      </c>
      <c r="K1347">
        <v>0.76</v>
      </c>
      <c r="L1347">
        <v>0.14000000000000001</v>
      </c>
      <c r="M1347">
        <v>0.82</v>
      </c>
      <c r="N1347">
        <v>0.56000000000000005</v>
      </c>
      <c r="O1347">
        <v>0</v>
      </c>
      <c r="P1347">
        <v>0.52</v>
      </c>
      <c r="Q1347">
        <v>0.4</v>
      </c>
      <c r="R1347">
        <v>0.3</v>
      </c>
      <c r="S1347" s="11" t="str">
        <f t="shared" ref="S1347:S1410" si="288">IF(B1347&lt;30500,"Low", IF(B1347&gt;100000,"High","Middle"))</f>
        <v>Middle</v>
      </c>
      <c r="T1347" s="11" t="str">
        <f t="shared" ref="T1347:T1410" si="289">IF(C1347&lt;=2,"Entry/Junior", IF(C1347&lt;=5,"Early Career", IF(C1347&lt;=10,"Mid-Level", IF(C1347&lt;=20,"Senior","Expert/Late"))))</f>
        <v>Senior</v>
      </c>
      <c r="U1347" t="str">
        <f t="shared" ref="U1347:U1410" si="290">IF(A1347="Security Guard","Security &amp; Protective Services",IF(A1347="Research Scientist","Research &amp; Development",IF(A1347="Construction Worker","Construction",IF(A1347="Software Engineer","Digital &amp; Technology",IF(A1347="Financial Analyst","Finance &amp; Professional Services",IF(A1347="AI Engineer","Digital &amp; Technology",IF(A1347="Mechanic","Transport &amp; Automotive Services",IF(A1347="Teacher","Education",IF(A1347="HR Specialist","Business &amp; Professional Services",IF(A1347="Customer Support","Customer Service",IF(A1347="UX Researcher","Digital &amp; Creative Industries",IF(A1347="Lawyer","Legal Services",IF(A1347="Data Scientist","Digital &amp; Technology",IF(A1347="Graphic Designer","Creative Industries",IF(A1347="Retail Worker","Retail &amp; Consumer Services",IF(A1347="Doctor","Health &amp; Social Care",IF(A1347="Truck Driver","Transport &amp; Logistics",IF(A1347="Chef","Hospitality &amp; Catering",IF(A1347="Nurse","Health &amp; Social Care",IF(A1347="Marketing Manager","Marketing &amp; Professional Services",""))))))))))))))))))))</f>
        <v>Customer Service</v>
      </c>
      <c r="V1347" t="str">
        <f t="shared" ref="V1347:V1410" si="291">IF(OR(A1347="Teacher",A1347="Doctor",A1347="Nurse"),"Public_Sector",
 IF(OR(A1347="Financial Analyst",A1347="HR Specialist",A1347="Lawyer",A1347="Marketing Manager"),"Private_Professional",
 IF(OR(A1347="Research Scientist",A1347="Software Engineer",A1347="AI Engineer",A1347="UX Researcher",A1347="Data Scientist",A1347="Graphic Designer"),"Digital_Creative",
 IF(OR(A1347="Security Guard",A1347="Construction Worker",A1347="Mechanic",A1347="Customer Support",A1347="Retail Worker",A1347="Truck Driver",A1347="Chef"),"Manual_Trade_Service",""))))</f>
        <v>Manual_Trade_Service</v>
      </c>
      <c r="W1347" s="11">
        <f t="shared" si="287"/>
        <v>4.28</v>
      </c>
    </row>
    <row r="1348" spans="1:23" x14ac:dyDescent="0.25">
      <c r="A1348" t="s">
        <v>40</v>
      </c>
      <c r="B1348">
        <v>102944</v>
      </c>
      <c r="C1348">
        <v>6</v>
      </c>
      <c r="D1348" t="s">
        <v>25</v>
      </c>
      <c r="E1348">
        <v>0.9</v>
      </c>
      <c r="F1348">
        <v>1.26</v>
      </c>
      <c r="G1348">
        <v>0.26</v>
      </c>
      <c r="H1348" s="11" t="s">
        <v>23</v>
      </c>
      <c r="I1348">
        <v>0.91</v>
      </c>
      <c r="J1348">
        <v>0.91</v>
      </c>
      <c r="K1348">
        <v>0.11</v>
      </c>
      <c r="L1348">
        <v>0.46</v>
      </c>
      <c r="M1348">
        <v>0</v>
      </c>
      <c r="N1348">
        <v>0.51</v>
      </c>
      <c r="O1348">
        <v>0.92</v>
      </c>
      <c r="P1348">
        <v>0.2</v>
      </c>
      <c r="Q1348">
        <v>0.64</v>
      </c>
      <c r="R1348">
        <v>0.64</v>
      </c>
      <c r="S1348" s="11" t="str">
        <f t="shared" si="288"/>
        <v>High</v>
      </c>
      <c r="T1348" s="11" t="str">
        <f t="shared" si="289"/>
        <v>Mid-Level</v>
      </c>
      <c r="U1348" s="11" t="str">
        <f t="shared" si="290"/>
        <v>Health &amp; Social Care</v>
      </c>
      <c r="V1348" s="11" t="str">
        <f t="shared" si="291"/>
        <v>Public_Sector</v>
      </c>
      <c r="W1348" s="11">
        <f t="shared" ref="W1348:W1349" si="292">SUM(I1348:R1348)</f>
        <v>5.3</v>
      </c>
    </row>
    <row r="1349" spans="1:23" x14ac:dyDescent="0.25">
      <c r="A1349" t="s">
        <v>40</v>
      </c>
      <c r="B1349">
        <v>92845</v>
      </c>
      <c r="C1349">
        <v>22</v>
      </c>
      <c r="D1349" t="s">
        <v>25</v>
      </c>
      <c r="E1349">
        <v>0.24</v>
      </c>
      <c r="F1349">
        <v>0.96</v>
      </c>
      <c r="G1349">
        <v>0.1</v>
      </c>
      <c r="H1349" s="11" t="s">
        <v>23</v>
      </c>
      <c r="I1349">
        <v>0.57999999999999996</v>
      </c>
      <c r="J1349">
        <v>0.48</v>
      </c>
      <c r="K1349">
        <v>0.52</v>
      </c>
      <c r="L1349">
        <v>0.13</v>
      </c>
      <c r="M1349">
        <v>0.52</v>
      </c>
      <c r="N1349">
        <v>0.05</v>
      </c>
      <c r="O1349">
        <v>0.88</v>
      </c>
      <c r="P1349">
        <v>0.34</v>
      </c>
      <c r="Q1349">
        <v>0.86</v>
      </c>
      <c r="R1349">
        <v>0.7</v>
      </c>
      <c r="S1349" s="11" t="str">
        <f t="shared" si="288"/>
        <v>Middle</v>
      </c>
      <c r="T1349" s="11" t="str">
        <f t="shared" si="289"/>
        <v>Expert/Late</v>
      </c>
      <c r="U1349" s="11" t="str">
        <f t="shared" si="290"/>
        <v>Health &amp; Social Care</v>
      </c>
      <c r="V1349" s="11" t="str">
        <f t="shared" si="291"/>
        <v>Public_Sector</v>
      </c>
      <c r="W1349" s="11">
        <f t="shared" si="292"/>
        <v>5.0599999999999996</v>
      </c>
    </row>
    <row r="1350" spans="1:23" x14ac:dyDescent="0.25">
      <c r="A1350" t="s">
        <v>40</v>
      </c>
      <c r="B1350">
        <v>145429</v>
      </c>
      <c r="C1350">
        <v>14</v>
      </c>
      <c r="D1350" t="s">
        <v>38</v>
      </c>
      <c r="E1350">
        <v>0.17</v>
      </c>
      <c r="F1350">
        <v>0.52</v>
      </c>
      <c r="G1350">
        <v>0.1</v>
      </c>
      <c r="H1350" t="s">
        <v>23</v>
      </c>
      <c r="I1350">
        <v>0.54</v>
      </c>
      <c r="J1350">
        <v>0.48</v>
      </c>
      <c r="K1350">
        <v>0.5</v>
      </c>
      <c r="L1350">
        <v>0.25</v>
      </c>
      <c r="M1350">
        <v>0.69</v>
      </c>
      <c r="N1350">
        <v>0.7</v>
      </c>
      <c r="O1350">
        <v>0.36</v>
      </c>
      <c r="P1350">
        <v>0.88</v>
      </c>
      <c r="Q1350">
        <v>0.64</v>
      </c>
      <c r="R1350">
        <v>0.71</v>
      </c>
      <c r="S1350" s="11" t="str">
        <f t="shared" si="288"/>
        <v>High</v>
      </c>
      <c r="T1350" s="11" t="str">
        <f t="shared" si="289"/>
        <v>Senior</v>
      </c>
      <c r="U1350" t="str">
        <f t="shared" si="290"/>
        <v>Health &amp; Social Care</v>
      </c>
      <c r="V1350" t="str">
        <f t="shared" si="291"/>
        <v>Public_Sector</v>
      </c>
      <c r="W1350" s="11">
        <f>SUM(I1350:R1350)</f>
        <v>5.75</v>
      </c>
    </row>
    <row r="1351" spans="1:23" x14ac:dyDescent="0.25">
      <c r="A1351" t="s">
        <v>31</v>
      </c>
      <c r="B1351">
        <v>144621</v>
      </c>
      <c r="C1351">
        <v>5</v>
      </c>
      <c r="D1351" t="s">
        <v>25</v>
      </c>
      <c r="E1351">
        <v>0</v>
      </c>
      <c r="F1351">
        <v>1.37</v>
      </c>
      <c r="G1351">
        <v>0.26</v>
      </c>
      <c r="H1351" s="11" t="s">
        <v>23</v>
      </c>
      <c r="I1351">
        <v>0.12</v>
      </c>
      <c r="J1351">
        <v>0.37</v>
      </c>
      <c r="K1351">
        <v>0.66</v>
      </c>
      <c r="L1351">
        <v>0.65</v>
      </c>
      <c r="M1351">
        <v>0.86</v>
      </c>
      <c r="N1351">
        <v>0.14000000000000001</v>
      </c>
      <c r="O1351">
        <v>0.43</v>
      </c>
      <c r="P1351">
        <v>0.1</v>
      </c>
      <c r="Q1351">
        <v>0.39</v>
      </c>
      <c r="R1351">
        <v>0.02</v>
      </c>
      <c r="S1351" s="11" t="str">
        <f t="shared" si="288"/>
        <v>High</v>
      </c>
      <c r="T1351" s="11" t="str">
        <f t="shared" si="289"/>
        <v>Early Career</v>
      </c>
      <c r="U1351" s="11" t="str">
        <f t="shared" si="290"/>
        <v>Education</v>
      </c>
      <c r="V1351" s="11" t="str">
        <f t="shared" si="291"/>
        <v>Public_Sector</v>
      </c>
      <c r="W1351" s="11">
        <f>SUM(I1351:R1351)</f>
        <v>3.74</v>
      </c>
    </row>
    <row r="1352" spans="1:23" x14ac:dyDescent="0.25">
      <c r="A1352" t="s">
        <v>24</v>
      </c>
      <c r="B1352">
        <v>110174</v>
      </c>
      <c r="C1352">
        <v>4</v>
      </c>
      <c r="D1352" t="s">
        <v>38</v>
      </c>
      <c r="E1352">
        <v>0.53</v>
      </c>
      <c r="F1352">
        <v>1.35</v>
      </c>
      <c r="G1352">
        <v>0.71</v>
      </c>
      <c r="H1352" t="s">
        <v>20</v>
      </c>
      <c r="I1352">
        <v>0.23</v>
      </c>
      <c r="J1352">
        <v>0.26</v>
      </c>
      <c r="K1352">
        <v>0.39</v>
      </c>
      <c r="L1352">
        <v>0.8</v>
      </c>
      <c r="M1352">
        <v>0.39</v>
      </c>
      <c r="N1352">
        <v>0.2</v>
      </c>
      <c r="O1352">
        <v>0.06</v>
      </c>
      <c r="P1352">
        <v>0.08</v>
      </c>
      <c r="Q1352">
        <v>0.76</v>
      </c>
      <c r="R1352">
        <v>0.44</v>
      </c>
      <c r="S1352" s="11" t="str">
        <f t="shared" si="288"/>
        <v>High</v>
      </c>
      <c r="T1352" s="11" t="str">
        <f t="shared" si="289"/>
        <v>Early Career</v>
      </c>
      <c r="U1352" t="str">
        <f t="shared" si="290"/>
        <v>Construction</v>
      </c>
      <c r="V1352" t="str">
        <f t="shared" si="291"/>
        <v>Manual_Trade_Service</v>
      </c>
      <c r="W1352" s="11">
        <f>SUM(I1352:R1352)</f>
        <v>3.6100000000000008</v>
      </c>
    </row>
    <row r="1353" spans="1:23" x14ac:dyDescent="0.25">
      <c r="A1353" t="s">
        <v>32</v>
      </c>
      <c r="B1353">
        <v>95951</v>
      </c>
      <c r="C1353">
        <v>3</v>
      </c>
      <c r="D1353" t="s">
        <v>25</v>
      </c>
      <c r="E1353">
        <v>0.68</v>
      </c>
      <c r="F1353">
        <v>0.64</v>
      </c>
      <c r="G1353">
        <v>0.36</v>
      </c>
      <c r="H1353" s="11" t="s">
        <v>27</v>
      </c>
      <c r="I1353">
        <v>0.76</v>
      </c>
      <c r="J1353">
        <v>0.72</v>
      </c>
      <c r="K1353">
        <v>0.38</v>
      </c>
      <c r="L1353">
        <v>0.08</v>
      </c>
      <c r="M1353">
        <v>0.01</v>
      </c>
      <c r="N1353">
        <v>0.28999999999999998</v>
      </c>
      <c r="O1353">
        <v>0.01</v>
      </c>
      <c r="P1353">
        <v>0.23</v>
      </c>
      <c r="Q1353">
        <v>0.42</v>
      </c>
      <c r="R1353">
        <v>0.12</v>
      </c>
      <c r="S1353" s="11" t="str">
        <f t="shared" si="288"/>
        <v>Middle</v>
      </c>
      <c r="T1353" s="11" t="str">
        <f t="shared" si="289"/>
        <v>Early Career</v>
      </c>
      <c r="U1353" s="11" t="str">
        <f t="shared" si="290"/>
        <v>Business &amp; Professional Services</v>
      </c>
      <c r="V1353" s="11" t="str">
        <f t="shared" si="291"/>
        <v>Private_Professional</v>
      </c>
      <c r="W1353" s="11">
        <f>SUM(I1353:R1353)</f>
        <v>3.0199999999999996</v>
      </c>
    </row>
    <row r="1354" spans="1:23" x14ac:dyDescent="0.25">
      <c r="A1354" t="s">
        <v>28</v>
      </c>
      <c r="B1354">
        <v>132255</v>
      </c>
      <c r="C1354">
        <v>20</v>
      </c>
      <c r="D1354" t="s">
        <v>38</v>
      </c>
      <c r="E1354">
        <v>0.92</v>
      </c>
      <c r="F1354">
        <v>0.61</v>
      </c>
      <c r="G1354">
        <v>0.38</v>
      </c>
      <c r="H1354" t="s">
        <v>27</v>
      </c>
      <c r="I1354">
        <v>0.99</v>
      </c>
      <c r="J1354">
        <v>0.02</v>
      </c>
      <c r="K1354">
        <v>0.51</v>
      </c>
      <c r="L1354">
        <v>0.52</v>
      </c>
      <c r="M1354">
        <v>0.26</v>
      </c>
      <c r="N1354">
        <v>0.66</v>
      </c>
      <c r="O1354">
        <v>0.94</v>
      </c>
      <c r="P1354">
        <v>0.45</v>
      </c>
      <c r="Q1354">
        <v>0.75</v>
      </c>
      <c r="R1354">
        <v>0.65</v>
      </c>
      <c r="S1354" s="11" t="str">
        <f t="shared" si="288"/>
        <v>High</v>
      </c>
      <c r="T1354" s="11" t="str">
        <f t="shared" si="289"/>
        <v>Senior</v>
      </c>
      <c r="U1354" t="str">
        <f t="shared" si="290"/>
        <v>Finance &amp; Professional Services</v>
      </c>
      <c r="V1354" t="str">
        <f t="shared" si="291"/>
        <v>Private_Professional</v>
      </c>
      <c r="W1354" s="11">
        <f>SUM(I1354:R1354)</f>
        <v>5.75</v>
      </c>
    </row>
    <row r="1355" spans="1:23" x14ac:dyDescent="0.25">
      <c r="A1355" t="s">
        <v>31</v>
      </c>
      <c r="B1355">
        <v>77052</v>
      </c>
      <c r="C1355">
        <v>22</v>
      </c>
      <c r="D1355" t="s">
        <v>25</v>
      </c>
      <c r="E1355">
        <v>0.05</v>
      </c>
      <c r="F1355">
        <v>1.24</v>
      </c>
      <c r="G1355">
        <v>0.14000000000000001</v>
      </c>
      <c r="H1355" s="11" t="s">
        <v>23</v>
      </c>
      <c r="I1355">
        <v>0.22</v>
      </c>
      <c r="J1355">
        <v>0.95</v>
      </c>
      <c r="K1355">
        <v>0.77</v>
      </c>
      <c r="L1355">
        <v>0.96</v>
      </c>
      <c r="M1355">
        <v>0.26</v>
      </c>
      <c r="N1355">
        <v>0.84</v>
      </c>
      <c r="O1355">
        <v>0.61</v>
      </c>
      <c r="P1355">
        <v>0.98</v>
      </c>
      <c r="Q1355">
        <v>0.95</v>
      </c>
      <c r="R1355">
        <v>0.97</v>
      </c>
      <c r="S1355" s="11" t="str">
        <f t="shared" si="288"/>
        <v>Middle</v>
      </c>
      <c r="T1355" s="11" t="str">
        <f t="shared" si="289"/>
        <v>Expert/Late</v>
      </c>
      <c r="U1355" s="11" t="str">
        <f t="shared" si="290"/>
        <v>Education</v>
      </c>
      <c r="V1355" s="11" t="str">
        <f t="shared" si="291"/>
        <v>Public_Sector</v>
      </c>
      <c r="W1355" s="11">
        <f>SUM(I1355:R1355)</f>
        <v>7.51</v>
      </c>
    </row>
    <row r="1356" spans="1:23" x14ac:dyDescent="0.25">
      <c r="A1356" t="s">
        <v>41</v>
      </c>
      <c r="B1356">
        <v>98324</v>
      </c>
      <c r="C1356">
        <v>21</v>
      </c>
      <c r="D1356" t="s">
        <v>22</v>
      </c>
      <c r="E1356">
        <v>0.01</v>
      </c>
      <c r="F1356">
        <v>1.24</v>
      </c>
      <c r="G1356">
        <v>0.77</v>
      </c>
      <c r="H1356" t="s">
        <v>20</v>
      </c>
      <c r="I1356">
        <v>0.71</v>
      </c>
      <c r="J1356">
        <v>0.98</v>
      </c>
      <c r="K1356">
        <v>0.04</v>
      </c>
      <c r="L1356">
        <v>0.56999999999999995</v>
      </c>
      <c r="M1356">
        <v>0.73</v>
      </c>
      <c r="N1356">
        <v>0.25</v>
      </c>
      <c r="O1356">
        <v>0.23</v>
      </c>
      <c r="P1356">
        <v>0.06</v>
      </c>
      <c r="Q1356">
        <v>0.09</v>
      </c>
      <c r="R1356">
        <v>0.66</v>
      </c>
      <c r="S1356" s="11" t="str">
        <f t="shared" si="288"/>
        <v>Middle</v>
      </c>
      <c r="T1356" s="11" t="str">
        <f t="shared" si="289"/>
        <v>Expert/Late</v>
      </c>
      <c r="U1356" t="str">
        <f t="shared" si="290"/>
        <v>Transport &amp; Logistics</v>
      </c>
      <c r="V1356" t="str">
        <f t="shared" si="291"/>
        <v>Manual_Trade_Service</v>
      </c>
      <c r="W1356" s="11">
        <f t="shared" ref="W1356:W1357" si="293">SUM(I1356:R1356)</f>
        <v>4.3199999999999994</v>
      </c>
    </row>
    <row r="1357" spans="1:23" x14ac:dyDescent="0.25">
      <c r="A1357" t="s">
        <v>26</v>
      </c>
      <c r="B1357">
        <v>127204</v>
      </c>
      <c r="C1357">
        <v>15</v>
      </c>
      <c r="D1357" t="s">
        <v>38</v>
      </c>
      <c r="E1357">
        <v>0.03</v>
      </c>
      <c r="F1357">
        <v>1.47</v>
      </c>
      <c r="G1357">
        <v>0.56000000000000005</v>
      </c>
      <c r="H1357" t="s">
        <v>27</v>
      </c>
      <c r="I1357">
        <v>0.52</v>
      </c>
      <c r="J1357">
        <v>0.27</v>
      </c>
      <c r="K1357">
        <v>0.66</v>
      </c>
      <c r="L1357">
        <v>0.36</v>
      </c>
      <c r="M1357">
        <v>0.7</v>
      </c>
      <c r="N1357">
        <v>0.68</v>
      </c>
      <c r="O1357">
        <v>0.09</v>
      </c>
      <c r="P1357">
        <v>0.91</v>
      </c>
      <c r="Q1357">
        <v>0.49</v>
      </c>
      <c r="R1357">
        <v>0.39</v>
      </c>
      <c r="S1357" s="11" t="str">
        <f t="shared" si="288"/>
        <v>High</v>
      </c>
      <c r="T1357" s="11" t="str">
        <f t="shared" si="289"/>
        <v>Senior</v>
      </c>
      <c r="U1357" t="str">
        <f t="shared" si="290"/>
        <v>Digital &amp; Technology</v>
      </c>
      <c r="V1357" t="str">
        <f t="shared" si="291"/>
        <v>Digital_Creative</v>
      </c>
      <c r="W1357" s="11">
        <f t="shared" si="293"/>
        <v>5.0699999999999994</v>
      </c>
    </row>
    <row r="1358" spans="1:23" x14ac:dyDescent="0.25">
      <c r="A1358" t="s">
        <v>36</v>
      </c>
      <c r="B1358">
        <v>106489</v>
      </c>
      <c r="C1358">
        <v>11</v>
      </c>
      <c r="D1358" t="s">
        <v>25</v>
      </c>
      <c r="E1358">
        <v>0.44</v>
      </c>
      <c r="F1358">
        <v>1.22</v>
      </c>
      <c r="G1358">
        <v>0.56000000000000005</v>
      </c>
      <c r="H1358" s="11" t="s">
        <v>27</v>
      </c>
      <c r="I1358">
        <v>0.17</v>
      </c>
      <c r="J1358">
        <v>0.99</v>
      </c>
      <c r="K1358">
        <v>0.46</v>
      </c>
      <c r="L1358">
        <v>0.39</v>
      </c>
      <c r="M1358">
        <v>0.92</v>
      </c>
      <c r="N1358">
        <v>0.53</v>
      </c>
      <c r="O1358">
        <v>0.71</v>
      </c>
      <c r="P1358">
        <v>0.85</v>
      </c>
      <c r="Q1358">
        <v>0.24</v>
      </c>
      <c r="R1358">
        <v>0.17</v>
      </c>
      <c r="S1358" s="11" t="str">
        <f t="shared" si="288"/>
        <v>High</v>
      </c>
      <c r="T1358" s="11" t="str">
        <f t="shared" si="289"/>
        <v>Senior</v>
      </c>
      <c r="U1358" s="11" t="str">
        <f t="shared" si="290"/>
        <v>Digital &amp; Technology</v>
      </c>
      <c r="V1358" s="11" t="str">
        <f t="shared" si="291"/>
        <v>Digital_Creative</v>
      </c>
      <c r="W1358" s="11">
        <f>SUM(I1358:R1358)</f>
        <v>5.43</v>
      </c>
    </row>
    <row r="1359" spans="1:23" x14ac:dyDescent="0.25">
      <c r="A1359" t="s">
        <v>42</v>
      </c>
      <c r="B1359">
        <v>138906</v>
      </c>
      <c r="C1359">
        <v>2</v>
      </c>
      <c r="D1359" t="s">
        <v>22</v>
      </c>
      <c r="E1359">
        <v>0.9</v>
      </c>
      <c r="F1359">
        <v>0.7</v>
      </c>
      <c r="G1359">
        <v>0.42</v>
      </c>
      <c r="H1359" t="s">
        <v>27</v>
      </c>
      <c r="I1359">
        <v>0.28999999999999998</v>
      </c>
      <c r="J1359">
        <v>0.3</v>
      </c>
      <c r="K1359">
        <v>0.67</v>
      </c>
      <c r="L1359">
        <v>0.95</v>
      </c>
      <c r="M1359">
        <v>0.33</v>
      </c>
      <c r="N1359">
        <v>0.41</v>
      </c>
      <c r="O1359">
        <v>0.77</v>
      </c>
      <c r="P1359">
        <v>0.43</v>
      </c>
      <c r="Q1359">
        <v>0.93</v>
      </c>
      <c r="R1359">
        <v>0.5</v>
      </c>
      <c r="S1359" s="11" t="str">
        <f t="shared" si="288"/>
        <v>High</v>
      </c>
      <c r="T1359" s="11" t="str">
        <f t="shared" si="289"/>
        <v>Entry/Junior</v>
      </c>
      <c r="U1359" t="str">
        <f t="shared" si="290"/>
        <v>Hospitality &amp; Catering</v>
      </c>
      <c r="V1359" t="str">
        <f t="shared" si="291"/>
        <v>Manual_Trade_Service</v>
      </c>
      <c r="W1359" s="11">
        <f t="shared" ref="W1359:W1361" si="294">SUM(I1359:R1359)</f>
        <v>5.58</v>
      </c>
    </row>
    <row r="1360" spans="1:23" x14ac:dyDescent="0.25">
      <c r="A1360" t="s">
        <v>33</v>
      </c>
      <c r="B1360">
        <v>105477</v>
      </c>
      <c r="C1360">
        <v>19</v>
      </c>
      <c r="D1360" t="s">
        <v>38</v>
      </c>
      <c r="E1360">
        <v>0.97</v>
      </c>
      <c r="F1360">
        <v>0.93</v>
      </c>
      <c r="G1360">
        <v>0.76</v>
      </c>
      <c r="H1360" t="s">
        <v>20</v>
      </c>
      <c r="I1360">
        <v>0.18</v>
      </c>
      <c r="J1360">
        <v>1</v>
      </c>
      <c r="K1360">
        <v>0.75</v>
      </c>
      <c r="L1360">
        <v>0.41</v>
      </c>
      <c r="M1360">
        <v>0.83</v>
      </c>
      <c r="N1360">
        <v>0.55000000000000004</v>
      </c>
      <c r="O1360">
        <v>0.32</v>
      </c>
      <c r="P1360">
        <v>0.74</v>
      </c>
      <c r="Q1360">
        <v>0.75</v>
      </c>
      <c r="R1360">
        <v>0.5</v>
      </c>
      <c r="S1360" s="11" t="str">
        <f t="shared" si="288"/>
        <v>High</v>
      </c>
      <c r="T1360" s="11" t="str">
        <f t="shared" si="289"/>
        <v>Senior</v>
      </c>
      <c r="U1360" t="str">
        <f t="shared" si="290"/>
        <v>Customer Service</v>
      </c>
      <c r="V1360" t="str">
        <f t="shared" si="291"/>
        <v>Manual_Trade_Service</v>
      </c>
      <c r="W1360" s="11">
        <f t="shared" si="294"/>
        <v>6.03</v>
      </c>
    </row>
    <row r="1361" spans="1:23" x14ac:dyDescent="0.25">
      <c r="A1361" t="s">
        <v>37</v>
      </c>
      <c r="B1361">
        <v>128103</v>
      </c>
      <c r="C1361">
        <v>21</v>
      </c>
      <c r="D1361" t="s">
        <v>38</v>
      </c>
      <c r="E1361">
        <v>0.08</v>
      </c>
      <c r="F1361">
        <v>1.29</v>
      </c>
      <c r="G1361">
        <v>0.63</v>
      </c>
      <c r="H1361" t="s">
        <v>27</v>
      </c>
      <c r="I1361">
        <v>0.68</v>
      </c>
      <c r="J1361">
        <v>0.84</v>
      </c>
      <c r="K1361">
        <v>0.72</v>
      </c>
      <c r="L1361">
        <v>0.9</v>
      </c>
      <c r="M1361">
        <v>0.15</v>
      </c>
      <c r="N1361">
        <v>0.39</v>
      </c>
      <c r="O1361">
        <v>0.46</v>
      </c>
      <c r="P1361">
        <v>0.3</v>
      </c>
      <c r="Q1361">
        <v>0.73</v>
      </c>
      <c r="R1361">
        <v>0.91</v>
      </c>
      <c r="S1361" s="11" t="str">
        <f t="shared" si="288"/>
        <v>High</v>
      </c>
      <c r="T1361" s="11" t="str">
        <f t="shared" si="289"/>
        <v>Expert/Late</v>
      </c>
      <c r="U1361" t="str">
        <f t="shared" si="290"/>
        <v>Creative Industries</v>
      </c>
      <c r="V1361" t="str">
        <f t="shared" si="291"/>
        <v>Digital_Creative</v>
      </c>
      <c r="W1361" s="11">
        <f t="shared" si="294"/>
        <v>6.08</v>
      </c>
    </row>
    <row r="1362" spans="1:23" x14ac:dyDescent="0.25">
      <c r="A1362" t="s">
        <v>35</v>
      </c>
      <c r="B1362">
        <v>58401</v>
      </c>
      <c r="C1362">
        <v>4</v>
      </c>
      <c r="D1362" t="s">
        <v>25</v>
      </c>
      <c r="E1362">
        <v>0.94</v>
      </c>
      <c r="F1362">
        <v>1.02</v>
      </c>
      <c r="G1362">
        <v>0.51</v>
      </c>
      <c r="H1362" s="11" t="s">
        <v>27</v>
      </c>
      <c r="I1362">
        <v>0.6</v>
      </c>
      <c r="J1362">
        <v>0.27</v>
      </c>
      <c r="K1362">
        <v>0.38</v>
      </c>
      <c r="L1362">
        <v>0.55000000000000004</v>
      </c>
      <c r="M1362">
        <v>0.94</v>
      </c>
      <c r="N1362">
        <v>0.64</v>
      </c>
      <c r="O1362">
        <v>0.33</v>
      </c>
      <c r="P1362">
        <v>0.01</v>
      </c>
      <c r="Q1362">
        <v>0.98</v>
      </c>
      <c r="R1362">
        <v>0.49</v>
      </c>
      <c r="S1362" s="11" t="str">
        <f t="shared" si="288"/>
        <v>Middle</v>
      </c>
      <c r="T1362" s="11" t="str">
        <f t="shared" si="289"/>
        <v>Early Career</v>
      </c>
      <c r="U1362" s="11" t="str">
        <f t="shared" si="290"/>
        <v>Legal Services</v>
      </c>
      <c r="V1362" s="11" t="str">
        <f t="shared" si="291"/>
        <v>Private_Professional</v>
      </c>
      <c r="W1362" s="11">
        <f>SUM(I1362:R1362)</f>
        <v>5.19</v>
      </c>
    </row>
    <row r="1363" spans="1:23" x14ac:dyDescent="0.25">
      <c r="A1363" t="s">
        <v>18</v>
      </c>
      <c r="B1363">
        <v>109870</v>
      </c>
      <c r="C1363">
        <v>14</v>
      </c>
      <c r="D1363" t="s">
        <v>19</v>
      </c>
      <c r="E1363">
        <v>0.55000000000000004</v>
      </c>
      <c r="F1363">
        <v>1.1100000000000001</v>
      </c>
      <c r="G1363">
        <v>0.88</v>
      </c>
      <c r="H1363" t="s">
        <v>20</v>
      </c>
      <c r="I1363">
        <v>0.32</v>
      </c>
      <c r="J1363">
        <v>0.7</v>
      </c>
      <c r="K1363">
        <v>0.53</v>
      </c>
      <c r="L1363">
        <v>0.67</v>
      </c>
      <c r="M1363">
        <v>0.84</v>
      </c>
      <c r="N1363">
        <v>0.18</v>
      </c>
      <c r="O1363">
        <v>0.61</v>
      </c>
      <c r="P1363">
        <v>0.05</v>
      </c>
      <c r="Q1363">
        <v>0.1</v>
      </c>
      <c r="R1363">
        <v>0.67</v>
      </c>
      <c r="S1363" s="11" t="str">
        <f t="shared" si="288"/>
        <v>High</v>
      </c>
      <c r="T1363" s="11" t="str">
        <f t="shared" si="289"/>
        <v>Senior</v>
      </c>
      <c r="U1363" t="str">
        <f t="shared" si="290"/>
        <v>Security &amp; Protective Services</v>
      </c>
      <c r="V1363" t="str">
        <f t="shared" si="291"/>
        <v>Manual_Trade_Service</v>
      </c>
      <c r="W1363" s="11">
        <f t="shared" ref="W1363:W1364" si="295">SUM(I1363:R1363)</f>
        <v>4.67</v>
      </c>
    </row>
    <row r="1364" spans="1:23" x14ac:dyDescent="0.25">
      <c r="A1364" t="s">
        <v>29</v>
      </c>
      <c r="B1364">
        <v>93560</v>
      </c>
      <c r="C1364">
        <v>21</v>
      </c>
      <c r="D1364" t="s">
        <v>22</v>
      </c>
      <c r="E1364">
        <v>0.6</v>
      </c>
      <c r="F1364">
        <v>0.72</v>
      </c>
      <c r="G1364">
        <v>0.13</v>
      </c>
      <c r="H1364" t="s">
        <v>23</v>
      </c>
      <c r="I1364">
        <v>0.13</v>
      </c>
      <c r="J1364">
        <v>0.25</v>
      </c>
      <c r="K1364">
        <v>0.82</v>
      </c>
      <c r="L1364">
        <v>0.64</v>
      </c>
      <c r="M1364">
        <v>0.95</v>
      </c>
      <c r="N1364">
        <v>0.05</v>
      </c>
      <c r="O1364">
        <v>0.79</v>
      </c>
      <c r="P1364">
        <v>0.7</v>
      </c>
      <c r="Q1364">
        <v>0.26</v>
      </c>
      <c r="R1364">
        <v>0.73</v>
      </c>
      <c r="S1364" s="11" t="str">
        <f t="shared" si="288"/>
        <v>Middle</v>
      </c>
      <c r="T1364" s="11" t="str">
        <f t="shared" si="289"/>
        <v>Expert/Late</v>
      </c>
      <c r="U1364" t="str">
        <f t="shared" si="290"/>
        <v>Digital &amp; Technology</v>
      </c>
      <c r="V1364" t="str">
        <f t="shared" si="291"/>
        <v>Digital_Creative</v>
      </c>
      <c r="W1364" s="11">
        <f t="shared" si="295"/>
        <v>5.32</v>
      </c>
    </row>
    <row r="1365" spans="1:23" x14ac:dyDescent="0.25">
      <c r="A1365" t="s">
        <v>31</v>
      </c>
      <c r="B1365">
        <v>143114</v>
      </c>
      <c r="C1365">
        <v>15</v>
      </c>
      <c r="D1365" t="s">
        <v>25</v>
      </c>
      <c r="E1365">
        <v>0.46</v>
      </c>
      <c r="F1365">
        <v>1.19</v>
      </c>
      <c r="G1365">
        <v>0.16</v>
      </c>
      <c r="H1365" s="11" t="s">
        <v>23</v>
      </c>
      <c r="I1365">
        <v>0.34</v>
      </c>
      <c r="J1365">
        <v>0.47</v>
      </c>
      <c r="K1365">
        <v>0.9</v>
      </c>
      <c r="L1365">
        <v>0.38</v>
      </c>
      <c r="M1365">
        <v>0.4</v>
      </c>
      <c r="N1365">
        <v>0.61</v>
      </c>
      <c r="O1365">
        <v>0.75</v>
      </c>
      <c r="P1365">
        <v>0.73</v>
      </c>
      <c r="Q1365">
        <v>0.02</v>
      </c>
      <c r="R1365">
        <v>0.69</v>
      </c>
      <c r="S1365" s="11" t="str">
        <f t="shared" si="288"/>
        <v>High</v>
      </c>
      <c r="T1365" s="11" t="str">
        <f t="shared" si="289"/>
        <v>Senior</v>
      </c>
      <c r="U1365" s="11" t="str">
        <f t="shared" si="290"/>
        <v>Education</v>
      </c>
      <c r="V1365" s="11" t="str">
        <f t="shared" si="291"/>
        <v>Public_Sector</v>
      </c>
      <c r="W1365" s="11">
        <f>SUM(I1365:R1365)</f>
        <v>5.2899999999999991</v>
      </c>
    </row>
    <row r="1366" spans="1:23" x14ac:dyDescent="0.25">
      <c r="A1366" t="s">
        <v>32</v>
      </c>
      <c r="B1366">
        <v>128960</v>
      </c>
      <c r="C1366">
        <v>7</v>
      </c>
      <c r="D1366" t="s">
        <v>19</v>
      </c>
      <c r="E1366">
        <v>0.52</v>
      </c>
      <c r="F1366">
        <v>1.06</v>
      </c>
      <c r="G1366">
        <v>0.59</v>
      </c>
      <c r="H1366" t="s">
        <v>27</v>
      </c>
      <c r="I1366">
        <v>0.83</v>
      </c>
      <c r="J1366">
        <v>0.65</v>
      </c>
      <c r="K1366">
        <v>0.56000000000000005</v>
      </c>
      <c r="L1366">
        <v>0.37</v>
      </c>
      <c r="M1366">
        <v>0.14000000000000001</v>
      </c>
      <c r="N1366">
        <v>0.96</v>
      </c>
      <c r="O1366">
        <v>0.46</v>
      </c>
      <c r="P1366">
        <v>0.56999999999999995</v>
      </c>
      <c r="Q1366">
        <v>0.75</v>
      </c>
      <c r="R1366">
        <v>7.0000000000000007E-2</v>
      </c>
      <c r="S1366" s="11" t="str">
        <f t="shared" si="288"/>
        <v>High</v>
      </c>
      <c r="T1366" s="11" t="str">
        <f t="shared" si="289"/>
        <v>Mid-Level</v>
      </c>
      <c r="U1366" t="str">
        <f t="shared" si="290"/>
        <v>Business &amp; Professional Services</v>
      </c>
      <c r="V1366" t="str">
        <f t="shared" si="291"/>
        <v>Private_Professional</v>
      </c>
      <c r="W1366" s="11">
        <f t="shared" ref="W1366:W1369" si="296">SUM(I1366:R1366)</f>
        <v>5.36</v>
      </c>
    </row>
    <row r="1367" spans="1:23" x14ac:dyDescent="0.25">
      <c r="A1367" t="s">
        <v>42</v>
      </c>
      <c r="B1367">
        <v>30125</v>
      </c>
      <c r="C1367">
        <v>14</v>
      </c>
      <c r="D1367" t="s">
        <v>22</v>
      </c>
      <c r="E1367">
        <v>0.8</v>
      </c>
      <c r="F1367">
        <v>1.27</v>
      </c>
      <c r="G1367">
        <v>0.31</v>
      </c>
      <c r="H1367" t="s">
        <v>27</v>
      </c>
      <c r="I1367">
        <v>0.53</v>
      </c>
      <c r="J1367">
        <v>0.05</v>
      </c>
      <c r="K1367">
        <v>0.55000000000000004</v>
      </c>
      <c r="L1367">
        <v>0.72</v>
      </c>
      <c r="M1367">
        <v>0.12</v>
      </c>
      <c r="N1367">
        <v>0.69</v>
      </c>
      <c r="O1367">
        <v>0.45</v>
      </c>
      <c r="P1367">
        <v>0.81</v>
      </c>
      <c r="Q1367">
        <v>0.53</v>
      </c>
      <c r="R1367">
        <v>0.34</v>
      </c>
      <c r="S1367" s="11" t="str">
        <f t="shared" si="288"/>
        <v>Low</v>
      </c>
      <c r="T1367" s="11" t="str">
        <f t="shared" si="289"/>
        <v>Senior</v>
      </c>
      <c r="U1367" t="str">
        <f t="shared" si="290"/>
        <v>Hospitality &amp; Catering</v>
      </c>
      <c r="V1367" t="str">
        <f t="shared" si="291"/>
        <v>Manual_Trade_Service</v>
      </c>
      <c r="W1367" s="11">
        <f t="shared" si="296"/>
        <v>4.79</v>
      </c>
    </row>
    <row r="1368" spans="1:23" x14ac:dyDescent="0.25">
      <c r="A1368" t="s">
        <v>26</v>
      </c>
      <c r="B1368">
        <v>121703</v>
      </c>
      <c r="C1368">
        <v>15</v>
      </c>
      <c r="D1368" t="s">
        <v>19</v>
      </c>
      <c r="E1368">
        <v>0.9</v>
      </c>
      <c r="F1368">
        <v>0.95</v>
      </c>
      <c r="G1368">
        <v>0.46</v>
      </c>
      <c r="H1368" t="s">
        <v>27</v>
      </c>
      <c r="I1368">
        <v>0.04</v>
      </c>
      <c r="J1368">
        <v>0.36</v>
      </c>
      <c r="K1368">
        <v>0.85</v>
      </c>
      <c r="L1368">
        <v>0.76</v>
      </c>
      <c r="M1368">
        <v>0.22</v>
      </c>
      <c r="N1368">
        <v>0.41</v>
      </c>
      <c r="O1368">
        <v>0.2</v>
      </c>
      <c r="P1368">
        <v>0.95</v>
      </c>
      <c r="Q1368">
        <v>0.6</v>
      </c>
      <c r="R1368">
        <v>0.75</v>
      </c>
      <c r="S1368" s="11" t="str">
        <f t="shared" si="288"/>
        <v>High</v>
      </c>
      <c r="T1368" s="11" t="str">
        <f t="shared" si="289"/>
        <v>Senior</v>
      </c>
      <c r="U1368" t="str">
        <f t="shared" si="290"/>
        <v>Digital &amp; Technology</v>
      </c>
      <c r="V1368" t="str">
        <f t="shared" si="291"/>
        <v>Digital_Creative</v>
      </c>
      <c r="W1368" s="11">
        <f t="shared" si="296"/>
        <v>5.14</v>
      </c>
    </row>
    <row r="1369" spans="1:23" x14ac:dyDescent="0.25">
      <c r="A1369" t="s">
        <v>42</v>
      </c>
      <c r="B1369">
        <v>40736</v>
      </c>
      <c r="C1369">
        <v>25</v>
      </c>
      <c r="D1369" t="s">
        <v>38</v>
      </c>
      <c r="E1369">
        <v>0.87</v>
      </c>
      <c r="F1369">
        <v>1.45</v>
      </c>
      <c r="G1369">
        <v>0.31</v>
      </c>
      <c r="H1369" t="s">
        <v>27</v>
      </c>
      <c r="I1369">
        <v>0.98</v>
      </c>
      <c r="J1369">
        <v>0.87</v>
      </c>
      <c r="K1369">
        <v>0.38</v>
      </c>
      <c r="L1369">
        <v>0.84</v>
      </c>
      <c r="M1369">
        <v>0.74</v>
      </c>
      <c r="N1369">
        <v>0.79</v>
      </c>
      <c r="O1369">
        <v>0.22</v>
      </c>
      <c r="P1369">
        <v>0.65</v>
      </c>
      <c r="Q1369">
        <v>0.03</v>
      </c>
      <c r="R1369">
        <v>0.85</v>
      </c>
      <c r="S1369" s="11" t="str">
        <f t="shared" si="288"/>
        <v>Middle</v>
      </c>
      <c r="T1369" s="11" t="str">
        <f t="shared" si="289"/>
        <v>Expert/Late</v>
      </c>
      <c r="U1369" t="str">
        <f t="shared" si="290"/>
        <v>Hospitality &amp; Catering</v>
      </c>
      <c r="V1369" t="str">
        <f t="shared" si="291"/>
        <v>Manual_Trade_Service</v>
      </c>
      <c r="W1369" s="11">
        <f t="shared" si="296"/>
        <v>6.35</v>
      </c>
    </row>
    <row r="1370" spans="1:23" x14ac:dyDescent="0.25">
      <c r="A1370" t="s">
        <v>35</v>
      </c>
      <c r="B1370">
        <v>131709</v>
      </c>
      <c r="C1370">
        <v>25</v>
      </c>
      <c r="D1370" t="s">
        <v>25</v>
      </c>
      <c r="E1370">
        <v>0.66</v>
      </c>
      <c r="F1370">
        <v>1.01</v>
      </c>
      <c r="G1370">
        <v>0.59</v>
      </c>
      <c r="H1370" s="11" t="s">
        <v>27</v>
      </c>
      <c r="I1370">
        <v>0.33</v>
      </c>
      <c r="J1370">
        <v>0.63</v>
      </c>
      <c r="K1370">
        <v>0.72</v>
      </c>
      <c r="L1370">
        <v>0.14000000000000001</v>
      </c>
      <c r="M1370">
        <v>0.14000000000000001</v>
      </c>
      <c r="N1370">
        <v>0.72</v>
      </c>
      <c r="O1370">
        <v>0.43</v>
      </c>
      <c r="P1370">
        <v>0.89</v>
      </c>
      <c r="Q1370">
        <v>0.31</v>
      </c>
      <c r="R1370">
        <v>0.04</v>
      </c>
      <c r="S1370" s="11" t="str">
        <f t="shared" si="288"/>
        <v>High</v>
      </c>
      <c r="T1370" s="11" t="str">
        <f t="shared" si="289"/>
        <v>Expert/Late</v>
      </c>
      <c r="U1370" s="11" t="str">
        <f t="shared" si="290"/>
        <v>Legal Services</v>
      </c>
      <c r="V1370" s="11" t="str">
        <f t="shared" si="291"/>
        <v>Private_Professional</v>
      </c>
      <c r="W1370" s="11">
        <f>SUM(I1370:R1370)</f>
        <v>4.3499999999999996</v>
      </c>
    </row>
    <row r="1371" spans="1:23" x14ac:dyDescent="0.25">
      <c r="A1371" t="s">
        <v>36</v>
      </c>
      <c r="B1371">
        <v>48050</v>
      </c>
      <c r="C1371">
        <v>29</v>
      </c>
      <c r="D1371" t="s">
        <v>38</v>
      </c>
      <c r="E1371">
        <v>0.68</v>
      </c>
      <c r="F1371">
        <v>1.05</v>
      </c>
      <c r="G1371">
        <v>0.56999999999999995</v>
      </c>
      <c r="H1371" t="s">
        <v>27</v>
      </c>
      <c r="I1371">
        <v>0.52</v>
      </c>
      <c r="J1371">
        <v>0.69</v>
      </c>
      <c r="K1371">
        <v>0.04</v>
      </c>
      <c r="L1371">
        <v>0.37</v>
      </c>
      <c r="M1371">
        <v>0.21</v>
      </c>
      <c r="N1371">
        <v>0.1</v>
      </c>
      <c r="O1371">
        <v>0.23</v>
      </c>
      <c r="P1371">
        <v>0.19</v>
      </c>
      <c r="Q1371">
        <v>0.97</v>
      </c>
      <c r="R1371">
        <v>0.28999999999999998</v>
      </c>
      <c r="S1371" s="11" t="str">
        <f t="shared" si="288"/>
        <v>Middle</v>
      </c>
      <c r="T1371" s="11" t="str">
        <f t="shared" si="289"/>
        <v>Expert/Late</v>
      </c>
      <c r="U1371" t="str">
        <f t="shared" si="290"/>
        <v>Digital &amp; Technology</v>
      </c>
      <c r="V1371" t="str">
        <f t="shared" si="291"/>
        <v>Digital_Creative</v>
      </c>
      <c r="W1371" s="11">
        <f t="shared" ref="W1371:W1372" si="297">SUM(I1371:R1371)</f>
        <v>3.6100000000000003</v>
      </c>
    </row>
    <row r="1372" spans="1:23" x14ac:dyDescent="0.25">
      <c r="A1372" t="s">
        <v>40</v>
      </c>
      <c r="B1372">
        <v>38338</v>
      </c>
      <c r="C1372">
        <v>20</v>
      </c>
      <c r="D1372" t="s">
        <v>22</v>
      </c>
      <c r="E1372">
        <v>0.83</v>
      </c>
      <c r="F1372">
        <v>0.92</v>
      </c>
      <c r="G1372">
        <v>0.16</v>
      </c>
      <c r="H1372" t="s">
        <v>23</v>
      </c>
      <c r="I1372">
        <v>0.44</v>
      </c>
      <c r="J1372">
        <v>0.42</v>
      </c>
      <c r="K1372">
        <v>0.33</v>
      </c>
      <c r="L1372">
        <v>0.28999999999999998</v>
      </c>
      <c r="M1372">
        <v>0.88</v>
      </c>
      <c r="N1372">
        <v>0.16</v>
      </c>
      <c r="O1372">
        <v>0.18</v>
      </c>
      <c r="P1372">
        <v>0.56999999999999995</v>
      </c>
      <c r="Q1372">
        <v>0.34</v>
      </c>
      <c r="R1372">
        <v>0.42</v>
      </c>
      <c r="S1372" s="11" t="str">
        <f t="shared" si="288"/>
        <v>Middle</v>
      </c>
      <c r="T1372" s="11" t="str">
        <f t="shared" si="289"/>
        <v>Senior</v>
      </c>
      <c r="U1372" t="str">
        <f t="shared" si="290"/>
        <v>Health &amp; Social Care</v>
      </c>
      <c r="V1372" t="str">
        <f t="shared" si="291"/>
        <v>Public_Sector</v>
      </c>
      <c r="W1372" s="11">
        <f t="shared" si="297"/>
        <v>4.03</v>
      </c>
    </row>
    <row r="1373" spans="1:23" x14ac:dyDescent="0.25">
      <c r="A1373" t="s">
        <v>32</v>
      </c>
      <c r="B1373">
        <v>80382</v>
      </c>
      <c r="C1373">
        <v>22</v>
      </c>
      <c r="D1373" t="s">
        <v>25</v>
      </c>
      <c r="E1373">
        <v>0.87</v>
      </c>
      <c r="F1373">
        <v>1.23</v>
      </c>
      <c r="G1373">
        <v>0.6</v>
      </c>
      <c r="H1373" s="11" t="s">
        <v>27</v>
      </c>
      <c r="I1373">
        <v>1</v>
      </c>
      <c r="J1373">
        <v>0.8</v>
      </c>
      <c r="K1373">
        <v>0.83</v>
      </c>
      <c r="L1373">
        <v>0.95</v>
      </c>
      <c r="M1373">
        <v>0.15</v>
      </c>
      <c r="N1373">
        <v>0.5</v>
      </c>
      <c r="O1373">
        <v>0.57999999999999996</v>
      </c>
      <c r="P1373">
        <v>0.33</v>
      </c>
      <c r="Q1373">
        <v>0.84</v>
      </c>
      <c r="R1373">
        <v>0.76</v>
      </c>
      <c r="S1373" s="11" t="str">
        <f t="shared" si="288"/>
        <v>Middle</v>
      </c>
      <c r="T1373" s="11" t="str">
        <f t="shared" si="289"/>
        <v>Expert/Late</v>
      </c>
      <c r="U1373" s="11" t="str">
        <f t="shared" si="290"/>
        <v>Business &amp; Professional Services</v>
      </c>
      <c r="V1373" s="11" t="str">
        <f t="shared" si="291"/>
        <v>Private_Professional</v>
      </c>
      <c r="W1373" s="11">
        <f t="shared" ref="W1373:W1377" si="298">SUM(I1373:R1373)</f>
        <v>6.74</v>
      </c>
    </row>
    <row r="1374" spans="1:23" x14ac:dyDescent="0.25">
      <c r="A1374" t="s">
        <v>36</v>
      </c>
      <c r="B1374">
        <v>147511</v>
      </c>
      <c r="C1374">
        <v>0</v>
      </c>
      <c r="D1374" t="s">
        <v>25</v>
      </c>
      <c r="E1374">
        <v>1</v>
      </c>
      <c r="F1374">
        <v>0.76</v>
      </c>
      <c r="G1374">
        <v>0.59</v>
      </c>
      <c r="H1374" s="11" t="s">
        <v>27</v>
      </c>
      <c r="I1374">
        <v>0.55000000000000004</v>
      </c>
      <c r="J1374">
        <v>0.31</v>
      </c>
      <c r="K1374">
        <v>0.16</v>
      </c>
      <c r="L1374">
        <v>0.9</v>
      </c>
      <c r="M1374">
        <v>0.6</v>
      </c>
      <c r="N1374">
        <v>0.82</v>
      </c>
      <c r="O1374">
        <v>0.55000000000000004</v>
      </c>
      <c r="P1374">
        <v>0.22</v>
      </c>
      <c r="Q1374">
        <v>0.34</v>
      </c>
      <c r="R1374">
        <v>0.38</v>
      </c>
      <c r="S1374" s="11" t="str">
        <f t="shared" si="288"/>
        <v>High</v>
      </c>
      <c r="T1374" s="11" t="str">
        <f t="shared" si="289"/>
        <v>Entry/Junior</v>
      </c>
      <c r="U1374" s="11" t="str">
        <f t="shared" si="290"/>
        <v>Digital &amp; Technology</v>
      </c>
      <c r="V1374" s="11" t="str">
        <f t="shared" si="291"/>
        <v>Digital_Creative</v>
      </c>
      <c r="W1374" s="11">
        <f t="shared" si="298"/>
        <v>4.8299999999999992</v>
      </c>
    </row>
    <row r="1375" spans="1:23" x14ac:dyDescent="0.25">
      <c r="A1375" t="s">
        <v>26</v>
      </c>
      <c r="B1375">
        <v>46791</v>
      </c>
      <c r="C1375">
        <v>4</v>
      </c>
      <c r="D1375" t="s">
        <v>38</v>
      </c>
      <c r="E1375">
        <v>0.01</v>
      </c>
      <c r="F1375">
        <v>1.49</v>
      </c>
      <c r="G1375">
        <v>0.69</v>
      </c>
      <c r="H1375" t="s">
        <v>27</v>
      </c>
      <c r="I1375">
        <v>1</v>
      </c>
      <c r="J1375">
        <v>0.48</v>
      </c>
      <c r="K1375">
        <v>0.96</v>
      </c>
      <c r="L1375">
        <v>0.4</v>
      </c>
      <c r="M1375">
        <v>0.03</v>
      </c>
      <c r="N1375">
        <v>0.22</v>
      </c>
      <c r="O1375">
        <v>0.95</v>
      </c>
      <c r="P1375">
        <v>0.01</v>
      </c>
      <c r="Q1375">
        <v>0.55000000000000004</v>
      </c>
      <c r="R1375">
        <v>0.08</v>
      </c>
      <c r="S1375" s="11" t="str">
        <f t="shared" si="288"/>
        <v>Middle</v>
      </c>
      <c r="T1375" s="11" t="str">
        <f t="shared" si="289"/>
        <v>Early Career</v>
      </c>
      <c r="U1375" t="str">
        <f t="shared" si="290"/>
        <v>Digital &amp; Technology</v>
      </c>
      <c r="V1375" t="str">
        <f t="shared" si="291"/>
        <v>Digital_Creative</v>
      </c>
      <c r="W1375" s="11">
        <f t="shared" si="298"/>
        <v>4.68</v>
      </c>
    </row>
    <row r="1376" spans="1:23" x14ac:dyDescent="0.25">
      <c r="A1376" t="s">
        <v>34</v>
      </c>
      <c r="B1376">
        <v>114300</v>
      </c>
      <c r="C1376">
        <v>16</v>
      </c>
      <c r="D1376" t="s">
        <v>19</v>
      </c>
      <c r="E1376">
        <v>0.09</v>
      </c>
      <c r="F1376">
        <v>1.36</v>
      </c>
      <c r="G1376">
        <v>0.54</v>
      </c>
      <c r="H1376" t="s">
        <v>27</v>
      </c>
      <c r="I1376">
        <v>0.9</v>
      </c>
      <c r="J1376">
        <v>0.69</v>
      </c>
      <c r="K1376">
        <v>0.97</v>
      </c>
      <c r="L1376">
        <v>0.51</v>
      </c>
      <c r="M1376">
        <v>0.64</v>
      </c>
      <c r="N1376">
        <v>0.57999999999999996</v>
      </c>
      <c r="O1376">
        <v>0.48</v>
      </c>
      <c r="P1376">
        <v>0.85</v>
      </c>
      <c r="Q1376">
        <v>0.64</v>
      </c>
      <c r="R1376">
        <v>0.8</v>
      </c>
      <c r="S1376" s="11" t="str">
        <f t="shared" si="288"/>
        <v>High</v>
      </c>
      <c r="T1376" s="11" t="str">
        <f t="shared" si="289"/>
        <v>Senior</v>
      </c>
      <c r="U1376" t="str">
        <f t="shared" si="290"/>
        <v>Digital &amp; Creative Industries</v>
      </c>
      <c r="V1376" t="str">
        <f t="shared" si="291"/>
        <v>Digital_Creative</v>
      </c>
      <c r="W1376" s="11">
        <f t="shared" si="298"/>
        <v>7.0599999999999987</v>
      </c>
    </row>
    <row r="1377" spans="1:23" x14ac:dyDescent="0.25">
      <c r="A1377" t="s">
        <v>18</v>
      </c>
      <c r="B1377">
        <v>105165</v>
      </c>
      <c r="C1377">
        <v>6</v>
      </c>
      <c r="D1377" t="s">
        <v>38</v>
      </c>
      <c r="E1377">
        <v>0.41</v>
      </c>
      <c r="F1377">
        <v>0.66</v>
      </c>
      <c r="G1377">
        <v>0.83</v>
      </c>
      <c r="H1377" t="s">
        <v>20</v>
      </c>
      <c r="I1377">
        <v>0.28999999999999998</v>
      </c>
      <c r="J1377">
        <v>0.21</v>
      </c>
      <c r="K1377">
        <v>0.59</v>
      </c>
      <c r="L1377">
        <v>0.92</v>
      </c>
      <c r="M1377">
        <v>0.84</v>
      </c>
      <c r="N1377">
        <v>0.18</v>
      </c>
      <c r="O1377">
        <v>0.77</v>
      </c>
      <c r="P1377">
        <v>0.23</v>
      </c>
      <c r="Q1377">
        <v>0.28999999999999998</v>
      </c>
      <c r="R1377">
        <v>0.92</v>
      </c>
      <c r="S1377" s="11" t="str">
        <f t="shared" si="288"/>
        <v>High</v>
      </c>
      <c r="T1377" s="11" t="str">
        <f t="shared" si="289"/>
        <v>Mid-Level</v>
      </c>
      <c r="U1377" t="str">
        <f t="shared" si="290"/>
        <v>Security &amp; Protective Services</v>
      </c>
      <c r="V1377" t="str">
        <f t="shared" si="291"/>
        <v>Manual_Trade_Service</v>
      </c>
      <c r="W1377" s="11">
        <f t="shared" si="298"/>
        <v>5.24</v>
      </c>
    </row>
    <row r="1378" spans="1:23" x14ac:dyDescent="0.25">
      <c r="A1378" t="s">
        <v>33</v>
      </c>
      <c r="B1378">
        <v>68180</v>
      </c>
      <c r="C1378">
        <v>29</v>
      </c>
      <c r="D1378" t="s">
        <v>25</v>
      </c>
      <c r="E1378">
        <v>0.17</v>
      </c>
      <c r="F1378">
        <v>0.56000000000000005</v>
      </c>
      <c r="G1378">
        <v>0.77</v>
      </c>
      <c r="H1378" s="11" t="s">
        <v>20</v>
      </c>
      <c r="I1378">
        <v>0.57999999999999996</v>
      </c>
      <c r="J1378">
        <v>0.88</v>
      </c>
      <c r="K1378">
        <v>0.12</v>
      </c>
      <c r="L1378">
        <v>0.41</v>
      </c>
      <c r="M1378">
        <v>0.27</v>
      </c>
      <c r="N1378">
        <v>0.01</v>
      </c>
      <c r="O1378">
        <v>0.79</v>
      </c>
      <c r="P1378">
        <v>0.81</v>
      </c>
      <c r="Q1378">
        <v>0.22</v>
      </c>
      <c r="R1378">
        <v>0.15</v>
      </c>
      <c r="S1378" s="11" t="str">
        <f t="shared" si="288"/>
        <v>Middle</v>
      </c>
      <c r="T1378" s="11" t="str">
        <f t="shared" si="289"/>
        <v>Expert/Late</v>
      </c>
      <c r="U1378" s="11" t="str">
        <f t="shared" si="290"/>
        <v>Customer Service</v>
      </c>
      <c r="V1378" s="11" t="str">
        <f t="shared" si="291"/>
        <v>Manual_Trade_Service</v>
      </c>
      <c r="W1378" s="11">
        <f>SUM(I1378:R1378)</f>
        <v>4.24</v>
      </c>
    </row>
    <row r="1379" spans="1:23" x14ac:dyDescent="0.25">
      <c r="A1379" t="s">
        <v>43</v>
      </c>
      <c r="B1379">
        <v>72019</v>
      </c>
      <c r="C1379">
        <v>16</v>
      </c>
      <c r="D1379" t="s">
        <v>38</v>
      </c>
      <c r="E1379">
        <v>0.72</v>
      </c>
      <c r="F1379">
        <v>1.21</v>
      </c>
      <c r="G1379">
        <v>0.18</v>
      </c>
      <c r="H1379" t="s">
        <v>23</v>
      </c>
      <c r="I1379">
        <v>0.78</v>
      </c>
      <c r="J1379">
        <v>0.57999999999999996</v>
      </c>
      <c r="K1379">
        <v>0.28999999999999998</v>
      </c>
      <c r="L1379">
        <v>0.73</v>
      </c>
      <c r="M1379">
        <v>0.59</v>
      </c>
      <c r="N1379">
        <v>0.01</v>
      </c>
      <c r="O1379">
        <v>0.9</v>
      </c>
      <c r="P1379">
        <v>0.55000000000000004</v>
      </c>
      <c r="Q1379">
        <v>0.87</v>
      </c>
      <c r="R1379">
        <v>0.88</v>
      </c>
      <c r="S1379" s="11" t="str">
        <f t="shared" si="288"/>
        <v>Middle</v>
      </c>
      <c r="T1379" s="11" t="str">
        <f t="shared" si="289"/>
        <v>Senior</v>
      </c>
      <c r="U1379" t="str">
        <f t="shared" si="290"/>
        <v>Health &amp; Social Care</v>
      </c>
      <c r="V1379" t="str">
        <f t="shared" si="291"/>
        <v>Public_Sector</v>
      </c>
      <c r="W1379" s="11">
        <f>SUM(I1379:R1379)</f>
        <v>6.18</v>
      </c>
    </row>
    <row r="1380" spans="1:23" x14ac:dyDescent="0.25">
      <c r="A1380" t="s">
        <v>35</v>
      </c>
      <c r="B1380">
        <v>117464</v>
      </c>
      <c r="C1380">
        <v>9</v>
      </c>
      <c r="D1380" t="s">
        <v>25</v>
      </c>
      <c r="E1380">
        <v>0.51</v>
      </c>
      <c r="F1380">
        <v>0.92</v>
      </c>
      <c r="G1380">
        <v>0.48</v>
      </c>
      <c r="H1380" s="11" t="s">
        <v>27</v>
      </c>
      <c r="I1380">
        <v>0.9</v>
      </c>
      <c r="J1380">
        <v>0.79</v>
      </c>
      <c r="K1380">
        <v>0.13</v>
      </c>
      <c r="L1380">
        <v>0.61</v>
      </c>
      <c r="M1380">
        <v>1</v>
      </c>
      <c r="N1380">
        <v>0.6</v>
      </c>
      <c r="O1380">
        <v>0.79</v>
      </c>
      <c r="P1380">
        <v>0.77</v>
      </c>
      <c r="Q1380">
        <v>0.35</v>
      </c>
      <c r="R1380">
        <v>0.37</v>
      </c>
      <c r="S1380" s="11" t="str">
        <f t="shared" si="288"/>
        <v>High</v>
      </c>
      <c r="T1380" s="11" t="str">
        <f t="shared" si="289"/>
        <v>Mid-Level</v>
      </c>
      <c r="U1380" s="11" t="str">
        <f t="shared" si="290"/>
        <v>Legal Services</v>
      </c>
      <c r="V1380" s="11" t="str">
        <f t="shared" si="291"/>
        <v>Private_Professional</v>
      </c>
      <c r="W1380" s="11">
        <f>SUM(I1380:R1380)</f>
        <v>6.31</v>
      </c>
    </row>
    <row r="1381" spans="1:23" x14ac:dyDescent="0.25">
      <c r="A1381" t="s">
        <v>24</v>
      </c>
      <c r="B1381">
        <v>100278</v>
      </c>
      <c r="C1381">
        <v>28</v>
      </c>
      <c r="D1381" t="s">
        <v>19</v>
      </c>
      <c r="E1381">
        <v>0.5</v>
      </c>
      <c r="F1381">
        <v>1.07</v>
      </c>
      <c r="G1381">
        <v>0.88</v>
      </c>
      <c r="H1381" t="s">
        <v>20</v>
      </c>
      <c r="I1381">
        <v>0.78</v>
      </c>
      <c r="J1381">
        <v>0.27</v>
      </c>
      <c r="K1381">
        <v>0.15</v>
      </c>
      <c r="L1381">
        <v>0.28999999999999998</v>
      </c>
      <c r="M1381">
        <v>0.51</v>
      </c>
      <c r="N1381">
        <v>0.34</v>
      </c>
      <c r="O1381">
        <v>0.56999999999999995</v>
      </c>
      <c r="P1381">
        <v>0.05</v>
      </c>
      <c r="Q1381">
        <v>0.51</v>
      </c>
      <c r="R1381">
        <v>0.37</v>
      </c>
      <c r="S1381" s="11" t="str">
        <f t="shared" si="288"/>
        <v>High</v>
      </c>
      <c r="T1381" s="11" t="str">
        <f t="shared" si="289"/>
        <v>Expert/Late</v>
      </c>
      <c r="U1381" t="str">
        <f t="shared" si="290"/>
        <v>Construction</v>
      </c>
      <c r="V1381" t="str">
        <f t="shared" si="291"/>
        <v>Manual_Trade_Service</v>
      </c>
      <c r="W1381" s="11">
        <f t="shared" ref="W1381:W1383" si="299">SUM(I1381:R1381)</f>
        <v>3.84</v>
      </c>
    </row>
    <row r="1382" spans="1:23" x14ac:dyDescent="0.25">
      <c r="A1382" t="s">
        <v>34</v>
      </c>
      <c r="B1382">
        <v>105073</v>
      </c>
      <c r="C1382">
        <v>1</v>
      </c>
      <c r="D1382" t="s">
        <v>19</v>
      </c>
      <c r="E1382">
        <v>0.28000000000000003</v>
      </c>
      <c r="F1382">
        <v>1.4</v>
      </c>
      <c r="G1382">
        <v>0.37</v>
      </c>
      <c r="H1382" t="s">
        <v>27</v>
      </c>
      <c r="I1382">
        <v>0.68</v>
      </c>
      <c r="J1382">
        <v>0.92</v>
      </c>
      <c r="K1382">
        <v>0.54</v>
      </c>
      <c r="L1382">
        <v>0.88</v>
      </c>
      <c r="M1382">
        <v>0.12</v>
      </c>
      <c r="N1382">
        <v>0.49</v>
      </c>
      <c r="O1382">
        <v>0.46</v>
      </c>
      <c r="P1382">
        <v>0.01</v>
      </c>
      <c r="Q1382">
        <v>0.44</v>
      </c>
      <c r="R1382">
        <v>0.37</v>
      </c>
      <c r="S1382" s="11" t="str">
        <f t="shared" si="288"/>
        <v>High</v>
      </c>
      <c r="T1382" s="11" t="str">
        <f t="shared" si="289"/>
        <v>Entry/Junior</v>
      </c>
      <c r="U1382" t="str">
        <f t="shared" si="290"/>
        <v>Digital &amp; Creative Industries</v>
      </c>
      <c r="V1382" t="str">
        <f t="shared" si="291"/>
        <v>Digital_Creative</v>
      </c>
      <c r="W1382" s="11">
        <f t="shared" si="299"/>
        <v>4.91</v>
      </c>
    </row>
    <row r="1383" spans="1:23" x14ac:dyDescent="0.25">
      <c r="A1383" t="s">
        <v>34</v>
      </c>
      <c r="B1383">
        <v>35922</v>
      </c>
      <c r="C1383">
        <v>23</v>
      </c>
      <c r="D1383" t="s">
        <v>38</v>
      </c>
      <c r="E1383">
        <v>1</v>
      </c>
      <c r="F1383">
        <v>1.45</v>
      </c>
      <c r="G1383">
        <v>0.54</v>
      </c>
      <c r="H1383" t="s">
        <v>27</v>
      </c>
      <c r="I1383">
        <v>0.14000000000000001</v>
      </c>
      <c r="J1383">
        <v>0.26</v>
      </c>
      <c r="K1383">
        <v>0.36</v>
      </c>
      <c r="L1383">
        <v>0.87</v>
      </c>
      <c r="M1383">
        <v>0.17</v>
      </c>
      <c r="N1383">
        <v>0.22</v>
      </c>
      <c r="O1383">
        <v>0.35</v>
      </c>
      <c r="P1383">
        <v>0.93</v>
      </c>
      <c r="Q1383">
        <v>0.5</v>
      </c>
      <c r="R1383">
        <v>0.65</v>
      </c>
      <c r="S1383" s="11" t="str">
        <f t="shared" si="288"/>
        <v>Middle</v>
      </c>
      <c r="T1383" s="11" t="str">
        <f t="shared" si="289"/>
        <v>Expert/Late</v>
      </c>
      <c r="U1383" t="str">
        <f t="shared" si="290"/>
        <v>Digital &amp; Creative Industries</v>
      </c>
      <c r="V1383" t="str">
        <f t="shared" si="291"/>
        <v>Digital_Creative</v>
      </c>
      <c r="W1383" s="11">
        <f t="shared" si="299"/>
        <v>4.45</v>
      </c>
    </row>
    <row r="1384" spans="1:23" x14ac:dyDescent="0.25">
      <c r="A1384" t="s">
        <v>28</v>
      </c>
      <c r="B1384">
        <v>99915</v>
      </c>
      <c r="C1384">
        <v>13</v>
      </c>
      <c r="D1384" t="s">
        <v>25</v>
      </c>
      <c r="E1384">
        <v>0.19</v>
      </c>
      <c r="F1384">
        <v>0.72</v>
      </c>
      <c r="G1384">
        <v>0.62</v>
      </c>
      <c r="H1384" s="11" t="s">
        <v>27</v>
      </c>
      <c r="I1384">
        <v>0.89</v>
      </c>
      <c r="J1384">
        <v>0.49</v>
      </c>
      <c r="K1384">
        <v>0.36</v>
      </c>
      <c r="L1384">
        <v>0.81</v>
      </c>
      <c r="M1384">
        <v>0.67</v>
      </c>
      <c r="N1384">
        <v>0.04</v>
      </c>
      <c r="O1384">
        <v>0.35</v>
      </c>
      <c r="P1384">
        <v>0.68</v>
      </c>
      <c r="Q1384">
        <v>0.56999999999999995</v>
      </c>
      <c r="R1384">
        <v>0.98</v>
      </c>
      <c r="S1384" s="11" t="str">
        <f t="shared" si="288"/>
        <v>Middle</v>
      </c>
      <c r="T1384" s="11" t="str">
        <f t="shared" si="289"/>
        <v>Senior</v>
      </c>
      <c r="U1384" s="11" t="str">
        <f t="shared" si="290"/>
        <v>Finance &amp; Professional Services</v>
      </c>
      <c r="V1384" s="11" t="str">
        <f t="shared" si="291"/>
        <v>Private_Professional</v>
      </c>
      <c r="W1384" s="11">
        <f>SUM(I1384:R1384)</f>
        <v>5.84</v>
      </c>
    </row>
    <row r="1385" spans="1:23" x14ac:dyDescent="0.25">
      <c r="A1385" t="s">
        <v>34</v>
      </c>
      <c r="B1385">
        <v>143868</v>
      </c>
      <c r="C1385">
        <v>27</v>
      </c>
      <c r="D1385" t="s">
        <v>19</v>
      </c>
      <c r="E1385">
        <v>0.06</v>
      </c>
      <c r="F1385">
        <v>1.23</v>
      </c>
      <c r="G1385">
        <v>0.43</v>
      </c>
      <c r="H1385" t="s">
        <v>27</v>
      </c>
      <c r="I1385">
        <v>0.68</v>
      </c>
      <c r="J1385">
        <v>0.62</v>
      </c>
      <c r="K1385">
        <v>0.5</v>
      </c>
      <c r="L1385">
        <v>0.85</v>
      </c>
      <c r="M1385">
        <v>0.71</v>
      </c>
      <c r="N1385">
        <v>0.89</v>
      </c>
      <c r="O1385">
        <v>0.28000000000000003</v>
      </c>
      <c r="P1385">
        <v>0.35</v>
      </c>
      <c r="Q1385">
        <v>0.62</v>
      </c>
      <c r="R1385">
        <v>0.97</v>
      </c>
      <c r="S1385" s="11" t="str">
        <f t="shared" si="288"/>
        <v>High</v>
      </c>
      <c r="T1385" s="11" t="str">
        <f t="shared" si="289"/>
        <v>Expert/Late</v>
      </c>
      <c r="U1385" t="str">
        <f t="shared" si="290"/>
        <v>Digital &amp; Creative Industries</v>
      </c>
      <c r="V1385" t="str">
        <f t="shared" si="291"/>
        <v>Digital_Creative</v>
      </c>
      <c r="W1385" s="11">
        <f t="shared" ref="W1385:W1389" si="300">SUM(I1385:R1385)</f>
        <v>6.47</v>
      </c>
    </row>
    <row r="1386" spans="1:23" x14ac:dyDescent="0.25">
      <c r="A1386" t="s">
        <v>30</v>
      </c>
      <c r="B1386">
        <v>30318</v>
      </c>
      <c r="C1386">
        <v>10</v>
      </c>
      <c r="D1386" t="s">
        <v>38</v>
      </c>
      <c r="E1386">
        <v>0.03</v>
      </c>
      <c r="F1386">
        <v>0.95</v>
      </c>
      <c r="G1386">
        <v>0.52</v>
      </c>
      <c r="H1386" t="s">
        <v>27</v>
      </c>
      <c r="I1386">
        <v>0.8</v>
      </c>
      <c r="J1386">
        <v>0.73</v>
      </c>
      <c r="K1386">
        <v>0.96</v>
      </c>
      <c r="L1386">
        <v>0.78</v>
      </c>
      <c r="M1386">
        <v>0.3</v>
      </c>
      <c r="N1386">
        <v>0.64</v>
      </c>
      <c r="O1386">
        <v>0.67</v>
      </c>
      <c r="P1386">
        <v>1</v>
      </c>
      <c r="Q1386">
        <v>0.14000000000000001</v>
      </c>
      <c r="R1386">
        <v>0.19</v>
      </c>
      <c r="S1386" s="11" t="str">
        <f t="shared" si="288"/>
        <v>Low</v>
      </c>
      <c r="T1386" s="11" t="str">
        <f t="shared" si="289"/>
        <v>Mid-Level</v>
      </c>
      <c r="U1386" t="str">
        <f t="shared" si="290"/>
        <v>Transport &amp; Automotive Services</v>
      </c>
      <c r="V1386" t="str">
        <f t="shared" si="291"/>
        <v>Manual_Trade_Service</v>
      </c>
      <c r="W1386" s="11">
        <f t="shared" si="300"/>
        <v>6.21</v>
      </c>
    </row>
    <row r="1387" spans="1:23" x14ac:dyDescent="0.25">
      <c r="A1387" t="s">
        <v>35</v>
      </c>
      <c r="B1387">
        <v>144148</v>
      </c>
      <c r="C1387">
        <v>19</v>
      </c>
      <c r="D1387" t="s">
        <v>22</v>
      </c>
      <c r="E1387">
        <v>0.59</v>
      </c>
      <c r="F1387">
        <v>0.64</v>
      </c>
      <c r="G1387">
        <v>0.56000000000000005</v>
      </c>
      <c r="H1387" t="s">
        <v>27</v>
      </c>
      <c r="I1387">
        <v>0.8</v>
      </c>
      <c r="J1387">
        <v>0.43</v>
      </c>
      <c r="K1387">
        <v>0.56000000000000005</v>
      </c>
      <c r="L1387">
        <v>0.91</v>
      </c>
      <c r="M1387">
        <v>0.56999999999999995</v>
      </c>
      <c r="N1387">
        <v>0.21</v>
      </c>
      <c r="O1387">
        <v>0.34</v>
      </c>
      <c r="P1387">
        <v>0.53</v>
      </c>
      <c r="Q1387">
        <v>0.15</v>
      </c>
      <c r="R1387">
        <v>0.61</v>
      </c>
      <c r="S1387" s="11" t="str">
        <f t="shared" si="288"/>
        <v>High</v>
      </c>
      <c r="T1387" s="11" t="str">
        <f t="shared" si="289"/>
        <v>Senior</v>
      </c>
      <c r="U1387" t="str">
        <f t="shared" si="290"/>
        <v>Legal Services</v>
      </c>
      <c r="V1387" t="str">
        <f t="shared" si="291"/>
        <v>Private_Professional</v>
      </c>
      <c r="W1387" s="11">
        <f t="shared" si="300"/>
        <v>5.1100000000000003</v>
      </c>
    </row>
    <row r="1388" spans="1:23" x14ac:dyDescent="0.25">
      <c r="A1388" t="s">
        <v>28</v>
      </c>
      <c r="B1388">
        <v>68790</v>
      </c>
      <c r="C1388">
        <v>3</v>
      </c>
      <c r="D1388" t="s">
        <v>22</v>
      </c>
      <c r="E1388">
        <v>0.65</v>
      </c>
      <c r="F1388">
        <v>0.87</v>
      </c>
      <c r="G1388">
        <v>0.43</v>
      </c>
      <c r="H1388" t="s">
        <v>27</v>
      </c>
      <c r="I1388">
        <v>0.93</v>
      </c>
      <c r="J1388">
        <v>0.87</v>
      </c>
      <c r="K1388">
        <v>0.47</v>
      </c>
      <c r="L1388">
        <v>0.35</v>
      </c>
      <c r="M1388">
        <v>0.71</v>
      </c>
      <c r="N1388">
        <v>0.31</v>
      </c>
      <c r="O1388">
        <v>0.12</v>
      </c>
      <c r="P1388">
        <v>0.31</v>
      </c>
      <c r="Q1388">
        <v>0.43</v>
      </c>
      <c r="R1388">
        <v>0.26</v>
      </c>
      <c r="S1388" s="11" t="str">
        <f t="shared" si="288"/>
        <v>Middle</v>
      </c>
      <c r="T1388" s="11" t="str">
        <f t="shared" si="289"/>
        <v>Early Career</v>
      </c>
      <c r="U1388" t="str">
        <f t="shared" si="290"/>
        <v>Finance &amp; Professional Services</v>
      </c>
      <c r="V1388" t="str">
        <f t="shared" si="291"/>
        <v>Private_Professional</v>
      </c>
      <c r="W1388" s="11">
        <f t="shared" si="300"/>
        <v>4.76</v>
      </c>
    </row>
    <row r="1389" spans="1:23" x14ac:dyDescent="0.25">
      <c r="A1389" t="s">
        <v>28</v>
      </c>
      <c r="B1389">
        <v>102353</v>
      </c>
      <c r="C1389">
        <v>6</v>
      </c>
      <c r="D1389" t="s">
        <v>38</v>
      </c>
      <c r="E1389">
        <v>0.01</v>
      </c>
      <c r="F1389">
        <v>1.1299999999999999</v>
      </c>
      <c r="G1389">
        <v>0.55000000000000004</v>
      </c>
      <c r="H1389" t="s">
        <v>27</v>
      </c>
      <c r="I1389">
        <v>0.19</v>
      </c>
      <c r="J1389">
        <v>0.94</v>
      </c>
      <c r="K1389">
        <v>0.41</v>
      </c>
      <c r="L1389">
        <v>0.03</v>
      </c>
      <c r="M1389">
        <v>0.22</v>
      </c>
      <c r="N1389">
        <v>0.69</v>
      </c>
      <c r="O1389">
        <v>0.2</v>
      </c>
      <c r="P1389">
        <v>0.05</v>
      </c>
      <c r="Q1389">
        <v>0.62</v>
      </c>
      <c r="R1389">
        <v>0.52</v>
      </c>
      <c r="S1389" s="11" t="str">
        <f t="shared" si="288"/>
        <v>High</v>
      </c>
      <c r="T1389" s="11" t="str">
        <f t="shared" si="289"/>
        <v>Mid-Level</v>
      </c>
      <c r="U1389" t="str">
        <f t="shared" si="290"/>
        <v>Finance &amp; Professional Services</v>
      </c>
      <c r="V1389" t="str">
        <f t="shared" si="291"/>
        <v>Private_Professional</v>
      </c>
      <c r="W1389" s="11">
        <f t="shared" si="300"/>
        <v>3.8699999999999997</v>
      </c>
    </row>
    <row r="1390" spans="1:23" x14ac:dyDescent="0.25">
      <c r="A1390" t="s">
        <v>33</v>
      </c>
      <c r="B1390">
        <v>50810</v>
      </c>
      <c r="C1390">
        <v>16</v>
      </c>
      <c r="D1390" t="s">
        <v>25</v>
      </c>
      <c r="E1390">
        <v>0.77</v>
      </c>
      <c r="F1390">
        <v>1.46</v>
      </c>
      <c r="G1390">
        <v>0.71</v>
      </c>
      <c r="H1390" s="11" t="s">
        <v>20</v>
      </c>
      <c r="I1390">
        <v>0.04</v>
      </c>
      <c r="J1390">
        <v>0.99</v>
      </c>
      <c r="K1390">
        <v>0.64</v>
      </c>
      <c r="L1390">
        <v>0.72</v>
      </c>
      <c r="M1390">
        <v>0.1</v>
      </c>
      <c r="N1390">
        <v>7.0000000000000007E-2</v>
      </c>
      <c r="O1390">
        <v>0.16</v>
      </c>
      <c r="P1390">
        <v>0.43</v>
      </c>
      <c r="Q1390">
        <v>0.11</v>
      </c>
      <c r="R1390">
        <v>0.45</v>
      </c>
      <c r="S1390" s="11" t="str">
        <f t="shared" si="288"/>
        <v>Middle</v>
      </c>
      <c r="T1390" s="11" t="str">
        <f t="shared" si="289"/>
        <v>Senior</v>
      </c>
      <c r="U1390" s="11" t="str">
        <f t="shared" si="290"/>
        <v>Customer Service</v>
      </c>
      <c r="V1390" s="11" t="str">
        <f t="shared" si="291"/>
        <v>Manual_Trade_Service</v>
      </c>
      <c r="W1390" s="11">
        <f t="shared" ref="W1390:W1398" si="301">SUM(I1390:R1390)</f>
        <v>3.71</v>
      </c>
    </row>
    <row r="1391" spans="1:23" x14ac:dyDescent="0.25">
      <c r="A1391" t="s">
        <v>21</v>
      </c>
      <c r="B1391">
        <v>83565</v>
      </c>
      <c r="C1391">
        <v>2</v>
      </c>
      <c r="D1391" t="s">
        <v>25</v>
      </c>
      <c r="E1391">
        <v>0</v>
      </c>
      <c r="F1391">
        <v>0.61</v>
      </c>
      <c r="G1391">
        <v>0.14000000000000001</v>
      </c>
      <c r="H1391" s="11" t="s">
        <v>23</v>
      </c>
      <c r="I1391">
        <v>0.05</v>
      </c>
      <c r="J1391">
        <v>0.13</v>
      </c>
      <c r="K1391">
        <v>0.23</v>
      </c>
      <c r="L1391">
        <v>0.43</v>
      </c>
      <c r="M1391">
        <v>0.71</v>
      </c>
      <c r="N1391">
        <v>0.13</v>
      </c>
      <c r="O1391">
        <v>0.74</v>
      </c>
      <c r="P1391">
        <v>0.86</v>
      </c>
      <c r="Q1391">
        <v>0.65</v>
      </c>
      <c r="R1391">
        <v>0.04</v>
      </c>
      <c r="S1391" s="11" t="str">
        <f t="shared" si="288"/>
        <v>Middle</v>
      </c>
      <c r="T1391" s="11" t="str">
        <f t="shared" si="289"/>
        <v>Entry/Junior</v>
      </c>
      <c r="U1391" s="11" t="str">
        <f t="shared" si="290"/>
        <v>Research &amp; Development</v>
      </c>
      <c r="V1391" s="11" t="str">
        <f t="shared" si="291"/>
        <v>Digital_Creative</v>
      </c>
      <c r="W1391" s="11">
        <f t="shared" si="301"/>
        <v>3.9699999999999998</v>
      </c>
    </row>
    <row r="1392" spans="1:23" x14ac:dyDescent="0.25">
      <c r="A1392" t="s">
        <v>21</v>
      </c>
      <c r="B1392">
        <v>74555</v>
      </c>
      <c r="C1392">
        <v>2</v>
      </c>
      <c r="D1392" t="s">
        <v>38</v>
      </c>
      <c r="E1392">
        <v>0.66</v>
      </c>
      <c r="F1392">
        <v>1.48</v>
      </c>
      <c r="G1392">
        <v>0.28999999999999998</v>
      </c>
      <c r="H1392" t="s">
        <v>23</v>
      </c>
      <c r="I1392">
        <v>0.4</v>
      </c>
      <c r="J1392">
        <v>0.62</v>
      </c>
      <c r="K1392">
        <v>0.89</v>
      </c>
      <c r="L1392">
        <v>0.83</v>
      </c>
      <c r="M1392">
        <v>0.48</v>
      </c>
      <c r="N1392">
        <v>0.26</v>
      </c>
      <c r="O1392">
        <v>0.14000000000000001</v>
      </c>
      <c r="P1392">
        <v>0.49</v>
      </c>
      <c r="Q1392">
        <v>0.72</v>
      </c>
      <c r="R1392">
        <v>0.97</v>
      </c>
      <c r="S1392" s="11" t="str">
        <f t="shared" si="288"/>
        <v>Middle</v>
      </c>
      <c r="T1392" s="11" t="str">
        <f t="shared" si="289"/>
        <v>Entry/Junior</v>
      </c>
      <c r="U1392" t="str">
        <f t="shared" si="290"/>
        <v>Research &amp; Development</v>
      </c>
      <c r="V1392" t="str">
        <f t="shared" si="291"/>
        <v>Digital_Creative</v>
      </c>
      <c r="W1392" s="11">
        <f t="shared" si="301"/>
        <v>5.8</v>
      </c>
    </row>
    <row r="1393" spans="1:23" x14ac:dyDescent="0.25">
      <c r="A1393" t="s">
        <v>39</v>
      </c>
      <c r="B1393">
        <v>110196</v>
      </c>
      <c r="C1393">
        <v>17</v>
      </c>
      <c r="D1393" t="s">
        <v>19</v>
      </c>
      <c r="E1393">
        <v>0.98</v>
      </c>
      <c r="F1393">
        <v>1.35</v>
      </c>
      <c r="G1393">
        <v>0.81</v>
      </c>
      <c r="H1393" t="s">
        <v>20</v>
      </c>
      <c r="I1393">
        <v>0.78</v>
      </c>
      <c r="J1393">
        <v>0.19</v>
      </c>
      <c r="K1393">
        <v>0.56000000000000005</v>
      </c>
      <c r="L1393">
        <v>7.0000000000000007E-2</v>
      </c>
      <c r="M1393">
        <v>0.35</v>
      </c>
      <c r="N1393">
        <v>0.23</v>
      </c>
      <c r="O1393">
        <v>0.72</v>
      </c>
      <c r="P1393">
        <v>0.49</v>
      </c>
      <c r="Q1393">
        <v>0.75</v>
      </c>
      <c r="R1393">
        <v>0.52</v>
      </c>
      <c r="S1393" s="11" t="str">
        <f t="shared" si="288"/>
        <v>High</v>
      </c>
      <c r="T1393" s="11" t="str">
        <f t="shared" si="289"/>
        <v>Senior</v>
      </c>
      <c r="U1393" t="str">
        <f t="shared" si="290"/>
        <v>Retail &amp; Consumer Services</v>
      </c>
      <c r="V1393" t="str">
        <f t="shared" si="291"/>
        <v>Manual_Trade_Service</v>
      </c>
      <c r="W1393" s="11">
        <f t="shared" si="301"/>
        <v>4.66</v>
      </c>
    </row>
    <row r="1394" spans="1:23" x14ac:dyDescent="0.25">
      <c r="A1394" t="s">
        <v>44</v>
      </c>
      <c r="B1394">
        <v>133501</v>
      </c>
      <c r="C1394">
        <v>10</v>
      </c>
      <c r="D1394" t="s">
        <v>38</v>
      </c>
      <c r="E1394">
        <v>0.19</v>
      </c>
      <c r="F1394">
        <v>1.22</v>
      </c>
      <c r="G1394">
        <v>0.43</v>
      </c>
      <c r="H1394" t="s">
        <v>27</v>
      </c>
      <c r="I1394">
        <v>0.33</v>
      </c>
      <c r="J1394">
        <v>0.74</v>
      </c>
      <c r="K1394">
        <v>0.25</v>
      </c>
      <c r="L1394">
        <v>0.9</v>
      </c>
      <c r="M1394">
        <v>0.56000000000000005</v>
      </c>
      <c r="N1394">
        <v>0.54</v>
      </c>
      <c r="O1394">
        <v>0.26</v>
      </c>
      <c r="P1394">
        <v>0.84</v>
      </c>
      <c r="Q1394">
        <v>0.56999999999999995</v>
      </c>
      <c r="R1394">
        <v>0.16</v>
      </c>
      <c r="S1394" s="11" t="str">
        <f t="shared" si="288"/>
        <v>High</v>
      </c>
      <c r="T1394" s="11" t="str">
        <f t="shared" si="289"/>
        <v>Mid-Level</v>
      </c>
      <c r="U1394" t="str">
        <f t="shared" si="290"/>
        <v>Marketing &amp; Professional Services</v>
      </c>
      <c r="V1394" t="str">
        <f t="shared" si="291"/>
        <v>Private_Professional</v>
      </c>
      <c r="W1394" s="11">
        <f t="shared" si="301"/>
        <v>5.15</v>
      </c>
    </row>
    <row r="1395" spans="1:23" x14ac:dyDescent="0.25">
      <c r="A1395" t="s">
        <v>32</v>
      </c>
      <c r="B1395">
        <v>60639</v>
      </c>
      <c r="C1395">
        <v>10</v>
      </c>
      <c r="D1395" t="s">
        <v>38</v>
      </c>
      <c r="E1395">
        <v>0.2</v>
      </c>
      <c r="F1395">
        <v>0.56000000000000005</v>
      </c>
      <c r="G1395">
        <v>0.52</v>
      </c>
      <c r="H1395" t="s">
        <v>27</v>
      </c>
      <c r="I1395">
        <v>0.7</v>
      </c>
      <c r="J1395">
        <v>1</v>
      </c>
      <c r="K1395">
        <v>0.36</v>
      </c>
      <c r="L1395">
        <v>0.9</v>
      </c>
      <c r="M1395">
        <v>0.38</v>
      </c>
      <c r="N1395">
        <v>0.69</v>
      </c>
      <c r="O1395">
        <v>0.6</v>
      </c>
      <c r="P1395">
        <v>0.05</v>
      </c>
      <c r="Q1395">
        <v>0.08</v>
      </c>
      <c r="R1395">
        <v>0.02</v>
      </c>
      <c r="S1395" s="11" t="str">
        <f t="shared" si="288"/>
        <v>Middle</v>
      </c>
      <c r="T1395" s="11" t="str">
        <f t="shared" si="289"/>
        <v>Mid-Level</v>
      </c>
      <c r="U1395" t="str">
        <f t="shared" si="290"/>
        <v>Business &amp; Professional Services</v>
      </c>
      <c r="V1395" t="str">
        <f t="shared" si="291"/>
        <v>Private_Professional</v>
      </c>
      <c r="W1395" s="11">
        <f t="shared" si="301"/>
        <v>4.7799999999999985</v>
      </c>
    </row>
    <row r="1396" spans="1:23" x14ac:dyDescent="0.25">
      <c r="A1396" t="s">
        <v>39</v>
      </c>
      <c r="B1396">
        <v>94414</v>
      </c>
      <c r="C1396">
        <v>21</v>
      </c>
      <c r="D1396" t="s">
        <v>22</v>
      </c>
      <c r="E1396">
        <v>0.75</v>
      </c>
      <c r="F1396">
        <v>0.67</v>
      </c>
      <c r="G1396">
        <v>0.85</v>
      </c>
      <c r="H1396" t="s">
        <v>20</v>
      </c>
      <c r="I1396">
        <v>0.28999999999999998</v>
      </c>
      <c r="J1396">
        <v>0.8</v>
      </c>
      <c r="K1396">
        <v>0.8</v>
      </c>
      <c r="L1396">
        <v>0.78</v>
      </c>
      <c r="M1396">
        <v>0.52</v>
      </c>
      <c r="N1396">
        <v>0.28000000000000003</v>
      </c>
      <c r="O1396">
        <v>0.81</v>
      </c>
      <c r="P1396">
        <v>0.19</v>
      </c>
      <c r="Q1396">
        <v>0.28999999999999998</v>
      </c>
      <c r="R1396">
        <v>0.18</v>
      </c>
      <c r="S1396" s="11" t="str">
        <f t="shared" si="288"/>
        <v>Middle</v>
      </c>
      <c r="T1396" s="11" t="str">
        <f t="shared" si="289"/>
        <v>Expert/Late</v>
      </c>
      <c r="U1396" t="str">
        <f t="shared" si="290"/>
        <v>Retail &amp; Consumer Services</v>
      </c>
      <c r="V1396" t="str">
        <f t="shared" si="291"/>
        <v>Manual_Trade_Service</v>
      </c>
      <c r="W1396" s="11">
        <f t="shared" si="301"/>
        <v>4.9399999999999995</v>
      </c>
    </row>
    <row r="1397" spans="1:23" x14ac:dyDescent="0.25">
      <c r="A1397" t="s">
        <v>31</v>
      </c>
      <c r="B1397">
        <v>97963</v>
      </c>
      <c r="C1397">
        <v>25</v>
      </c>
      <c r="D1397" t="s">
        <v>38</v>
      </c>
      <c r="E1397">
        <v>0.69</v>
      </c>
      <c r="F1397">
        <v>1.1499999999999999</v>
      </c>
      <c r="G1397">
        <v>0.15</v>
      </c>
      <c r="H1397" t="s">
        <v>23</v>
      </c>
      <c r="I1397">
        <v>0.1</v>
      </c>
      <c r="J1397">
        <v>0.91</v>
      </c>
      <c r="K1397">
        <v>0.51</v>
      </c>
      <c r="L1397">
        <v>0.41</v>
      </c>
      <c r="M1397">
        <v>0.59</v>
      </c>
      <c r="N1397">
        <v>0.19</v>
      </c>
      <c r="O1397">
        <v>0.13</v>
      </c>
      <c r="P1397">
        <v>0.41</v>
      </c>
      <c r="Q1397">
        <v>0.23</v>
      </c>
      <c r="R1397">
        <v>0.24</v>
      </c>
      <c r="S1397" s="11" t="str">
        <f t="shared" si="288"/>
        <v>Middle</v>
      </c>
      <c r="T1397" s="11" t="str">
        <f t="shared" si="289"/>
        <v>Expert/Late</v>
      </c>
      <c r="U1397" t="str">
        <f t="shared" si="290"/>
        <v>Education</v>
      </c>
      <c r="V1397" t="str">
        <f t="shared" si="291"/>
        <v>Public_Sector</v>
      </c>
      <c r="W1397" s="11">
        <f t="shared" si="301"/>
        <v>3.7199999999999998</v>
      </c>
    </row>
    <row r="1398" spans="1:23" x14ac:dyDescent="0.25">
      <c r="A1398" t="s">
        <v>21</v>
      </c>
      <c r="B1398">
        <v>137020</v>
      </c>
      <c r="C1398">
        <v>23</v>
      </c>
      <c r="D1398" t="s">
        <v>22</v>
      </c>
      <c r="E1398">
        <v>0.53</v>
      </c>
      <c r="F1398">
        <v>0.98</v>
      </c>
      <c r="G1398">
        <v>0.22</v>
      </c>
      <c r="H1398" t="s">
        <v>23</v>
      </c>
      <c r="I1398">
        <v>0.95</v>
      </c>
      <c r="J1398">
        <v>0.11</v>
      </c>
      <c r="K1398">
        <v>0.83</v>
      </c>
      <c r="L1398">
        <v>0.57999999999999996</v>
      </c>
      <c r="M1398">
        <v>0.15</v>
      </c>
      <c r="N1398">
        <v>0.3</v>
      </c>
      <c r="O1398">
        <v>0.48</v>
      </c>
      <c r="P1398">
        <v>0.69</v>
      </c>
      <c r="Q1398">
        <v>0.24</v>
      </c>
      <c r="R1398">
        <v>0.53</v>
      </c>
      <c r="S1398" s="11" t="str">
        <f t="shared" si="288"/>
        <v>High</v>
      </c>
      <c r="T1398" s="11" t="str">
        <f t="shared" si="289"/>
        <v>Expert/Late</v>
      </c>
      <c r="U1398" t="str">
        <f t="shared" si="290"/>
        <v>Research &amp; Development</v>
      </c>
      <c r="V1398" t="str">
        <f t="shared" si="291"/>
        <v>Digital_Creative</v>
      </c>
      <c r="W1398" s="11">
        <f t="shared" si="301"/>
        <v>4.8600000000000003</v>
      </c>
    </row>
    <row r="1399" spans="1:23" x14ac:dyDescent="0.25">
      <c r="A1399" t="s">
        <v>41</v>
      </c>
      <c r="B1399">
        <v>71941</v>
      </c>
      <c r="C1399">
        <v>22</v>
      </c>
      <c r="D1399" t="s">
        <v>25</v>
      </c>
      <c r="E1399">
        <v>0.45</v>
      </c>
      <c r="F1399">
        <v>1.36</v>
      </c>
      <c r="G1399">
        <v>0.92</v>
      </c>
      <c r="H1399" s="11" t="s">
        <v>20</v>
      </c>
      <c r="I1399">
        <v>0.47</v>
      </c>
      <c r="J1399">
        <v>0.97</v>
      </c>
      <c r="K1399">
        <v>0.08</v>
      </c>
      <c r="L1399">
        <v>0</v>
      </c>
      <c r="M1399">
        <v>0.38</v>
      </c>
      <c r="N1399">
        <v>0.6</v>
      </c>
      <c r="O1399">
        <v>0.63</v>
      </c>
      <c r="P1399">
        <v>0.48</v>
      </c>
      <c r="Q1399">
        <v>0.12</v>
      </c>
      <c r="R1399">
        <v>0.17</v>
      </c>
      <c r="S1399" s="11" t="str">
        <f t="shared" si="288"/>
        <v>Middle</v>
      </c>
      <c r="T1399" s="11" t="str">
        <f t="shared" si="289"/>
        <v>Expert/Late</v>
      </c>
      <c r="U1399" s="11" t="str">
        <f t="shared" si="290"/>
        <v>Transport &amp; Logistics</v>
      </c>
      <c r="V1399" s="11" t="str">
        <f t="shared" si="291"/>
        <v>Manual_Trade_Service</v>
      </c>
      <c r="W1399" s="11">
        <f>SUM(I1399:R1399)</f>
        <v>3.9</v>
      </c>
    </row>
    <row r="1400" spans="1:23" x14ac:dyDescent="0.25">
      <c r="A1400" t="s">
        <v>39</v>
      </c>
      <c r="B1400">
        <v>54269</v>
      </c>
      <c r="C1400">
        <v>1</v>
      </c>
      <c r="D1400" t="s">
        <v>22</v>
      </c>
      <c r="E1400">
        <v>0.87</v>
      </c>
      <c r="F1400">
        <v>1.17</v>
      </c>
      <c r="G1400">
        <v>0.87</v>
      </c>
      <c r="H1400" t="s">
        <v>20</v>
      </c>
      <c r="I1400">
        <v>0.6</v>
      </c>
      <c r="J1400">
        <v>0.2</v>
      </c>
      <c r="K1400">
        <v>0.43</v>
      </c>
      <c r="L1400">
        <v>0.7</v>
      </c>
      <c r="M1400">
        <v>0.54</v>
      </c>
      <c r="N1400">
        <v>0.02</v>
      </c>
      <c r="O1400">
        <v>0.95</v>
      </c>
      <c r="P1400">
        <v>0.84</v>
      </c>
      <c r="Q1400">
        <v>0.26</v>
      </c>
      <c r="R1400">
        <v>0.62</v>
      </c>
      <c r="S1400" s="11" t="str">
        <f t="shared" si="288"/>
        <v>Middle</v>
      </c>
      <c r="T1400" s="11" t="str">
        <f t="shared" si="289"/>
        <v>Entry/Junior</v>
      </c>
      <c r="U1400" t="str">
        <f t="shared" si="290"/>
        <v>Retail &amp; Consumer Services</v>
      </c>
      <c r="V1400" t="str">
        <f t="shared" si="291"/>
        <v>Manual_Trade_Service</v>
      </c>
      <c r="W1400" s="11">
        <f t="shared" ref="W1400:W1404" si="302">SUM(I1400:R1400)</f>
        <v>5.1599999999999993</v>
      </c>
    </row>
    <row r="1401" spans="1:23" x14ac:dyDescent="0.25">
      <c r="A1401" t="s">
        <v>18</v>
      </c>
      <c r="B1401">
        <v>122816</v>
      </c>
      <c r="C1401">
        <v>15</v>
      </c>
      <c r="D1401" t="s">
        <v>19</v>
      </c>
      <c r="E1401">
        <v>0.1</v>
      </c>
      <c r="F1401">
        <v>1</v>
      </c>
      <c r="G1401">
        <v>0.81</v>
      </c>
      <c r="H1401" t="s">
        <v>20</v>
      </c>
      <c r="I1401">
        <v>0.41</v>
      </c>
      <c r="J1401">
        <v>0.84</v>
      </c>
      <c r="K1401">
        <v>0.38</v>
      </c>
      <c r="L1401">
        <v>0.06</v>
      </c>
      <c r="M1401">
        <v>7.0000000000000007E-2</v>
      </c>
      <c r="N1401">
        <v>0.04</v>
      </c>
      <c r="O1401">
        <v>0.41</v>
      </c>
      <c r="P1401">
        <v>0.72</v>
      </c>
      <c r="Q1401">
        <v>0.2</v>
      </c>
      <c r="R1401">
        <v>0.65</v>
      </c>
      <c r="S1401" s="11" t="str">
        <f t="shared" si="288"/>
        <v>High</v>
      </c>
      <c r="T1401" s="11" t="str">
        <f t="shared" si="289"/>
        <v>Senior</v>
      </c>
      <c r="U1401" t="str">
        <f t="shared" si="290"/>
        <v>Security &amp; Protective Services</v>
      </c>
      <c r="V1401" t="str">
        <f t="shared" si="291"/>
        <v>Manual_Trade_Service</v>
      </c>
      <c r="W1401" s="11">
        <f t="shared" si="302"/>
        <v>3.78</v>
      </c>
    </row>
    <row r="1402" spans="1:23" x14ac:dyDescent="0.25">
      <c r="A1402" t="s">
        <v>36</v>
      </c>
      <c r="B1402">
        <v>97500</v>
      </c>
      <c r="C1402">
        <v>23</v>
      </c>
      <c r="D1402" t="s">
        <v>19</v>
      </c>
      <c r="E1402">
        <v>0.26</v>
      </c>
      <c r="F1402">
        <v>1.1000000000000001</v>
      </c>
      <c r="G1402">
        <v>0.56999999999999995</v>
      </c>
      <c r="H1402" t="s">
        <v>27</v>
      </c>
      <c r="I1402">
        <v>0.47</v>
      </c>
      <c r="J1402">
        <v>0.34</v>
      </c>
      <c r="K1402">
        <v>0.62</v>
      </c>
      <c r="L1402">
        <v>0.98</v>
      </c>
      <c r="M1402">
        <v>0.43</v>
      </c>
      <c r="N1402">
        <v>0.39</v>
      </c>
      <c r="O1402">
        <v>0.46</v>
      </c>
      <c r="P1402">
        <v>0.08</v>
      </c>
      <c r="Q1402">
        <v>0.55000000000000004</v>
      </c>
      <c r="R1402">
        <v>0.33</v>
      </c>
      <c r="S1402" s="11" t="str">
        <f t="shared" si="288"/>
        <v>Middle</v>
      </c>
      <c r="T1402" s="11" t="str">
        <f t="shared" si="289"/>
        <v>Expert/Late</v>
      </c>
      <c r="U1402" t="str">
        <f t="shared" si="290"/>
        <v>Digital &amp; Technology</v>
      </c>
      <c r="V1402" t="str">
        <f t="shared" si="291"/>
        <v>Digital_Creative</v>
      </c>
      <c r="W1402" s="11">
        <f t="shared" si="302"/>
        <v>4.6500000000000004</v>
      </c>
    </row>
    <row r="1403" spans="1:23" x14ac:dyDescent="0.25">
      <c r="A1403" t="s">
        <v>35</v>
      </c>
      <c r="B1403">
        <v>129626</v>
      </c>
      <c r="C1403">
        <v>11</v>
      </c>
      <c r="D1403" t="s">
        <v>38</v>
      </c>
      <c r="E1403">
        <v>0.47</v>
      </c>
      <c r="F1403">
        <v>0.5</v>
      </c>
      <c r="G1403">
        <v>0.46</v>
      </c>
      <c r="H1403" t="s">
        <v>27</v>
      </c>
      <c r="I1403">
        <v>0.11</v>
      </c>
      <c r="J1403">
        <v>0.02</v>
      </c>
      <c r="K1403">
        <v>0.82</v>
      </c>
      <c r="L1403">
        <v>0.92</v>
      </c>
      <c r="M1403">
        <v>0.21</v>
      </c>
      <c r="N1403">
        <v>0.54</v>
      </c>
      <c r="O1403">
        <v>0.28000000000000003</v>
      </c>
      <c r="P1403">
        <v>0.49</v>
      </c>
      <c r="Q1403">
        <v>0.44</v>
      </c>
      <c r="R1403">
        <v>0.27</v>
      </c>
      <c r="S1403" s="11" t="str">
        <f t="shared" si="288"/>
        <v>High</v>
      </c>
      <c r="T1403" s="11" t="str">
        <f t="shared" si="289"/>
        <v>Senior</v>
      </c>
      <c r="U1403" t="str">
        <f t="shared" si="290"/>
        <v>Legal Services</v>
      </c>
      <c r="V1403" t="str">
        <f t="shared" si="291"/>
        <v>Private_Professional</v>
      </c>
      <c r="W1403" s="11">
        <f t="shared" si="302"/>
        <v>4.1000000000000005</v>
      </c>
    </row>
    <row r="1404" spans="1:23" x14ac:dyDescent="0.25">
      <c r="A1404" t="s">
        <v>28</v>
      </c>
      <c r="B1404">
        <v>95107</v>
      </c>
      <c r="C1404">
        <v>9</v>
      </c>
      <c r="D1404" t="s">
        <v>38</v>
      </c>
      <c r="E1404">
        <v>0.13</v>
      </c>
      <c r="F1404">
        <v>0.55000000000000004</v>
      </c>
      <c r="G1404">
        <v>0.61</v>
      </c>
      <c r="H1404" t="s">
        <v>27</v>
      </c>
      <c r="I1404">
        <v>0.67</v>
      </c>
      <c r="J1404">
        <v>0.5</v>
      </c>
      <c r="K1404">
        <v>0.47</v>
      </c>
      <c r="L1404">
        <v>0.5</v>
      </c>
      <c r="M1404">
        <v>0.44</v>
      </c>
      <c r="N1404">
        <v>0.39</v>
      </c>
      <c r="O1404">
        <v>0.5</v>
      </c>
      <c r="P1404">
        <v>0.53</v>
      </c>
      <c r="Q1404">
        <v>0.69</v>
      </c>
      <c r="R1404">
        <v>0.71</v>
      </c>
      <c r="S1404" s="11" t="str">
        <f t="shared" si="288"/>
        <v>Middle</v>
      </c>
      <c r="T1404" s="11" t="str">
        <f t="shared" si="289"/>
        <v>Mid-Level</v>
      </c>
      <c r="U1404" t="str">
        <f t="shared" si="290"/>
        <v>Finance &amp; Professional Services</v>
      </c>
      <c r="V1404" t="str">
        <f t="shared" si="291"/>
        <v>Private_Professional</v>
      </c>
      <c r="W1404" s="11">
        <f t="shared" si="302"/>
        <v>5.3999999999999995</v>
      </c>
    </row>
    <row r="1405" spans="1:23" x14ac:dyDescent="0.25">
      <c r="A1405" t="s">
        <v>18</v>
      </c>
      <c r="B1405">
        <v>49638</v>
      </c>
      <c r="C1405">
        <v>16</v>
      </c>
      <c r="D1405" t="s">
        <v>25</v>
      </c>
      <c r="E1405">
        <v>0.41</v>
      </c>
      <c r="F1405">
        <v>0.87</v>
      </c>
      <c r="G1405">
        <v>0.83</v>
      </c>
      <c r="H1405" s="11" t="s">
        <v>20</v>
      </c>
      <c r="I1405">
        <v>0.45</v>
      </c>
      <c r="J1405">
        <v>0.89</v>
      </c>
      <c r="K1405">
        <v>0.7</v>
      </c>
      <c r="L1405">
        <v>0.9</v>
      </c>
      <c r="M1405">
        <v>0.71</v>
      </c>
      <c r="N1405">
        <v>0.97</v>
      </c>
      <c r="O1405">
        <v>0.64</v>
      </c>
      <c r="P1405">
        <v>0.96</v>
      </c>
      <c r="Q1405">
        <v>0.16</v>
      </c>
      <c r="R1405">
        <v>0.05</v>
      </c>
      <c r="S1405" s="11" t="str">
        <f t="shared" si="288"/>
        <v>Middle</v>
      </c>
      <c r="T1405" s="11" t="str">
        <f t="shared" si="289"/>
        <v>Senior</v>
      </c>
      <c r="U1405" s="11" t="str">
        <f t="shared" si="290"/>
        <v>Security &amp; Protective Services</v>
      </c>
      <c r="V1405" s="11" t="str">
        <f t="shared" si="291"/>
        <v>Manual_Trade_Service</v>
      </c>
      <c r="W1405" s="11">
        <f>SUM(I1405:R1405)</f>
        <v>6.43</v>
      </c>
    </row>
    <row r="1406" spans="1:23" x14ac:dyDescent="0.25">
      <c r="A1406" t="s">
        <v>36</v>
      </c>
      <c r="B1406">
        <v>131471</v>
      </c>
      <c r="C1406">
        <v>4</v>
      </c>
      <c r="D1406" t="s">
        <v>19</v>
      </c>
      <c r="E1406">
        <v>0.98</v>
      </c>
      <c r="F1406">
        <v>0.92</v>
      </c>
      <c r="G1406">
        <v>0.38</v>
      </c>
      <c r="H1406" t="s">
        <v>27</v>
      </c>
      <c r="I1406">
        <v>0.52</v>
      </c>
      <c r="J1406">
        <v>0.65</v>
      </c>
      <c r="K1406">
        <v>0.32</v>
      </c>
      <c r="L1406">
        <v>0.71</v>
      </c>
      <c r="M1406">
        <v>0.98</v>
      </c>
      <c r="N1406">
        <v>0.9</v>
      </c>
      <c r="O1406">
        <v>0.28999999999999998</v>
      </c>
      <c r="P1406">
        <v>0.33</v>
      </c>
      <c r="Q1406">
        <v>0.37</v>
      </c>
      <c r="R1406">
        <v>0.39</v>
      </c>
      <c r="S1406" s="11" t="str">
        <f t="shared" si="288"/>
        <v>High</v>
      </c>
      <c r="T1406" s="11" t="str">
        <f t="shared" si="289"/>
        <v>Early Career</v>
      </c>
      <c r="U1406" t="str">
        <f t="shared" si="290"/>
        <v>Digital &amp; Technology</v>
      </c>
      <c r="V1406" t="str">
        <f t="shared" si="291"/>
        <v>Digital_Creative</v>
      </c>
      <c r="W1406" s="11">
        <f>SUM(I1406:R1406)</f>
        <v>5.46</v>
      </c>
    </row>
    <row r="1407" spans="1:23" x14ac:dyDescent="0.25">
      <c r="A1407" t="s">
        <v>36</v>
      </c>
      <c r="B1407">
        <v>65319</v>
      </c>
      <c r="C1407">
        <v>25</v>
      </c>
      <c r="D1407" t="s">
        <v>25</v>
      </c>
      <c r="E1407">
        <v>0.76</v>
      </c>
      <c r="F1407">
        <v>0.87</v>
      </c>
      <c r="G1407">
        <v>0.65</v>
      </c>
      <c r="H1407" s="11" t="s">
        <v>27</v>
      </c>
      <c r="I1407">
        <v>0.93</v>
      </c>
      <c r="J1407">
        <v>0.02</v>
      </c>
      <c r="K1407">
        <v>0.99</v>
      </c>
      <c r="L1407">
        <v>0.71</v>
      </c>
      <c r="M1407">
        <v>0.52</v>
      </c>
      <c r="N1407">
        <v>0.39</v>
      </c>
      <c r="O1407">
        <v>0.52</v>
      </c>
      <c r="P1407">
        <v>0.32</v>
      </c>
      <c r="Q1407">
        <v>0.62</v>
      </c>
      <c r="R1407">
        <v>0.09</v>
      </c>
      <c r="S1407" s="11" t="str">
        <f t="shared" si="288"/>
        <v>Middle</v>
      </c>
      <c r="T1407" s="11" t="str">
        <f t="shared" si="289"/>
        <v>Expert/Late</v>
      </c>
      <c r="U1407" s="11" t="str">
        <f t="shared" si="290"/>
        <v>Digital &amp; Technology</v>
      </c>
      <c r="V1407" s="11" t="str">
        <f t="shared" si="291"/>
        <v>Digital_Creative</v>
      </c>
      <c r="W1407" s="11">
        <f>SUM(I1407:R1407)</f>
        <v>5.1100000000000003</v>
      </c>
    </row>
    <row r="1408" spans="1:23" x14ac:dyDescent="0.25">
      <c r="A1408" t="s">
        <v>18</v>
      </c>
      <c r="B1408">
        <v>46029</v>
      </c>
      <c r="C1408">
        <v>14</v>
      </c>
      <c r="D1408" t="s">
        <v>19</v>
      </c>
      <c r="E1408">
        <v>0.2</v>
      </c>
      <c r="F1408">
        <v>1.19</v>
      </c>
      <c r="G1408">
        <v>0.75</v>
      </c>
      <c r="H1408" t="s">
        <v>20</v>
      </c>
      <c r="I1408">
        <v>0.56000000000000005</v>
      </c>
      <c r="J1408">
        <v>0.65</v>
      </c>
      <c r="K1408">
        <v>0.9</v>
      </c>
      <c r="L1408">
        <v>0.45</v>
      </c>
      <c r="M1408">
        <v>0.78</v>
      </c>
      <c r="N1408">
        <v>0.17</v>
      </c>
      <c r="O1408">
        <v>0.16</v>
      </c>
      <c r="P1408">
        <v>0.52</v>
      </c>
      <c r="Q1408">
        <v>0.6</v>
      </c>
      <c r="R1408">
        <v>0.63</v>
      </c>
      <c r="S1408" s="11" t="str">
        <f t="shared" si="288"/>
        <v>Middle</v>
      </c>
      <c r="T1408" s="11" t="str">
        <f t="shared" si="289"/>
        <v>Senior</v>
      </c>
      <c r="U1408" t="str">
        <f t="shared" si="290"/>
        <v>Security &amp; Protective Services</v>
      </c>
      <c r="V1408" t="str">
        <f t="shared" si="291"/>
        <v>Manual_Trade_Service</v>
      </c>
      <c r="W1408" s="11">
        <f t="shared" ref="W1408:W1415" si="303">SUM(I1408:R1408)</f>
        <v>5.419999999999999</v>
      </c>
    </row>
    <row r="1409" spans="1:23" x14ac:dyDescent="0.25">
      <c r="A1409" t="s">
        <v>29</v>
      </c>
      <c r="B1409">
        <v>62380</v>
      </c>
      <c r="C1409">
        <v>2</v>
      </c>
      <c r="D1409" t="s">
        <v>19</v>
      </c>
      <c r="E1409">
        <v>0.28999999999999998</v>
      </c>
      <c r="F1409">
        <v>1.1200000000000001</v>
      </c>
      <c r="G1409">
        <v>0.1</v>
      </c>
      <c r="H1409" t="s">
        <v>23</v>
      </c>
      <c r="I1409">
        <v>0.22</v>
      </c>
      <c r="J1409">
        <v>7.0000000000000007E-2</v>
      </c>
      <c r="K1409">
        <v>0.75</v>
      </c>
      <c r="L1409">
        <v>0.51</v>
      </c>
      <c r="M1409">
        <v>0.24</v>
      </c>
      <c r="N1409">
        <v>0.56000000000000005</v>
      </c>
      <c r="O1409">
        <v>0.35</v>
      </c>
      <c r="P1409">
        <v>0.84</v>
      </c>
      <c r="Q1409">
        <v>0.53</v>
      </c>
      <c r="R1409">
        <v>0.03</v>
      </c>
      <c r="S1409" s="11" t="str">
        <f t="shared" si="288"/>
        <v>Middle</v>
      </c>
      <c r="T1409" s="11" t="str">
        <f t="shared" si="289"/>
        <v>Entry/Junior</v>
      </c>
      <c r="U1409" t="str">
        <f t="shared" si="290"/>
        <v>Digital &amp; Technology</v>
      </c>
      <c r="V1409" t="str">
        <f t="shared" si="291"/>
        <v>Digital_Creative</v>
      </c>
      <c r="W1409" s="11">
        <f t="shared" si="303"/>
        <v>4.1000000000000005</v>
      </c>
    </row>
    <row r="1410" spans="1:23" x14ac:dyDescent="0.25">
      <c r="A1410" t="s">
        <v>32</v>
      </c>
      <c r="B1410">
        <v>108966</v>
      </c>
      <c r="C1410">
        <v>4</v>
      </c>
      <c r="D1410" t="s">
        <v>38</v>
      </c>
      <c r="E1410">
        <v>7.0000000000000007E-2</v>
      </c>
      <c r="F1410">
        <v>1.2</v>
      </c>
      <c r="G1410">
        <v>0.47</v>
      </c>
      <c r="H1410" t="s">
        <v>27</v>
      </c>
      <c r="I1410">
        <v>0.25</v>
      </c>
      <c r="J1410">
        <v>0.68</v>
      </c>
      <c r="K1410">
        <v>0.13</v>
      </c>
      <c r="L1410">
        <v>0.86</v>
      </c>
      <c r="M1410">
        <v>0.25</v>
      </c>
      <c r="N1410">
        <v>0.36</v>
      </c>
      <c r="O1410">
        <v>0.63</v>
      </c>
      <c r="P1410">
        <v>0</v>
      </c>
      <c r="Q1410">
        <v>0.47</v>
      </c>
      <c r="R1410">
        <v>0.89</v>
      </c>
      <c r="S1410" s="11" t="str">
        <f t="shared" si="288"/>
        <v>High</v>
      </c>
      <c r="T1410" s="11" t="str">
        <f t="shared" si="289"/>
        <v>Early Career</v>
      </c>
      <c r="U1410" t="str">
        <f t="shared" si="290"/>
        <v>Business &amp; Professional Services</v>
      </c>
      <c r="V1410" t="str">
        <f t="shared" si="291"/>
        <v>Private_Professional</v>
      </c>
      <c r="W1410" s="11">
        <f t="shared" si="303"/>
        <v>4.5199999999999996</v>
      </c>
    </row>
    <row r="1411" spans="1:23" x14ac:dyDescent="0.25">
      <c r="A1411" t="s">
        <v>28</v>
      </c>
      <c r="B1411">
        <v>142692</v>
      </c>
      <c r="C1411">
        <v>27</v>
      </c>
      <c r="D1411" t="s">
        <v>22</v>
      </c>
      <c r="E1411">
        <v>0.39</v>
      </c>
      <c r="F1411">
        <v>1.1599999999999999</v>
      </c>
      <c r="G1411">
        <v>0.67</v>
      </c>
      <c r="H1411" t="s">
        <v>27</v>
      </c>
      <c r="I1411">
        <v>0.19</v>
      </c>
      <c r="J1411">
        <v>0.53</v>
      </c>
      <c r="K1411">
        <v>0.23</v>
      </c>
      <c r="L1411">
        <v>0.85</v>
      </c>
      <c r="M1411">
        <v>0.72</v>
      </c>
      <c r="N1411">
        <v>0.8</v>
      </c>
      <c r="O1411">
        <v>0.94</v>
      </c>
      <c r="P1411">
        <v>0.23</v>
      </c>
      <c r="Q1411">
        <v>0.05</v>
      </c>
      <c r="R1411">
        <v>0.28999999999999998</v>
      </c>
      <c r="S1411" s="11" t="str">
        <f t="shared" ref="S1411:S1474" si="304">IF(B1411&lt;30500,"Low", IF(B1411&gt;100000,"High","Middle"))</f>
        <v>High</v>
      </c>
      <c r="T1411" s="11" t="str">
        <f t="shared" ref="T1411:T1474" si="305">IF(C1411&lt;=2,"Entry/Junior", IF(C1411&lt;=5,"Early Career", IF(C1411&lt;=10,"Mid-Level", IF(C1411&lt;=20,"Senior","Expert/Late"))))</f>
        <v>Expert/Late</v>
      </c>
      <c r="U1411" t="str">
        <f t="shared" ref="U1411:U1474" si="306">IF(A1411="Security Guard","Security &amp; Protective Services",IF(A1411="Research Scientist","Research &amp; Development",IF(A1411="Construction Worker","Construction",IF(A1411="Software Engineer","Digital &amp; Technology",IF(A1411="Financial Analyst","Finance &amp; Professional Services",IF(A1411="AI Engineer","Digital &amp; Technology",IF(A1411="Mechanic","Transport &amp; Automotive Services",IF(A1411="Teacher","Education",IF(A1411="HR Specialist","Business &amp; Professional Services",IF(A1411="Customer Support","Customer Service",IF(A1411="UX Researcher","Digital &amp; Creative Industries",IF(A1411="Lawyer","Legal Services",IF(A1411="Data Scientist","Digital &amp; Technology",IF(A1411="Graphic Designer","Creative Industries",IF(A1411="Retail Worker","Retail &amp; Consumer Services",IF(A1411="Doctor","Health &amp; Social Care",IF(A1411="Truck Driver","Transport &amp; Logistics",IF(A1411="Chef","Hospitality &amp; Catering",IF(A1411="Nurse","Health &amp; Social Care",IF(A1411="Marketing Manager","Marketing &amp; Professional Services",""))))))))))))))))))))</f>
        <v>Finance &amp; Professional Services</v>
      </c>
      <c r="V1411" t="str">
        <f t="shared" ref="V1411:V1474" si="307">IF(OR(A1411="Teacher",A1411="Doctor",A1411="Nurse"),"Public_Sector",
 IF(OR(A1411="Financial Analyst",A1411="HR Specialist",A1411="Lawyer",A1411="Marketing Manager"),"Private_Professional",
 IF(OR(A1411="Research Scientist",A1411="Software Engineer",A1411="AI Engineer",A1411="UX Researcher",A1411="Data Scientist",A1411="Graphic Designer"),"Digital_Creative",
 IF(OR(A1411="Security Guard",A1411="Construction Worker",A1411="Mechanic",A1411="Customer Support",A1411="Retail Worker",A1411="Truck Driver",A1411="Chef"),"Manual_Trade_Service",""))))</f>
        <v>Private_Professional</v>
      </c>
      <c r="W1411" s="11">
        <f t="shared" si="303"/>
        <v>4.83</v>
      </c>
    </row>
    <row r="1412" spans="1:23" x14ac:dyDescent="0.25">
      <c r="A1412" t="s">
        <v>33</v>
      </c>
      <c r="B1412">
        <v>33518</v>
      </c>
      <c r="C1412">
        <v>6</v>
      </c>
      <c r="D1412" t="s">
        <v>22</v>
      </c>
      <c r="E1412">
        <v>0.89</v>
      </c>
      <c r="F1412">
        <v>1.49</v>
      </c>
      <c r="G1412">
        <v>0.84</v>
      </c>
      <c r="H1412" t="s">
        <v>20</v>
      </c>
      <c r="I1412">
        <v>0.77</v>
      </c>
      <c r="J1412">
        <v>0.86</v>
      </c>
      <c r="K1412">
        <v>0.7</v>
      </c>
      <c r="L1412">
        <v>0.04</v>
      </c>
      <c r="M1412">
        <v>0.16</v>
      </c>
      <c r="N1412">
        <v>7.0000000000000007E-2</v>
      </c>
      <c r="O1412">
        <v>0.01</v>
      </c>
      <c r="P1412">
        <v>0.31</v>
      </c>
      <c r="Q1412">
        <v>0.39</v>
      </c>
      <c r="R1412">
        <v>0.24</v>
      </c>
      <c r="S1412" s="11" t="str">
        <f t="shared" si="304"/>
        <v>Middle</v>
      </c>
      <c r="T1412" s="11" t="str">
        <f t="shared" si="305"/>
        <v>Mid-Level</v>
      </c>
      <c r="U1412" t="str">
        <f t="shared" si="306"/>
        <v>Customer Service</v>
      </c>
      <c r="V1412" t="str">
        <f t="shared" si="307"/>
        <v>Manual_Trade_Service</v>
      </c>
      <c r="W1412" s="11">
        <f t="shared" si="303"/>
        <v>3.55</v>
      </c>
    </row>
    <row r="1413" spans="1:23" x14ac:dyDescent="0.25">
      <c r="A1413" t="s">
        <v>26</v>
      </c>
      <c r="B1413">
        <v>49098</v>
      </c>
      <c r="C1413">
        <v>6</v>
      </c>
      <c r="D1413" t="s">
        <v>19</v>
      </c>
      <c r="E1413">
        <v>0.2</v>
      </c>
      <c r="F1413">
        <v>0.64</v>
      </c>
      <c r="G1413">
        <v>0.43</v>
      </c>
      <c r="H1413" t="s">
        <v>27</v>
      </c>
      <c r="I1413">
        <v>0.57999999999999996</v>
      </c>
      <c r="J1413">
        <v>0.6</v>
      </c>
      <c r="K1413">
        <v>0.59</v>
      </c>
      <c r="L1413">
        <v>0.12</v>
      </c>
      <c r="M1413">
        <v>0.6</v>
      </c>
      <c r="N1413">
        <v>0.41</v>
      </c>
      <c r="O1413">
        <v>0.9</v>
      </c>
      <c r="P1413">
        <v>0.91</v>
      </c>
      <c r="Q1413">
        <v>0.77</v>
      </c>
      <c r="R1413">
        <v>0.7</v>
      </c>
      <c r="S1413" s="11" t="str">
        <f t="shared" si="304"/>
        <v>Middle</v>
      </c>
      <c r="T1413" s="11" t="str">
        <f t="shared" si="305"/>
        <v>Mid-Level</v>
      </c>
      <c r="U1413" t="str">
        <f t="shared" si="306"/>
        <v>Digital &amp; Technology</v>
      </c>
      <c r="V1413" t="str">
        <f t="shared" si="307"/>
        <v>Digital_Creative</v>
      </c>
      <c r="W1413" s="11">
        <f t="shared" si="303"/>
        <v>6.1800000000000006</v>
      </c>
    </row>
    <row r="1414" spans="1:23" x14ac:dyDescent="0.25">
      <c r="A1414" t="s">
        <v>24</v>
      </c>
      <c r="B1414">
        <v>130992</v>
      </c>
      <c r="C1414">
        <v>4</v>
      </c>
      <c r="D1414" t="s">
        <v>22</v>
      </c>
      <c r="E1414">
        <v>0.08</v>
      </c>
      <c r="F1414">
        <v>1.34</v>
      </c>
      <c r="G1414">
        <v>0.81</v>
      </c>
      <c r="H1414" t="s">
        <v>20</v>
      </c>
      <c r="I1414">
        <v>0.45</v>
      </c>
      <c r="J1414">
        <v>0.85</v>
      </c>
      <c r="K1414">
        <v>0.62</v>
      </c>
      <c r="L1414">
        <v>0.18</v>
      </c>
      <c r="M1414">
        <v>0.21</v>
      </c>
      <c r="N1414">
        <v>0.01</v>
      </c>
      <c r="O1414">
        <v>0.71</v>
      </c>
      <c r="P1414">
        <v>0.49</v>
      </c>
      <c r="Q1414">
        <v>0.95</v>
      </c>
      <c r="R1414">
        <v>0.71</v>
      </c>
      <c r="S1414" s="11" t="str">
        <f t="shared" si="304"/>
        <v>High</v>
      </c>
      <c r="T1414" s="11" t="str">
        <f t="shared" si="305"/>
        <v>Early Career</v>
      </c>
      <c r="U1414" t="str">
        <f t="shared" si="306"/>
        <v>Construction</v>
      </c>
      <c r="V1414" t="str">
        <f t="shared" si="307"/>
        <v>Manual_Trade_Service</v>
      </c>
      <c r="W1414" s="11">
        <f t="shared" si="303"/>
        <v>5.18</v>
      </c>
    </row>
    <row r="1415" spans="1:23" x14ac:dyDescent="0.25">
      <c r="A1415" t="s">
        <v>26</v>
      </c>
      <c r="B1415">
        <v>43950</v>
      </c>
      <c r="C1415">
        <v>2</v>
      </c>
      <c r="D1415" t="s">
        <v>22</v>
      </c>
      <c r="E1415">
        <v>0.16</v>
      </c>
      <c r="F1415">
        <v>1</v>
      </c>
      <c r="G1415">
        <v>0.67</v>
      </c>
      <c r="H1415" t="s">
        <v>27</v>
      </c>
      <c r="I1415">
        <v>0.25</v>
      </c>
      <c r="J1415">
        <v>0.83</v>
      </c>
      <c r="K1415">
        <v>0.31</v>
      </c>
      <c r="L1415">
        <v>0.27</v>
      </c>
      <c r="M1415">
        <v>0.9</v>
      </c>
      <c r="N1415">
        <v>0.05</v>
      </c>
      <c r="O1415">
        <v>0.66</v>
      </c>
      <c r="P1415">
        <v>0.04</v>
      </c>
      <c r="Q1415">
        <v>0.8</v>
      </c>
      <c r="R1415">
        <v>0.83</v>
      </c>
      <c r="S1415" s="11" t="str">
        <f t="shared" si="304"/>
        <v>Middle</v>
      </c>
      <c r="T1415" s="11" t="str">
        <f t="shared" si="305"/>
        <v>Entry/Junior</v>
      </c>
      <c r="U1415" t="str">
        <f t="shared" si="306"/>
        <v>Digital &amp; Technology</v>
      </c>
      <c r="V1415" t="str">
        <f t="shared" si="307"/>
        <v>Digital_Creative</v>
      </c>
      <c r="W1415" s="11">
        <f t="shared" si="303"/>
        <v>4.9400000000000004</v>
      </c>
    </row>
    <row r="1416" spans="1:23" x14ac:dyDescent="0.25">
      <c r="A1416" t="s">
        <v>28</v>
      </c>
      <c r="B1416">
        <v>96603</v>
      </c>
      <c r="C1416">
        <v>24</v>
      </c>
      <c r="D1416" t="s">
        <v>25</v>
      </c>
      <c r="E1416">
        <v>0.19</v>
      </c>
      <c r="F1416">
        <v>0.62</v>
      </c>
      <c r="G1416">
        <v>0.5</v>
      </c>
      <c r="H1416" s="11" t="s">
        <v>27</v>
      </c>
      <c r="I1416">
        <v>0.27</v>
      </c>
      <c r="J1416">
        <v>0.61</v>
      </c>
      <c r="K1416">
        <v>0.51</v>
      </c>
      <c r="L1416">
        <v>0.14000000000000001</v>
      </c>
      <c r="M1416">
        <v>0.74</v>
      </c>
      <c r="N1416">
        <v>0.8</v>
      </c>
      <c r="O1416">
        <v>0.96</v>
      </c>
      <c r="P1416">
        <v>0.4</v>
      </c>
      <c r="Q1416">
        <v>0.34</v>
      </c>
      <c r="R1416">
        <v>0.19</v>
      </c>
      <c r="S1416" s="11" t="str">
        <f t="shared" si="304"/>
        <v>Middle</v>
      </c>
      <c r="T1416" s="11" t="str">
        <f t="shared" si="305"/>
        <v>Expert/Late</v>
      </c>
      <c r="U1416" s="11" t="str">
        <f t="shared" si="306"/>
        <v>Finance &amp; Professional Services</v>
      </c>
      <c r="V1416" s="11" t="str">
        <f t="shared" si="307"/>
        <v>Private_Professional</v>
      </c>
      <c r="W1416" s="11">
        <f>SUM(I1416:R1416)</f>
        <v>4.9600000000000009</v>
      </c>
    </row>
    <row r="1417" spans="1:23" x14ac:dyDescent="0.25">
      <c r="A1417" t="s">
        <v>43</v>
      </c>
      <c r="B1417">
        <v>106831</v>
      </c>
      <c r="C1417">
        <v>23</v>
      </c>
      <c r="D1417" t="s">
        <v>19</v>
      </c>
      <c r="E1417">
        <v>0.32</v>
      </c>
      <c r="F1417">
        <v>1.48</v>
      </c>
      <c r="G1417">
        <v>7.0000000000000007E-2</v>
      </c>
      <c r="H1417" t="s">
        <v>23</v>
      </c>
      <c r="I1417">
        <v>0.26</v>
      </c>
      <c r="J1417">
        <v>0.09</v>
      </c>
      <c r="K1417">
        <v>0.27</v>
      </c>
      <c r="L1417">
        <v>0.09</v>
      </c>
      <c r="M1417">
        <v>0.51</v>
      </c>
      <c r="N1417">
        <v>0.44</v>
      </c>
      <c r="O1417">
        <v>0.17</v>
      </c>
      <c r="P1417">
        <v>0.17</v>
      </c>
      <c r="Q1417">
        <v>0.63</v>
      </c>
      <c r="R1417">
        <v>0.39</v>
      </c>
      <c r="S1417" s="11" t="str">
        <f t="shared" si="304"/>
        <v>High</v>
      </c>
      <c r="T1417" s="11" t="str">
        <f t="shared" si="305"/>
        <v>Expert/Late</v>
      </c>
      <c r="U1417" t="str">
        <f t="shared" si="306"/>
        <v>Health &amp; Social Care</v>
      </c>
      <c r="V1417" t="str">
        <f t="shared" si="307"/>
        <v>Public_Sector</v>
      </c>
      <c r="W1417" s="11">
        <f>SUM(I1417:R1417)</f>
        <v>3.02</v>
      </c>
    </row>
    <row r="1418" spans="1:23" x14ac:dyDescent="0.25">
      <c r="A1418" t="s">
        <v>39</v>
      </c>
      <c r="B1418">
        <v>81850</v>
      </c>
      <c r="C1418">
        <v>22</v>
      </c>
      <c r="D1418" t="s">
        <v>25</v>
      </c>
      <c r="E1418">
        <v>0.92</v>
      </c>
      <c r="F1418">
        <v>0.9</v>
      </c>
      <c r="G1418">
        <v>0.85</v>
      </c>
      <c r="H1418" s="11" t="s">
        <v>20</v>
      </c>
      <c r="I1418">
        <v>0.89</v>
      </c>
      <c r="J1418">
        <v>0.4</v>
      </c>
      <c r="K1418">
        <v>0.82</v>
      </c>
      <c r="L1418">
        <v>0.91</v>
      </c>
      <c r="M1418">
        <v>0.17</v>
      </c>
      <c r="N1418">
        <v>0.89</v>
      </c>
      <c r="O1418">
        <v>0.12</v>
      </c>
      <c r="P1418">
        <v>0.28000000000000003</v>
      </c>
      <c r="Q1418">
        <v>0.81</v>
      </c>
      <c r="R1418">
        <v>0.9</v>
      </c>
      <c r="S1418" s="11" t="str">
        <f t="shared" si="304"/>
        <v>Middle</v>
      </c>
      <c r="T1418" s="11" t="str">
        <f t="shared" si="305"/>
        <v>Expert/Late</v>
      </c>
      <c r="U1418" s="11" t="str">
        <f t="shared" si="306"/>
        <v>Retail &amp; Consumer Services</v>
      </c>
      <c r="V1418" s="11" t="str">
        <f t="shared" si="307"/>
        <v>Manual_Trade_Service</v>
      </c>
      <c r="W1418" s="11">
        <f>SUM(I1418:R1418)</f>
        <v>6.1900000000000013</v>
      </c>
    </row>
    <row r="1419" spans="1:23" x14ac:dyDescent="0.25">
      <c r="A1419" t="s">
        <v>43</v>
      </c>
      <c r="B1419">
        <v>142697</v>
      </c>
      <c r="C1419">
        <v>16</v>
      </c>
      <c r="D1419" t="s">
        <v>22</v>
      </c>
      <c r="E1419">
        <v>0.1</v>
      </c>
      <c r="F1419">
        <v>1.02</v>
      </c>
      <c r="G1419">
        <v>0.19</v>
      </c>
      <c r="H1419" t="s">
        <v>23</v>
      </c>
      <c r="I1419">
        <v>0.28000000000000003</v>
      </c>
      <c r="J1419">
        <v>0.99</v>
      </c>
      <c r="K1419">
        <v>0.34</v>
      </c>
      <c r="L1419">
        <v>0.21</v>
      </c>
      <c r="M1419">
        <v>0.11</v>
      </c>
      <c r="N1419">
        <v>0.38</v>
      </c>
      <c r="O1419">
        <v>0.69</v>
      </c>
      <c r="P1419">
        <v>0.23</v>
      </c>
      <c r="Q1419">
        <v>0.77</v>
      </c>
      <c r="R1419">
        <v>0.14000000000000001</v>
      </c>
      <c r="S1419" s="11" t="str">
        <f t="shared" si="304"/>
        <v>High</v>
      </c>
      <c r="T1419" s="11" t="str">
        <f t="shared" si="305"/>
        <v>Senior</v>
      </c>
      <c r="U1419" t="str">
        <f t="shared" si="306"/>
        <v>Health &amp; Social Care</v>
      </c>
      <c r="V1419" t="str">
        <f t="shared" si="307"/>
        <v>Public_Sector</v>
      </c>
      <c r="W1419" s="11">
        <f>SUM(I1419:R1419)</f>
        <v>4.1399999999999997</v>
      </c>
    </row>
    <row r="1420" spans="1:23" x14ac:dyDescent="0.25">
      <c r="A1420" t="s">
        <v>44</v>
      </c>
      <c r="B1420">
        <v>63158</v>
      </c>
      <c r="C1420">
        <v>18</v>
      </c>
      <c r="D1420" t="s">
        <v>25</v>
      </c>
      <c r="E1420">
        <v>0.7</v>
      </c>
      <c r="F1420">
        <v>0.64</v>
      </c>
      <c r="G1420">
        <v>0.54</v>
      </c>
      <c r="H1420" s="11" t="s">
        <v>27</v>
      </c>
      <c r="I1420">
        <v>0.8</v>
      </c>
      <c r="J1420">
        <v>0.6</v>
      </c>
      <c r="K1420">
        <v>0.51</v>
      </c>
      <c r="L1420">
        <v>0.84</v>
      </c>
      <c r="M1420">
        <v>0.99</v>
      </c>
      <c r="N1420">
        <v>0.18</v>
      </c>
      <c r="O1420">
        <v>0.69</v>
      </c>
      <c r="P1420">
        <v>0.08</v>
      </c>
      <c r="Q1420">
        <v>0.04</v>
      </c>
      <c r="R1420">
        <v>0.28000000000000003</v>
      </c>
      <c r="S1420" s="11" t="str">
        <f t="shared" si="304"/>
        <v>Middle</v>
      </c>
      <c r="T1420" s="11" t="str">
        <f t="shared" si="305"/>
        <v>Senior</v>
      </c>
      <c r="U1420" s="11" t="str">
        <f t="shared" si="306"/>
        <v>Marketing &amp; Professional Services</v>
      </c>
      <c r="V1420" s="11" t="str">
        <f t="shared" si="307"/>
        <v>Private_Professional</v>
      </c>
      <c r="W1420" s="11">
        <f>SUM(I1420:R1420)</f>
        <v>5.0100000000000007</v>
      </c>
    </row>
    <row r="1421" spans="1:23" x14ac:dyDescent="0.25">
      <c r="A1421" t="s">
        <v>41</v>
      </c>
      <c r="B1421">
        <v>43065</v>
      </c>
      <c r="C1421">
        <v>18</v>
      </c>
      <c r="D1421" t="s">
        <v>22</v>
      </c>
      <c r="E1421">
        <v>0.55000000000000004</v>
      </c>
      <c r="F1421">
        <v>0.77</v>
      </c>
      <c r="G1421">
        <v>0.73</v>
      </c>
      <c r="H1421" t="s">
        <v>20</v>
      </c>
      <c r="I1421">
        <v>0.92</v>
      </c>
      <c r="J1421">
        <v>0.36</v>
      </c>
      <c r="K1421">
        <v>0.31</v>
      </c>
      <c r="L1421">
        <v>0.86</v>
      </c>
      <c r="M1421">
        <v>0.6</v>
      </c>
      <c r="N1421">
        <v>0.17</v>
      </c>
      <c r="O1421">
        <v>0.42</v>
      </c>
      <c r="P1421">
        <v>0.93</v>
      </c>
      <c r="Q1421">
        <v>0.9</v>
      </c>
      <c r="R1421">
        <v>7.0000000000000007E-2</v>
      </c>
      <c r="S1421" s="11" t="str">
        <f t="shared" si="304"/>
        <v>Middle</v>
      </c>
      <c r="T1421" s="11" t="str">
        <f t="shared" si="305"/>
        <v>Senior</v>
      </c>
      <c r="U1421" t="str">
        <f t="shared" si="306"/>
        <v>Transport &amp; Logistics</v>
      </c>
      <c r="V1421" t="str">
        <f t="shared" si="307"/>
        <v>Manual_Trade_Service</v>
      </c>
      <c r="W1421" s="11">
        <f t="shared" ref="W1421:W1424" si="308">SUM(I1421:R1421)</f>
        <v>5.5400000000000009</v>
      </c>
    </row>
    <row r="1422" spans="1:23" x14ac:dyDescent="0.25">
      <c r="A1422" t="s">
        <v>24</v>
      </c>
      <c r="B1422">
        <v>53115</v>
      </c>
      <c r="C1422">
        <v>16</v>
      </c>
      <c r="D1422" t="s">
        <v>19</v>
      </c>
      <c r="E1422">
        <v>0.89</v>
      </c>
      <c r="F1422">
        <v>0.97</v>
      </c>
      <c r="G1422">
        <v>0.91</v>
      </c>
      <c r="H1422" t="s">
        <v>20</v>
      </c>
      <c r="I1422">
        <v>0.33</v>
      </c>
      <c r="J1422">
        <v>0.34</v>
      </c>
      <c r="K1422">
        <v>0.9</v>
      </c>
      <c r="L1422">
        <v>0.43</v>
      </c>
      <c r="M1422">
        <v>0.79</v>
      </c>
      <c r="N1422">
        <v>0.24</v>
      </c>
      <c r="O1422">
        <v>0.95</v>
      </c>
      <c r="P1422">
        <v>0.56999999999999995</v>
      </c>
      <c r="Q1422">
        <v>0.76</v>
      </c>
      <c r="R1422">
        <v>0.09</v>
      </c>
      <c r="S1422" s="11" t="str">
        <f t="shared" si="304"/>
        <v>Middle</v>
      </c>
      <c r="T1422" s="11" t="str">
        <f t="shared" si="305"/>
        <v>Senior</v>
      </c>
      <c r="U1422" t="str">
        <f t="shared" si="306"/>
        <v>Construction</v>
      </c>
      <c r="V1422" t="str">
        <f t="shared" si="307"/>
        <v>Manual_Trade_Service</v>
      </c>
      <c r="W1422" s="11">
        <f t="shared" si="308"/>
        <v>5.4</v>
      </c>
    </row>
    <row r="1423" spans="1:23" x14ac:dyDescent="0.25">
      <c r="A1423" t="s">
        <v>28</v>
      </c>
      <c r="B1423">
        <v>111462</v>
      </c>
      <c r="C1423">
        <v>0</v>
      </c>
      <c r="D1423" t="s">
        <v>38</v>
      </c>
      <c r="E1423">
        <v>0.9</v>
      </c>
      <c r="F1423">
        <v>1.38</v>
      </c>
      <c r="G1423">
        <v>0.32</v>
      </c>
      <c r="H1423" t="s">
        <v>27</v>
      </c>
      <c r="I1423">
        <v>0.3</v>
      </c>
      <c r="J1423">
        <v>0.44</v>
      </c>
      <c r="K1423">
        <v>0.17</v>
      </c>
      <c r="L1423">
        <v>0.73</v>
      </c>
      <c r="M1423">
        <v>0.18</v>
      </c>
      <c r="N1423">
        <v>0.35</v>
      </c>
      <c r="O1423">
        <v>0.66</v>
      </c>
      <c r="P1423">
        <v>0.48</v>
      </c>
      <c r="Q1423">
        <v>0.74</v>
      </c>
      <c r="R1423">
        <v>0.96</v>
      </c>
      <c r="S1423" s="11" t="str">
        <f t="shared" si="304"/>
        <v>High</v>
      </c>
      <c r="T1423" s="11" t="str">
        <f t="shared" si="305"/>
        <v>Entry/Junior</v>
      </c>
      <c r="U1423" t="str">
        <f t="shared" si="306"/>
        <v>Finance &amp; Professional Services</v>
      </c>
      <c r="V1423" t="str">
        <f t="shared" si="307"/>
        <v>Private_Professional</v>
      </c>
      <c r="W1423" s="11">
        <f t="shared" si="308"/>
        <v>5.01</v>
      </c>
    </row>
    <row r="1424" spans="1:23" x14ac:dyDescent="0.25">
      <c r="A1424" t="s">
        <v>39</v>
      </c>
      <c r="B1424">
        <v>30234</v>
      </c>
      <c r="C1424">
        <v>18</v>
      </c>
      <c r="D1424" t="s">
        <v>22</v>
      </c>
      <c r="E1424">
        <v>0.71</v>
      </c>
      <c r="F1424">
        <v>0.73</v>
      </c>
      <c r="G1424">
        <v>0.8</v>
      </c>
      <c r="H1424" t="s">
        <v>20</v>
      </c>
      <c r="I1424">
        <v>0.03</v>
      </c>
      <c r="J1424">
        <v>0.14000000000000001</v>
      </c>
      <c r="K1424">
        <v>0.32</v>
      </c>
      <c r="L1424">
        <v>0.34</v>
      </c>
      <c r="M1424">
        <v>0.9</v>
      </c>
      <c r="N1424">
        <v>0.74</v>
      </c>
      <c r="O1424">
        <v>0.97</v>
      </c>
      <c r="P1424">
        <v>0.6</v>
      </c>
      <c r="Q1424">
        <v>0.24</v>
      </c>
      <c r="R1424">
        <v>0.33</v>
      </c>
      <c r="S1424" s="11" t="str">
        <f t="shared" si="304"/>
        <v>Low</v>
      </c>
      <c r="T1424" s="11" t="str">
        <f t="shared" si="305"/>
        <v>Senior</v>
      </c>
      <c r="U1424" t="str">
        <f t="shared" si="306"/>
        <v>Retail &amp; Consumer Services</v>
      </c>
      <c r="V1424" t="str">
        <f t="shared" si="307"/>
        <v>Manual_Trade_Service</v>
      </c>
      <c r="W1424" s="11">
        <f t="shared" si="308"/>
        <v>4.6099999999999994</v>
      </c>
    </row>
    <row r="1425" spans="1:23" x14ac:dyDescent="0.25">
      <c r="A1425" t="s">
        <v>26</v>
      </c>
      <c r="B1425">
        <v>80262</v>
      </c>
      <c r="C1425">
        <v>17</v>
      </c>
      <c r="D1425" t="s">
        <v>25</v>
      </c>
      <c r="E1425">
        <v>0.33</v>
      </c>
      <c r="F1425">
        <v>1.17</v>
      </c>
      <c r="G1425">
        <v>0.51</v>
      </c>
      <c r="H1425" s="11" t="s">
        <v>27</v>
      </c>
      <c r="I1425">
        <v>0.39</v>
      </c>
      <c r="J1425">
        <v>0.15</v>
      </c>
      <c r="K1425">
        <v>0.02</v>
      </c>
      <c r="L1425">
        <v>0.22</v>
      </c>
      <c r="M1425">
        <v>0.11</v>
      </c>
      <c r="N1425">
        <v>0.79</v>
      </c>
      <c r="O1425">
        <v>0.11</v>
      </c>
      <c r="P1425">
        <v>0.72</v>
      </c>
      <c r="Q1425">
        <v>0.39</v>
      </c>
      <c r="R1425">
        <v>7.0000000000000007E-2</v>
      </c>
      <c r="S1425" s="11" t="str">
        <f t="shared" si="304"/>
        <v>Middle</v>
      </c>
      <c r="T1425" s="11" t="str">
        <f t="shared" si="305"/>
        <v>Senior</v>
      </c>
      <c r="U1425" s="11" t="str">
        <f t="shared" si="306"/>
        <v>Digital &amp; Technology</v>
      </c>
      <c r="V1425" s="11" t="str">
        <f t="shared" si="307"/>
        <v>Digital_Creative</v>
      </c>
      <c r="W1425" s="11">
        <f>SUM(I1425:R1425)</f>
        <v>2.97</v>
      </c>
    </row>
    <row r="1426" spans="1:23" x14ac:dyDescent="0.25">
      <c r="A1426" t="s">
        <v>29</v>
      </c>
      <c r="B1426">
        <v>100529</v>
      </c>
      <c r="C1426">
        <v>27</v>
      </c>
      <c r="D1426" t="s">
        <v>38</v>
      </c>
      <c r="E1426">
        <v>0.57999999999999996</v>
      </c>
      <c r="F1426">
        <v>0.74</v>
      </c>
      <c r="G1426">
        <v>0.27</v>
      </c>
      <c r="H1426" t="s">
        <v>23</v>
      </c>
      <c r="I1426">
        <v>0.05</v>
      </c>
      <c r="J1426">
        <v>0.2</v>
      </c>
      <c r="K1426">
        <v>0.75</v>
      </c>
      <c r="L1426">
        <v>0.71</v>
      </c>
      <c r="M1426">
        <v>0.28999999999999998</v>
      </c>
      <c r="N1426">
        <v>0.06</v>
      </c>
      <c r="O1426">
        <v>0.86</v>
      </c>
      <c r="P1426">
        <v>0.31</v>
      </c>
      <c r="Q1426">
        <v>0.2</v>
      </c>
      <c r="R1426">
        <v>0.52</v>
      </c>
      <c r="S1426" s="11" t="str">
        <f t="shared" si="304"/>
        <v>High</v>
      </c>
      <c r="T1426" s="11" t="str">
        <f t="shared" si="305"/>
        <v>Expert/Late</v>
      </c>
      <c r="U1426" t="str">
        <f t="shared" si="306"/>
        <v>Digital &amp; Technology</v>
      </c>
      <c r="V1426" t="str">
        <f t="shared" si="307"/>
        <v>Digital_Creative</v>
      </c>
      <c r="W1426" s="11">
        <f t="shared" ref="W1426:W1428" si="309">SUM(I1426:R1426)</f>
        <v>3.95</v>
      </c>
    </row>
    <row r="1427" spans="1:23" x14ac:dyDescent="0.25">
      <c r="A1427" t="s">
        <v>42</v>
      </c>
      <c r="B1427">
        <v>72563</v>
      </c>
      <c r="C1427">
        <v>6</v>
      </c>
      <c r="D1427" t="s">
        <v>22</v>
      </c>
      <c r="E1427">
        <v>0.04</v>
      </c>
      <c r="F1427">
        <v>1.27</v>
      </c>
      <c r="G1427">
        <v>0.53</v>
      </c>
      <c r="H1427" t="s">
        <v>27</v>
      </c>
      <c r="I1427">
        <v>0.43</v>
      </c>
      <c r="J1427">
        <v>0.74</v>
      </c>
      <c r="K1427">
        <v>0.97</v>
      </c>
      <c r="L1427">
        <v>0.23</v>
      </c>
      <c r="M1427">
        <v>0.14000000000000001</v>
      </c>
      <c r="N1427">
        <v>0.91</v>
      </c>
      <c r="O1427">
        <v>0.67</v>
      </c>
      <c r="P1427">
        <v>0.44</v>
      </c>
      <c r="Q1427">
        <v>0.56999999999999995</v>
      </c>
      <c r="R1427">
        <v>0.75</v>
      </c>
      <c r="S1427" s="11" t="str">
        <f t="shared" si="304"/>
        <v>Middle</v>
      </c>
      <c r="T1427" s="11" t="str">
        <f t="shared" si="305"/>
        <v>Mid-Level</v>
      </c>
      <c r="U1427" t="str">
        <f t="shared" si="306"/>
        <v>Hospitality &amp; Catering</v>
      </c>
      <c r="V1427" t="str">
        <f t="shared" si="307"/>
        <v>Manual_Trade_Service</v>
      </c>
      <c r="W1427" s="11">
        <f t="shared" si="309"/>
        <v>5.8500000000000005</v>
      </c>
    </row>
    <row r="1428" spans="1:23" x14ac:dyDescent="0.25">
      <c r="A1428" t="s">
        <v>35</v>
      </c>
      <c r="B1428">
        <v>122983</v>
      </c>
      <c r="C1428">
        <v>27</v>
      </c>
      <c r="D1428" t="s">
        <v>19</v>
      </c>
      <c r="E1428">
        <v>0.92</v>
      </c>
      <c r="F1428">
        <v>0.93</v>
      </c>
      <c r="G1428">
        <v>0.42</v>
      </c>
      <c r="H1428" t="s">
        <v>27</v>
      </c>
      <c r="I1428">
        <v>0.64</v>
      </c>
      <c r="J1428">
        <v>0.42</v>
      </c>
      <c r="K1428">
        <v>0.59</v>
      </c>
      <c r="L1428">
        <v>0.42</v>
      </c>
      <c r="M1428">
        <v>0.15</v>
      </c>
      <c r="N1428">
        <v>0.47</v>
      </c>
      <c r="O1428">
        <v>0.69</v>
      </c>
      <c r="P1428">
        <v>0.8</v>
      </c>
      <c r="Q1428">
        <v>0.49</v>
      </c>
      <c r="R1428">
        <v>0.17</v>
      </c>
      <c r="S1428" s="11" t="str">
        <f t="shared" si="304"/>
        <v>High</v>
      </c>
      <c r="T1428" s="11" t="str">
        <f t="shared" si="305"/>
        <v>Expert/Late</v>
      </c>
      <c r="U1428" t="str">
        <f t="shared" si="306"/>
        <v>Legal Services</v>
      </c>
      <c r="V1428" t="str">
        <f t="shared" si="307"/>
        <v>Private_Professional</v>
      </c>
      <c r="W1428" s="11">
        <f t="shared" si="309"/>
        <v>4.84</v>
      </c>
    </row>
    <row r="1429" spans="1:23" x14ac:dyDescent="0.25">
      <c r="A1429" t="s">
        <v>29</v>
      </c>
      <c r="B1429">
        <v>93815</v>
      </c>
      <c r="C1429">
        <v>3</v>
      </c>
      <c r="D1429" t="s">
        <v>25</v>
      </c>
      <c r="E1429">
        <v>0.79</v>
      </c>
      <c r="F1429">
        <v>0.91</v>
      </c>
      <c r="G1429">
        <v>0.22</v>
      </c>
      <c r="H1429" s="11" t="s">
        <v>23</v>
      </c>
      <c r="I1429">
        <v>0.51</v>
      </c>
      <c r="J1429">
        <v>0.24</v>
      </c>
      <c r="K1429">
        <v>0.8</v>
      </c>
      <c r="L1429">
        <v>0.08</v>
      </c>
      <c r="M1429">
        <v>0.52</v>
      </c>
      <c r="N1429">
        <v>0.21</v>
      </c>
      <c r="O1429">
        <v>7.0000000000000007E-2</v>
      </c>
      <c r="P1429">
        <v>0.5</v>
      </c>
      <c r="Q1429">
        <v>0.5</v>
      </c>
      <c r="R1429">
        <v>0.71</v>
      </c>
      <c r="S1429" s="11" t="str">
        <f t="shared" si="304"/>
        <v>Middle</v>
      </c>
      <c r="T1429" s="11" t="str">
        <f t="shared" si="305"/>
        <v>Early Career</v>
      </c>
      <c r="U1429" s="11" t="str">
        <f t="shared" si="306"/>
        <v>Digital &amp; Technology</v>
      </c>
      <c r="V1429" s="11" t="str">
        <f t="shared" si="307"/>
        <v>Digital_Creative</v>
      </c>
      <c r="W1429" s="11">
        <f t="shared" ref="W1429:W1430" si="310">SUM(I1429:R1429)</f>
        <v>4.1400000000000006</v>
      </c>
    </row>
    <row r="1430" spans="1:23" x14ac:dyDescent="0.25">
      <c r="A1430" t="s">
        <v>37</v>
      </c>
      <c r="B1430">
        <v>58385</v>
      </c>
      <c r="C1430">
        <v>3</v>
      </c>
      <c r="D1430" t="s">
        <v>25</v>
      </c>
      <c r="E1430">
        <v>7.0000000000000007E-2</v>
      </c>
      <c r="F1430">
        <v>1.1100000000000001</v>
      </c>
      <c r="G1430">
        <v>0.32</v>
      </c>
      <c r="H1430" s="11" t="s">
        <v>27</v>
      </c>
      <c r="I1430">
        <v>0.65</v>
      </c>
      <c r="J1430">
        <v>0.12</v>
      </c>
      <c r="K1430">
        <v>0.95</v>
      </c>
      <c r="L1430">
        <v>0.86</v>
      </c>
      <c r="M1430">
        <v>0.02</v>
      </c>
      <c r="N1430">
        <v>0.78</v>
      </c>
      <c r="O1430">
        <v>0.64</v>
      </c>
      <c r="P1430">
        <v>0.5</v>
      </c>
      <c r="Q1430">
        <v>0.6</v>
      </c>
      <c r="R1430">
        <v>0.68</v>
      </c>
      <c r="S1430" s="11" t="str">
        <f t="shared" si="304"/>
        <v>Middle</v>
      </c>
      <c r="T1430" s="11" t="str">
        <f t="shared" si="305"/>
        <v>Early Career</v>
      </c>
      <c r="U1430" s="11" t="str">
        <f t="shared" si="306"/>
        <v>Creative Industries</v>
      </c>
      <c r="V1430" s="11" t="str">
        <f t="shared" si="307"/>
        <v>Digital_Creative</v>
      </c>
      <c r="W1430" s="11">
        <f t="shared" si="310"/>
        <v>5.7999999999999989</v>
      </c>
    </row>
    <row r="1431" spans="1:23" x14ac:dyDescent="0.25">
      <c r="A1431" t="s">
        <v>26</v>
      </c>
      <c r="B1431">
        <v>148297</v>
      </c>
      <c r="C1431">
        <v>29</v>
      </c>
      <c r="D1431" t="s">
        <v>38</v>
      </c>
      <c r="E1431">
        <v>0.77</v>
      </c>
      <c r="F1431">
        <v>1.08</v>
      </c>
      <c r="G1431">
        <v>0.63</v>
      </c>
      <c r="H1431" t="s">
        <v>27</v>
      </c>
      <c r="I1431">
        <v>0.99</v>
      </c>
      <c r="J1431">
        <v>0.3</v>
      </c>
      <c r="K1431">
        <v>0.12</v>
      </c>
      <c r="L1431">
        <v>0.73</v>
      </c>
      <c r="M1431">
        <v>0.98</v>
      </c>
      <c r="N1431">
        <v>0.12</v>
      </c>
      <c r="O1431">
        <v>0.43</v>
      </c>
      <c r="P1431">
        <v>0.06</v>
      </c>
      <c r="Q1431">
        <v>0.78</v>
      </c>
      <c r="R1431">
        <v>0.95</v>
      </c>
      <c r="S1431" s="11" t="str">
        <f t="shared" si="304"/>
        <v>High</v>
      </c>
      <c r="T1431" s="11" t="str">
        <f t="shared" si="305"/>
        <v>Expert/Late</v>
      </c>
      <c r="U1431" t="str">
        <f t="shared" si="306"/>
        <v>Digital &amp; Technology</v>
      </c>
      <c r="V1431" t="str">
        <f t="shared" si="307"/>
        <v>Digital_Creative</v>
      </c>
      <c r="W1431" s="11">
        <f>SUM(I1431:R1431)</f>
        <v>5.4600000000000009</v>
      </c>
    </row>
    <row r="1432" spans="1:23" x14ac:dyDescent="0.25">
      <c r="A1432" t="s">
        <v>44</v>
      </c>
      <c r="B1432">
        <v>35289</v>
      </c>
      <c r="C1432">
        <v>19</v>
      </c>
      <c r="D1432" t="s">
        <v>25</v>
      </c>
      <c r="E1432">
        <v>0.41</v>
      </c>
      <c r="F1432">
        <v>1.41</v>
      </c>
      <c r="G1432">
        <v>0.35</v>
      </c>
      <c r="H1432" s="11" t="s">
        <v>27</v>
      </c>
      <c r="I1432">
        <v>0.89</v>
      </c>
      <c r="J1432">
        <v>0.39</v>
      </c>
      <c r="K1432">
        <v>0.56000000000000005</v>
      </c>
      <c r="L1432">
        <v>0.53</v>
      </c>
      <c r="M1432">
        <v>0.62</v>
      </c>
      <c r="N1432">
        <v>0.94</v>
      </c>
      <c r="O1432">
        <v>0.95</v>
      </c>
      <c r="P1432">
        <v>0.83</v>
      </c>
      <c r="Q1432">
        <v>0.19</v>
      </c>
      <c r="R1432">
        <v>0.33</v>
      </c>
      <c r="S1432" s="11" t="str">
        <f t="shared" si="304"/>
        <v>Middle</v>
      </c>
      <c r="T1432" s="11" t="str">
        <f t="shared" si="305"/>
        <v>Senior</v>
      </c>
      <c r="U1432" s="11" t="str">
        <f t="shared" si="306"/>
        <v>Marketing &amp; Professional Services</v>
      </c>
      <c r="V1432" s="11" t="str">
        <f t="shared" si="307"/>
        <v>Private_Professional</v>
      </c>
      <c r="W1432" s="11">
        <f>SUM(I1432:R1432)</f>
        <v>6.23</v>
      </c>
    </row>
    <row r="1433" spans="1:23" x14ac:dyDescent="0.25">
      <c r="A1433" t="s">
        <v>24</v>
      </c>
      <c r="B1433">
        <v>35877</v>
      </c>
      <c r="C1433">
        <v>0</v>
      </c>
      <c r="D1433" t="s">
        <v>19</v>
      </c>
      <c r="E1433">
        <v>0.91</v>
      </c>
      <c r="F1433">
        <v>1.02</v>
      </c>
      <c r="G1433">
        <v>0.94</v>
      </c>
      <c r="H1433" t="s">
        <v>20</v>
      </c>
      <c r="I1433">
        <v>0.98</v>
      </c>
      <c r="J1433">
        <v>0.6</v>
      </c>
      <c r="K1433">
        <v>0.88</v>
      </c>
      <c r="L1433">
        <v>1</v>
      </c>
      <c r="M1433">
        <v>0.85</v>
      </c>
      <c r="N1433">
        <v>0.66</v>
      </c>
      <c r="O1433">
        <v>0.85</v>
      </c>
      <c r="P1433">
        <v>0.08</v>
      </c>
      <c r="Q1433">
        <v>0.63</v>
      </c>
      <c r="R1433">
        <v>0.22</v>
      </c>
      <c r="S1433" s="11" t="str">
        <f t="shared" si="304"/>
        <v>Middle</v>
      </c>
      <c r="T1433" s="11" t="str">
        <f t="shared" si="305"/>
        <v>Entry/Junior</v>
      </c>
      <c r="U1433" t="str">
        <f t="shared" si="306"/>
        <v>Construction</v>
      </c>
      <c r="V1433" t="str">
        <f t="shared" si="307"/>
        <v>Manual_Trade_Service</v>
      </c>
      <c r="W1433" s="11">
        <f t="shared" ref="W1433:W1435" si="311">SUM(I1433:R1433)</f>
        <v>6.7499999999999991</v>
      </c>
    </row>
    <row r="1434" spans="1:23" x14ac:dyDescent="0.25">
      <c r="A1434" t="s">
        <v>36</v>
      </c>
      <c r="B1434">
        <v>52761</v>
      </c>
      <c r="C1434">
        <v>0</v>
      </c>
      <c r="D1434" t="s">
        <v>19</v>
      </c>
      <c r="E1434">
        <v>0.89</v>
      </c>
      <c r="F1434">
        <v>1.1399999999999999</v>
      </c>
      <c r="G1434">
        <v>0.4</v>
      </c>
      <c r="H1434" t="s">
        <v>27</v>
      </c>
      <c r="I1434">
        <v>0.39</v>
      </c>
      <c r="J1434">
        <v>0.97</v>
      </c>
      <c r="K1434">
        <v>0.86</v>
      </c>
      <c r="L1434">
        <v>0.02</v>
      </c>
      <c r="M1434">
        <v>0.98</v>
      </c>
      <c r="N1434">
        <v>0.37</v>
      </c>
      <c r="O1434">
        <v>0.7</v>
      </c>
      <c r="P1434">
        <v>0.71</v>
      </c>
      <c r="Q1434">
        <v>0.91</v>
      </c>
      <c r="R1434">
        <v>0.89</v>
      </c>
      <c r="S1434" s="11" t="str">
        <f t="shared" si="304"/>
        <v>Middle</v>
      </c>
      <c r="T1434" s="11" t="str">
        <f t="shared" si="305"/>
        <v>Entry/Junior</v>
      </c>
      <c r="U1434" t="str">
        <f t="shared" si="306"/>
        <v>Digital &amp; Technology</v>
      </c>
      <c r="V1434" t="str">
        <f t="shared" si="307"/>
        <v>Digital_Creative</v>
      </c>
      <c r="W1434" s="11">
        <f t="shared" si="311"/>
        <v>6.8</v>
      </c>
    </row>
    <row r="1435" spans="1:23" x14ac:dyDescent="0.25">
      <c r="A1435" t="s">
        <v>39</v>
      </c>
      <c r="B1435">
        <v>123758</v>
      </c>
      <c r="C1435">
        <v>18</v>
      </c>
      <c r="D1435" t="s">
        <v>19</v>
      </c>
      <c r="E1435">
        <v>0.64</v>
      </c>
      <c r="F1435">
        <v>0.89</v>
      </c>
      <c r="G1435">
        <v>0.83</v>
      </c>
      <c r="H1435" t="s">
        <v>20</v>
      </c>
      <c r="I1435">
        <v>0.55000000000000004</v>
      </c>
      <c r="J1435">
        <v>0.4</v>
      </c>
      <c r="K1435">
        <v>0.46</v>
      </c>
      <c r="L1435">
        <v>0.21</v>
      </c>
      <c r="M1435">
        <v>0.61</v>
      </c>
      <c r="N1435">
        <v>0.76</v>
      </c>
      <c r="O1435">
        <v>0.43</v>
      </c>
      <c r="P1435">
        <v>0.98</v>
      </c>
      <c r="Q1435">
        <v>0.06</v>
      </c>
      <c r="R1435">
        <v>0.59</v>
      </c>
      <c r="S1435" s="11" t="str">
        <f t="shared" si="304"/>
        <v>High</v>
      </c>
      <c r="T1435" s="11" t="str">
        <f t="shared" si="305"/>
        <v>Senior</v>
      </c>
      <c r="U1435" t="str">
        <f t="shared" si="306"/>
        <v>Retail &amp; Consumer Services</v>
      </c>
      <c r="V1435" t="str">
        <f t="shared" si="307"/>
        <v>Manual_Trade_Service</v>
      </c>
      <c r="W1435" s="11">
        <f t="shared" si="311"/>
        <v>5.05</v>
      </c>
    </row>
    <row r="1436" spans="1:23" x14ac:dyDescent="0.25">
      <c r="A1436" t="s">
        <v>37</v>
      </c>
      <c r="B1436">
        <v>86366</v>
      </c>
      <c r="C1436">
        <v>2</v>
      </c>
      <c r="D1436" t="s">
        <v>25</v>
      </c>
      <c r="E1436">
        <v>0.04</v>
      </c>
      <c r="F1436">
        <v>0.72</v>
      </c>
      <c r="G1436">
        <v>0.66</v>
      </c>
      <c r="H1436" s="11" t="s">
        <v>27</v>
      </c>
      <c r="I1436">
        <v>0.54</v>
      </c>
      <c r="J1436">
        <v>0.44</v>
      </c>
      <c r="K1436">
        <v>0.42</v>
      </c>
      <c r="L1436">
        <v>0.89</v>
      </c>
      <c r="M1436">
        <v>0.37</v>
      </c>
      <c r="N1436">
        <v>0.86</v>
      </c>
      <c r="O1436">
        <v>0.31</v>
      </c>
      <c r="P1436">
        <v>0.53</v>
      </c>
      <c r="Q1436">
        <v>0.14000000000000001</v>
      </c>
      <c r="R1436">
        <v>0.83</v>
      </c>
      <c r="S1436" s="11" t="str">
        <f t="shared" si="304"/>
        <v>Middle</v>
      </c>
      <c r="T1436" s="11" t="str">
        <f t="shared" si="305"/>
        <v>Entry/Junior</v>
      </c>
      <c r="U1436" s="11" t="str">
        <f t="shared" si="306"/>
        <v>Creative Industries</v>
      </c>
      <c r="V1436" s="11" t="str">
        <f t="shared" si="307"/>
        <v>Digital_Creative</v>
      </c>
      <c r="W1436" s="11">
        <f>SUM(I1436:R1436)</f>
        <v>5.33</v>
      </c>
    </row>
    <row r="1437" spans="1:23" x14ac:dyDescent="0.25">
      <c r="A1437" t="s">
        <v>34</v>
      </c>
      <c r="B1437">
        <v>85652</v>
      </c>
      <c r="C1437">
        <v>22</v>
      </c>
      <c r="D1437" t="s">
        <v>19</v>
      </c>
      <c r="E1437">
        <v>0.53</v>
      </c>
      <c r="F1437">
        <v>0.53</v>
      </c>
      <c r="G1437">
        <v>0.49</v>
      </c>
      <c r="H1437" t="s">
        <v>27</v>
      </c>
      <c r="I1437">
        <v>0.23</v>
      </c>
      <c r="J1437">
        <v>0.41</v>
      </c>
      <c r="K1437">
        <v>0.86</v>
      </c>
      <c r="L1437">
        <v>0.77</v>
      </c>
      <c r="M1437">
        <v>0.24</v>
      </c>
      <c r="N1437">
        <v>0.98</v>
      </c>
      <c r="O1437">
        <v>0.9</v>
      </c>
      <c r="P1437">
        <v>0.53</v>
      </c>
      <c r="Q1437">
        <v>0.53</v>
      </c>
      <c r="R1437">
        <v>0.9</v>
      </c>
      <c r="S1437" s="11" t="str">
        <f t="shared" si="304"/>
        <v>Middle</v>
      </c>
      <c r="T1437" s="11" t="str">
        <f t="shared" si="305"/>
        <v>Expert/Late</v>
      </c>
      <c r="U1437" t="str">
        <f t="shared" si="306"/>
        <v>Digital &amp; Creative Industries</v>
      </c>
      <c r="V1437" t="str">
        <f t="shared" si="307"/>
        <v>Digital_Creative</v>
      </c>
      <c r="W1437" s="11">
        <f t="shared" ref="W1437:W1438" si="312">SUM(I1437:R1437)</f>
        <v>6.3500000000000005</v>
      </c>
    </row>
    <row r="1438" spans="1:23" x14ac:dyDescent="0.25">
      <c r="A1438" t="s">
        <v>26</v>
      </c>
      <c r="B1438">
        <v>55286</v>
      </c>
      <c r="C1438">
        <v>23</v>
      </c>
      <c r="D1438" t="s">
        <v>22</v>
      </c>
      <c r="E1438">
        <v>0.28000000000000003</v>
      </c>
      <c r="F1438">
        <v>1.28</v>
      </c>
      <c r="G1438">
        <v>0.56999999999999995</v>
      </c>
      <c r="H1438" t="s">
        <v>27</v>
      </c>
      <c r="I1438">
        <v>0.6</v>
      </c>
      <c r="J1438">
        <v>0.19</v>
      </c>
      <c r="K1438">
        <v>0.22</v>
      </c>
      <c r="L1438">
        <v>0.05</v>
      </c>
      <c r="M1438">
        <v>0.24</v>
      </c>
      <c r="N1438">
        <v>0.35</v>
      </c>
      <c r="O1438">
        <v>0.83</v>
      </c>
      <c r="P1438">
        <v>0.37</v>
      </c>
      <c r="Q1438">
        <v>0.75</v>
      </c>
      <c r="R1438">
        <v>0.44</v>
      </c>
      <c r="S1438" s="11" t="str">
        <f t="shared" si="304"/>
        <v>Middle</v>
      </c>
      <c r="T1438" s="11" t="str">
        <f t="shared" si="305"/>
        <v>Expert/Late</v>
      </c>
      <c r="U1438" t="str">
        <f t="shared" si="306"/>
        <v>Digital &amp; Technology</v>
      </c>
      <c r="V1438" t="str">
        <f t="shared" si="307"/>
        <v>Digital_Creative</v>
      </c>
      <c r="W1438" s="11">
        <f t="shared" si="312"/>
        <v>4.04</v>
      </c>
    </row>
    <row r="1439" spans="1:23" x14ac:dyDescent="0.25">
      <c r="A1439" t="s">
        <v>37</v>
      </c>
      <c r="B1439">
        <v>104041</v>
      </c>
      <c r="C1439">
        <v>19</v>
      </c>
      <c r="D1439" t="s">
        <v>25</v>
      </c>
      <c r="E1439">
        <v>0.98</v>
      </c>
      <c r="F1439">
        <v>0.74</v>
      </c>
      <c r="G1439">
        <v>0.64</v>
      </c>
      <c r="H1439" s="11" t="s">
        <v>27</v>
      </c>
      <c r="I1439">
        <v>0.62</v>
      </c>
      <c r="J1439">
        <v>0.82</v>
      </c>
      <c r="K1439">
        <v>0.65</v>
      </c>
      <c r="L1439">
        <v>0.42</v>
      </c>
      <c r="M1439">
        <v>0.23</v>
      </c>
      <c r="N1439">
        <v>7.0000000000000007E-2</v>
      </c>
      <c r="O1439">
        <v>0.54</v>
      </c>
      <c r="P1439">
        <v>0.99</v>
      </c>
      <c r="Q1439">
        <v>0.74</v>
      </c>
      <c r="R1439">
        <v>0.33</v>
      </c>
      <c r="S1439" s="11" t="str">
        <f t="shared" si="304"/>
        <v>High</v>
      </c>
      <c r="T1439" s="11" t="str">
        <f t="shared" si="305"/>
        <v>Senior</v>
      </c>
      <c r="U1439" s="11" t="str">
        <f t="shared" si="306"/>
        <v>Creative Industries</v>
      </c>
      <c r="V1439" s="11" t="str">
        <f t="shared" si="307"/>
        <v>Digital_Creative</v>
      </c>
      <c r="W1439" s="11">
        <f t="shared" ref="W1439:W1445" si="313">SUM(I1439:R1439)</f>
        <v>5.41</v>
      </c>
    </row>
    <row r="1440" spans="1:23" x14ac:dyDescent="0.25">
      <c r="A1440" t="s">
        <v>40</v>
      </c>
      <c r="B1440">
        <v>140998</v>
      </c>
      <c r="C1440">
        <v>9</v>
      </c>
      <c r="D1440" t="s">
        <v>25</v>
      </c>
      <c r="E1440">
        <v>0.77</v>
      </c>
      <c r="F1440">
        <v>0.78</v>
      </c>
      <c r="G1440">
        <v>0.05</v>
      </c>
      <c r="H1440" s="11" t="s">
        <v>23</v>
      </c>
      <c r="I1440">
        <v>0.12</v>
      </c>
      <c r="J1440">
        <v>0.88</v>
      </c>
      <c r="K1440">
        <v>0.84</v>
      </c>
      <c r="L1440">
        <v>0.3</v>
      </c>
      <c r="M1440">
        <v>0.28999999999999998</v>
      </c>
      <c r="N1440">
        <v>0.79</v>
      </c>
      <c r="O1440">
        <v>0.94</v>
      </c>
      <c r="P1440">
        <v>0.78</v>
      </c>
      <c r="Q1440">
        <v>0.61</v>
      </c>
      <c r="R1440">
        <v>0.24</v>
      </c>
      <c r="S1440" s="11" t="str">
        <f t="shared" si="304"/>
        <v>High</v>
      </c>
      <c r="T1440" s="11" t="str">
        <f t="shared" si="305"/>
        <v>Mid-Level</v>
      </c>
      <c r="U1440" s="11" t="str">
        <f t="shared" si="306"/>
        <v>Health &amp; Social Care</v>
      </c>
      <c r="V1440" s="11" t="str">
        <f t="shared" si="307"/>
        <v>Public_Sector</v>
      </c>
      <c r="W1440" s="11">
        <f t="shared" si="313"/>
        <v>5.7900000000000009</v>
      </c>
    </row>
    <row r="1441" spans="1:23" x14ac:dyDescent="0.25">
      <c r="A1441" t="s">
        <v>32</v>
      </c>
      <c r="B1441">
        <v>122743</v>
      </c>
      <c r="C1441">
        <v>20</v>
      </c>
      <c r="D1441" t="s">
        <v>19</v>
      </c>
      <c r="E1441">
        <v>0.23</v>
      </c>
      <c r="F1441">
        <v>1.31</v>
      </c>
      <c r="G1441">
        <v>0.45</v>
      </c>
      <c r="H1441" t="s">
        <v>27</v>
      </c>
      <c r="I1441">
        <v>0.83</v>
      </c>
      <c r="J1441">
        <v>0.38</v>
      </c>
      <c r="K1441">
        <v>0.82</v>
      </c>
      <c r="L1441">
        <v>0.33</v>
      </c>
      <c r="M1441">
        <v>0.44</v>
      </c>
      <c r="N1441">
        <v>0.62</v>
      </c>
      <c r="O1441">
        <v>7.0000000000000007E-2</v>
      </c>
      <c r="P1441">
        <v>0.95</v>
      </c>
      <c r="Q1441">
        <v>0.56999999999999995</v>
      </c>
      <c r="R1441">
        <v>0.51</v>
      </c>
      <c r="S1441" s="11" t="str">
        <f t="shared" si="304"/>
        <v>High</v>
      </c>
      <c r="T1441" s="11" t="str">
        <f t="shared" si="305"/>
        <v>Senior</v>
      </c>
      <c r="U1441" t="str">
        <f t="shared" si="306"/>
        <v>Business &amp; Professional Services</v>
      </c>
      <c r="V1441" t="str">
        <f t="shared" si="307"/>
        <v>Private_Professional</v>
      </c>
      <c r="W1441" s="11">
        <f t="shared" si="313"/>
        <v>5.52</v>
      </c>
    </row>
    <row r="1442" spans="1:23" x14ac:dyDescent="0.25">
      <c r="A1442" t="s">
        <v>43</v>
      </c>
      <c r="B1442">
        <v>64303</v>
      </c>
      <c r="C1442">
        <v>17</v>
      </c>
      <c r="D1442" t="s">
        <v>38</v>
      </c>
      <c r="E1442">
        <v>0.87</v>
      </c>
      <c r="F1442">
        <v>1.02</v>
      </c>
      <c r="G1442">
        <v>0.28000000000000003</v>
      </c>
      <c r="H1442" t="s">
        <v>23</v>
      </c>
      <c r="I1442">
        <v>0.06</v>
      </c>
      <c r="J1442">
        <v>0.11</v>
      </c>
      <c r="K1442">
        <v>0.6</v>
      </c>
      <c r="L1442">
        <v>0.35</v>
      </c>
      <c r="M1442">
        <v>0.46</v>
      </c>
      <c r="N1442">
        <v>0.33</v>
      </c>
      <c r="O1442">
        <v>0.4</v>
      </c>
      <c r="P1442">
        <v>0.82</v>
      </c>
      <c r="Q1442">
        <v>0.59</v>
      </c>
      <c r="R1442">
        <v>1</v>
      </c>
      <c r="S1442" s="11" t="str">
        <f t="shared" si="304"/>
        <v>Middle</v>
      </c>
      <c r="T1442" s="11" t="str">
        <f t="shared" si="305"/>
        <v>Senior</v>
      </c>
      <c r="U1442" t="str">
        <f t="shared" si="306"/>
        <v>Health &amp; Social Care</v>
      </c>
      <c r="V1442" t="str">
        <f t="shared" si="307"/>
        <v>Public_Sector</v>
      </c>
      <c r="W1442" s="11">
        <f t="shared" si="313"/>
        <v>4.72</v>
      </c>
    </row>
    <row r="1443" spans="1:23" x14ac:dyDescent="0.25">
      <c r="A1443" t="s">
        <v>29</v>
      </c>
      <c r="B1443">
        <v>89977</v>
      </c>
      <c r="C1443">
        <v>3</v>
      </c>
      <c r="D1443" t="s">
        <v>19</v>
      </c>
      <c r="E1443">
        <v>0.27</v>
      </c>
      <c r="F1443">
        <v>0.76</v>
      </c>
      <c r="G1443">
        <v>0.13</v>
      </c>
      <c r="H1443" t="s">
        <v>23</v>
      </c>
      <c r="I1443">
        <v>0.84</v>
      </c>
      <c r="J1443">
        <v>0.03</v>
      </c>
      <c r="K1443">
        <v>0.23</v>
      </c>
      <c r="L1443">
        <v>0.9</v>
      </c>
      <c r="M1443">
        <v>0.64</v>
      </c>
      <c r="N1443">
        <v>0.23</v>
      </c>
      <c r="O1443">
        <v>0.22</v>
      </c>
      <c r="P1443">
        <v>0.86</v>
      </c>
      <c r="Q1443">
        <v>0.89</v>
      </c>
      <c r="R1443">
        <v>0.26</v>
      </c>
      <c r="S1443" s="11" t="str">
        <f t="shared" si="304"/>
        <v>Middle</v>
      </c>
      <c r="T1443" s="11" t="str">
        <f t="shared" si="305"/>
        <v>Early Career</v>
      </c>
      <c r="U1443" t="str">
        <f t="shared" si="306"/>
        <v>Digital &amp; Technology</v>
      </c>
      <c r="V1443" t="str">
        <f t="shared" si="307"/>
        <v>Digital_Creative</v>
      </c>
      <c r="W1443" s="11">
        <f t="shared" si="313"/>
        <v>5.0999999999999996</v>
      </c>
    </row>
    <row r="1444" spans="1:23" x14ac:dyDescent="0.25">
      <c r="A1444" t="s">
        <v>26</v>
      </c>
      <c r="B1444">
        <v>67133</v>
      </c>
      <c r="C1444">
        <v>19</v>
      </c>
      <c r="D1444" t="s">
        <v>38</v>
      </c>
      <c r="E1444">
        <v>0.83</v>
      </c>
      <c r="F1444">
        <v>1.27</v>
      </c>
      <c r="G1444">
        <v>0.63</v>
      </c>
      <c r="H1444" t="s">
        <v>27</v>
      </c>
      <c r="I1444">
        <v>0.52</v>
      </c>
      <c r="J1444">
        <v>0.91</v>
      </c>
      <c r="K1444">
        <v>0.33</v>
      </c>
      <c r="L1444">
        <v>0.16</v>
      </c>
      <c r="M1444">
        <v>0.71</v>
      </c>
      <c r="N1444">
        <v>0.54</v>
      </c>
      <c r="O1444">
        <v>0.85</v>
      </c>
      <c r="P1444">
        <v>0.08</v>
      </c>
      <c r="Q1444">
        <v>0.84</v>
      </c>
      <c r="R1444">
        <v>0.28999999999999998</v>
      </c>
      <c r="S1444" s="11" t="str">
        <f t="shared" si="304"/>
        <v>Middle</v>
      </c>
      <c r="T1444" s="11" t="str">
        <f t="shared" si="305"/>
        <v>Senior</v>
      </c>
      <c r="U1444" t="str">
        <f t="shared" si="306"/>
        <v>Digital &amp; Technology</v>
      </c>
      <c r="V1444" t="str">
        <f t="shared" si="307"/>
        <v>Digital_Creative</v>
      </c>
      <c r="W1444" s="11">
        <f t="shared" si="313"/>
        <v>5.2299999999999995</v>
      </c>
    </row>
    <row r="1445" spans="1:23" x14ac:dyDescent="0.25">
      <c r="A1445" t="s">
        <v>37</v>
      </c>
      <c r="B1445">
        <v>70680</v>
      </c>
      <c r="C1445">
        <v>19</v>
      </c>
      <c r="D1445" t="s">
        <v>19</v>
      </c>
      <c r="E1445">
        <v>0.04</v>
      </c>
      <c r="F1445">
        <v>1.1100000000000001</v>
      </c>
      <c r="G1445">
        <v>0.59</v>
      </c>
      <c r="H1445" t="s">
        <v>27</v>
      </c>
      <c r="I1445">
        <v>0.37</v>
      </c>
      <c r="J1445">
        <v>0.22</v>
      </c>
      <c r="K1445">
        <v>0.54</v>
      </c>
      <c r="L1445">
        <v>0.83</v>
      </c>
      <c r="M1445">
        <v>0.32</v>
      </c>
      <c r="N1445">
        <v>0.25</v>
      </c>
      <c r="O1445">
        <v>0.28000000000000003</v>
      </c>
      <c r="P1445">
        <v>0.95</v>
      </c>
      <c r="Q1445">
        <v>0.36</v>
      </c>
      <c r="R1445">
        <v>0</v>
      </c>
      <c r="S1445" s="11" t="str">
        <f t="shared" si="304"/>
        <v>Middle</v>
      </c>
      <c r="T1445" s="11" t="str">
        <f t="shared" si="305"/>
        <v>Senior</v>
      </c>
      <c r="U1445" t="str">
        <f t="shared" si="306"/>
        <v>Creative Industries</v>
      </c>
      <c r="V1445" t="str">
        <f t="shared" si="307"/>
        <v>Digital_Creative</v>
      </c>
      <c r="W1445" s="11">
        <f t="shared" si="313"/>
        <v>4.12</v>
      </c>
    </row>
    <row r="1446" spans="1:23" x14ac:dyDescent="0.25">
      <c r="A1446" t="s">
        <v>24</v>
      </c>
      <c r="B1446">
        <v>47013</v>
      </c>
      <c r="C1446">
        <v>16</v>
      </c>
      <c r="D1446" t="s">
        <v>25</v>
      </c>
      <c r="E1446">
        <v>0.7</v>
      </c>
      <c r="F1446">
        <v>0.63</v>
      </c>
      <c r="G1446">
        <v>0.95</v>
      </c>
      <c r="H1446" s="11" t="s">
        <v>20</v>
      </c>
      <c r="I1446">
        <v>0.61</v>
      </c>
      <c r="J1446">
        <v>0.5</v>
      </c>
      <c r="K1446">
        <v>0.38</v>
      </c>
      <c r="L1446">
        <v>0.9</v>
      </c>
      <c r="M1446">
        <v>0.24</v>
      </c>
      <c r="N1446">
        <v>0.28999999999999998</v>
      </c>
      <c r="O1446">
        <v>0.12</v>
      </c>
      <c r="P1446">
        <v>0.76</v>
      </c>
      <c r="Q1446">
        <v>0.6</v>
      </c>
      <c r="R1446">
        <v>0.61</v>
      </c>
      <c r="S1446" s="11" t="str">
        <f t="shared" si="304"/>
        <v>Middle</v>
      </c>
      <c r="T1446" s="11" t="str">
        <f t="shared" si="305"/>
        <v>Senior</v>
      </c>
      <c r="U1446" s="11" t="str">
        <f t="shared" si="306"/>
        <v>Construction</v>
      </c>
      <c r="V1446" s="11" t="str">
        <f t="shared" si="307"/>
        <v>Manual_Trade_Service</v>
      </c>
      <c r="W1446" s="11">
        <f>SUM(I1446:R1446)</f>
        <v>5.01</v>
      </c>
    </row>
    <row r="1447" spans="1:23" x14ac:dyDescent="0.25">
      <c r="A1447" t="s">
        <v>37</v>
      </c>
      <c r="B1447">
        <v>139982</v>
      </c>
      <c r="C1447">
        <v>26</v>
      </c>
      <c r="D1447" t="s">
        <v>38</v>
      </c>
      <c r="E1447">
        <v>0.65</v>
      </c>
      <c r="F1447">
        <v>1.27</v>
      </c>
      <c r="G1447">
        <v>0.44</v>
      </c>
      <c r="H1447" t="s">
        <v>27</v>
      </c>
      <c r="I1447">
        <v>0.8</v>
      </c>
      <c r="J1447">
        <v>0.35</v>
      </c>
      <c r="K1447">
        <v>0.76</v>
      </c>
      <c r="L1447">
        <v>0.03</v>
      </c>
      <c r="M1447">
        <v>0.55000000000000004</v>
      </c>
      <c r="N1447">
        <v>0.97</v>
      </c>
      <c r="O1447">
        <v>0.98</v>
      </c>
      <c r="P1447">
        <v>0.28000000000000003</v>
      </c>
      <c r="Q1447">
        <v>0.44</v>
      </c>
      <c r="R1447">
        <v>0.06</v>
      </c>
      <c r="S1447" s="11" t="str">
        <f t="shared" si="304"/>
        <v>High</v>
      </c>
      <c r="T1447" s="11" t="str">
        <f t="shared" si="305"/>
        <v>Expert/Late</v>
      </c>
      <c r="U1447" t="str">
        <f t="shared" si="306"/>
        <v>Creative Industries</v>
      </c>
      <c r="V1447" t="str">
        <f t="shared" si="307"/>
        <v>Digital_Creative</v>
      </c>
      <c r="W1447" s="11">
        <f t="shared" ref="W1447:W1449" si="314">SUM(I1447:R1447)</f>
        <v>5.22</v>
      </c>
    </row>
    <row r="1448" spans="1:23" x14ac:dyDescent="0.25">
      <c r="A1448" t="s">
        <v>35</v>
      </c>
      <c r="B1448">
        <v>114935</v>
      </c>
      <c r="C1448">
        <v>22</v>
      </c>
      <c r="D1448" t="s">
        <v>22</v>
      </c>
      <c r="E1448">
        <v>0.6</v>
      </c>
      <c r="F1448">
        <v>0.68</v>
      </c>
      <c r="G1448">
        <v>0.36</v>
      </c>
      <c r="H1448" t="s">
        <v>27</v>
      </c>
      <c r="I1448">
        <v>0</v>
      </c>
      <c r="J1448">
        <v>0.94</v>
      </c>
      <c r="K1448">
        <v>0.83</v>
      </c>
      <c r="L1448">
        <v>0.08</v>
      </c>
      <c r="M1448">
        <v>0.6</v>
      </c>
      <c r="N1448">
        <v>0.23</v>
      </c>
      <c r="O1448">
        <v>0.26</v>
      </c>
      <c r="P1448">
        <v>0.87</v>
      </c>
      <c r="Q1448">
        <v>0.11</v>
      </c>
      <c r="R1448">
        <v>0.6</v>
      </c>
      <c r="S1448" s="11" t="str">
        <f t="shared" si="304"/>
        <v>High</v>
      </c>
      <c r="T1448" s="11" t="str">
        <f t="shared" si="305"/>
        <v>Expert/Late</v>
      </c>
      <c r="U1448" t="str">
        <f t="shared" si="306"/>
        <v>Legal Services</v>
      </c>
      <c r="V1448" t="str">
        <f t="shared" si="307"/>
        <v>Private_Professional</v>
      </c>
      <c r="W1448" s="11">
        <f t="shared" si="314"/>
        <v>4.5200000000000005</v>
      </c>
    </row>
    <row r="1449" spans="1:23" x14ac:dyDescent="0.25">
      <c r="A1449" t="s">
        <v>33</v>
      </c>
      <c r="B1449">
        <v>74741</v>
      </c>
      <c r="C1449">
        <v>12</v>
      </c>
      <c r="D1449" t="s">
        <v>22</v>
      </c>
      <c r="E1449">
        <v>0.19</v>
      </c>
      <c r="F1449">
        <v>0.95</v>
      </c>
      <c r="G1449">
        <v>0.94</v>
      </c>
      <c r="H1449" t="s">
        <v>20</v>
      </c>
      <c r="I1449">
        <v>0.78</v>
      </c>
      <c r="J1449">
        <v>0.13</v>
      </c>
      <c r="K1449">
        <v>0.85</v>
      </c>
      <c r="L1449">
        <v>0.94</v>
      </c>
      <c r="M1449">
        <v>0.28000000000000003</v>
      </c>
      <c r="N1449">
        <v>0.33</v>
      </c>
      <c r="O1449">
        <v>0.13</v>
      </c>
      <c r="P1449">
        <v>0.34</v>
      </c>
      <c r="Q1449">
        <v>0.67</v>
      </c>
      <c r="R1449">
        <v>0.27</v>
      </c>
      <c r="S1449" s="11" t="str">
        <f t="shared" si="304"/>
        <v>Middle</v>
      </c>
      <c r="T1449" s="11" t="str">
        <f t="shared" si="305"/>
        <v>Senior</v>
      </c>
      <c r="U1449" t="str">
        <f t="shared" si="306"/>
        <v>Customer Service</v>
      </c>
      <c r="V1449" t="str">
        <f t="shared" si="307"/>
        <v>Manual_Trade_Service</v>
      </c>
      <c r="W1449" s="11">
        <f t="shared" si="314"/>
        <v>4.7200000000000006</v>
      </c>
    </row>
    <row r="1450" spans="1:23" x14ac:dyDescent="0.25">
      <c r="A1450" t="s">
        <v>40</v>
      </c>
      <c r="B1450">
        <v>114153</v>
      </c>
      <c r="C1450">
        <v>20</v>
      </c>
      <c r="D1450" t="s">
        <v>25</v>
      </c>
      <c r="E1450">
        <v>0.34</v>
      </c>
      <c r="F1450">
        <v>0.95</v>
      </c>
      <c r="G1450">
        <v>0.19</v>
      </c>
      <c r="H1450" s="11" t="s">
        <v>23</v>
      </c>
      <c r="I1450">
        <v>0.68</v>
      </c>
      <c r="J1450">
        <v>0.06</v>
      </c>
      <c r="K1450">
        <v>0.47</v>
      </c>
      <c r="L1450">
        <v>0.27</v>
      </c>
      <c r="M1450">
        <v>0.95</v>
      </c>
      <c r="N1450">
        <v>0.36</v>
      </c>
      <c r="O1450">
        <v>0.1</v>
      </c>
      <c r="P1450">
        <v>0.04</v>
      </c>
      <c r="Q1450">
        <v>0.27</v>
      </c>
      <c r="R1450">
        <v>0.18</v>
      </c>
      <c r="S1450" s="11" t="str">
        <f t="shared" si="304"/>
        <v>High</v>
      </c>
      <c r="T1450" s="11" t="str">
        <f t="shared" si="305"/>
        <v>Senior</v>
      </c>
      <c r="U1450" s="11" t="str">
        <f t="shared" si="306"/>
        <v>Health &amp; Social Care</v>
      </c>
      <c r="V1450" s="11" t="str">
        <f t="shared" si="307"/>
        <v>Public_Sector</v>
      </c>
      <c r="W1450" s="11">
        <f t="shared" ref="W1450:W1454" si="315">SUM(I1450:R1450)</f>
        <v>3.38</v>
      </c>
    </row>
    <row r="1451" spans="1:23" x14ac:dyDescent="0.25">
      <c r="A1451" t="s">
        <v>24</v>
      </c>
      <c r="B1451">
        <v>113110</v>
      </c>
      <c r="C1451">
        <v>11</v>
      </c>
      <c r="D1451" t="s">
        <v>25</v>
      </c>
      <c r="E1451">
        <v>0.85</v>
      </c>
      <c r="F1451">
        <v>0.81</v>
      </c>
      <c r="G1451">
        <v>0.84</v>
      </c>
      <c r="H1451" s="11" t="s">
        <v>20</v>
      </c>
      <c r="I1451">
        <v>0.73</v>
      </c>
      <c r="J1451">
        <v>0.4</v>
      </c>
      <c r="K1451">
        <v>7.0000000000000007E-2</v>
      </c>
      <c r="L1451">
        <v>0.23</v>
      </c>
      <c r="M1451">
        <v>0.88</v>
      </c>
      <c r="N1451">
        <v>0.82</v>
      </c>
      <c r="O1451">
        <v>0.09</v>
      </c>
      <c r="P1451">
        <v>0.22</v>
      </c>
      <c r="Q1451">
        <v>0.77</v>
      </c>
      <c r="R1451">
        <v>0.49</v>
      </c>
      <c r="S1451" s="11" t="str">
        <f t="shared" si="304"/>
        <v>High</v>
      </c>
      <c r="T1451" s="11" t="str">
        <f t="shared" si="305"/>
        <v>Senior</v>
      </c>
      <c r="U1451" s="11" t="str">
        <f t="shared" si="306"/>
        <v>Construction</v>
      </c>
      <c r="V1451" s="11" t="str">
        <f t="shared" si="307"/>
        <v>Manual_Trade_Service</v>
      </c>
      <c r="W1451" s="11">
        <f t="shared" si="315"/>
        <v>4.7</v>
      </c>
    </row>
    <row r="1452" spans="1:23" x14ac:dyDescent="0.25">
      <c r="A1452" t="s">
        <v>41</v>
      </c>
      <c r="B1452">
        <v>108596</v>
      </c>
      <c r="C1452">
        <v>9</v>
      </c>
      <c r="D1452" t="s">
        <v>38</v>
      </c>
      <c r="E1452">
        <v>0.21</v>
      </c>
      <c r="F1452">
        <v>1.45</v>
      </c>
      <c r="G1452">
        <v>0.9</v>
      </c>
      <c r="H1452" t="s">
        <v>20</v>
      </c>
      <c r="I1452">
        <v>0.2</v>
      </c>
      <c r="J1452">
        <v>0.56000000000000005</v>
      </c>
      <c r="K1452">
        <v>0.11</v>
      </c>
      <c r="L1452">
        <v>0.36</v>
      </c>
      <c r="M1452">
        <v>0.66</v>
      </c>
      <c r="N1452">
        <v>0.33</v>
      </c>
      <c r="O1452">
        <v>0.66</v>
      </c>
      <c r="P1452">
        <v>0.24</v>
      </c>
      <c r="Q1452">
        <v>0.72</v>
      </c>
      <c r="R1452">
        <v>0.36</v>
      </c>
      <c r="S1452" s="11" t="str">
        <f t="shared" si="304"/>
        <v>High</v>
      </c>
      <c r="T1452" s="11" t="str">
        <f t="shared" si="305"/>
        <v>Mid-Level</v>
      </c>
      <c r="U1452" t="str">
        <f t="shared" si="306"/>
        <v>Transport &amp; Logistics</v>
      </c>
      <c r="V1452" t="str">
        <f t="shared" si="307"/>
        <v>Manual_Trade_Service</v>
      </c>
      <c r="W1452" s="11">
        <f t="shared" si="315"/>
        <v>4.2</v>
      </c>
    </row>
    <row r="1453" spans="1:23" x14ac:dyDescent="0.25">
      <c r="A1453" t="s">
        <v>44</v>
      </c>
      <c r="B1453">
        <v>94274</v>
      </c>
      <c r="C1453">
        <v>10</v>
      </c>
      <c r="D1453" t="s">
        <v>22</v>
      </c>
      <c r="E1453">
        <v>0.14000000000000001</v>
      </c>
      <c r="F1453">
        <v>0.86</v>
      </c>
      <c r="G1453">
        <v>0.49</v>
      </c>
      <c r="H1453" t="s">
        <v>27</v>
      </c>
      <c r="I1453">
        <v>0.42</v>
      </c>
      <c r="J1453">
        <v>0.43</v>
      </c>
      <c r="K1453">
        <v>0.44</v>
      </c>
      <c r="L1453">
        <v>0.99</v>
      </c>
      <c r="M1453">
        <v>0.19</v>
      </c>
      <c r="N1453">
        <v>0.77</v>
      </c>
      <c r="O1453">
        <v>0.55000000000000004</v>
      </c>
      <c r="P1453">
        <v>0.41</v>
      </c>
      <c r="Q1453">
        <v>0.63</v>
      </c>
      <c r="R1453">
        <v>0.85</v>
      </c>
      <c r="S1453" s="11" t="str">
        <f t="shared" si="304"/>
        <v>Middle</v>
      </c>
      <c r="T1453" s="11" t="str">
        <f t="shared" si="305"/>
        <v>Mid-Level</v>
      </c>
      <c r="U1453" t="str">
        <f t="shared" si="306"/>
        <v>Marketing &amp; Professional Services</v>
      </c>
      <c r="V1453" t="str">
        <f t="shared" si="307"/>
        <v>Private_Professional</v>
      </c>
      <c r="W1453" s="11">
        <f t="shared" si="315"/>
        <v>5.68</v>
      </c>
    </row>
    <row r="1454" spans="1:23" x14ac:dyDescent="0.25">
      <c r="A1454" t="s">
        <v>44</v>
      </c>
      <c r="B1454">
        <v>135649</v>
      </c>
      <c r="C1454">
        <v>11</v>
      </c>
      <c r="D1454" t="s">
        <v>22</v>
      </c>
      <c r="E1454">
        <v>0.86</v>
      </c>
      <c r="F1454">
        <v>0.59</v>
      </c>
      <c r="G1454">
        <v>0.56000000000000005</v>
      </c>
      <c r="H1454" t="s">
        <v>27</v>
      </c>
      <c r="I1454">
        <v>0.33</v>
      </c>
      <c r="J1454">
        <v>0.39</v>
      </c>
      <c r="K1454">
        <v>0.56999999999999995</v>
      </c>
      <c r="L1454">
        <v>0.48</v>
      </c>
      <c r="M1454">
        <v>0.38</v>
      </c>
      <c r="N1454">
        <v>0.31</v>
      </c>
      <c r="O1454">
        <v>0.62</v>
      </c>
      <c r="P1454">
        <v>0.51</v>
      </c>
      <c r="Q1454">
        <v>0.32</v>
      </c>
      <c r="R1454">
        <v>0.2</v>
      </c>
      <c r="S1454" s="11" t="str">
        <f t="shared" si="304"/>
        <v>High</v>
      </c>
      <c r="T1454" s="11" t="str">
        <f t="shared" si="305"/>
        <v>Senior</v>
      </c>
      <c r="U1454" t="str">
        <f t="shared" si="306"/>
        <v>Marketing &amp; Professional Services</v>
      </c>
      <c r="V1454" t="str">
        <f t="shared" si="307"/>
        <v>Private_Professional</v>
      </c>
      <c r="W1454" s="11">
        <f t="shared" si="315"/>
        <v>4.1099999999999994</v>
      </c>
    </row>
    <row r="1455" spans="1:23" x14ac:dyDescent="0.25">
      <c r="A1455" t="s">
        <v>40</v>
      </c>
      <c r="B1455">
        <v>131433</v>
      </c>
      <c r="C1455">
        <v>10</v>
      </c>
      <c r="D1455" t="s">
        <v>25</v>
      </c>
      <c r="E1455">
        <v>0.8</v>
      </c>
      <c r="F1455">
        <v>0.71</v>
      </c>
      <c r="G1455">
        <v>0.12</v>
      </c>
      <c r="H1455" s="11" t="s">
        <v>23</v>
      </c>
      <c r="I1455">
        <v>0.24</v>
      </c>
      <c r="J1455">
        <v>0.88</v>
      </c>
      <c r="K1455">
        <v>0.77</v>
      </c>
      <c r="L1455">
        <v>7.0000000000000007E-2</v>
      </c>
      <c r="M1455">
        <v>0.83</v>
      </c>
      <c r="N1455">
        <v>0.04</v>
      </c>
      <c r="O1455">
        <v>0.25</v>
      </c>
      <c r="P1455">
        <v>0.92</v>
      </c>
      <c r="Q1455">
        <v>0.86</v>
      </c>
      <c r="R1455">
        <v>0.78</v>
      </c>
      <c r="S1455" s="11" t="str">
        <f t="shared" si="304"/>
        <v>High</v>
      </c>
      <c r="T1455" s="11" t="str">
        <f t="shared" si="305"/>
        <v>Mid-Level</v>
      </c>
      <c r="U1455" s="11" t="str">
        <f t="shared" si="306"/>
        <v>Health &amp; Social Care</v>
      </c>
      <c r="V1455" s="11" t="str">
        <f t="shared" si="307"/>
        <v>Public_Sector</v>
      </c>
      <c r="W1455" s="11">
        <f>SUM(I1455:R1455)</f>
        <v>5.6400000000000006</v>
      </c>
    </row>
    <row r="1456" spans="1:23" x14ac:dyDescent="0.25">
      <c r="A1456" t="s">
        <v>42</v>
      </c>
      <c r="B1456">
        <v>148962</v>
      </c>
      <c r="C1456">
        <v>27</v>
      </c>
      <c r="D1456" t="s">
        <v>38</v>
      </c>
      <c r="E1456">
        <v>0.32</v>
      </c>
      <c r="F1456">
        <v>1.38</v>
      </c>
      <c r="G1456">
        <v>0.56000000000000005</v>
      </c>
      <c r="H1456" t="s">
        <v>27</v>
      </c>
      <c r="I1456">
        <v>0.3</v>
      </c>
      <c r="J1456">
        <v>0.46</v>
      </c>
      <c r="K1456">
        <v>0.88</v>
      </c>
      <c r="L1456">
        <v>0.9</v>
      </c>
      <c r="M1456">
        <v>0.66</v>
      </c>
      <c r="N1456">
        <v>0.73</v>
      </c>
      <c r="O1456">
        <v>0.04</v>
      </c>
      <c r="P1456">
        <v>0.6</v>
      </c>
      <c r="Q1456">
        <v>0.69</v>
      </c>
      <c r="R1456">
        <v>0.02</v>
      </c>
      <c r="S1456" s="11" t="str">
        <f t="shared" si="304"/>
        <v>High</v>
      </c>
      <c r="T1456" s="11" t="str">
        <f t="shared" si="305"/>
        <v>Expert/Late</v>
      </c>
      <c r="U1456" t="str">
        <f t="shared" si="306"/>
        <v>Hospitality &amp; Catering</v>
      </c>
      <c r="V1456" t="str">
        <f t="shared" si="307"/>
        <v>Manual_Trade_Service</v>
      </c>
      <c r="W1456" s="11">
        <f t="shared" ref="W1456:W1458" si="316">SUM(I1456:R1456)</f>
        <v>5.2799999999999994</v>
      </c>
    </row>
    <row r="1457" spans="1:23" x14ac:dyDescent="0.25">
      <c r="A1457" t="s">
        <v>24</v>
      </c>
      <c r="B1457">
        <v>104901</v>
      </c>
      <c r="C1457">
        <v>5</v>
      </c>
      <c r="D1457" t="s">
        <v>19</v>
      </c>
      <c r="E1457">
        <v>0.93</v>
      </c>
      <c r="F1457">
        <v>0.74</v>
      </c>
      <c r="G1457">
        <v>0.91</v>
      </c>
      <c r="H1457" t="s">
        <v>20</v>
      </c>
      <c r="I1457">
        <v>0.67</v>
      </c>
      <c r="J1457">
        <v>0.57999999999999996</v>
      </c>
      <c r="K1457">
        <v>0.84</v>
      </c>
      <c r="L1457">
        <v>0.28999999999999998</v>
      </c>
      <c r="M1457">
        <v>0.79</v>
      </c>
      <c r="N1457">
        <v>0.31</v>
      </c>
      <c r="O1457">
        <v>0.79</v>
      </c>
      <c r="P1457">
        <v>0.45</v>
      </c>
      <c r="Q1457">
        <v>0.12</v>
      </c>
      <c r="R1457">
        <v>0.38</v>
      </c>
      <c r="S1457" s="11" t="str">
        <f t="shared" si="304"/>
        <v>High</v>
      </c>
      <c r="T1457" s="11" t="str">
        <f t="shared" si="305"/>
        <v>Early Career</v>
      </c>
      <c r="U1457" t="str">
        <f t="shared" si="306"/>
        <v>Construction</v>
      </c>
      <c r="V1457" t="str">
        <f t="shared" si="307"/>
        <v>Manual_Trade_Service</v>
      </c>
      <c r="W1457" s="11">
        <f t="shared" si="316"/>
        <v>5.22</v>
      </c>
    </row>
    <row r="1458" spans="1:23" x14ac:dyDescent="0.25">
      <c r="A1458" t="s">
        <v>31</v>
      </c>
      <c r="B1458">
        <v>44133</v>
      </c>
      <c r="C1458">
        <v>27</v>
      </c>
      <c r="D1458" t="s">
        <v>38</v>
      </c>
      <c r="E1458">
        <v>0.1</v>
      </c>
      <c r="F1458">
        <v>0.61</v>
      </c>
      <c r="G1458">
        <v>0.25</v>
      </c>
      <c r="H1458" t="s">
        <v>23</v>
      </c>
      <c r="I1458">
        <v>0.88</v>
      </c>
      <c r="J1458">
        <v>0.93</v>
      </c>
      <c r="K1458">
        <v>0.85</v>
      </c>
      <c r="L1458">
        <v>0.83</v>
      </c>
      <c r="M1458">
        <v>7.0000000000000007E-2</v>
      </c>
      <c r="N1458">
        <v>0.79</v>
      </c>
      <c r="O1458">
        <v>0.78</v>
      </c>
      <c r="P1458">
        <v>0.13</v>
      </c>
      <c r="Q1458">
        <v>0.66</v>
      </c>
      <c r="R1458">
        <v>0.45</v>
      </c>
      <c r="S1458" s="11" t="str">
        <f t="shared" si="304"/>
        <v>Middle</v>
      </c>
      <c r="T1458" s="11" t="str">
        <f t="shared" si="305"/>
        <v>Expert/Late</v>
      </c>
      <c r="U1458" t="str">
        <f t="shared" si="306"/>
        <v>Education</v>
      </c>
      <c r="V1458" t="str">
        <f t="shared" si="307"/>
        <v>Public_Sector</v>
      </c>
      <c r="W1458" s="11">
        <f t="shared" si="316"/>
        <v>6.37</v>
      </c>
    </row>
    <row r="1459" spans="1:23" x14ac:dyDescent="0.25">
      <c r="A1459" t="s">
        <v>21</v>
      </c>
      <c r="B1459">
        <v>114293</v>
      </c>
      <c r="C1459">
        <v>11</v>
      </c>
      <c r="D1459" t="s">
        <v>25</v>
      </c>
      <c r="E1459">
        <v>0.7</v>
      </c>
      <c r="F1459">
        <v>1.45</v>
      </c>
      <c r="G1459">
        <v>0.08</v>
      </c>
      <c r="H1459" s="11" t="s">
        <v>23</v>
      </c>
      <c r="I1459">
        <v>0.04</v>
      </c>
      <c r="J1459">
        <v>0.97</v>
      </c>
      <c r="K1459">
        <v>0.08</v>
      </c>
      <c r="L1459">
        <v>0.39</v>
      </c>
      <c r="M1459">
        <v>0.65</v>
      </c>
      <c r="N1459">
        <v>0.88</v>
      </c>
      <c r="O1459">
        <v>0.25</v>
      </c>
      <c r="P1459">
        <v>0.03</v>
      </c>
      <c r="Q1459">
        <v>0.52</v>
      </c>
      <c r="R1459">
        <v>0.47</v>
      </c>
      <c r="S1459" s="11" t="str">
        <f t="shared" si="304"/>
        <v>High</v>
      </c>
      <c r="T1459" s="11" t="str">
        <f t="shared" si="305"/>
        <v>Senior</v>
      </c>
      <c r="U1459" s="11" t="str">
        <f t="shared" si="306"/>
        <v>Research &amp; Development</v>
      </c>
      <c r="V1459" s="11" t="str">
        <f t="shared" si="307"/>
        <v>Digital_Creative</v>
      </c>
      <c r="W1459" s="11">
        <f>SUM(I1459:R1459)</f>
        <v>4.2799999999999994</v>
      </c>
    </row>
    <row r="1460" spans="1:23" x14ac:dyDescent="0.25">
      <c r="A1460" t="s">
        <v>29</v>
      </c>
      <c r="B1460">
        <v>66155</v>
      </c>
      <c r="C1460">
        <v>9</v>
      </c>
      <c r="D1460" t="s">
        <v>22</v>
      </c>
      <c r="E1460">
        <v>0.87</v>
      </c>
      <c r="F1460">
        <v>1.25</v>
      </c>
      <c r="G1460">
        <v>0.26</v>
      </c>
      <c r="H1460" t="s">
        <v>23</v>
      </c>
      <c r="I1460">
        <v>0.16</v>
      </c>
      <c r="J1460">
        <v>0.69</v>
      </c>
      <c r="K1460">
        <v>0.98</v>
      </c>
      <c r="L1460">
        <v>0.61</v>
      </c>
      <c r="M1460">
        <v>0.17</v>
      </c>
      <c r="N1460">
        <v>1</v>
      </c>
      <c r="O1460">
        <v>0.53</v>
      </c>
      <c r="P1460">
        <v>0.84</v>
      </c>
      <c r="Q1460">
        <v>0.15</v>
      </c>
      <c r="R1460">
        <v>0.67</v>
      </c>
      <c r="S1460" s="11" t="str">
        <f t="shared" si="304"/>
        <v>Middle</v>
      </c>
      <c r="T1460" s="11" t="str">
        <f t="shared" si="305"/>
        <v>Mid-Level</v>
      </c>
      <c r="U1460" t="str">
        <f t="shared" si="306"/>
        <v>Digital &amp; Technology</v>
      </c>
      <c r="V1460" t="str">
        <f t="shared" si="307"/>
        <v>Digital_Creative</v>
      </c>
      <c r="W1460" s="11">
        <f t="shared" ref="W1460:W1467" si="317">SUM(I1460:R1460)</f>
        <v>5.8</v>
      </c>
    </row>
    <row r="1461" spans="1:23" x14ac:dyDescent="0.25">
      <c r="A1461" t="s">
        <v>34</v>
      </c>
      <c r="B1461">
        <v>116070</v>
      </c>
      <c r="C1461">
        <v>24</v>
      </c>
      <c r="D1461" t="s">
        <v>22</v>
      </c>
      <c r="E1461">
        <v>0.53</v>
      </c>
      <c r="F1461">
        <v>0.79</v>
      </c>
      <c r="G1461">
        <v>0.35</v>
      </c>
      <c r="H1461" t="s">
        <v>27</v>
      </c>
      <c r="I1461">
        <v>0.3</v>
      </c>
      <c r="J1461">
        <v>0.35</v>
      </c>
      <c r="K1461">
        <v>0.71</v>
      </c>
      <c r="L1461">
        <v>0.18</v>
      </c>
      <c r="M1461">
        <v>0.11</v>
      </c>
      <c r="N1461">
        <v>0.39</v>
      </c>
      <c r="O1461">
        <v>0.46</v>
      </c>
      <c r="P1461">
        <v>0.63</v>
      </c>
      <c r="Q1461">
        <v>0.71</v>
      </c>
      <c r="R1461">
        <v>0.89</v>
      </c>
      <c r="S1461" s="11" t="str">
        <f t="shared" si="304"/>
        <v>High</v>
      </c>
      <c r="T1461" s="11" t="str">
        <f t="shared" si="305"/>
        <v>Expert/Late</v>
      </c>
      <c r="U1461" t="str">
        <f t="shared" si="306"/>
        <v>Digital &amp; Creative Industries</v>
      </c>
      <c r="V1461" t="str">
        <f t="shared" si="307"/>
        <v>Digital_Creative</v>
      </c>
      <c r="W1461" s="11">
        <f t="shared" si="317"/>
        <v>4.7299999999999995</v>
      </c>
    </row>
    <row r="1462" spans="1:23" x14ac:dyDescent="0.25">
      <c r="A1462" t="s">
        <v>43</v>
      </c>
      <c r="B1462">
        <v>86439</v>
      </c>
      <c r="C1462">
        <v>20</v>
      </c>
      <c r="D1462" t="s">
        <v>38</v>
      </c>
      <c r="E1462">
        <v>0.53</v>
      </c>
      <c r="F1462">
        <v>0.87</v>
      </c>
      <c r="G1462">
        <v>0.05</v>
      </c>
      <c r="H1462" t="s">
        <v>23</v>
      </c>
      <c r="I1462">
        <v>0.57999999999999996</v>
      </c>
      <c r="J1462">
        <v>0.82</v>
      </c>
      <c r="K1462">
        <v>0.04</v>
      </c>
      <c r="L1462">
        <v>0</v>
      </c>
      <c r="M1462">
        <v>0.73</v>
      </c>
      <c r="N1462">
        <v>0.68</v>
      </c>
      <c r="O1462">
        <v>0.41</v>
      </c>
      <c r="P1462">
        <v>0.66</v>
      </c>
      <c r="Q1462">
        <v>0.95</v>
      </c>
      <c r="R1462">
        <v>0.25</v>
      </c>
      <c r="S1462" s="11" t="str">
        <f t="shared" si="304"/>
        <v>Middle</v>
      </c>
      <c r="T1462" s="11" t="str">
        <f t="shared" si="305"/>
        <v>Senior</v>
      </c>
      <c r="U1462" t="str">
        <f t="shared" si="306"/>
        <v>Health &amp; Social Care</v>
      </c>
      <c r="V1462" t="str">
        <f t="shared" si="307"/>
        <v>Public_Sector</v>
      </c>
      <c r="W1462" s="11">
        <f t="shared" si="317"/>
        <v>5.12</v>
      </c>
    </row>
    <row r="1463" spans="1:23" x14ac:dyDescent="0.25">
      <c r="A1463" t="s">
        <v>29</v>
      </c>
      <c r="B1463">
        <v>98500</v>
      </c>
      <c r="C1463">
        <v>6</v>
      </c>
      <c r="D1463" t="s">
        <v>38</v>
      </c>
      <c r="E1463">
        <v>0.19</v>
      </c>
      <c r="F1463">
        <v>1.22</v>
      </c>
      <c r="G1463">
        <v>0.14000000000000001</v>
      </c>
      <c r="H1463" t="s">
        <v>23</v>
      </c>
      <c r="I1463">
        <v>0.99</v>
      </c>
      <c r="J1463">
        <v>0.71</v>
      </c>
      <c r="K1463">
        <v>0.37</v>
      </c>
      <c r="L1463">
        <v>0.15</v>
      </c>
      <c r="M1463">
        <v>0.59</v>
      </c>
      <c r="N1463">
        <v>0.28999999999999998</v>
      </c>
      <c r="O1463">
        <v>0.91</v>
      </c>
      <c r="P1463">
        <v>0.44</v>
      </c>
      <c r="Q1463">
        <v>0.28999999999999998</v>
      </c>
      <c r="R1463">
        <v>0.59</v>
      </c>
      <c r="S1463" s="11" t="str">
        <f t="shared" si="304"/>
        <v>Middle</v>
      </c>
      <c r="T1463" s="11" t="str">
        <f t="shared" si="305"/>
        <v>Mid-Level</v>
      </c>
      <c r="U1463" t="str">
        <f t="shared" si="306"/>
        <v>Digital &amp; Technology</v>
      </c>
      <c r="V1463" t="str">
        <f t="shared" si="307"/>
        <v>Digital_Creative</v>
      </c>
      <c r="W1463" s="11">
        <f t="shared" si="317"/>
        <v>5.33</v>
      </c>
    </row>
    <row r="1464" spans="1:23" x14ac:dyDescent="0.25">
      <c r="A1464" t="s">
        <v>21</v>
      </c>
      <c r="B1464">
        <v>79887</v>
      </c>
      <c r="C1464">
        <v>19</v>
      </c>
      <c r="D1464" t="s">
        <v>22</v>
      </c>
      <c r="E1464">
        <v>0.56000000000000005</v>
      </c>
      <c r="F1464">
        <v>0.56000000000000005</v>
      </c>
      <c r="G1464">
        <v>0.2</v>
      </c>
      <c r="H1464" t="s">
        <v>23</v>
      </c>
      <c r="I1464">
        <v>0.53</v>
      </c>
      <c r="J1464">
        <v>0.52</v>
      </c>
      <c r="K1464">
        <v>0.68</v>
      </c>
      <c r="L1464">
        <v>0.04</v>
      </c>
      <c r="M1464">
        <v>0.46</v>
      </c>
      <c r="N1464">
        <v>0.44</v>
      </c>
      <c r="O1464">
        <v>0.46</v>
      </c>
      <c r="P1464">
        <v>0.98</v>
      </c>
      <c r="Q1464">
        <v>0.14000000000000001</v>
      </c>
      <c r="R1464">
        <v>0.69</v>
      </c>
      <c r="S1464" s="11" t="str">
        <f t="shared" si="304"/>
        <v>Middle</v>
      </c>
      <c r="T1464" s="11" t="str">
        <f t="shared" si="305"/>
        <v>Senior</v>
      </c>
      <c r="U1464" t="str">
        <f t="shared" si="306"/>
        <v>Research &amp; Development</v>
      </c>
      <c r="V1464" t="str">
        <f t="shared" si="307"/>
        <v>Digital_Creative</v>
      </c>
      <c r="W1464" s="11">
        <f t="shared" si="317"/>
        <v>4.9399999999999995</v>
      </c>
    </row>
    <row r="1465" spans="1:23" x14ac:dyDescent="0.25">
      <c r="A1465" t="s">
        <v>21</v>
      </c>
      <c r="B1465">
        <v>109880</v>
      </c>
      <c r="C1465">
        <v>14</v>
      </c>
      <c r="D1465" t="s">
        <v>19</v>
      </c>
      <c r="E1465">
        <v>0.51</v>
      </c>
      <c r="F1465">
        <v>1.26</v>
      </c>
      <c r="G1465">
        <v>0.09</v>
      </c>
      <c r="H1465" t="s">
        <v>23</v>
      </c>
      <c r="I1465">
        <v>0.76</v>
      </c>
      <c r="J1465">
        <v>7.0000000000000007E-2</v>
      </c>
      <c r="K1465">
        <v>0.48</v>
      </c>
      <c r="L1465">
        <v>0.74</v>
      </c>
      <c r="M1465">
        <v>0.19</v>
      </c>
      <c r="N1465">
        <v>0.77</v>
      </c>
      <c r="O1465">
        <v>0.17</v>
      </c>
      <c r="P1465">
        <v>0.8</v>
      </c>
      <c r="Q1465">
        <v>0.47</v>
      </c>
      <c r="R1465">
        <v>0.68</v>
      </c>
      <c r="S1465" s="11" t="str">
        <f t="shared" si="304"/>
        <v>High</v>
      </c>
      <c r="T1465" s="11" t="str">
        <f t="shared" si="305"/>
        <v>Senior</v>
      </c>
      <c r="U1465" t="str">
        <f t="shared" si="306"/>
        <v>Research &amp; Development</v>
      </c>
      <c r="V1465" t="str">
        <f t="shared" si="307"/>
        <v>Digital_Creative</v>
      </c>
      <c r="W1465" s="11">
        <f t="shared" si="317"/>
        <v>5.129999999999999</v>
      </c>
    </row>
    <row r="1466" spans="1:23" x14ac:dyDescent="0.25">
      <c r="A1466" t="s">
        <v>37</v>
      </c>
      <c r="B1466">
        <v>105352</v>
      </c>
      <c r="C1466">
        <v>4</v>
      </c>
      <c r="D1466" t="s">
        <v>19</v>
      </c>
      <c r="E1466">
        <v>0.41</v>
      </c>
      <c r="F1466">
        <v>0.73</v>
      </c>
      <c r="G1466">
        <v>0.65</v>
      </c>
      <c r="H1466" t="s">
        <v>27</v>
      </c>
      <c r="I1466">
        <v>0.16</v>
      </c>
      <c r="J1466">
        <v>0.63</v>
      </c>
      <c r="K1466">
        <v>0.92</v>
      </c>
      <c r="L1466">
        <v>0.67</v>
      </c>
      <c r="M1466">
        <v>0.2</v>
      </c>
      <c r="N1466">
        <v>0.15</v>
      </c>
      <c r="O1466">
        <v>0.25</v>
      </c>
      <c r="P1466">
        <v>0.39</v>
      </c>
      <c r="Q1466">
        <v>0.16</v>
      </c>
      <c r="R1466">
        <v>0.8</v>
      </c>
      <c r="S1466" s="11" t="str">
        <f t="shared" si="304"/>
        <v>High</v>
      </c>
      <c r="T1466" s="11" t="str">
        <f t="shared" si="305"/>
        <v>Early Career</v>
      </c>
      <c r="U1466" t="str">
        <f t="shared" si="306"/>
        <v>Creative Industries</v>
      </c>
      <c r="V1466" t="str">
        <f t="shared" si="307"/>
        <v>Digital_Creative</v>
      </c>
      <c r="W1466" s="11">
        <f t="shared" si="317"/>
        <v>4.33</v>
      </c>
    </row>
    <row r="1467" spans="1:23" x14ac:dyDescent="0.25">
      <c r="A1467" t="s">
        <v>41</v>
      </c>
      <c r="B1467">
        <v>73781</v>
      </c>
      <c r="C1467">
        <v>17</v>
      </c>
      <c r="D1467" t="s">
        <v>22</v>
      </c>
      <c r="E1467">
        <v>0.94</v>
      </c>
      <c r="F1467">
        <v>1.34</v>
      </c>
      <c r="G1467">
        <v>0.93</v>
      </c>
      <c r="H1467" t="s">
        <v>20</v>
      </c>
      <c r="I1467">
        <v>0.28999999999999998</v>
      </c>
      <c r="J1467">
        <v>0.56999999999999995</v>
      </c>
      <c r="K1467">
        <v>0.32</v>
      </c>
      <c r="L1467">
        <v>0.26</v>
      </c>
      <c r="M1467">
        <v>0.61</v>
      </c>
      <c r="N1467">
        <v>0.82</v>
      </c>
      <c r="O1467">
        <v>0.09</v>
      </c>
      <c r="P1467">
        <v>0.28000000000000003</v>
      </c>
      <c r="Q1467">
        <v>0.21</v>
      </c>
      <c r="R1467">
        <v>0.8</v>
      </c>
      <c r="S1467" s="11" t="str">
        <f t="shared" si="304"/>
        <v>Middle</v>
      </c>
      <c r="T1467" s="11" t="str">
        <f t="shared" si="305"/>
        <v>Senior</v>
      </c>
      <c r="U1467" t="str">
        <f t="shared" si="306"/>
        <v>Transport &amp; Logistics</v>
      </c>
      <c r="V1467" t="str">
        <f t="shared" si="307"/>
        <v>Manual_Trade_Service</v>
      </c>
      <c r="W1467" s="11">
        <f t="shared" si="317"/>
        <v>4.2499999999999991</v>
      </c>
    </row>
    <row r="1468" spans="1:23" x14ac:dyDescent="0.25">
      <c r="A1468" t="s">
        <v>31</v>
      </c>
      <c r="B1468">
        <v>126492</v>
      </c>
      <c r="C1468">
        <v>12</v>
      </c>
      <c r="D1468" t="s">
        <v>25</v>
      </c>
      <c r="E1468">
        <v>0.08</v>
      </c>
      <c r="F1468">
        <v>0.88</v>
      </c>
      <c r="G1468">
        <v>0.28000000000000003</v>
      </c>
      <c r="H1468" s="11" t="s">
        <v>23</v>
      </c>
      <c r="I1468">
        <v>0.34</v>
      </c>
      <c r="J1468">
        <v>0.71</v>
      </c>
      <c r="K1468">
        <v>0.1</v>
      </c>
      <c r="L1468">
        <v>0.44</v>
      </c>
      <c r="M1468">
        <v>0.5</v>
      </c>
      <c r="N1468">
        <v>0.76</v>
      </c>
      <c r="O1468">
        <v>0.28999999999999998</v>
      </c>
      <c r="P1468">
        <v>0.26</v>
      </c>
      <c r="Q1468">
        <v>0.3</v>
      </c>
      <c r="R1468">
        <v>0.56000000000000005</v>
      </c>
      <c r="S1468" s="11" t="str">
        <f t="shared" si="304"/>
        <v>High</v>
      </c>
      <c r="T1468" s="11" t="str">
        <f t="shared" si="305"/>
        <v>Senior</v>
      </c>
      <c r="U1468" s="11" t="str">
        <f t="shared" si="306"/>
        <v>Education</v>
      </c>
      <c r="V1468" s="11" t="str">
        <f t="shared" si="307"/>
        <v>Public_Sector</v>
      </c>
      <c r="W1468" s="11">
        <f>SUM(I1468:R1468)</f>
        <v>4.26</v>
      </c>
    </row>
    <row r="1469" spans="1:23" x14ac:dyDescent="0.25">
      <c r="A1469" t="s">
        <v>44</v>
      </c>
      <c r="B1469">
        <v>149635</v>
      </c>
      <c r="C1469">
        <v>19</v>
      </c>
      <c r="D1469" t="s">
        <v>22</v>
      </c>
      <c r="E1469">
        <v>0.83</v>
      </c>
      <c r="F1469">
        <v>0.56000000000000005</v>
      </c>
      <c r="G1469">
        <v>0.65</v>
      </c>
      <c r="H1469" t="s">
        <v>27</v>
      </c>
      <c r="I1469">
        <v>0.1</v>
      </c>
      <c r="J1469">
        <v>0.42</v>
      </c>
      <c r="K1469">
        <v>0.77</v>
      </c>
      <c r="L1469">
        <v>0.08</v>
      </c>
      <c r="M1469">
        <v>0.04</v>
      </c>
      <c r="N1469">
        <v>0.33</v>
      </c>
      <c r="O1469">
        <v>0.73</v>
      </c>
      <c r="P1469">
        <v>0.52</v>
      </c>
      <c r="Q1469">
        <v>0.42</v>
      </c>
      <c r="R1469">
        <v>0.81</v>
      </c>
      <c r="S1469" s="11" t="str">
        <f t="shared" si="304"/>
        <v>High</v>
      </c>
      <c r="T1469" s="11" t="str">
        <f t="shared" si="305"/>
        <v>Senior</v>
      </c>
      <c r="U1469" t="str">
        <f t="shared" si="306"/>
        <v>Marketing &amp; Professional Services</v>
      </c>
      <c r="V1469" t="str">
        <f t="shared" si="307"/>
        <v>Private_Professional</v>
      </c>
      <c r="W1469" s="11">
        <f t="shared" ref="W1469:W1471" si="318">SUM(I1469:R1469)</f>
        <v>4.2200000000000006</v>
      </c>
    </row>
    <row r="1470" spans="1:23" x14ac:dyDescent="0.25">
      <c r="A1470" t="s">
        <v>40</v>
      </c>
      <c r="B1470">
        <v>99368</v>
      </c>
      <c r="C1470">
        <v>19</v>
      </c>
      <c r="D1470" t="s">
        <v>19</v>
      </c>
      <c r="E1470">
        <v>0.79</v>
      </c>
      <c r="F1470">
        <v>0.96</v>
      </c>
      <c r="G1470">
        <v>0.05</v>
      </c>
      <c r="H1470" t="s">
        <v>23</v>
      </c>
      <c r="I1470">
        <v>0.17</v>
      </c>
      <c r="J1470">
        <v>0.74</v>
      </c>
      <c r="K1470">
        <v>0.75</v>
      </c>
      <c r="L1470">
        <v>0.97</v>
      </c>
      <c r="M1470">
        <v>0.19</v>
      </c>
      <c r="N1470">
        <v>0.12</v>
      </c>
      <c r="O1470">
        <v>0.14000000000000001</v>
      </c>
      <c r="P1470">
        <v>0.18</v>
      </c>
      <c r="Q1470">
        <v>0.53</v>
      </c>
      <c r="R1470">
        <v>0.98</v>
      </c>
      <c r="S1470" s="11" t="str">
        <f t="shared" si="304"/>
        <v>Middle</v>
      </c>
      <c r="T1470" s="11" t="str">
        <f t="shared" si="305"/>
        <v>Senior</v>
      </c>
      <c r="U1470" t="str">
        <f t="shared" si="306"/>
        <v>Health &amp; Social Care</v>
      </c>
      <c r="V1470" t="str">
        <f t="shared" si="307"/>
        <v>Public_Sector</v>
      </c>
      <c r="W1470" s="11">
        <f t="shared" si="318"/>
        <v>4.7699999999999996</v>
      </c>
    </row>
    <row r="1471" spans="1:23" x14ac:dyDescent="0.25">
      <c r="A1471" t="s">
        <v>18</v>
      </c>
      <c r="B1471">
        <v>94344</v>
      </c>
      <c r="C1471">
        <v>0</v>
      </c>
      <c r="D1471" t="s">
        <v>38</v>
      </c>
      <c r="E1471">
        <v>0.52</v>
      </c>
      <c r="F1471">
        <v>1.17</v>
      </c>
      <c r="G1471">
        <v>0.72</v>
      </c>
      <c r="H1471" t="s">
        <v>20</v>
      </c>
      <c r="I1471">
        <v>0.82</v>
      </c>
      <c r="J1471">
        <v>0.65</v>
      </c>
      <c r="K1471">
        <v>0.17</v>
      </c>
      <c r="L1471">
        <v>0.63</v>
      </c>
      <c r="M1471">
        <v>0.6</v>
      </c>
      <c r="N1471">
        <v>0.06</v>
      </c>
      <c r="O1471">
        <v>0.27</v>
      </c>
      <c r="P1471">
        <v>0.39</v>
      </c>
      <c r="Q1471">
        <v>0.24</v>
      </c>
      <c r="R1471">
        <v>0.24</v>
      </c>
      <c r="S1471" s="11" t="str">
        <f t="shared" si="304"/>
        <v>Middle</v>
      </c>
      <c r="T1471" s="11" t="str">
        <f t="shared" si="305"/>
        <v>Entry/Junior</v>
      </c>
      <c r="U1471" t="str">
        <f t="shared" si="306"/>
        <v>Security &amp; Protective Services</v>
      </c>
      <c r="V1471" t="str">
        <f t="shared" si="307"/>
        <v>Manual_Trade_Service</v>
      </c>
      <c r="W1471" s="11">
        <f t="shared" si="318"/>
        <v>4.07</v>
      </c>
    </row>
    <row r="1472" spans="1:23" x14ac:dyDescent="0.25">
      <c r="A1472" t="s">
        <v>37</v>
      </c>
      <c r="B1472">
        <v>79223</v>
      </c>
      <c r="C1472">
        <v>1</v>
      </c>
      <c r="D1472" t="s">
        <v>25</v>
      </c>
      <c r="E1472">
        <v>0.47</v>
      </c>
      <c r="F1472">
        <v>1.17</v>
      </c>
      <c r="G1472">
        <v>0.68</v>
      </c>
      <c r="H1472" s="11" t="s">
        <v>27</v>
      </c>
      <c r="I1472">
        <v>0.66</v>
      </c>
      <c r="J1472">
        <v>0.57999999999999996</v>
      </c>
      <c r="K1472">
        <v>0.85</v>
      </c>
      <c r="L1472">
        <v>0.63</v>
      </c>
      <c r="M1472">
        <v>0.17</v>
      </c>
      <c r="N1472">
        <v>0.31</v>
      </c>
      <c r="O1472">
        <v>0.73</v>
      </c>
      <c r="P1472">
        <v>0.74</v>
      </c>
      <c r="Q1472">
        <v>0.99</v>
      </c>
      <c r="R1472">
        <v>0.63</v>
      </c>
      <c r="S1472" s="11" t="str">
        <f t="shared" si="304"/>
        <v>Middle</v>
      </c>
      <c r="T1472" s="11" t="str">
        <f t="shared" si="305"/>
        <v>Entry/Junior</v>
      </c>
      <c r="U1472" s="11" t="str">
        <f t="shared" si="306"/>
        <v>Creative Industries</v>
      </c>
      <c r="V1472" s="11" t="str">
        <f t="shared" si="307"/>
        <v>Digital_Creative</v>
      </c>
      <c r="W1472" s="11">
        <f>SUM(I1472:R1472)</f>
        <v>6.29</v>
      </c>
    </row>
    <row r="1473" spans="1:23" x14ac:dyDescent="0.25">
      <c r="A1473" t="s">
        <v>24</v>
      </c>
      <c r="B1473">
        <v>68907</v>
      </c>
      <c r="C1473">
        <v>8</v>
      </c>
      <c r="D1473" t="s">
        <v>38</v>
      </c>
      <c r="E1473">
        <v>0.05</v>
      </c>
      <c r="F1473">
        <v>1.07</v>
      </c>
      <c r="G1473">
        <v>0.93</v>
      </c>
      <c r="H1473" t="s">
        <v>20</v>
      </c>
      <c r="I1473">
        <v>0.28999999999999998</v>
      </c>
      <c r="J1473">
        <v>0.15</v>
      </c>
      <c r="K1473">
        <v>0.35</v>
      </c>
      <c r="L1473">
        <v>0.79</v>
      </c>
      <c r="M1473">
        <v>0.08</v>
      </c>
      <c r="N1473">
        <v>0.6</v>
      </c>
      <c r="O1473">
        <v>0.14000000000000001</v>
      </c>
      <c r="P1473">
        <v>0.44</v>
      </c>
      <c r="Q1473">
        <v>0.97</v>
      </c>
      <c r="R1473">
        <v>0.2</v>
      </c>
      <c r="S1473" s="11" t="str">
        <f t="shared" si="304"/>
        <v>Middle</v>
      </c>
      <c r="T1473" s="11" t="str">
        <f t="shared" si="305"/>
        <v>Mid-Level</v>
      </c>
      <c r="U1473" t="str">
        <f t="shared" si="306"/>
        <v>Construction</v>
      </c>
      <c r="V1473" t="str">
        <f t="shared" si="307"/>
        <v>Manual_Trade_Service</v>
      </c>
      <c r="W1473" s="11">
        <f t="shared" ref="W1473:W1476" si="319">SUM(I1473:R1473)</f>
        <v>4.0100000000000007</v>
      </c>
    </row>
    <row r="1474" spans="1:23" x14ac:dyDescent="0.25">
      <c r="A1474" t="s">
        <v>43</v>
      </c>
      <c r="B1474">
        <v>115733</v>
      </c>
      <c r="C1474">
        <v>8</v>
      </c>
      <c r="D1474" t="s">
        <v>19</v>
      </c>
      <c r="E1474">
        <v>0.43</v>
      </c>
      <c r="F1474">
        <v>1.08</v>
      </c>
      <c r="G1474">
        <v>0.12</v>
      </c>
      <c r="H1474" t="s">
        <v>23</v>
      </c>
      <c r="I1474">
        <v>0.54</v>
      </c>
      <c r="J1474">
        <v>0.95</v>
      </c>
      <c r="K1474">
        <v>0.31</v>
      </c>
      <c r="L1474">
        <v>0.31</v>
      </c>
      <c r="M1474">
        <v>0.48</v>
      </c>
      <c r="N1474">
        <v>0.52</v>
      </c>
      <c r="O1474">
        <v>0</v>
      </c>
      <c r="P1474">
        <v>0.62</v>
      </c>
      <c r="Q1474">
        <v>1</v>
      </c>
      <c r="R1474">
        <v>0.28999999999999998</v>
      </c>
      <c r="S1474" s="11" t="str">
        <f t="shared" si="304"/>
        <v>High</v>
      </c>
      <c r="T1474" s="11" t="str">
        <f t="shared" si="305"/>
        <v>Mid-Level</v>
      </c>
      <c r="U1474" t="str">
        <f t="shared" si="306"/>
        <v>Health &amp; Social Care</v>
      </c>
      <c r="V1474" t="str">
        <f t="shared" si="307"/>
        <v>Public_Sector</v>
      </c>
      <c r="W1474" s="11">
        <f t="shared" si="319"/>
        <v>5.0200000000000005</v>
      </c>
    </row>
    <row r="1475" spans="1:23" x14ac:dyDescent="0.25">
      <c r="A1475" t="s">
        <v>37</v>
      </c>
      <c r="B1475">
        <v>80281</v>
      </c>
      <c r="C1475">
        <v>6</v>
      </c>
      <c r="D1475" t="s">
        <v>38</v>
      </c>
      <c r="E1475">
        <v>0</v>
      </c>
      <c r="F1475">
        <v>1.1000000000000001</v>
      </c>
      <c r="G1475">
        <v>0.48</v>
      </c>
      <c r="H1475" t="s">
        <v>27</v>
      </c>
      <c r="I1475">
        <v>0.53</v>
      </c>
      <c r="J1475">
        <v>0.54</v>
      </c>
      <c r="K1475">
        <v>0.18</v>
      </c>
      <c r="L1475">
        <v>0.77</v>
      </c>
      <c r="M1475">
        <v>0.56000000000000005</v>
      </c>
      <c r="N1475">
        <v>0.27</v>
      </c>
      <c r="O1475">
        <v>0.94</v>
      </c>
      <c r="P1475">
        <v>0.01</v>
      </c>
      <c r="Q1475">
        <v>0.73</v>
      </c>
      <c r="R1475">
        <v>0.38</v>
      </c>
      <c r="S1475" s="11" t="str">
        <f t="shared" ref="S1475:S1538" si="320">IF(B1475&lt;30500,"Low", IF(B1475&gt;100000,"High","Middle"))</f>
        <v>Middle</v>
      </c>
      <c r="T1475" s="11" t="str">
        <f t="shared" ref="T1475:T1538" si="321">IF(C1475&lt;=2,"Entry/Junior", IF(C1475&lt;=5,"Early Career", IF(C1475&lt;=10,"Mid-Level", IF(C1475&lt;=20,"Senior","Expert/Late"))))</f>
        <v>Mid-Level</v>
      </c>
      <c r="U1475" t="str">
        <f t="shared" ref="U1475:U1538" si="322">IF(A1475="Security Guard","Security &amp; Protective Services",IF(A1475="Research Scientist","Research &amp; Development",IF(A1475="Construction Worker","Construction",IF(A1475="Software Engineer","Digital &amp; Technology",IF(A1475="Financial Analyst","Finance &amp; Professional Services",IF(A1475="AI Engineer","Digital &amp; Technology",IF(A1475="Mechanic","Transport &amp; Automotive Services",IF(A1475="Teacher","Education",IF(A1475="HR Specialist","Business &amp; Professional Services",IF(A1475="Customer Support","Customer Service",IF(A1475="UX Researcher","Digital &amp; Creative Industries",IF(A1475="Lawyer","Legal Services",IF(A1475="Data Scientist","Digital &amp; Technology",IF(A1475="Graphic Designer","Creative Industries",IF(A1475="Retail Worker","Retail &amp; Consumer Services",IF(A1475="Doctor","Health &amp; Social Care",IF(A1475="Truck Driver","Transport &amp; Logistics",IF(A1475="Chef","Hospitality &amp; Catering",IF(A1475="Nurse","Health &amp; Social Care",IF(A1475="Marketing Manager","Marketing &amp; Professional Services",""))))))))))))))))))))</f>
        <v>Creative Industries</v>
      </c>
      <c r="V1475" t="str">
        <f t="shared" ref="V1475:V1538" si="323">IF(OR(A1475="Teacher",A1475="Doctor",A1475="Nurse"),"Public_Sector",
 IF(OR(A1475="Financial Analyst",A1475="HR Specialist",A1475="Lawyer",A1475="Marketing Manager"),"Private_Professional",
 IF(OR(A1475="Research Scientist",A1475="Software Engineer",A1475="AI Engineer",A1475="UX Researcher",A1475="Data Scientist",A1475="Graphic Designer"),"Digital_Creative",
 IF(OR(A1475="Security Guard",A1475="Construction Worker",A1475="Mechanic",A1475="Customer Support",A1475="Retail Worker",A1475="Truck Driver",A1475="Chef"),"Manual_Trade_Service",""))))</f>
        <v>Digital_Creative</v>
      </c>
      <c r="W1475" s="11">
        <f t="shared" si="319"/>
        <v>4.9099999999999993</v>
      </c>
    </row>
    <row r="1476" spans="1:23" x14ac:dyDescent="0.25">
      <c r="A1476" t="s">
        <v>39</v>
      </c>
      <c r="B1476">
        <v>128203</v>
      </c>
      <c r="C1476">
        <v>12</v>
      </c>
      <c r="D1476" t="s">
        <v>19</v>
      </c>
      <c r="E1476">
        <v>0.28999999999999998</v>
      </c>
      <c r="F1476">
        <v>0.82</v>
      </c>
      <c r="G1476">
        <v>0.7</v>
      </c>
      <c r="H1476" t="s">
        <v>27</v>
      </c>
      <c r="I1476">
        <v>0.73</v>
      </c>
      <c r="J1476">
        <v>0.71</v>
      </c>
      <c r="K1476">
        <v>0.65</v>
      </c>
      <c r="L1476">
        <v>0.88</v>
      </c>
      <c r="M1476">
        <v>0.9</v>
      </c>
      <c r="N1476">
        <v>0.56000000000000005</v>
      </c>
      <c r="O1476">
        <v>0.68</v>
      </c>
      <c r="P1476">
        <v>0.01</v>
      </c>
      <c r="Q1476">
        <v>0.85</v>
      </c>
      <c r="R1476">
        <v>0.82</v>
      </c>
      <c r="S1476" s="11" t="str">
        <f t="shared" si="320"/>
        <v>High</v>
      </c>
      <c r="T1476" s="11" t="str">
        <f t="shared" si="321"/>
        <v>Senior</v>
      </c>
      <c r="U1476" t="str">
        <f t="shared" si="322"/>
        <v>Retail &amp; Consumer Services</v>
      </c>
      <c r="V1476" t="str">
        <f t="shared" si="323"/>
        <v>Manual_Trade_Service</v>
      </c>
      <c r="W1476" s="11">
        <f t="shared" si="319"/>
        <v>6.7899999999999991</v>
      </c>
    </row>
    <row r="1477" spans="1:23" x14ac:dyDescent="0.25">
      <c r="A1477" t="s">
        <v>32</v>
      </c>
      <c r="B1477">
        <v>96416</v>
      </c>
      <c r="C1477">
        <v>18</v>
      </c>
      <c r="D1477" t="s">
        <v>25</v>
      </c>
      <c r="E1477">
        <v>0.54</v>
      </c>
      <c r="F1477">
        <v>1.41</v>
      </c>
      <c r="G1477">
        <v>0.37</v>
      </c>
      <c r="H1477" s="11" t="s">
        <v>27</v>
      </c>
      <c r="I1477">
        <v>0.35</v>
      </c>
      <c r="J1477">
        <v>0.33</v>
      </c>
      <c r="K1477">
        <v>0.36</v>
      </c>
      <c r="L1477">
        <v>0.04</v>
      </c>
      <c r="M1477">
        <v>0.28000000000000003</v>
      </c>
      <c r="N1477">
        <v>0.28999999999999998</v>
      </c>
      <c r="O1477">
        <v>0.87</v>
      </c>
      <c r="P1477">
        <v>0.35</v>
      </c>
      <c r="Q1477">
        <v>0.45</v>
      </c>
      <c r="R1477">
        <v>0.38</v>
      </c>
      <c r="S1477" s="11" t="str">
        <f t="shared" si="320"/>
        <v>Middle</v>
      </c>
      <c r="T1477" s="11" t="str">
        <f t="shared" si="321"/>
        <v>Senior</v>
      </c>
      <c r="U1477" s="11" t="str">
        <f t="shared" si="322"/>
        <v>Business &amp; Professional Services</v>
      </c>
      <c r="V1477" s="11" t="str">
        <f t="shared" si="323"/>
        <v>Private_Professional</v>
      </c>
      <c r="W1477" s="11">
        <f t="shared" ref="W1477:W1484" si="324">SUM(I1477:R1477)</f>
        <v>3.7</v>
      </c>
    </row>
    <row r="1478" spans="1:23" x14ac:dyDescent="0.25">
      <c r="A1478" t="s">
        <v>40</v>
      </c>
      <c r="B1478">
        <v>59825</v>
      </c>
      <c r="C1478">
        <v>21</v>
      </c>
      <c r="D1478" t="s">
        <v>25</v>
      </c>
      <c r="E1478">
        <v>0.99</v>
      </c>
      <c r="F1478">
        <v>1.33</v>
      </c>
      <c r="G1478">
        <v>0.19</v>
      </c>
      <c r="H1478" s="11" t="s">
        <v>23</v>
      </c>
      <c r="I1478">
        <v>0.48</v>
      </c>
      <c r="J1478">
        <v>0.65</v>
      </c>
      <c r="K1478">
        <v>0.33</v>
      </c>
      <c r="L1478">
        <v>0.05</v>
      </c>
      <c r="M1478">
        <v>0.4</v>
      </c>
      <c r="N1478">
        <v>0.98</v>
      </c>
      <c r="O1478">
        <v>0.18</v>
      </c>
      <c r="P1478">
        <v>0.53</v>
      </c>
      <c r="Q1478">
        <v>0.01</v>
      </c>
      <c r="R1478">
        <v>0.12</v>
      </c>
      <c r="S1478" s="11" t="str">
        <f t="shared" si="320"/>
        <v>Middle</v>
      </c>
      <c r="T1478" s="11" t="str">
        <f t="shared" si="321"/>
        <v>Expert/Late</v>
      </c>
      <c r="U1478" s="11" t="str">
        <f t="shared" si="322"/>
        <v>Health &amp; Social Care</v>
      </c>
      <c r="V1478" s="11" t="str">
        <f t="shared" si="323"/>
        <v>Public_Sector</v>
      </c>
      <c r="W1478" s="11">
        <f t="shared" si="324"/>
        <v>3.7300000000000004</v>
      </c>
    </row>
    <row r="1479" spans="1:23" x14ac:dyDescent="0.25">
      <c r="A1479" t="s">
        <v>28</v>
      </c>
      <c r="B1479">
        <v>42795</v>
      </c>
      <c r="C1479">
        <v>8</v>
      </c>
      <c r="D1479" t="s">
        <v>25</v>
      </c>
      <c r="E1479">
        <v>0.3</v>
      </c>
      <c r="F1479">
        <v>1.41</v>
      </c>
      <c r="G1479">
        <v>0.46</v>
      </c>
      <c r="H1479" s="11" t="s">
        <v>27</v>
      </c>
      <c r="I1479">
        <v>0.21</v>
      </c>
      <c r="J1479">
        <v>0.55000000000000004</v>
      </c>
      <c r="K1479">
        <v>0.79</v>
      </c>
      <c r="L1479">
        <v>0.02</v>
      </c>
      <c r="M1479">
        <v>0.51</v>
      </c>
      <c r="N1479">
        <v>0.77</v>
      </c>
      <c r="O1479">
        <v>0.1</v>
      </c>
      <c r="P1479">
        <v>0.9</v>
      </c>
      <c r="Q1479">
        <v>0.26</v>
      </c>
      <c r="R1479">
        <v>0.17</v>
      </c>
      <c r="S1479" s="11" t="str">
        <f t="shared" si="320"/>
        <v>Middle</v>
      </c>
      <c r="T1479" s="11" t="str">
        <f t="shared" si="321"/>
        <v>Mid-Level</v>
      </c>
      <c r="U1479" s="11" t="str">
        <f t="shared" si="322"/>
        <v>Finance &amp; Professional Services</v>
      </c>
      <c r="V1479" s="11" t="str">
        <f t="shared" si="323"/>
        <v>Private_Professional</v>
      </c>
      <c r="W1479" s="11">
        <f t="shared" si="324"/>
        <v>4.28</v>
      </c>
    </row>
    <row r="1480" spans="1:23" x14ac:dyDescent="0.25">
      <c r="A1480" t="s">
        <v>34</v>
      </c>
      <c r="B1480">
        <v>127391</v>
      </c>
      <c r="C1480">
        <v>14</v>
      </c>
      <c r="D1480" t="s">
        <v>38</v>
      </c>
      <c r="E1480">
        <v>0.18</v>
      </c>
      <c r="F1480">
        <v>1.18</v>
      </c>
      <c r="G1480">
        <v>0.5</v>
      </c>
      <c r="H1480" t="s">
        <v>27</v>
      </c>
      <c r="I1480">
        <v>0.11</v>
      </c>
      <c r="J1480">
        <v>0.91</v>
      </c>
      <c r="K1480">
        <v>0.67</v>
      </c>
      <c r="L1480">
        <v>0.55000000000000004</v>
      </c>
      <c r="M1480">
        <v>0.37</v>
      </c>
      <c r="N1480">
        <v>0.13</v>
      </c>
      <c r="O1480">
        <v>0.71</v>
      </c>
      <c r="P1480">
        <v>0.81</v>
      </c>
      <c r="Q1480">
        <v>0.13</v>
      </c>
      <c r="R1480">
        <v>0.49</v>
      </c>
      <c r="S1480" s="11" t="str">
        <f t="shared" si="320"/>
        <v>High</v>
      </c>
      <c r="T1480" s="11" t="str">
        <f t="shared" si="321"/>
        <v>Senior</v>
      </c>
      <c r="U1480" t="str">
        <f t="shared" si="322"/>
        <v>Digital &amp; Creative Industries</v>
      </c>
      <c r="V1480" t="str">
        <f t="shared" si="323"/>
        <v>Digital_Creative</v>
      </c>
      <c r="W1480" s="11">
        <f t="shared" si="324"/>
        <v>4.88</v>
      </c>
    </row>
    <row r="1481" spans="1:23" x14ac:dyDescent="0.25">
      <c r="A1481" t="s">
        <v>35</v>
      </c>
      <c r="B1481">
        <v>87635</v>
      </c>
      <c r="C1481">
        <v>16</v>
      </c>
      <c r="D1481" t="s">
        <v>38</v>
      </c>
      <c r="E1481">
        <v>0.35</v>
      </c>
      <c r="F1481">
        <v>1.29</v>
      </c>
      <c r="G1481">
        <v>0.34</v>
      </c>
      <c r="H1481" t="s">
        <v>27</v>
      </c>
      <c r="I1481">
        <v>0.21</v>
      </c>
      <c r="J1481">
        <v>0</v>
      </c>
      <c r="K1481">
        <v>0.37</v>
      </c>
      <c r="L1481">
        <v>0.28999999999999998</v>
      </c>
      <c r="M1481">
        <v>0.87</v>
      </c>
      <c r="N1481">
        <v>0.75</v>
      </c>
      <c r="O1481">
        <v>0.08</v>
      </c>
      <c r="P1481">
        <v>0.74</v>
      </c>
      <c r="Q1481">
        <v>0.68</v>
      </c>
      <c r="R1481">
        <v>0.28000000000000003</v>
      </c>
      <c r="S1481" s="11" t="str">
        <f t="shared" si="320"/>
        <v>Middle</v>
      </c>
      <c r="T1481" s="11" t="str">
        <f t="shared" si="321"/>
        <v>Senior</v>
      </c>
      <c r="U1481" t="str">
        <f t="shared" si="322"/>
        <v>Legal Services</v>
      </c>
      <c r="V1481" t="str">
        <f t="shared" si="323"/>
        <v>Private_Professional</v>
      </c>
      <c r="W1481" s="11">
        <f t="shared" si="324"/>
        <v>4.2699999999999996</v>
      </c>
    </row>
    <row r="1482" spans="1:23" x14ac:dyDescent="0.25">
      <c r="A1482" t="s">
        <v>37</v>
      </c>
      <c r="B1482">
        <v>111115</v>
      </c>
      <c r="C1482">
        <v>14</v>
      </c>
      <c r="D1482" t="s">
        <v>38</v>
      </c>
      <c r="E1482">
        <v>0.12</v>
      </c>
      <c r="F1482">
        <v>0.75</v>
      </c>
      <c r="G1482">
        <v>0.63</v>
      </c>
      <c r="H1482" t="s">
        <v>27</v>
      </c>
      <c r="I1482">
        <v>0.47</v>
      </c>
      <c r="J1482">
        <v>0.92</v>
      </c>
      <c r="K1482">
        <v>0.79</v>
      </c>
      <c r="L1482">
        <v>0.28999999999999998</v>
      </c>
      <c r="M1482">
        <v>0.85</v>
      </c>
      <c r="N1482">
        <v>0.12</v>
      </c>
      <c r="O1482">
        <v>0.04</v>
      </c>
      <c r="P1482">
        <v>0.61</v>
      </c>
      <c r="Q1482">
        <v>0.34</v>
      </c>
      <c r="R1482">
        <v>0.33</v>
      </c>
      <c r="S1482" s="11" t="str">
        <f t="shared" si="320"/>
        <v>High</v>
      </c>
      <c r="T1482" s="11" t="str">
        <f t="shared" si="321"/>
        <v>Senior</v>
      </c>
      <c r="U1482" t="str">
        <f t="shared" si="322"/>
        <v>Creative Industries</v>
      </c>
      <c r="V1482" t="str">
        <f t="shared" si="323"/>
        <v>Digital_Creative</v>
      </c>
      <c r="W1482" s="11">
        <f t="shared" si="324"/>
        <v>4.7600000000000007</v>
      </c>
    </row>
    <row r="1483" spans="1:23" x14ac:dyDescent="0.25">
      <c r="A1483" t="s">
        <v>29</v>
      </c>
      <c r="B1483">
        <v>87392</v>
      </c>
      <c r="C1483">
        <v>26</v>
      </c>
      <c r="D1483" t="s">
        <v>19</v>
      </c>
      <c r="E1483">
        <v>0.85</v>
      </c>
      <c r="F1483">
        <v>0.82</v>
      </c>
      <c r="G1483">
        <v>0.13</v>
      </c>
      <c r="H1483" t="s">
        <v>23</v>
      </c>
      <c r="I1483">
        <v>0.53</v>
      </c>
      <c r="J1483">
        <v>0.65</v>
      </c>
      <c r="K1483">
        <v>0.2</v>
      </c>
      <c r="L1483">
        <v>0.91</v>
      </c>
      <c r="M1483">
        <v>0.65</v>
      </c>
      <c r="N1483">
        <v>0.63</v>
      </c>
      <c r="O1483">
        <v>0.9</v>
      </c>
      <c r="P1483">
        <v>0.91</v>
      </c>
      <c r="Q1483">
        <v>0.14000000000000001</v>
      </c>
      <c r="R1483">
        <v>0.15</v>
      </c>
      <c r="S1483" s="11" t="str">
        <f t="shared" si="320"/>
        <v>Middle</v>
      </c>
      <c r="T1483" s="11" t="str">
        <f t="shared" si="321"/>
        <v>Expert/Late</v>
      </c>
      <c r="U1483" t="str">
        <f t="shared" si="322"/>
        <v>Digital &amp; Technology</v>
      </c>
      <c r="V1483" t="str">
        <f t="shared" si="323"/>
        <v>Digital_Creative</v>
      </c>
      <c r="W1483" s="11">
        <f t="shared" si="324"/>
        <v>5.67</v>
      </c>
    </row>
    <row r="1484" spans="1:23" x14ac:dyDescent="0.25">
      <c r="A1484" t="s">
        <v>18</v>
      </c>
      <c r="B1484">
        <v>100143</v>
      </c>
      <c r="C1484">
        <v>0</v>
      </c>
      <c r="D1484" t="s">
        <v>38</v>
      </c>
      <c r="E1484">
        <v>0.96</v>
      </c>
      <c r="F1484">
        <v>1.17</v>
      </c>
      <c r="G1484">
        <v>0.8</v>
      </c>
      <c r="H1484" t="s">
        <v>20</v>
      </c>
      <c r="I1484">
        <v>0.68</v>
      </c>
      <c r="J1484">
        <v>0.23</v>
      </c>
      <c r="K1484">
        <v>1</v>
      </c>
      <c r="L1484">
        <v>0.43</v>
      </c>
      <c r="M1484">
        <v>0.93</v>
      </c>
      <c r="N1484">
        <v>0.43</v>
      </c>
      <c r="O1484">
        <v>0.93</v>
      </c>
      <c r="P1484">
        <v>0.34</v>
      </c>
      <c r="Q1484">
        <v>0.76</v>
      </c>
      <c r="R1484">
        <v>0.95</v>
      </c>
      <c r="S1484" s="11" t="str">
        <f t="shared" si="320"/>
        <v>High</v>
      </c>
      <c r="T1484" s="11" t="str">
        <f t="shared" si="321"/>
        <v>Entry/Junior</v>
      </c>
      <c r="U1484" t="str">
        <f t="shared" si="322"/>
        <v>Security &amp; Protective Services</v>
      </c>
      <c r="V1484" t="str">
        <f t="shared" si="323"/>
        <v>Manual_Trade_Service</v>
      </c>
      <c r="W1484" s="11">
        <f t="shared" si="324"/>
        <v>6.6800000000000006</v>
      </c>
    </row>
    <row r="1485" spans="1:23" x14ac:dyDescent="0.25">
      <c r="A1485" t="s">
        <v>33</v>
      </c>
      <c r="B1485">
        <v>94863</v>
      </c>
      <c r="C1485">
        <v>8</v>
      </c>
      <c r="D1485" t="s">
        <v>25</v>
      </c>
      <c r="E1485">
        <v>0.68</v>
      </c>
      <c r="F1485">
        <v>0.6</v>
      </c>
      <c r="G1485">
        <v>0.82</v>
      </c>
      <c r="H1485" s="11" t="s">
        <v>20</v>
      </c>
      <c r="I1485">
        <v>0.89</v>
      </c>
      <c r="J1485">
        <v>0.24</v>
      </c>
      <c r="K1485">
        <v>0.79</v>
      </c>
      <c r="L1485">
        <v>0.68</v>
      </c>
      <c r="M1485">
        <v>0.22</v>
      </c>
      <c r="N1485">
        <v>0.28000000000000003</v>
      </c>
      <c r="O1485">
        <v>0.43</v>
      </c>
      <c r="P1485">
        <v>0.13</v>
      </c>
      <c r="Q1485">
        <v>0.91</v>
      </c>
      <c r="R1485">
        <v>0.74</v>
      </c>
      <c r="S1485" s="11" t="str">
        <f t="shared" si="320"/>
        <v>Middle</v>
      </c>
      <c r="T1485" s="11" t="str">
        <f t="shared" si="321"/>
        <v>Mid-Level</v>
      </c>
      <c r="U1485" s="11" t="str">
        <f t="shared" si="322"/>
        <v>Customer Service</v>
      </c>
      <c r="V1485" s="11" t="str">
        <f t="shared" si="323"/>
        <v>Manual_Trade_Service</v>
      </c>
      <c r="W1485" s="11">
        <f t="shared" ref="W1485:W1486" si="325">SUM(I1485:R1485)</f>
        <v>5.3100000000000005</v>
      </c>
    </row>
    <row r="1486" spans="1:23" x14ac:dyDescent="0.25">
      <c r="A1486" t="s">
        <v>32</v>
      </c>
      <c r="B1486">
        <v>48819</v>
      </c>
      <c r="C1486">
        <v>4</v>
      </c>
      <c r="D1486" t="s">
        <v>25</v>
      </c>
      <c r="E1486">
        <v>0.3</v>
      </c>
      <c r="F1486">
        <v>1.19</v>
      </c>
      <c r="G1486">
        <v>0.47</v>
      </c>
      <c r="H1486" s="11" t="s">
        <v>27</v>
      </c>
      <c r="I1486">
        <v>0.23</v>
      </c>
      <c r="J1486">
        <v>0.43</v>
      </c>
      <c r="K1486">
        <v>0.87</v>
      </c>
      <c r="L1486">
        <v>7.0000000000000007E-2</v>
      </c>
      <c r="M1486">
        <v>0.37</v>
      </c>
      <c r="N1486">
        <v>0.96</v>
      </c>
      <c r="O1486">
        <v>0.01</v>
      </c>
      <c r="P1486">
        <v>0.89</v>
      </c>
      <c r="Q1486">
        <v>0.37</v>
      </c>
      <c r="R1486">
        <v>0.19</v>
      </c>
      <c r="S1486" s="11" t="str">
        <f t="shared" si="320"/>
        <v>Middle</v>
      </c>
      <c r="T1486" s="11" t="str">
        <f t="shared" si="321"/>
        <v>Early Career</v>
      </c>
      <c r="U1486" s="11" t="str">
        <f t="shared" si="322"/>
        <v>Business &amp; Professional Services</v>
      </c>
      <c r="V1486" s="11" t="str">
        <f t="shared" si="323"/>
        <v>Private_Professional</v>
      </c>
      <c r="W1486" s="11">
        <f t="shared" si="325"/>
        <v>4.3900000000000006</v>
      </c>
    </row>
    <row r="1487" spans="1:23" x14ac:dyDescent="0.25">
      <c r="A1487" t="s">
        <v>26</v>
      </c>
      <c r="B1487">
        <v>142255</v>
      </c>
      <c r="C1487">
        <v>29</v>
      </c>
      <c r="D1487" t="s">
        <v>19</v>
      </c>
      <c r="E1487">
        <v>7.0000000000000007E-2</v>
      </c>
      <c r="F1487">
        <v>0.67</v>
      </c>
      <c r="G1487">
        <v>0.31</v>
      </c>
      <c r="H1487" t="s">
        <v>27</v>
      </c>
      <c r="I1487">
        <v>0.34</v>
      </c>
      <c r="J1487">
        <v>0.04</v>
      </c>
      <c r="K1487">
        <v>0.69</v>
      </c>
      <c r="L1487">
        <v>0.82</v>
      </c>
      <c r="M1487">
        <v>0.89</v>
      </c>
      <c r="N1487">
        <v>0.55000000000000004</v>
      </c>
      <c r="O1487">
        <v>0.95</v>
      </c>
      <c r="P1487">
        <v>0.01</v>
      </c>
      <c r="Q1487">
        <v>0.13</v>
      </c>
      <c r="R1487">
        <v>0.28999999999999998</v>
      </c>
      <c r="S1487" s="11" t="str">
        <f t="shared" si="320"/>
        <v>High</v>
      </c>
      <c r="T1487" s="11" t="str">
        <f t="shared" si="321"/>
        <v>Expert/Late</v>
      </c>
      <c r="U1487" t="str">
        <f t="shared" si="322"/>
        <v>Digital &amp; Technology</v>
      </c>
      <c r="V1487" t="str">
        <f t="shared" si="323"/>
        <v>Digital_Creative</v>
      </c>
      <c r="W1487" s="11">
        <f>SUM(I1487:R1487)</f>
        <v>4.71</v>
      </c>
    </row>
    <row r="1488" spans="1:23" x14ac:dyDescent="0.25">
      <c r="A1488" t="s">
        <v>29</v>
      </c>
      <c r="B1488">
        <v>128664</v>
      </c>
      <c r="C1488">
        <v>25</v>
      </c>
      <c r="D1488" t="s">
        <v>25</v>
      </c>
      <c r="E1488">
        <v>0.89</v>
      </c>
      <c r="F1488">
        <v>1.1200000000000001</v>
      </c>
      <c r="G1488">
        <v>0.15</v>
      </c>
      <c r="H1488" s="11" t="s">
        <v>23</v>
      </c>
      <c r="I1488">
        <v>0.67</v>
      </c>
      <c r="J1488">
        <v>0.18</v>
      </c>
      <c r="K1488">
        <v>0.46</v>
      </c>
      <c r="L1488">
        <v>0.51</v>
      </c>
      <c r="M1488">
        <v>0.1</v>
      </c>
      <c r="N1488">
        <v>0.03</v>
      </c>
      <c r="O1488">
        <v>0.75</v>
      </c>
      <c r="P1488">
        <v>0.53</v>
      </c>
      <c r="Q1488">
        <v>0.33</v>
      </c>
      <c r="R1488">
        <v>0.44</v>
      </c>
      <c r="S1488" s="11" t="str">
        <f t="shared" si="320"/>
        <v>High</v>
      </c>
      <c r="T1488" s="11" t="str">
        <f t="shared" si="321"/>
        <v>Expert/Late</v>
      </c>
      <c r="U1488" s="11" t="str">
        <f t="shared" si="322"/>
        <v>Digital &amp; Technology</v>
      </c>
      <c r="V1488" s="11" t="str">
        <f t="shared" si="323"/>
        <v>Digital_Creative</v>
      </c>
      <c r="W1488" s="11">
        <f>SUM(I1488:R1488)</f>
        <v>4.0000000000000009</v>
      </c>
    </row>
    <row r="1489" spans="1:23" x14ac:dyDescent="0.25">
      <c r="A1489" t="s">
        <v>29</v>
      </c>
      <c r="B1489">
        <v>33347</v>
      </c>
      <c r="C1489">
        <v>17</v>
      </c>
      <c r="D1489" t="s">
        <v>38</v>
      </c>
      <c r="E1489">
        <v>0.38</v>
      </c>
      <c r="F1489">
        <v>0.6</v>
      </c>
      <c r="G1489">
        <v>0.17</v>
      </c>
      <c r="H1489" t="s">
        <v>23</v>
      </c>
      <c r="I1489">
        <v>0.65</v>
      </c>
      <c r="J1489">
        <v>0.01</v>
      </c>
      <c r="K1489">
        <v>0.33</v>
      </c>
      <c r="L1489">
        <v>0.39</v>
      </c>
      <c r="M1489">
        <v>0.46</v>
      </c>
      <c r="N1489">
        <v>0.3</v>
      </c>
      <c r="O1489">
        <v>0.67</v>
      </c>
      <c r="P1489">
        <v>0.94</v>
      </c>
      <c r="Q1489">
        <v>0.91</v>
      </c>
      <c r="R1489">
        <v>0.66</v>
      </c>
      <c r="S1489" s="11" t="str">
        <f t="shared" si="320"/>
        <v>Middle</v>
      </c>
      <c r="T1489" s="11" t="str">
        <f t="shared" si="321"/>
        <v>Senior</v>
      </c>
      <c r="U1489" t="str">
        <f t="shared" si="322"/>
        <v>Digital &amp; Technology</v>
      </c>
      <c r="V1489" t="str">
        <f t="shared" si="323"/>
        <v>Digital_Creative</v>
      </c>
      <c r="W1489" s="11">
        <f t="shared" ref="W1489:W1501" si="326">SUM(I1489:R1489)</f>
        <v>5.3199999999999994</v>
      </c>
    </row>
    <row r="1490" spans="1:23" x14ac:dyDescent="0.25">
      <c r="A1490" t="s">
        <v>34</v>
      </c>
      <c r="B1490">
        <v>105618</v>
      </c>
      <c r="C1490">
        <v>1</v>
      </c>
      <c r="D1490" t="s">
        <v>19</v>
      </c>
      <c r="E1490">
        <v>0.83</v>
      </c>
      <c r="F1490">
        <v>1.34</v>
      </c>
      <c r="G1490">
        <v>0.63</v>
      </c>
      <c r="H1490" t="s">
        <v>27</v>
      </c>
      <c r="I1490">
        <v>0.16</v>
      </c>
      <c r="J1490">
        <v>0.03</v>
      </c>
      <c r="K1490">
        <v>0.98</v>
      </c>
      <c r="L1490">
        <v>0.96</v>
      </c>
      <c r="M1490">
        <v>0.56000000000000005</v>
      </c>
      <c r="N1490">
        <v>0.99</v>
      </c>
      <c r="O1490">
        <v>0.77</v>
      </c>
      <c r="P1490">
        <v>0.52</v>
      </c>
      <c r="Q1490">
        <v>0.39</v>
      </c>
      <c r="R1490">
        <v>0.59</v>
      </c>
      <c r="S1490" s="11" t="str">
        <f t="shared" si="320"/>
        <v>High</v>
      </c>
      <c r="T1490" s="11" t="str">
        <f t="shared" si="321"/>
        <v>Entry/Junior</v>
      </c>
      <c r="U1490" t="str">
        <f t="shared" si="322"/>
        <v>Digital &amp; Creative Industries</v>
      </c>
      <c r="V1490" t="str">
        <f t="shared" si="323"/>
        <v>Digital_Creative</v>
      </c>
      <c r="W1490" s="11">
        <f t="shared" si="326"/>
        <v>5.9499999999999984</v>
      </c>
    </row>
    <row r="1491" spans="1:23" x14ac:dyDescent="0.25">
      <c r="A1491" t="s">
        <v>26</v>
      </c>
      <c r="B1491">
        <v>135309</v>
      </c>
      <c r="C1491">
        <v>5</v>
      </c>
      <c r="D1491" t="s">
        <v>22</v>
      </c>
      <c r="E1491">
        <v>0.99</v>
      </c>
      <c r="F1491">
        <v>0.99</v>
      </c>
      <c r="G1491">
        <v>0.63</v>
      </c>
      <c r="H1491" t="s">
        <v>27</v>
      </c>
      <c r="I1491">
        <v>0.81</v>
      </c>
      <c r="J1491">
        <v>7.0000000000000007E-2</v>
      </c>
      <c r="K1491">
        <v>0.09</v>
      </c>
      <c r="L1491">
        <v>0.66</v>
      </c>
      <c r="M1491">
        <v>0.26</v>
      </c>
      <c r="N1491">
        <v>0.66</v>
      </c>
      <c r="O1491">
        <v>0.14000000000000001</v>
      </c>
      <c r="P1491">
        <v>0.4</v>
      </c>
      <c r="Q1491">
        <v>0.1</v>
      </c>
      <c r="R1491">
        <v>0.28000000000000003</v>
      </c>
      <c r="S1491" s="11" t="str">
        <f t="shared" si="320"/>
        <v>High</v>
      </c>
      <c r="T1491" s="11" t="str">
        <f t="shared" si="321"/>
        <v>Early Career</v>
      </c>
      <c r="U1491" t="str">
        <f t="shared" si="322"/>
        <v>Digital &amp; Technology</v>
      </c>
      <c r="V1491" t="str">
        <f t="shared" si="323"/>
        <v>Digital_Creative</v>
      </c>
      <c r="W1491" s="11">
        <f t="shared" si="326"/>
        <v>3.4700000000000006</v>
      </c>
    </row>
    <row r="1492" spans="1:23" x14ac:dyDescent="0.25">
      <c r="A1492" t="s">
        <v>43</v>
      </c>
      <c r="B1492">
        <v>78276</v>
      </c>
      <c r="C1492">
        <v>19</v>
      </c>
      <c r="D1492" t="s">
        <v>38</v>
      </c>
      <c r="E1492">
        <v>0.97</v>
      </c>
      <c r="F1492">
        <v>0.9</v>
      </c>
      <c r="G1492">
        <v>0.28000000000000003</v>
      </c>
      <c r="H1492" t="s">
        <v>23</v>
      </c>
      <c r="I1492">
        <v>0.97</v>
      </c>
      <c r="J1492">
        <v>0.91</v>
      </c>
      <c r="K1492">
        <v>0.45</v>
      </c>
      <c r="L1492">
        <v>0.78</v>
      </c>
      <c r="M1492">
        <v>0.15</v>
      </c>
      <c r="N1492">
        <v>0.09</v>
      </c>
      <c r="O1492">
        <v>0.88</v>
      </c>
      <c r="P1492">
        <v>0.03</v>
      </c>
      <c r="Q1492">
        <v>0.97</v>
      </c>
      <c r="R1492">
        <v>0.67</v>
      </c>
      <c r="S1492" s="11" t="str">
        <f t="shared" si="320"/>
        <v>Middle</v>
      </c>
      <c r="T1492" s="11" t="str">
        <f t="shared" si="321"/>
        <v>Senior</v>
      </c>
      <c r="U1492" t="str">
        <f t="shared" si="322"/>
        <v>Health &amp; Social Care</v>
      </c>
      <c r="V1492" t="str">
        <f t="shared" si="323"/>
        <v>Public_Sector</v>
      </c>
      <c r="W1492" s="11">
        <f t="shared" si="326"/>
        <v>5.9</v>
      </c>
    </row>
    <row r="1493" spans="1:23" x14ac:dyDescent="0.25">
      <c r="A1493" t="s">
        <v>33</v>
      </c>
      <c r="B1493">
        <v>145269</v>
      </c>
      <c r="C1493">
        <v>27</v>
      </c>
      <c r="D1493" t="s">
        <v>22</v>
      </c>
      <c r="E1493">
        <v>0.14000000000000001</v>
      </c>
      <c r="F1493">
        <v>1.22</v>
      </c>
      <c r="G1493">
        <v>0.84</v>
      </c>
      <c r="H1493" t="s">
        <v>20</v>
      </c>
      <c r="I1493">
        <v>0.71</v>
      </c>
      <c r="J1493">
        <v>0.42</v>
      </c>
      <c r="K1493">
        <v>7.0000000000000007E-2</v>
      </c>
      <c r="L1493">
        <v>0.31</v>
      </c>
      <c r="M1493">
        <v>0.32</v>
      </c>
      <c r="N1493">
        <v>0.01</v>
      </c>
      <c r="O1493">
        <v>0.01</v>
      </c>
      <c r="P1493">
        <v>0.33</v>
      </c>
      <c r="Q1493">
        <v>0.73</v>
      </c>
      <c r="R1493">
        <v>0.62</v>
      </c>
      <c r="S1493" s="11" t="str">
        <f t="shared" si="320"/>
        <v>High</v>
      </c>
      <c r="T1493" s="11" t="str">
        <f t="shared" si="321"/>
        <v>Expert/Late</v>
      </c>
      <c r="U1493" t="str">
        <f t="shared" si="322"/>
        <v>Customer Service</v>
      </c>
      <c r="V1493" t="str">
        <f t="shared" si="323"/>
        <v>Manual_Trade_Service</v>
      </c>
      <c r="W1493" s="11">
        <f t="shared" si="326"/>
        <v>3.5300000000000002</v>
      </c>
    </row>
    <row r="1494" spans="1:23" x14ac:dyDescent="0.25">
      <c r="A1494" t="s">
        <v>33</v>
      </c>
      <c r="B1494">
        <v>47060</v>
      </c>
      <c r="C1494">
        <v>16</v>
      </c>
      <c r="D1494" t="s">
        <v>38</v>
      </c>
      <c r="E1494">
        <v>0.6</v>
      </c>
      <c r="F1494">
        <v>1.1499999999999999</v>
      </c>
      <c r="G1494">
        <v>0.83</v>
      </c>
      <c r="H1494" t="s">
        <v>20</v>
      </c>
      <c r="I1494">
        <v>0.52</v>
      </c>
      <c r="J1494">
        <v>0.37</v>
      </c>
      <c r="K1494">
        <v>0.12</v>
      </c>
      <c r="L1494">
        <v>0.39</v>
      </c>
      <c r="M1494">
        <v>0.35</v>
      </c>
      <c r="N1494">
        <v>0.59</v>
      </c>
      <c r="O1494">
        <v>0.86</v>
      </c>
      <c r="P1494">
        <v>0.38</v>
      </c>
      <c r="Q1494">
        <v>0.71</v>
      </c>
      <c r="R1494">
        <v>0.81</v>
      </c>
      <c r="S1494" s="11" t="str">
        <f t="shared" si="320"/>
        <v>Middle</v>
      </c>
      <c r="T1494" s="11" t="str">
        <f t="shared" si="321"/>
        <v>Senior</v>
      </c>
      <c r="U1494" t="str">
        <f t="shared" si="322"/>
        <v>Customer Service</v>
      </c>
      <c r="V1494" t="str">
        <f t="shared" si="323"/>
        <v>Manual_Trade_Service</v>
      </c>
      <c r="W1494" s="11">
        <f t="shared" si="326"/>
        <v>5.0999999999999996</v>
      </c>
    </row>
    <row r="1495" spans="1:23" x14ac:dyDescent="0.25">
      <c r="A1495" t="s">
        <v>33</v>
      </c>
      <c r="B1495">
        <v>118307</v>
      </c>
      <c r="C1495">
        <v>25</v>
      </c>
      <c r="D1495" t="s">
        <v>38</v>
      </c>
      <c r="E1495">
        <v>0.9</v>
      </c>
      <c r="F1495">
        <v>0.56999999999999995</v>
      </c>
      <c r="G1495">
        <v>0.93</v>
      </c>
      <c r="H1495" t="s">
        <v>20</v>
      </c>
      <c r="I1495">
        <v>0.16</v>
      </c>
      <c r="J1495">
        <v>0.34</v>
      </c>
      <c r="K1495">
        <v>0.61</v>
      </c>
      <c r="L1495">
        <v>0.91</v>
      </c>
      <c r="M1495">
        <v>0.26</v>
      </c>
      <c r="N1495">
        <v>0.76</v>
      </c>
      <c r="O1495">
        <v>0.71</v>
      </c>
      <c r="P1495">
        <v>0.16</v>
      </c>
      <c r="Q1495">
        <v>0.48</v>
      </c>
      <c r="R1495">
        <v>0.48</v>
      </c>
      <c r="S1495" s="11" t="str">
        <f t="shared" si="320"/>
        <v>High</v>
      </c>
      <c r="T1495" s="11" t="str">
        <f t="shared" si="321"/>
        <v>Expert/Late</v>
      </c>
      <c r="U1495" t="str">
        <f t="shared" si="322"/>
        <v>Customer Service</v>
      </c>
      <c r="V1495" t="str">
        <f t="shared" si="323"/>
        <v>Manual_Trade_Service</v>
      </c>
      <c r="W1495" s="11">
        <f t="shared" si="326"/>
        <v>4.870000000000001</v>
      </c>
    </row>
    <row r="1496" spans="1:23" x14ac:dyDescent="0.25">
      <c r="A1496" t="s">
        <v>39</v>
      </c>
      <c r="B1496">
        <v>98140</v>
      </c>
      <c r="C1496">
        <v>5</v>
      </c>
      <c r="D1496" t="s">
        <v>19</v>
      </c>
      <c r="E1496">
        <v>0.78</v>
      </c>
      <c r="F1496">
        <v>1.43</v>
      </c>
      <c r="G1496">
        <v>0.88</v>
      </c>
      <c r="H1496" t="s">
        <v>20</v>
      </c>
      <c r="I1496">
        <v>0.97</v>
      </c>
      <c r="J1496">
        <v>0.05</v>
      </c>
      <c r="K1496">
        <v>0.04</v>
      </c>
      <c r="L1496">
        <v>0.89</v>
      </c>
      <c r="M1496">
        <v>0.9</v>
      </c>
      <c r="N1496">
        <v>0.11</v>
      </c>
      <c r="O1496">
        <v>0.36</v>
      </c>
      <c r="P1496">
        <v>0.84</v>
      </c>
      <c r="Q1496">
        <v>0.13</v>
      </c>
      <c r="R1496">
        <v>0.27</v>
      </c>
      <c r="S1496" s="11" t="str">
        <f t="shared" si="320"/>
        <v>Middle</v>
      </c>
      <c r="T1496" s="11" t="str">
        <f t="shared" si="321"/>
        <v>Early Career</v>
      </c>
      <c r="U1496" t="str">
        <f t="shared" si="322"/>
        <v>Retail &amp; Consumer Services</v>
      </c>
      <c r="V1496" t="str">
        <f t="shared" si="323"/>
        <v>Manual_Trade_Service</v>
      </c>
      <c r="W1496" s="11">
        <f t="shared" si="326"/>
        <v>4.5600000000000005</v>
      </c>
    </row>
    <row r="1497" spans="1:23" x14ac:dyDescent="0.25">
      <c r="A1497" t="s">
        <v>39</v>
      </c>
      <c r="B1497">
        <v>145092</v>
      </c>
      <c r="C1497">
        <v>25</v>
      </c>
      <c r="D1497" t="s">
        <v>19</v>
      </c>
      <c r="E1497">
        <v>0.98</v>
      </c>
      <c r="F1497">
        <v>1.3</v>
      </c>
      <c r="G1497">
        <v>0.89</v>
      </c>
      <c r="H1497" t="s">
        <v>20</v>
      </c>
      <c r="I1497">
        <v>0.34</v>
      </c>
      <c r="J1497">
        <v>0.66</v>
      </c>
      <c r="K1497">
        <v>0.11</v>
      </c>
      <c r="L1497">
        <v>0.99</v>
      </c>
      <c r="M1497">
        <v>0.48</v>
      </c>
      <c r="N1497">
        <v>0.64</v>
      </c>
      <c r="O1497">
        <v>0.88</v>
      </c>
      <c r="P1497">
        <v>0</v>
      </c>
      <c r="Q1497">
        <v>0.98</v>
      </c>
      <c r="R1497">
        <v>0.36</v>
      </c>
      <c r="S1497" s="11" t="str">
        <f t="shared" si="320"/>
        <v>High</v>
      </c>
      <c r="T1497" s="11" t="str">
        <f t="shared" si="321"/>
        <v>Expert/Late</v>
      </c>
      <c r="U1497" t="str">
        <f t="shared" si="322"/>
        <v>Retail &amp; Consumer Services</v>
      </c>
      <c r="V1497" t="str">
        <f t="shared" si="323"/>
        <v>Manual_Trade_Service</v>
      </c>
      <c r="W1497" s="11">
        <f t="shared" si="326"/>
        <v>5.44</v>
      </c>
    </row>
    <row r="1498" spans="1:23" x14ac:dyDescent="0.25">
      <c r="A1498" t="s">
        <v>33</v>
      </c>
      <c r="B1498">
        <v>122965</v>
      </c>
      <c r="C1498">
        <v>9</v>
      </c>
      <c r="D1498" t="s">
        <v>19</v>
      </c>
      <c r="E1498">
        <v>0.15</v>
      </c>
      <c r="F1498">
        <v>1.36</v>
      </c>
      <c r="G1498">
        <v>0.92</v>
      </c>
      <c r="H1498" t="s">
        <v>20</v>
      </c>
      <c r="I1498">
        <v>0.02</v>
      </c>
      <c r="J1498">
        <v>0.06</v>
      </c>
      <c r="K1498">
        <v>0.92</v>
      </c>
      <c r="L1498">
        <v>0.12</v>
      </c>
      <c r="M1498">
        <v>0.62</v>
      </c>
      <c r="N1498">
        <v>0.62</v>
      </c>
      <c r="O1498">
        <v>0.87</v>
      </c>
      <c r="P1498">
        <v>0.56999999999999995</v>
      </c>
      <c r="Q1498">
        <v>0.43</v>
      </c>
      <c r="R1498">
        <v>0.97</v>
      </c>
      <c r="S1498" s="11" t="str">
        <f t="shared" si="320"/>
        <v>High</v>
      </c>
      <c r="T1498" s="11" t="str">
        <f t="shared" si="321"/>
        <v>Mid-Level</v>
      </c>
      <c r="U1498" t="str">
        <f t="shared" si="322"/>
        <v>Customer Service</v>
      </c>
      <c r="V1498" t="str">
        <f t="shared" si="323"/>
        <v>Manual_Trade_Service</v>
      </c>
      <c r="W1498" s="11">
        <f t="shared" si="326"/>
        <v>5.2</v>
      </c>
    </row>
    <row r="1499" spans="1:23" x14ac:dyDescent="0.25">
      <c r="A1499" t="s">
        <v>39</v>
      </c>
      <c r="B1499">
        <v>138204</v>
      </c>
      <c r="C1499">
        <v>22</v>
      </c>
      <c r="D1499" t="s">
        <v>38</v>
      </c>
      <c r="E1499">
        <v>0.26</v>
      </c>
      <c r="F1499">
        <v>0.57999999999999996</v>
      </c>
      <c r="G1499">
        <v>0.94</v>
      </c>
      <c r="H1499" t="s">
        <v>20</v>
      </c>
      <c r="I1499">
        <v>0.71</v>
      </c>
      <c r="J1499">
        <v>0.01</v>
      </c>
      <c r="K1499">
        <v>0.7</v>
      </c>
      <c r="L1499">
        <v>0.4</v>
      </c>
      <c r="M1499">
        <v>0.97</v>
      </c>
      <c r="N1499">
        <v>0.28000000000000003</v>
      </c>
      <c r="O1499">
        <v>0.71</v>
      </c>
      <c r="P1499">
        <v>0.63</v>
      </c>
      <c r="Q1499">
        <v>0.01</v>
      </c>
      <c r="R1499">
        <v>0.89</v>
      </c>
      <c r="S1499" s="11" t="str">
        <f t="shared" si="320"/>
        <v>High</v>
      </c>
      <c r="T1499" s="11" t="str">
        <f t="shared" si="321"/>
        <v>Expert/Late</v>
      </c>
      <c r="U1499" t="str">
        <f t="shared" si="322"/>
        <v>Retail &amp; Consumer Services</v>
      </c>
      <c r="V1499" t="str">
        <f t="shared" si="323"/>
        <v>Manual_Trade_Service</v>
      </c>
      <c r="W1499" s="11">
        <f t="shared" si="326"/>
        <v>5.31</v>
      </c>
    </row>
    <row r="1500" spans="1:23" x14ac:dyDescent="0.25">
      <c r="A1500" t="s">
        <v>37</v>
      </c>
      <c r="B1500">
        <v>138500</v>
      </c>
      <c r="C1500">
        <v>15</v>
      </c>
      <c r="D1500" t="s">
        <v>38</v>
      </c>
      <c r="E1500">
        <v>0.66</v>
      </c>
      <c r="F1500">
        <v>1.28</v>
      </c>
      <c r="G1500">
        <v>0.55000000000000004</v>
      </c>
      <c r="H1500" t="s">
        <v>27</v>
      </c>
      <c r="I1500">
        <v>0.1</v>
      </c>
      <c r="J1500">
        <v>0.98</v>
      </c>
      <c r="K1500">
        <v>0.24</v>
      </c>
      <c r="L1500">
        <v>0.63</v>
      </c>
      <c r="M1500">
        <v>0.8</v>
      </c>
      <c r="N1500">
        <v>0.94</v>
      </c>
      <c r="O1500">
        <v>0.6</v>
      </c>
      <c r="P1500">
        <v>0.26</v>
      </c>
      <c r="Q1500">
        <v>0.84</v>
      </c>
      <c r="R1500">
        <v>0.16</v>
      </c>
      <c r="S1500" s="11" t="str">
        <f t="shared" si="320"/>
        <v>High</v>
      </c>
      <c r="T1500" s="11" t="str">
        <f t="shared" si="321"/>
        <v>Senior</v>
      </c>
      <c r="U1500" t="str">
        <f t="shared" si="322"/>
        <v>Creative Industries</v>
      </c>
      <c r="V1500" t="str">
        <f t="shared" si="323"/>
        <v>Digital_Creative</v>
      </c>
      <c r="W1500" s="11">
        <f t="shared" si="326"/>
        <v>5.55</v>
      </c>
    </row>
    <row r="1501" spans="1:23" x14ac:dyDescent="0.25">
      <c r="A1501" t="s">
        <v>41</v>
      </c>
      <c r="B1501">
        <v>49728</v>
      </c>
      <c r="C1501">
        <v>6</v>
      </c>
      <c r="D1501" t="s">
        <v>38</v>
      </c>
      <c r="E1501">
        <v>0.91</v>
      </c>
      <c r="F1501">
        <v>1.08</v>
      </c>
      <c r="G1501">
        <v>0.72</v>
      </c>
      <c r="H1501" t="s">
        <v>20</v>
      </c>
      <c r="I1501">
        <v>0.57999999999999996</v>
      </c>
      <c r="J1501">
        <v>0.15</v>
      </c>
      <c r="K1501">
        <v>0.03</v>
      </c>
      <c r="L1501">
        <v>0.12</v>
      </c>
      <c r="M1501">
        <v>0.78</v>
      </c>
      <c r="N1501">
        <v>0.76</v>
      </c>
      <c r="O1501">
        <v>0.6</v>
      </c>
      <c r="P1501">
        <v>0.21</v>
      </c>
      <c r="Q1501">
        <v>0.74</v>
      </c>
      <c r="R1501">
        <v>0.41</v>
      </c>
      <c r="S1501" s="11" t="str">
        <f t="shared" si="320"/>
        <v>Middle</v>
      </c>
      <c r="T1501" s="11" t="str">
        <f t="shared" si="321"/>
        <v>Mid-Level</v>
      </c>
      <c r="U1501" t="str">
        <f t="shared" si="322"/>
        <v>Transport &amp; Logistics</v>
      </c>
      <c r="V1501" t="str">
        <f t="shared" si="323"/>
        <v>Manual_Trade_Service</v>
      </c>
      <c r="W1501" s="11">
        <f t="shared" si="326"/>
        <v>4.38</v>
      </c>
    </row>
    <row r="1502" spans="1:23" x14ac:dyDescent="0.25">
      <c r="A1502" t="s">
        <v>35</v>
      </c>
      <c r="B1502">
        <v>79108</v>
      </c>
      <c r="C1502">
        <v>13</v>
      </c>
      <c r="D1502" t="s">
        <v>25</v>
      </c>
      <c r="E1502">
        <v>0.42</v>
      </c>
      <c r="F1502">
        <v>1.08</v>
      </c>
      <c r="G1502">
        <v>0.33</v>
      </c>
      <c r="H1502" s="11" t="s">
        <v>27</v>
      </c>
      <c r="I1502">
        <v>0.14000000000000001</v>
      </c>
      <c r="J1502">
        <v>0.66</v>
      </c>
      <c r="K1502">
        <v>0.52</v>
      </c>
      <c r="L1502">
        <v>0.16</v>
      </c>
      <c r="M1502">
        <v>0.54</v>
      </c>
      <c r="N1502">
        <v>0.91</v>
      </c>
      <c r="O1502">
        <v>0.02</v>
      </c>
      <c r="P1502">
        <v>0.64</v>
      </c>
      <c r="Q1502">
        <v>7.0000000000000007E-2</v>
      </c>
      <c r="R1502">
        <v>0.01</v>
      </c>
      <c r="S1502" s="11" t="str">
        <f t="shared" si="320"/>
        <v>Middle</v>
      </c>
      <c r="T1502" s="11" t="str">
        <f t="shared" si="321"/>
        <v>Senior</v>
      </c>
      <c r="U1502" s="11" t="str">
        <f t="shared" si="322"/>
        <v>Legal Services</v>
      </c>
      <c r="V1502" s="11" t="str">
        <f t="shared" si="323"/>
        <v>Private_Professional</v>
      </c>
      <c r="W1502" s="11">
        <f t="shared" ref="W1502:W1504" si="327">SUM(I1502:R1502)</f>
        <v>3.67</v>
      </c>
    </row>
    <row r="1503" spans="1:23" x14ac:dyDescent="0.25">
      <c r="A1503" t="s">
        <v>44</v>
      </c>
      <c r="B1503">
        <v>114724</v>
      </c>
      <c r="C1503">
        <v>20</v>
      </c>
      <c r="D1503" t="s">
        <v>25</v>
      </c>
      <c r="E1503">
        <v>0.42</v>
      </c>
      <c r="F1503">
        <v>1.3</v>
      </c>
      <c r="G1503">
        <v>0.41</v>
      </c>
      <c r="H1503" s="11" t="s">
        <v>27</v>
      </c>
      <c r="I1503">
        <v>0.63</v>
      </c>
      <c r="J1503">
        <v>0.41</v>
      </c>
      <c r="K1503">
        <v>0.23</v>
      </c>
      <c r="L1503">
        <v>0.51</v>
      </c>
      <c r="M1503">
        <v>0.8</v>
      </c>
      <c r="N1503">
        <v>0.83</v>
      </c>
      <c r="O1503">
        <v>0.85</v>
      </c>
      <c r="P1503">
        <v>0.34</v>
      </c>
      <c r="Q1503">
        <v>0.79</v>
      </c>
      <c r="R1503">
        <v>0.21</v>
      </c>
      <c r="S1503" s="11" t="str">
        <f t="shared" si="320"/>
        <v>High</v>
      </c>
      <c r="T1503" s="11" t="str">
        <f t="shared" si="321"/>
        <v>Senior</v>
      </c>
      <c r="U1503" s="11" t="str">
        <f t="shared" si="322"/>
        <v>Marketing &amp; Professional Services</v>
      </c>
      <c r="V1503" s="11" t="str">
        <f t="shared" si="323"/>
        <v>Private_Professional</v>
      </c>
      <c r="W1503" s="11">
        <f t="shared" si="327"/>
        <v>5.6</v>
      </c>
    </row>
    <row r="1504" spans="1:23" x14ac:dyDescent="0.25">
      <c r="A1504" t="s">
        <v>44</v>
      </c>
      <c r="B1504">
        <v>123566</v>
      </c>
      <c r="C1504">
        <v>10</v>
      </c>
      <c r="D1504" t="s">
        <v>25</v>
      </c>
      <c r="E1504">
        <v>0.95</v>
      </c>
      <c r="F1504">
        <v>0.51</v>
      </c>
      <c r="G1504">
        <v>0.48</v>
      </c>
      <c r="H1504" s="11" t="s">
        <v>27</v>
      </c>
      <c r="I1504">
        <v>0.65</v>
      </c>
      <c r="J1504">
        <v>0.7</v>
      </c>
      <c r="K1504">
        <v>0.18</v>
      </c>
      <c r="L1504">
        <v>0.97</v>
      </c>
      <c r="M1504">
        <v>0.62</v>
      </c>
      <c r="N1504">
        <v>0.16</v>
      </c>
      <c r="O1504">
        <v>0.02</v>
      </c>
      <c r="P1504">
        <v>0.78</v>
      </c>
      <c r="Q1504">
        <v>0.08</v>
      </c>
      <c r="R1504">
        <v>0.14000000000000001</v>
      </c>
      <c r="S1504" s="11" t="str">
        <f t="shared" si="320"/>
        <v>High</v>
      </c>
      <c r="T1504" s="11" t="str">
        <f t="shared" si="321"/>
        <v>Mid-Level</v>
      </c>
      <c r="U1504" s="11" t="str">
        <f t="shared" si="322"/>
        <v>Marketing &amp; Professional Services</v>
      </c>
      <c r="V1504" s="11" t="str">
        <f t="shared" si="323"/>
        <v>Private_Professional</v>
      </c>
      <c r="W1504" s="11">
        <f t="shared" si="327"/>
        <v>4.3</v>
      </c>
    </row>
    <row r="1505" spans="1:23" x14ac:dyDescent="0.25">
      <c r="A1505" t="s">
        <v>41</v>
      </c>
      <c r="B1505">
        <v>33984</v>
      </c>
      <c r="C1505">
        <v>0</v>
      </c>
      <c r="D1505" t="s">
        <v>38</v>
      </c>
      <c r="E1505">
        <v>0.6</v>
      </c>
      <c r="F1505">
        <v>1.19</v>
      </c>
      <c r="G1505">
        <v>0.8</v>
      </c>
      <c r="H1505" t="s">
        <v>20</v>
      </c>
      <c r="I1505">
        <v>0.77</v>
      </c>
      <c r="J1505">
        <v>0.97</v>
      </c>
      <c r="K1505">
        <v>0.27</v>
      </c>
      <c r="L1505">
        <v>0.7</v>
      </c>
      <c r="M1505">
        <v>0.93</v>
      </c>
      <c r="N1505">
        <v>0.69</v>
      </c>
      <c r="O1505">
        <v>0.68</v>
      </c>
      <c r="P1505">
        <v>0.22</v>
      </c>
      <c r="Q1505">
        <v>0.54</v>
      </c>
      <c r="R1505">
        <v>0.56000000000000005</v>
      </c>
      <c r="S1505" s="11" t="str">
        <f t="shared" si="320"/>
        <v>Middle</v>
      </c>
      <c r="T1505" s="11" t="str">
        <f t="shared" si="321"/>
        <v>Entry/Junior</v>
      </c>
      <c r="U1505" t="str">
        <f t="shared" si="322"/>
        <v>Transport &amp; Logistics</v>
      </c>
      <c r="V1505" t="str">
        <f t="shared" si="323"/>
        <v>Manual_Trade_Service</v>
      </c>
      <c r="W1505" s="11">
        <f>SUM(I1505:R1505)</f>
        <v>6.33</v>
      </c>
    </row>
    <row r="1506" spans="1:23" x14ac:dyDescent="0.25">
      <c r="A1506" t="s">
        <v>42</v>
      </c>
      <c r="B1506">
        <v>140839</v>
      </c>
      <c r="C1506">
        <v>16</v>
      </c>
      <c r="D1506" t="s">
        <v>25</v>
      </c>
      <c r="E1506">
        <v>1</v>
      </c>
      <c r="F1506">
        <v>0.53</v>
      </c>
      <c r="G1506">
        <v>0.33</v>
      </c>
      <c r="H1506" s="11" t="s">
        <v>27</v>
      </c>
      <c r="I1506">
        <v>0.08</v>
      </c>
      <c r="J1506">
        <v>0.74</v>
      </c>
      <c r="K1506">
        <v>0.14000000000000001</v>
      </c>
      <c r="L1506">
        <v>0.62</v>
      </c>
      <c r="M1506">
        <v>0.32</v>
      </c>
      <c r="N1506">
        <v>0.46</v>
      </c>
      <c r="O1506">
        <v>0.22</v>
      </c>
      <c r="P1506">
        <v>0.87</v>
      </c>
      <c r="Q1506">
        <v>0.59</v>
      </c>
      <c r="R1506">
        <v>0.94</v>
      </c>
      <c r="S1506" s="11" t="str">
        <f t="shared" si="320"/>
        <v>High</v>
      </c>
      <c r="T1506" s="11" t="str">
        <f t="shared" si="321"/>
        <v>Senior</v>
      </c>
      <c r="U1506" s="11" t="str">
        <f t="shared" si="322"/>
        <v>Hospitality &amp; Catering</v>
      </c>
      <c r="V1506" s="11" t="str">
        <f t="shared" si="323"/>
        <v>Manual_Trade_Service</v>
      </c>
      <c r="W1506" s="11">
        <f t="shared" ref="W1506:W1510" si="328">SUM(I1506:R1506)</f>
        <v>4.9800000000000004</v>
      </c>
    </row>
    <row r="1507" spans="1:23" x14ac:dyDescent="0.25">
      <c r="A1507" t="s">
        <v>44</v>
      </c>
      <c r="B1507">
        <v>78481</v>
      </c>
      <c r="C1507">
        <v>1</v>
      </c>
      <c r="D1507" t="s">
        <v>25</v>
      </c>
      <c r="E1507">
        <v>0.12</v>
      </c>
      <c r="F1507">
        <v>0.67</v>
      </c>
      <c r="G1507">
        <v>0.7</v>
      </c>
      <c r="H1507" s="11" t="s">
        <v>27</v>
      </c>
      <c r="I1507">
        <v>0.73</v>
      </c>
      <c r="J1507">
        <v>0.05</v>
      </c>
      <c r="K1507">
        <v>0.7</v>
      </c>
      <c r="L1507">
        <v>0.41</v>
      </c>
      <c r="M1507">
        <v>0.31</v>
      </c>
      <c r="N1507">
        <v>0.15</v>
      </c>
      <c r="O1507">
        <v>0.84</v>
      </c>
      <c r="P1507">
        <v>0.06</v>
      </c>
      <c r="Q1507">
        <v>0.28999999999999998</v>
      </c>
      <c r="R1507">
        <v>0.31</v>
      </c>
      <c r="S1507" s="11" t="str">
        <f t="shared" si="320"/>
        <v>Middle</v>
      </c>
      <c r="T1507" s="11" t="str">
        <f t="shared" si="321"/>
        <v>Entry/Junior</v>
      </c>
      <c r="U1507" s="11" t="str">
        <f t="shared" si="322"/>
        <v>Marketing &amp; Professional Services</v>
      </c>
      <c r="V1507" s="11" t="str">
        <f t="shared" si="323"/>
        <v>Private_Professional</v>
      </c>
      <c r="W1507" s="11">
        <f t="shared" si="328"/>
        <v>3.8499999999999996</v>
      </c>
    </row>
    <row r="1508" spans="1:23" x14ac:dyDescent="0.25">
      <c r="A1508" t="s">
        <v>28</v>
      </c>
      <c r="B1508">
        <v>101343</v>
      </c>
      <c r="C1508">
        <v>10</v>
      </c>
      <c r="D1508" t="s">
        <v>38</v>
      </c>
      <c r="E1508">
        <v>0.51</v>
      </c>
      <c r="F1508">
        <v>0.51</v>
      </c>
      <c r="G1508">
        <v>0.42</v>
      </c>
      <c r="H1508" t="s">
        <v>27</v>
      </c>
      <c r="I1508">
        <v>0.93</v>
      </c>
      <c r="J1508">
        <v>0.31</v>
      </c>
      <c r="K1508">
        <v>0.36</v>
      </c>
      <c r="L1508">
        <v>0.47</v>
      </c>
      <c r="M1508">
        <v>0.56000000000000005</v>
      </c>
      <c r="N1508">
        <v>0.81</v>
      </c>
      <c r="O1508">
        <v>0.19</v>
      </c>
      <c r="P1508">
        <v>0.87</v>
      </c>
      <c r="Q1508">
        <v>0.76</v>
      </c>
      <c r="R1508">
        <v>0.72</v>
      </c>
      <c r="S1508" s="11" t="str">
        <f t="shared" si="320"/>
        <v>High</v>
      </c>
      <c r="T1508" s="11" t="str">
        <f t="shared" si="321"/>
        <v>Mid-Level</v>
      </c>
      <c r="U1508" t="str">
        <f t="shared" si="322"/>
        <v>Finance &amp; Professional Services</v>
      </c>
      <c r="V1508" t="str">
        <f t="shared" si="323"/>
        <v>Private_Professional</v>
      </c>
      <c r="W1508" s="11">
        <f t="shared" si="328"/>
        <v>5.9799999999999995</v>
      </c>
    </row>
    <row r="1509" spans="1:23" x14ac:dyDescent="0.25">
      <c r="A1509" t="s">
        <v>21</v>
      </c>
      <c r="B1509">
        <v>84034</v>
      </c>
      <c r="C1509">
        <v>26</v>
      </c>
      <c r="D1509" t="s">
        <v>19</v>
      </c>
      <c r="E1509">
        <v>0.02</v>
      </c>
      <c r="F1509">
        <v>1.0900000000000001</v>
      </c>
      <c r="G1509">
        <v>0.27</v>
      </c>
      <c r="H1509" t="s">
        <v>23</v>
      </c>
      <c r="I1509">
        <v>0.57999999999999996</v>
      </c>
      <c r="J1509">
        <v>0.21</v>
      </c>
      <c r="K1509">
        <v>0.09</v>
      </c>
      <c r="L1509">
        <v>0.7</v>
      </c>
      <c r="M1509">
        <v>0.72</v>
      </c>
      <c r="N1509">
        <v>0.17</v>
      </c>
      <c r="O1509">
        <v>0.03</v>
      </c>
      <c r="P1509">
        <v>0.41</v>
      </c>
      <c r="Q1509">
        <v>0.57999999999999996</v>
      </c>
      <c r="R1509">
        <v>0.71</v>
      </c>
      <c r="S1509" s="11" t="str">
        <f t="shared" si="320"/>
        <v>Middle</v>
      </c>
      <c r="T1509" s="11" t="str">
        <f t="shared" si="321"/>
        <v>Expert/Late</v>
      </c>
      <c r="U1509" t="str">
        <f t="shared" si="322"/>
        <v>Research &amp; Development</v>
      </c>
      <c r="V1509" t="str">
        <f t="shared" si="323"/>
        <v>Digital_Creative</v>
      </c>
      <c r="W1509" s="11">
        <f t="shared" si="328"/>
        <v>4.1999999999999993</v>
      </c>
    </row>
    <row r="1510" spans="1:23" x14ac:dyDescent="0.25">
      <c r="A1510" t="s">
        <v>30</v>
      </c>
      <c r="B1510">
        <v>66419</v>
      </c>
      <c r="C1510">
        <v>17</v>
      </c>
      <c r="D1510" t="s">
        <v>19</v>
      </c>
      <c r="E1510">
        <v>0.35</v>
      </c>
      <c r="F1510">
        <v>0.87</v>
      </c>
      <c r="G1510">
        <v>0.38</v>
      </c>
      <c r="H1510" t="s">
        <v>27</v>
      </c>
      <c r="I1510">
        <v>0.96</v>
      </c>
      <c r="J1510">
        <v>0.46</v>
      </c>
      <c r="K1510">
        <v>0.56999999999999995</v>
      </c>
      <c r="L1510">
        <v>0.45</v>
      </c>
      <c r="M1510">
        <v>0.25</v>
      </c>
      <c r="N1510">
        <v>0.81</v>
      </c>
      <c r="O1510">
        <v>0.03</v>
      </c>
      <c r="P1510">
        <v>0.69</v>
      </c>
      <c r="Q1510">
        <v>0.59</v>
      </c>
      <c r="R1510">
        <v>0.14000000000000001</v>
      </c>
      <c r="S1510" s="11" t="str">
        <f t="shared" si="320"/>
        <v>Middle</v>
      </c>
      <c r="T1510" s="11" t="str">
        <f t="shared" si="321"/>
        <v>Senior</v>
      </c>
      <c r="U1510" t="str">
        <f t="shared" si="322"/>
        <v>Transport &amp; Automotive Services</v>
      </c>
      <c r="V1510" t="str">
        <f t="shared" si="323"/>
        <v>Manual_Trade_Service</v>
      </c>
      <c r="W1510" s="11">
        <f t="shared" si="328"/>
        <v>4.9499999999999993</v>
      </c>
    </row>
    <row r="1511" spans="1:23" x14ac:dyDescent="0.25">
      <c r="A1511" t="s">
        <v>37</v>
      </c>
      <c r="B1511">
        <v>79357</v>
      </c>
      <c r="C1511">
        <v>4</v>
      </c>
      <c r="D1511" t="s">
        <v>25</v>
      </c>
      <c r="E1511">
        <v>0.66</v>
      </c>
      <c r="F1511">
        <v>0.81</v>
      </c>
      <c r="G1511">
        <v>0.41</v>
      </c>
      <c r="H1511" s="11" t="s">
        <v>27</v>
      </c>
      <c r="I1511">
        <v>0.06</v>
      </c>
      <c r="J1511">
        <v>0.77</v>
      </c>
      <c r="K1511">
        <v>0.88</v>
      </c>
      <c r="L1511">
        <v>0.82</v>
      </c>
      <c r="M1511">
        <v>0.47</v>
      </c>
      <c r="N1511">
        <v>0.53</v>
      </c>
      <c r="O1511">
        <v>0.24</v>
      </c>
      <c r="P1511">
        <v>0.17</v>
      </c>
      <c r="Q1511">
        <v>0.82</v>
      </c>
      <c r="R1511">
        <v>0.8</v>
      </c>
      <c r="S1511" s="11" t="str">
        <f t="shared" si="320"/>
        <v>Middle</v>
      </c>
      <c r="T1511" s="11" t="str">
        <f t="shared" si="321"/>
        <v>Early Career</v>
      </c>
      <c r="U1511" s="11" t="str">
        <f t="shared" si="322"/>
        <v>Creative Industries</v>
      </c>
      <c r="V1511" s="11" t="str">
        <f t="shared" si="323"/>
        <v>Digital_Creative</v>
      </c>
      <c r="W1511" s="11">
        <f>SUM(I1511:R1511)</f>
        <v>5.5600000000000005</v>
      </c>
    </row>
    <row r="1512" spans="1:23" x14ac:dyDescent="0.25">
      <c r="A1512" t="s">
        <v>43</v>
      </c>
      <c r="B1512">
        <v>99064</v>
      </c>
      <c r="C1512">
        <v>7</v>
      </c>
      <c r="D1512" t="s">
        <v>38</v>
      </c>
      <c r="E1512">
        <v>0.46</v>
      </c>
      <c r="F1512">
        <v>1.36</v>
      </c>
      <c r="G1512">
        <v>0.28000000000000003</v>
      </c>
      <c r="H1512" t="s">
        <v>23</v>
      </c>
      <c r="I1512">
        <v>0.33</v>
      </c>
      <c r="J1512">
        <v>0.22</v>
      </c>
      <c r="K1512">
        <v>0.46</v>
      </c>
      <c r="L1512">
        <v>0.18</v>
      </c>
      <c r="M1512">
        <v>0.88</v>
      </c>
      <c r="N1512">
        <v>0.34</v>
      </c>
      <c r="O1512">
        <v>0.57999999999999996</v>
      </c>
      <c r="P1512">
        <v>0.59</v>
      </c>
      <c r="Q1512">
        <v>0.51</v>
      </c>
      <c r="R1512">
        <v>0.16</v>
      </c>
      <c r="S1512" s="11" t="str">
        <f t="shared" si="320"/>
        <v>Middle</v>
      </c>
      <c r="T1512" s="11" t="str">
        <f t="shared" si="321"/>
        <v>Mid-Level</v>
      </c>
      <c r="U1512" t="str">
        <f t="shared" si="322"/>
        <v>Health &amp; Social Care</v>
      </c>
      <c r="V1512" t="str">
        <f t="shared" si="323"/>
        <v>Public_Sector</v>
      </c>
      <c r="W1512" s="11">
        <f t="shared" ref="W1512:W1515" si="329">SUM(I1512:R1512)</f>
        <v>4.25</v>
      </c>
    </row>
    <row r="1513" spans="1:23" x14ac:dyDescent="0.25">
      <c r="A1513" t="s">
        <v>32</v>
      </c>
      <c r="B1513">
        <v>44280</v>
      </c>
      <c r="C1513">
        <v>2</v>
      </c>
      <c r="D1513" t="s">
        <v>38</v>
      </c>
      <c r="E1513">
        <v>0.17</v>
      </c>
      <c r="F1513">
        <v>1.25</v>
      </c>
      <c r="G1513">
        <v>0.62</v>
      </c>
      <c r="H1513" t="s">
        <v>27</v>
      </c>
      <c r="I1513">
        <v>0.15</v>
      </c>
      <c r="J1513">
        <v>0.93</v>
      </c>
      <c r="K1513">
        <v>0.49</v>
      </c>
      <c r="L1513">
        <v>0.63</v>
      </c>
      <c r="M1513">
        <v>0.64</v>
      </c>
      <c r="N1513">
        <v>0.5</v>
      </c>
      <c r="O1513">
        <v>0.14000000000000001</v>
      </c>
      <c r="P1513">
        <v>0.75</v>
      </c>
      <c r="Q1513">
        <v>0.57999999999999996</v>
      </c>
      <c r="R1513">
        <v>0.12</v>
      </c>
      <c r="S1513" s="11" t="str">
        <f t="shared" si="320"/>
        <v>Middle</v>
      </c>
      <c r="T1513" s="11" t="str">
        <f t="shared" si="321"/>
        <v>Entry/Junior</v>
      </c>
      <c r="U1513" t="str">
        <f t="shared" si="322"/>
        <v>Business &amp; Professional Services</v>
      </c>
      <c r="V1513" t="str">
        <f t="shared" si="323"/>
        <v>Private_Professional</v>
      </c>
      <c r="W1513" s="11">
        <f t="shared" si="329"/>
        <v>4.9300000000000006</v>
      </c>
    </row>
    <row r="1514" spans="1:23" x14ac:dyDescent="0.25">
      <c r="A1514" t="s">
        <v>24</v>
      </c>
      <c r="B1514">
        <v>49691</v>
      </c>
      <c r="C1514">
        <v>26</v>
      </c>
      <c r="D1514" t="s">
        <v>19</v>
      </c>
      <c r="E1514">
        <v>0.7</v>
      </c>
      <c r="F1514">
        <v>1.05</v>
      </c>
      <c r="G1514">
        <v>0.72</v>
      </c>
      <c r="H1514" t="s">
        <v>20</v>
      </c>
      <c r="I1514">
        <v>0.35</v>
      </c>
      <c r="J1514">
        <v>0.05</v>
      </c>
      <c r="K1514">
        <v>0.48</v>
      </c>
      <c r="L1514">
        <v>0.91</v>
      </c>
      <c r="M1514">
        <v>0</v>
      </c>
      <c r="N1514">
        <v>0.27</v>
      </c>
      <c r="O1514">
        <v>0.8</v>
      </c>
      <c r="P1514">
        <v>0.01</v>
      </c>
      <c r="Q1514">
        <v>0.01</v>
      </c>
      <c r="R1514">
        <v>0.61</v>
      </c>
      <c r="S1514" s="11" t="str">
        <f t="shared" si="320"/>
        <v>Middle</v>
      </c>
      <c r="T1514" s="11" t="str">
        <f t="shared" si="321"/>
        <v>Expert/Late</v>
      </c>
      <c r="U1514" t="str">
        <f t="shared" si="322"/>
        <v>Construction</v>
      </c>
      <c r="V1514" t="str">
        <f t="shared" si="323"/>
        <v>Manual_Trade_Service</v>
      </c>
      <c r="W1514" s="11">
        <f t="shared" si="329"/>
        <v>3.4899999999999998</v>
      </c>
    </row>
    <row r="1515" spans="1:23" x14ac:dyDescent="0.25">
      <c r="A1515" t="s">
        <v>36</v>
      </c>
      <c r="B1515">
        <v>95234</v>
      </c>
      <c r="C1515">
        <v>4</v>
      </c>
      <c r="D1515" t="s">
        <v>38</v>
      </c>
      <c r="E1515">
        <v>0.78</v>
      </c>
      <c r="F1515">
        <v>1.28</v>
      </c>
      <c r="G1515">
        <v>0.44</v>
      </c>
      <c r="H1515" t="s">
        <v>27</v>
      </c>
      <c r="I1515">
        <v>0.88</v>
      </c>
      <c r="J1515">
        <v>0.01</v>
      </c>
      <c r="K1515">
        <v>0.31</v>
      </c>
      <c r="L1515">
        <v>0.34</v>
      </c>
      <c r="M1515">
        <v>0.17</v>
      </c>
      <c r="N1515">
        <v>0.34</v>
      </c>
      <c r="O1515">
        <v>0.59</v>
      </c>
      <c r="P1515">
        <v>0.52</v>
      </c>
      <c r="Q1515">
        <v>0.32</v>
      </c>
      <c r="R1515">
        <v>0.75</v>
      </c>
      <c r="S1515" s="11" t="str">
        <f t="shared" si="320"/>
        <v>Middle</v>
      </c>
      <c r="T1515" s="11" t="str">
        <f t="shared" si="321"/>
        <v>Early Career</v>
      </c>
      <c r="U1515" t="str">
        <f t="shared" si="322"/>
        <v>Digital &amp; Technology</v>
      </c>
      <c r="V1515" t="str">
        <f t="shared" si="323"/>
        <v>Digital_Creative</v>
      </c>
      <c r="W1515" s="11">
        <f t="shared" si="329"/>
        <v>4.2299999999999995</v>
      </c>
    </row>
    <row r="1516" spans="1:23" x14ac:dyDescent="0.25">
      <c r="A1516" t="s">
        <v>37</v>
      </c>
      <c r="B1516">
        <v>63783</v>
      </c>
      <c r="C1516">
        <v>2</v>
      </c>
      <c r="D1516" t="s">
        <v>25</v>
      </c>
      <c r="E1516">
        <v>0.41</v>
      </c>
      <c r="F1516">
        <v>1</v>
      </c>
      <c r="G1516">
        <v>0.63</v>
      </c>
      <c r="H1516" s="11" t="s">
        <v>27</v>
      </c>
      <c r="I1516">
        <v>0.82</v>
      </c>
      <c r="J1516">
        <v>0.8</v>
      </c>
      <c r="K1516">
        <v>0.1</v>
      </c>
      <c r="L1516">
        <v>0.8</v>
      </c>
      <c r="M1516">
        <v>0.12</v>
      </c>
      <c r="N1516">
        <v>0.12</v>
      </c>
      <c r="O1516">
        <v>0.95</v>
      </c>
      <c r="P1516">
        <v>0.82</v>
      </c>
      <c r="Q1516">
        <v>0.55000000000000004</v>
      </c>
      <c r="R1516">
        <v>0.87</v>
      </c>
      <c r="S1516" s="11" t="str">
        <f t="shared" si="320"/>
        <v>Middle</v>
      </c>
      <c r="T1516" s="11" t="str">
        <f t="shared" si="321"/>
        <v>Entry/Junior</v>
      </c>
      <c r="U1516" s="11" t="str">
        <f t="shared" si="322"/>
        <v>Creative Industries</v>
      </c>
      <c r="V1516" s="11" t="str">
        <f t="shared" si="323"/>
        <v>Digital_Creative</v>
      </c>
      <c r="W1516" s="11">
        <f t="shared" ref="W1516:W1520" si="330">SUM(I1516:R1516)</f>
        <v>5.9500000000000011</v>
      </c>
    </row>
    <row r="1517" spans="1:23" x14ac:dyDescent="0.25">
      <c r="A1517" t="s">
        <v>32</v>
      </c>
      <c r="B1517">
        <v>95609</v>
      </c>
      <c r="C1517">
        <v>26</v>
      </c>
      <c r="D1517" t="s">
        <v>25</v>
      </c>
      <c r="E1517">
        <v>0.61</v>
      </c>
      <c r="F1517">
        <v>1.1100000000000001</v>
      </c>
      <c r="G1517">
        <v>0.6</v>
      </c>
      <c r="H1517" s="11" t="s">
        <v>27</v>
      </c>
      <c r="I1517">
        <v>0.23</v>
      </c>
      <c r="J1517">
        <v>0.17</v>
      </c>
      <c r="K1517">
        <v>0.76</v>
      </c>
      <c r="L1517">
        <v>0.34</v>
      </c>
      <c r="M1517">
        <v>0.14000000000000001</v>
      </c>
      <c r="N1517">
        <v>0.31</v>
      </c>
      <c r="O1517">
        <v>0.36</v>
      </c>
      <c r="P1517">
        <v>0.97</v>
      </c>
      <c r="Q1517">
        <v>0.7</v>
      </c>
      <c r="R1517">
        <v>0.53</v>
      </c>
      <c r="S1517" s="11" t="str">
        <f t="shared" si="320"/>
        <v>Middle</v>
      </c>
      <c r="T1517" s="11" t="str">
        <f t="shared" si="321"/>
        <v>Expert/Late</v>
      </c>
      <c r="U1517" s="11" t="str">
        <f t="shared" si="322"/>
        <v>Business &amp; Professional Services</v>
      </c>
      <c r="V1517" s="11" t="str">
        <f t="shared" si="323"/>
        <v>Private_Professional</v>
      </c>
      <c r="W1517" s="11">
        <f t="shared" si="330"/>
        <v>4.5100000000000007</v>
      </c>
    </row>
    <row r="1518" spans="1:23" x14ac:dyDescent="0.25">
      <c r="A1518" t="s">
        <v>44</v>
      </c>
      <c r="B1518">
        <v>34590</v>
      </c>
      <c r="C1518">
        <v>20</v>
      </c>
      <c r="D1518" t="s">
        <v>22</v>
      </c>
      <c r="E1518">
        <v>0.9</v>
      </c>
      <c r="F1518">
        <v>1.01</v>
      </c>
      <c r="G1518">
        <v>0.66</v>
      </c>
      <c r="H1518" t="s">
        <v>27</v>
      </c>
      <c r="I1518">
        <v>0.4</v>
      </c>
      <c r="J1518">
        <v>0.23</v>
      </c>
      <c r="K1518">
        <v>0.23</v>
      </c>
      <c r="L1518">
        <v>0.66</v>
      </c>
      <c r="M1518">
        <v>0.5</v>
      </c>
      <c r="N1518">
        <v>0.66</v>
      </c>
      <c r="O1518">
        <v>0.69</v>
      </c>
      <c r="P1518">
        <v>0.02</v>
      </c>
      <c r="Q1518">
        <v>0.05</v>
      </c>
      <c r="R1518">
        <v>0.53</v>
      </c>
      <c r="S1518" s="11" t="str">
        <f t="shared" si="320"/>
        <v>Middle</v>
      </c>
      <c r="T1518" s="11" t="str">
        <f t="shared" si="321"/>
        <v>Senior</v>
      </c>
      <c r="U1518" t="str">
        <f t="shared" si="322"/>
        <v>Marketing &amp; Professional Services</v>
      </c>
      <c r="V1518" t="str">
        <f t="shared" si="323"/>
        <v>Private_Professional</v>
      </c>
      <c r="W1518" s="11">
        <f t="shared" si="330"/>
        <v>3.9699999999999998</v>
      </c>
    </row>
    <row r="1519" spans="1:23" x14ac:dyDescent="0.25">
      <c r="A1519" t="s">
        <v>28</v>
      </c>
      <c r="B1519">
        <v>141463</v>
      </c>
      <c r="C1519">
        <v>18</v>
      </c>
      <c r="D1519" t="s">
        <v>19</v>
      </c>
      <c r="E1519">
        <v>0.63</v>
      </c>
      <c r="F1519">
        <v>1.05</v>
      </c>
      <c r="G1519">
        <v>0.53</v>
      </c>
      <c r="H1519" t="s">
        <v>27</v>
      </c>
      <c r="I1519">
        <v>0.3</v>
      </c>
      <c r="J1519">
        <v>0.64</v>
      </c>
      <c r="K1519">
        <v>0.83</v>
      </c>
      <c r="L1519">
        <v>1</v>
      </c>
      <c r="M1519">
        <v>0.84</v>
      </c>
      <c r="N1519">
        <v>0.56000000000000005</v>
      </c>
      <c r="O1519">
        <v>0.19</v>
      </c>
      <c r="P1519">
        <v>0.68</v>
      </c>
      <c r="Q1519">
        <v>0.94</v>
      </c>
      <c r="R1519">
        <v>0.21</v>
      </c>
      <c r="S1519" s="11" t="str">
        <f t="shared" si="320"/>
        <v>High</v>
      </c>
      <c r="T1519" s="11" t="str">
        <f t="shared" si="321"/>
        <v>Senior</v>
      </c>
      <c r="U1519" t="str">
        <f t="shared" si="322"/>
        <v>Finance &amp; Professional Services</v>
      </c>
      <c r="V1519" t="str">
        <f t="shared" si="323"/>
        <v>Private_Professional</v>
      </c>
      <c r="W1519" s="11">
        <f t="shared" si="330"/>
        <v>6.19</v>
      </c>
    </row>
    <row r="1520" spans="1:23" x14ac:dyDescent="0.25">
      <c r="A1520" t="s">
        <v>41</v>
      </c>
      <c r="B1520">
        <v>90891</v>
      </c>
      <c r="C1520">
        <v>22</v>
      </c>
      <c r="D1520" t="s">
        <v>38</v>
      </c>
      <c r="E1520">
        <v>0.15</v>
      </c>
      <c r="F1520">
        <v>1.24</v>
      </c>
      <c r="G1520">
        <v>0.8</v>
      </c>
      <c r="H1520" t="s">
        <v>20</v>
      </c>
      <c r="I1520">
        <v>0.06</v>
      </c>
      <c r="J1520">
        <v>0.87</v>
      </c>
      <c r="K1520">
        <v>0.56000000000000005</v>
      </c>
      <c r="L1520">
        <v>0.33</v>
      </c>
      <c r="M1520">
        <v>0.34</v>
      </c>
      <c r="N1520">
        <v>0.28999999999999998</v>
      </c>
      <c r="O1520">
        <v>0.46</v>
      </c>
      <c r="P1520">
        <v>0.34</v>
      </c>
      <c r="Q1520">
        <v>0.55000000000000004</v>
      </c>
      <c r="R1520">
        <v>0.77</v>
      </c>
      <c r="S1520" s="11" t="str">
        <f t="shared" si="320"/>
        <v>Middle</v>
      </c>
      <c r="T1520" s="11" t="str">
        <f t="shared" si="321"/>
        <v>Expert/Late</v>
      </c>
      <c r="U1520" t="str">
        <f t="shared" si="322"/>
        <v>Transport &amp; Logistics</v>
      </c>
      <c r="V1520" t="str">
        <f t="shared" si="323"/>
        <v>Manual_Trade_Service</v>
      </c>
      <c r="W1520" s="11">
        <f t="shared" si="330"/>
        <v>4.57</v>
      </c>
    </row>
    <row r="1521" spans="1:23" x14ac:dyDescent="0.25">
      <c r="A1521" t="s">
        <v>36</v>
      </c>
      <c r="B1521">
        <v>127976</v>
      </c>
      <c r="C1521">
        <v>9</v>
      </c>
      <c r="D1521" t="s">
        <v>25</v>
      </c>
      <c r="E1521">
        <v>0.28999999999999998</v>
      </c>
      <c r="F1521">
        <v>1.03</v>
      </c>
      <c r="G1521">
        <v>0.64</v>
      </c>
      <c r="H1521" s="11" t="s">
        <v>27</v>
      </c>
      <c r="I1521">
        <v>7.0000000000000007E-2</v>
      </c>
      <c r="J1521">
        <v>0.08</v>
      </c>
      <c r="K1521">
        <v>0.56000000000000005</v>
      </c>
      <c r="L1521">
        <v>0.64</v>
      </c>
      <c r="M1521">
        <v>0.21</v>
      </c>
      <c r="N1521">
        <v>0.75</v>
      </c>
      <c r="O1521">
        <v>0.65</v>
      </c>
      <c r="P1521">
        <v>0.92</v>
      </c>
      <c r="Q1521">
        <v>0.17</v>
      </c>
      <c r="R1521">
        <v>0.75</v>
      </c>
      <c r="S1521" s="11" t="str">
        <f t="shared" si="320"/>
        <v>High</v>
      </c>
      <c r="T1521" s="11" t="str">
        <f t="shared" si="321"/>
        <v>Mid-Level</v>
      </c>
      <c r="U1521" s="11" t="str">
        <f t="shared" si="322"/>
        <v>Digital &amp; Technology</v>
      </c>
      <c r="V1521" s="11" t="str">
        <f t="shared" si="323"/>
        <v>Digital_Creative</v>
      </c>
      <c r="W1521" s="11">
        <f>SUM(I1521:R1521)</f>
        <v>4.8</v>
      </c>
    </row>
    <row r="1522" spans="1:23" x14ac:dyDescent="0.25">
      <c r="A1522" t="s">
        <v>18</v>
      </c>
      <c r="B1522">
        <v>137046</v>
      </c>
      <c r="C1522">
        <v>19</v>
      </c>
      <c r="D1522" t="s">
        <v>19</v>
      </c>
      <c r="E1522">
        <v>0.56999999999999995</v>
      </c>
      <c r="F1522">
        <v>1.05</v>
      </c>
      <c r="G1522">
        <v>0.8</v>
      </c>
      <c r="H1522" t="s">
        <v>20</v>
      </c>
      <c r="I1522">
        <v>0.84</v>
      </c>
      <c r="J1522">
        <v>0</v>
      </c>
      <c r="K1522">
        <v>0.52</v>
      </c>
      <c r="L1522">
        <v>0.22</v>
      </c>
      <c r="M1522">
        <v>0.74</v>
      </c>
      <c r="N1522">
        <v>0.04</v>
      </c>
      <c r="O1522">
        <v>0.83</v>
      </c>
      <c r="P1522">
        <v>0.84</v>
      </c>
      <c r="Q1522">
        <v>0.83</v>
      </c>
      <c r="R1522">
        <v>0.15</v>
      </c>
      <c r="S1522" s="11" t="str">
        <f t="shared" si="320"/>
        <v>High</v>
      </c>
      <c r="T1522" s="11" t="str">
        <f t="shared" si="321"/>
        <v>Senior</v>
      </c>
      <c r="U1522" t="str">
        <f t="shared" si="322"/>
        <v>Security &amp; Protective Services</v>
      </c>
      <c r="V1522" t="str">
        <f t="shared" si="323"/>
        <v>Manual_Trade_Service</v>
      </c>
      <c r="W1522" s="11">
        <f t="shared" ref="W1522:W1530" si="331">SUM(I1522:R1522)</f>
        <v>5.0100000000000007</v>
      </c>
    </row>
    <row r="1523" spans="1:23" x14ac:dyDescent="0.25">
      <c r="A1523" t="s">
        <v>40</v>
      </c>
      <c r="B1523">
        <v>51058</v>
      </c>
      <c r="C1523">
        <v>25</v>
      </c>
      <c r="D1523" t="s">
        <v>22</v>
      </c>
      <c r="E1523">
        <v>0.01</v>
      </c>
      <c r="F1523">
        <v>1.35</v>
      </c>
      <c r="G1523">
        <v>0.23</v>
      </c>
      <c r="H1523" t="s">
        <v>23</v>
      </c>
      <c r="I1523">
        <v>0.53</v>
      </c>
      <c r="J1523">
        <v>0.73</v>
      </c>
      <c r="K1523">
        <v>0.09</v>
      </c>
      <c r="L1523">
        <v>0.53</v>
      </c>
      <c r="M1523">
        <v>0.28999999999999998</v>
      </c>
      <c r="N1523">
        <v>0.97</v>
      </c>
      <c r="O1523">
        <v>0.86</v>
      </c>
      <c r="P1523">
        <v>0.73</v>
      </c>
      <c r="Q1523">
        <v>0.93</v>
      </c>
      <c r="R1523">
        <v>0.35</v>
      </c>
      <c r="S1523" s="11" t="str">
        <f t="shared" si="320"/>
        <v>Middle</v>
      </c>
      <c r="T1523" s="11" t="str">
        <f t="shared" si="321"/>
        <v>Expert/Late</v>
      </c>
      <c r="U1523" t="str">
        <f t="shared" si="322"/>
        <v>Health &amp; Social Care</v>
      </c>
      <c r="V1523" t="str">
        <f t="shared" si="323"/>
        <v>Public_Sector</v>
      </c>
      <c r="W1523" s="11">
        <f t="shared" si="331"/>
        <v>6.0099999999999989</v>
      </c>
    </row>
    <row r="1524" spans="1:23" x14ac:dyDescent="0.25">
      <c r="A1524" t="s">
        <v>33</v>
      </c>
      <c r="B1524">
        <v>34258</v>
      </c>
      <c r="C1524">
        <v>26</v>
      </c>
      <c r="D1524" t="s">
        <v>19</v>
      </c>
      <c r="E1524">
        <v>0.33</v>
      </c>
      <c r="F1524">
        <v>1.23</v>
      </c>
      <c r="G1524">
        <v>0.88</v>
      </c>
      <c r="H1524" t="s">
        <v>20</v>
      </c>
      <c r="I1524">
        <v>0.02</v>
      </c>
      <c r="J1524">
        <v>0.36</v>
      </c>
      <c r="K1524">
        <v>0.02</v>
      </c>
      <c r="L1524">
        <v>1</v>
      </c>
      <c r="M1524">
        <v>0.12</v>
      </c>
      <c r="N1524">
        <v>0.54</v>
      </c>
      <c r="O1524">
        <v>0.79</v>
      </c>
      <c r="P1524">
        <v>0.2</v>
      </c>
      <c r="Q1524">
        <v>0.49</v>
      </c>
      <c r="R1524">
        <v>0.61</v>
      </c>
      <c r="S1524" s="11" t="str">
        <f t="shared" si="320"/>
        <v>Middle</v>
      </c>
      <c r="T1524" s="11" t="str">
        <f t="shared" si="321"/>
        <v>Expert/Late</v>
      </c>
      <c r="U1524" t="str">
        <f t="shared" si="322"/>
        <v>Customer Service</v>
      </c>
      <c r="V1524" t="str">
        <f t="shared" si="323"/>
        <v>Manual_Trade_Service</v>
      </c>
      <c r="W1524" s="11">
        <f t="shared" si="331"/>
        <v>4.1500000000000004</v>
      </c>
    </row>
    <row r="1525" spans="1:23" x14ac:dyDescent="0.25">
      <c r="A1525" t="s">
        <v>41</v>
      </c>
      <c r="B1525">
        <v>107273</v>
      </c>
      <c r="C1525">
        <v>28</v>
      </c>
      <c r="D1525" t="s">
        <v>22</v>
      </c>
      <c r="E1525">
        <v>0.78</v>
      </c>
      <c r="F1525">
        <v>0.8</v>
      </c>
      <c r="G1525">
        <v>0.75</v>
      </c>
      <c r="H1525" t="s">
        <v>20</v>
      </c>
      <c r="I1525">
        <v>0.56000000000000005</v>
      </c>
      <c r="J1525">
        <v>0.41</v>
      </c>
      <c r="K1525">
        <v>0.92</v>
      </c>
      <c r="L1525">
        <v>0.88</v>
      </c>
      <c r="M1525">
        <v>0.48</v>
      </c>
      <c r="N1525">
        <v>0.36</v>
      </c>
      <c r="O1525">
        <v>0.33</v>
      </c>
      <c r="P1525">
        <v>0.27</v>
      </c>
      <c r="Q1525">
        <v>0.54</v>
      </c>
      <c r="R1525">
        <v>0.8</v>
      </c>
      <c r="S1525" s="11" t="str">
        <f t="shared" si="320"/>
        <v>High</v>
      </c>
      <c r="T1525" s="11" t="str">
        <f t="shared" si="321"/>
        <v>Expert/Late</v>
      </c>
      <c r="U1525" t="str">
        <f t="shared" si="322"/>
        <v>Transport &amp; Logistics</v>
      </c>
      <c r="V1525" t="str">
        <f t="shared" si="323"/>
        <v>Manual_Trade_Service</v>
      </c>
      <c r="W1525" s="11">
        <f t="shared" si="331"/>
        <v>5.55</v>
      </c>
    </row>
    <row r="1526" spans="1:23" x14ac:dyDescent="0.25">
      <c r="A1526" t="s">
        <v>43</v>
      </c>
      <c r="B1526">
        <v>144365</v>
      </c>
      <c r="C1526">
        <v>15</v>
      </c>
      <c r="D1526" t="s">
        <v>22</v>
      </c>
      <c r="E1526">
        <v>0.19</v>
      </c>
      <c r="F1526">
        <v>0.98</v>
      </c>
      <c r="G1526">
        <v>7.0000000000000007E-2</v>
      </c>
      <c r="H1526" t="s">
        <v>23</v>
      </c>
      <c r="I1526">
        <v>0.7</v>
      </c>
      <c r="J1526">
        <v>0.52</v>
      </c>
      <c r="K1526">
        <v>0.5</v>
      </c>
      <c r="L1526">
        <v>0.3</v>
      </c>
      <c r="M1526">
        <v>0.9</v>
      </c>
      <c r="N1526">
        <v>0.09</v>
      </c>
      <c r="O1526">
        <v>0.87</v>
      </c>
      <c r="P1526">
        <v>0.38</v>
      </c>
      <c r="Q1526">
        <v>0.88</v>
      </c>
      <c r="R1526">
        <v>0.73</v>
      </c>
      <c r="S1526" s="11" t="str">
        <f t="shared" si="320"/>
        <v>High</v>
      </c>
      <c r="T1526" s="11" t="str">
        <f t="shared" si="321"/>
        <v>Senior</v>
      </c>
      <c r="U1526" t="str">
        <f t="shared" si="322"/>
        <v>Health &amp; Social Care</v>
      </c>
      <c r="V1526" t="str">
        <f t="shared" si="323"/>
        <v>Public_Sector</v>
      </c>
      <c r="W1526" s="11">
        <f t="shared" si="331"/>
        <v>5.8699999999999992</v>
      </c>
    </row>
    <row r="1527" spans="1:23" x14ac:dyDescent="0.25">
      <c r="A1527" t="s">
        <v>28</v>
      </c>
      <c r="B1527">
        <v>91146</v>
      </c>
      <c r="C1527">
        <v>21</v>
      </c>
      <c r="D1527" t="s">
        <v>38</v>
      </c>
      <c r="E1527">
        <v>0.83</v>
      </c>
      <c r="F1527">
        <v>1.18</v>
      </c>
      <c r="G1527">
        <v>0.31</v>
      </c>
      <c r="H1527" t="s">
        <v>27</v>
      </c>
      <c r="I1527">
        <v>0.13</v>
      </c>
      <c r="J1527">
        <v>0.64</v>
      </c>
      <c r="K1527">
        <v>0.66</v>
      </c>
      <c r="L1527">
        <v>0.75</v>
      </c>
      <c r="M1527">
        <v>0.72</v>
      </c>
      <c r="N1527">
        <v>0.66</v>
      </c>
      <c r="O1527">
        <v>0.77</v>
      </c>
      <c r="P1527">
        <v>0.57999999999999996</v>
      </c>
      <c r="Q1527">
        <v>0.26</v>
      </c>
      <c r="R1527">
        <v>0.91</v>
      </c>
      <c r="S1527" s="11" t="str">
        <f t="shared" si="320"/>
        <v>Middle</v>
      </c>
      <c r="T1527" s="11" t="str">
        <f t="shared" si="321"/>
        <v>Expert/Late</v>
      </c>
      <c r="U1527" t="str">
        <f t="shared" si="322"/>
        <v>Finance &amp; Professional Services</v>
      </c>
      <c r="V1527" t="str">
        <f t="shared" si="323"/>
        <v>Private_Professional</v>
      </c>
      <c r="W1527" s="11">
        <f t="shared" si="331"/>
        <v>6.08</v>
      </c>
    </row>
    <row r="1528" spans="1:23" x14ac:dyDescent="0.25">
      <c r="A1528" t="s">
        <v>37</v>
      </c>
      <c r="B1528">
        <v>139759</v>
      </c>
      <c r="C1528">
        <v>20</v>
      </c>
      <c r="D1528" t="s">
        <v>22</v>
      </c>
      <c r="E1528">
        <v>0.37</v>
      </c>
      <c r="F1528">
        <v>1.23</v>
      </c>
      <c r="G1528">
        <v>0.47</v>
      </c>
      <c r="H1528" t="s">
        <v>27</v>
      </c>
      <c r="I1528">
        <v>0.02</v>
      </c>
      <c r="J1528">
        <v>7.0000000000000007E-2</v>
      </c>
      <c r="K1528">
        <v>0.65</v>
      </c>
      <c r="L1528">
        <v>0.96</v>
      </c>
      <c r="M1528">
        <v>0.55000000000000004</v>
      </c>
      <c r="N1528">
        <v>0.51</v>
      </c>
      <c r="O1528">
        <v>0.32</v>
      </c>
      <c r="P1528">
        <v>0.26</v>
      </c>
      <c r="Q1528">
        <v>0.02</v>
      </c>
      <c r="R1528">
        <v>0.27</v>
      </c>
      <c r="S1528" s="11" t="str">
        <f t="shared" si="320"/>
        <v>High</v>
      </c>
      <c r="T1528" s="11" t="str">
        <f t="shared" si="321"/>
        <v>Senior</v>
      </c>
      <c r="U1528" t="str">
        <f t="shared" si="322"/>
        <v>Creative Industries</v>
      </c>
      <c r="V1528" t="str">
        <f t="shared" si="323"/>
        <v>Digital_Creative</v>
      </c>
      <c r="W1528" s="11">
        <f t="shared" si="331"/>
        <v>3.63</v>
      </c>
    </row>
    <row r="1529" spans="1:23" x14ac:dyDescent="0.25">
      <c r="A1529" t="s">
        <v>24</v>
      </c>
      <c r="B1529">
        <v>89087</v>
      </c>
      <c r="C1529">
        <v>16</v>
      </c>
      <c r="D1529" t="s">
        <v>19</v>
      </c>
      <c r="E1529">
        <v>0.2</v>
      </c>
      <c r="F1529">
        <v>0.59</v>
      </c>
      <c r="G1529">
        <v>0.88</v>
      </c>
      <c r="H1529" t="s">
        <v>20</v>
      </c>
      <c r="I1529">
        <v>0.89</v>
      </c>
      <c r="J1529">
        <v>0.94</v>
      </c>
      <c r="K1529">
        <v>0.62</v>
      </c>
      <c r="L1529">
        <v>0.05</v>
      </c>
      <c r="M1529">
        <v>0.74</v>
      </c>
      <c r="N1529">
        <v>0.11</v>
      </c>
      <c r="O1529">
        <v>0.67</v>
      </c>
      <c r="P1529">
        <v>0.78</v>
      </c>
      <c r="Q1529">
        <v>0.73</v>
      </c>
      <c r="R1529">
        <v>0.95</v>
      </c>
      <c r="S1529" s="11" t="str">
        <f t="shared" si="320"/>
        <v>Middle</v>
      </c>
      <c r="T1529" s="11" t="str">
        <f t="shared" si="321"/>
        <v>Senior</v>
      </c>
      <c r="U1529" t="str">
        <f t="shared" si="322"/>
        <v>Construction</v>
      </c>
      <c r="V1529" t="str">
        <f t="shared" si="323"/>
        <v>Manual_Trade_Service</v>
      </c>
      <c r="W1529" s="11">
        <f t="shared" si="331"/>
        <v>6.4800000000000013</v>
      </c>
    </row>
    <row r="1530" spans="1:23" x14ac:dyDescent="0.25">
      <c r="A1530" t="s">
        <v>42</v>
      </c>
      <c r="B1530">
        <v>105692</v>
      </c>
      <c r="C1530">
        <v>0</v>
      </c>
      <c r="D1530" t="s">
        <v>22</v>
      </c>
      <c r="E1530">
        <v>0.69</v>
      </c>
      <c r="F1530">
        <v>0.76</v>
      </c>
      <c r="G1530">
        <v>0.67</v>
      </c>
      <c r="H1530" t="s">
        <v>27</v>
      </c>
      <c r="I1530">
        <v>0.18</v>
      </c>
      <c r="J1530">
        <v>0.9</v>
      </c>
      <c r="K1530">
        <v>0.31</v>
      </c>
      <c r="L1530">
        <v>0.13</v>
      </c>
      <c r="M1530">
        <v>0.83</v>
      </c>
      <c r="N1530">
        <v>0</v>
      </c>
      <c r="O1530">
        <v>0.83</v>
      </c>
      <c r="P1530">
        <v>0.26</v>
      </c>
      <c r="Q1530">
        <v>0.88</v>
      </c>
      <c r="R1530">
        <v>0.69</v>
      </c>
      <c r="S1530" s="11" t="str">
        <f t="shared" si="320"/>
        <v>High</v>
      </c>
      <c r="T1530" s="11" t="str">
        <f t="shared" si="321"/>
        <v>Entry/Junior</v>
      </c>
      <c r="U1530" t="str">
        <f t="shared" si="322"/>
        <v>Hospitality &amp; Catering</v>
      </c>
      <c r="V1530" t="str">
        <f t="shared" si="323"/>
        <v>Manual_Trade_Service</v>
      </c>
      <c r="W1530" s="11">
        <f t="shared" si="331"/>
        <v>5.01</v>
      </c>
    </row>
    <row r="1531" spans="1:23" x14ac:dyDescent="0.25">
      <c r="A1531" t="s">
        <v>32</v>
      </c>
      <c r="B1531">
        <v>94930</v>
      </c>
      <c r="C1531">
        <v>26</v>
      </c>
      <c r="D1531" t="s">
        <v>25</v>
      </c>
      <c r="E1531">
        <v>0.37</v>
      </c>
      <c r="F1531">
        <v>0.56000000000000005</v>
      </c>
      <c r="G1531">
        <v>0.63</v>
      </c>
      <c r="H1531" s="11" t="s">
        <v>27</v>
      </c>
      <c r="I1531">
        <v>0.17</v>
      </c>
      <c r="J1531">
        <v>0.37</v>
      </c>
      <c r="K1531">
        <v>0.6</v>
      </c>
      <c r="L1531">
        <v>0.48</v>
      </c>
      <c r="M1531">
        <v>0.2</v>
      </c>
      <c r="N1531">
        <v>0.14000000000000001</v>
      </c>
      <c r="O1531">
        <v>0.12</v>
      </c>
      <c r="P1531">
        <v>0.86</v>
      </c>
      <c r="Q1531">
        <v>0.03</v>
      </c>
      <c r="R1531">
        <v>0.98</v>
      </c>
      <c r="S1531" s="11" t="str">
        <f t="shared" si="320"/>
        <v>Middle</v>
      </c>
      <c r="T1531" s="11" t="str">
        <f t="shared" si="321"/>
        <v>Expert/Late</v>
      </c>
      <c r="U1531" s="11" t="str">
        <f t="shared" si="322"/>
        <v>Business &amp; Professional Services</v>
      </c>
      <c r="V1531" s="11" t="str">
        <f t="shared" si="323"/>
        <v>Private_Professional</v>
      </c>
      <c r="W1531" s="11">
        <f>SUM(I1531:R1531)</f>
        <v>3.9499999999999997</v>
      </c>
    </row>
    <row r="1532" spans="1:23" x14ac:dyDescent="0.25">
      <c r="A1532" t="s">
        <v>40</v>
      </c>
      <c r="B1532">
        <v>80852</v>
      </c>
      <c r="C1532">
        <v>23</v>
      </c>
      <c r="D1532" t="s">
        <v>22</v>
      </c>
      <c r="E1532">
        <v>0.11</v>
      </c>
      <c r="F1532">
        <v>1.08</v>
      </c>
      <c r="G1532">
        <v>7.0000000000000007E-2</v>
      </c>
      <c r="H1532" t="s">
        <v>23</v>
      </c>
      <c r="I1532">
        <v>0.6</v>
      </c>
      <c r="J1532">
        <v>0.85</v>
      </c>
      <c r="K1532">
        <v>0.05</v>
      </c>
      <c r="L1532">
        <v>0.8</v>
      </c>
      <c r="M1532">
        <v>0.39</v>
      </c>
      <c r="N1532">
        <v>0.16</v>
      </c>
      <c r="O1532">
        <v>0.18</v>
      </c>
      <c r="P1532">
        <v>0.92</v>
      </c>
      <c r="Q1532">
        <v>0.11</v>
      </c>
      <c r="R1532">
        <v>0.87</v>
      </c>
      <c r="S1532" s="11" t="str">
        <f t="shared" si="320"/>
        <v>Middle</v>
      </c>
      <c r="T1532" s="11" t="str">
        <f t="shared" si="321"/>
        <v>Expert/Late</v>
      </c>
      <c r="U1532" t="str">
        <f t="shared" si="322"/>
        <v>Health &amp; Social Care</v>
      </c>
      <c r="V1532" t="str">
        <f t="shared" si="323"/>
        <v>Public_Sector</v>
      </c>
      <c r="W1532" s="11">
        <f>SUM(I1532:R1532)</f>
        <v>4.9300000000000006</v>
      </c>
    </row>
    <row r="1533" spans="1:23" x14ac:dyDescent="0.25">
      <c r="A1533" t="s">
        <v>28</v>
      </c>
      <c r="B1533">
        <v>135857</v>
      </c>
      <c r="C1533">
        <v>4</v>
      </c>
      <c r="D1533" t="s">
        <v>25</v>
      </c>
      <c r="E1533">
        <v>0.04</v>
      </c>
      <c r="F1533">
        <v>0.96</v>
      </c>
      <c r="G1533">
        <v>0.63</v>
      </c>
      <c r="H1533" s="11" t="s">
        <v>27</v>
      </c>
      <c r="I1533">
        <v>0.73</v>
      </c>
      <c r="J1533">
        <v>0.49</v>
      </c>
      <c r="K1533">
        <v>0.86</v>
      </c>
      <c r="L1533">
        <v>0.12</v>
      </c>
      <c r="M1533">
        <v>0.91</v>
      </c>
      <c r="N1533">
        <v>0.85</v>
      </c>
      <c r="O1533">
        <v>0.71</v>
      </c>
      <c r="P1533">
        <v>0.82</v>
      </c>
      <c r="Q1533">
        <v>0.54</v>
      </c>
      <c r="R1533">
        <v>0.68</v>
      </c>
      <c r="S1533" s="11" t="str">
        <f t="shared" si="320"/>
        <v>High</v>
      </c>
      <c r="T1533" s="11" t="str">
        <f t="shared" si="321"/>
        <v>Early Career</v>
      </c>
      <c r="U1533" s="11" t="str">
        <f t="shared" si="322"/>
        <v>Finance &amp; Professional Services</v>
      </c>
      <c r="V1533" s="11" t="str">
        <f t="shared" si="323"/>
        <v>Private_Professional</v>
      </c>
      <c r="W1533" s="11">
        <f>SUM(I1533:R1533)</f>
        <v>6.71</v>
      </c>
    </row>
    <row r="1534" spans="1:23" x14ac:dyDescent="0.25">
      <c r="A1534" t="s">
        <v>29</v>
      </c>
      <c r="B1534">
        <v>118816</v>
      </c>
      <c r="C1534">
        <v>24</v>
      </c>
      <c r="D1534" t="s">
        <v>19</v>
      </c>
      <c r="E1534">
        <v>0.36</v>
      </c>
      <c r="F1534">
        <v>1.07</v>
      </c>
      <c r="G1534">
        <v>0.11</v>
      </c>
      <c r="H1534" t="s">
        <v>23</v>
      </c>
      <c r="I1534">
        <v>0.44</v>
      </c>
      <c r="J1534">
        <v>0.28000000000000003</v>
      </c>
      <c r="K1534">
        <v>0.12</v>
      </c>
      <c r="L1534">
        <v>0.32</v>
      </c>
      <c r="M1534">
        <v>0.85</v>
      </c>
      <c r="N1534">
        <v>0.38</v>
      </c>
      <c r="O1534">
        <v>0.75</v>
      </c>
      <c r="P1534">
        <v>0.18</v>
      </c>
      <c r="Q1534">
        <v>0.42</v>
      </c>
      <c r="R1534">
        <v>0.11</v>
      </c>
      <c r="S1534" s="11" t="str">
        <f t="shared" si="320"/>
        <v>High</v>
      </c>
      <c r="T1534" s="11" t="str">
        <f t="shared" si="321"/>
        <v>Expert/Late</v>
      </c>
      <c r="U1534" t="str">
        <f t="shared" si="322"/>
        <v>Digital &amp; Technology</v>
      </c>
      <c r="V1534" t="str">
        <f t="shared" si="323"/>
        <v>Digital_Creative</v>
      </c>
      <c r="W1534" s="11">
        <f t="shared" ref="W1534:W1537" si="332">SUM(I1534:R1534)</f>
        <v>3.8499999999999996</v>
      </c>
    </row>
    <row r="1535" spans="1:23" x14ac:dyDescent="0.25">
      <c r="A1535" t="s">
        <v>36</v>
      </c>
      <c r="B1535">
        <v>73906</v>
      </c>
      <c r="C1535">
        <v>21</v>
      </c>
      <c r="D1535" t="s">
        <v>22</v>
      </c>
      <c r="E1535">
        <v>0.62</v>
      </c>
      <c r="F1535">
        <v>1.1100000000000001</v>
      </c>
      <c r="G1535">
        <v>0.39</v>
      </c>
      <c r="H1535" t="s">
        <v>27</v>
      </c>
      <c r="I1535">
        <v>0.47</v>
      </c>
      <c r="J1535">
        <v>0.86</v>
      </c>
      <c r="K1535">
        <v>0.17</v>
      </c>
      <c r="L1535">
        <v>0.02</v>
      </c>
      <c r="M1535">
        <v>0.65</v>
      </c>
      <c r="N1535">
        <v>0.05</v>
      </c>
      <c r="O1535">
        <v>0.98</v>
      </c>
      <c r="P1535">
        <v>0.61</v>
      </c>
      <c r="Q1535">
        <v>0.47</v>
      </c>
      <c r="R1535">
        <v>0.43</v>
      </c>
      <c r="S1535" s="11" t="str">
        <f t="shared" si="320"/>
        <v>Middle</v>
      </c>
      <c r="T1535" s="11" t="str">
        <f t="shared" si="321"/>
        <v>Expert/Late</v>
      </c>
      <c r="U1535" t="str">
        <f t="shared" si="322"/>
        <v>Digital &amp; Technology</v>
      </c>
      <c r="V1535" t="str">
        <f t="shared" si="323"/>
        <v>Digital_Creative</v>
      </c>
      <c r="W1535" s="11">
        <f t="shared" si="332"/>
        <v>4.7099999999999991</v>
      </c>
    </row>
    <row r="1536" spans="1:23" x14ac:dyDescent="0.25">
      <c r="A1536" t="s">
        <v>21</v>
      </c>
      <c r="B1536">
        <v>79723</v>
      </c>
      <c r="C1536">
        <v>23</v>
      </c>
      <c r="D1536" t="s">
        <v>19</v>
      </c>
      <c r="E1536">
        <v>0.09</v>
      </c>
      <c r="F1536">
        <v>1.43</v>
      </c>
      <c r="G1536">
        <v>0.21</v>
      </c>
      <c r="H1536" t="s">
        <v>23</v>
      </c>
      <c r="I1536">
        <v>0.18</v>
      </c>
      <c r="J1536">
        <v>0.56000000000000005</v>
      </c>
      <c r="K1536">
        <v>0.13</v>
      </c>
      <c r="L1536">
        <v>0.02</v>
      </c>
      <c r="M1536">
        <v>0.63</v>
      </c>
      <c r="N1536">
        <v>0.65</v>
      </c>
      <c r="O1536">
        <v>0.57999999999999996</v>
      </c>
      <c r="P1536">
        <v>0.18</v>
      </c>
      <c r="Q1536">
        <v>0.6</v>
      </c>
      <c r="R1536">
        <v>0.06</v>
      </c>
      <c r="S1536" s="11" t="str">
        <f t="shared" si="320"/>
        <v>Middle</v>
      </c>
      <c r="T1536" s="11" t="str">
        <f t="shared" si="321"/>
        <v>Expert/Late</v>
      </c>
      <c r="U1536" t="str">
        <f t="shared" si="322"/>
        <v>Research &amp; Development</v>
      </c>
      <c r="V1536" t="str">
        <f t="shared" si="323"/>
        <v>Digital_Creative</v>
      </c>
      <c r="W1536" s="11">
        <f t="shared" si="332"/>
        <v>3.5900000000000003</v>
      </c>
    </row>
    <row r="1537" spans="1:23" x14ac:dyDescent="0.25">
      <c r="A1537" t="s">
        <v>43</v>
      </c>
      <c r="B1537">
        <v>98457</v>
      </c>
      <c r="C1537">
        <v>21</v>
      </c>
      <c r="D1537" t="s">
        <v>19</v>
      </c>
      <c r="E1537">
        <v>0.55000000000000004</v>
      </c>
      <c r="F1537">
        <v>1.1599999999999999</v>
      </c>
      <c r="G1537">
        <v>0.27</v>
      </c>
      <c r="H1537" t="s">
        <v>23</v>
      </c>
      <c r="I1537">
        <v>0.85</v>
      </c>
      <c r="J1537">
        <v>0.98</v>
      </c>
      <c r="K1537">
        <v>0.98</v>
      </c>
      <c r="L1537">
        <v>0.77</v>
      </c>
      <c r="M1537">
        <v>0.96</v>
      </c>
      <c r="N1537">
        <v>0.87</v>
      </c>
      <c r="O1537">
        <v>0.73</v>
      </c>
      <c r="P1537">
        <v>0.08</v>
      </c>
      <c r="Q1537">
        <v>0.05</v>
      </c>
      <c r="R1537">
        <v>0.84</v>
      </c>
      <c r="S1537" s="11" t="str">
        <f t="shared" si="320"/>
        <v>Middle</v>
      </c>
      <c r="T1537" s="11" t="str">
        <f t="shared" si="321"/>
        <v>Expert/Late</v>
      </c>
      <c r="U1537" t="str">
        <f t="shared" si="322"/>
        <v>Health &amp; Social Care</v>
      </c>
      <c r="V1537" t="str">
        <f t="shared" si="323"/>
        <v>Public_Sector</v>
      </c>
      <c r="W1537" s="11">
        <f t="shared" si="332"/>
        <v>7.11</v>
      </c>
    </row>
    <row r="1538" spans="1:23" x14ac:dyDescent="0.25">
      <c r="A1538" t="s">
        <v>32</v>
      </c>
      <c r="B1538">
        <v>35659</v>
      </c>
      <c r="C1538">
        <v>1</v>
      </c>
      <c r="D1538" t="s">
        <v>25</v>
      </c>
      <c r="E1538">
        <v>0.81</v>
      </c>
      <c r="F1538">
        <v>0.81</v>
      </c>
      <c r="G1538">
        <v>0.46</v>
      </c>
      <c r="H1538" s="11" t="s">
        <v>27</v>
      </c>
      <c r="I1538">
        <v>0.7</v>
      </c>
      <c r="J1538">
        <v>0.92</v>
      </c>
      <c r="K1538">
        <v>0.09</v>
      </c>
      <c r="L1538">
        <v>0.86</v>
      </c>
      <c r="M1538">
        <v>0.79</v>
      </c>
      <c r="N1538">
        <v>0.32</v>
      </c>
      <c r="O1538">
        <v>0.36</v>
      </c>
      <c r="P1538">
        <v>0.05</v>
      </c>
      <c r="Q1538">
        <v>0.02</v>
      </c>
      <c r="R1538">
        <v>0.48</v>
      </c>
      <c r="S1538" s="11" t="str">
        <f t="shared" si="320"/>
        <v>Middle</v>
      </c>
      <c r="T1538" s="11" t="str">
        <f t="shared" si="321"/>
        <v>Entry/Junior</v>
      </c>
      <c r="U1538" s="11" t="str">
        <f t="shared" si="322"/>
        <v>Business &amp; Professional Services</v>
      </c>
      <c r="V1538" s="11" t="str">
        <f t="shared" si="323"/>
        <v>Private_Professional</v>
      </c>
      <c r="W1538" s="11">
        <f>SUM(I1538:R1538)</f>
        <v>4.59</v>
      </c>
    </row>
    <row r="1539" spans="1:23" x14ac:dyDescent="0.25">
      <c r="A1539" t="s">
        <v>40</v>
      </c>
      <c r="B1539">
        <v>114295</v>
      </c>
      <c r="C1539">
        <v>10</v>
      </c>
      <c r="D1539" t="s">
        <v>19</v>
      </c>
      <c r="E1539">
        <v>0.19</v>
      </c>
      <c r="F1539">
        <v>1.35</v>
      </c>
      <c r="G1539">
        <v>0.19</v>
      </c>
      <c r="H1539" t="s">
        <v>23</v>
      </c>
      <c r="I1539">
        <v>0.63</v>
      </c>
      <c r="J1539">
        <v>0.19</v>
      </c>
      <c r="K1539">
        <v>0.83</v>
      </c>
      <c r="L1539">
        <v>0.87</v>
      </c>
      <c r="M1539">
        <v>0.52</v>
      </c>
      <c r="N1539">
        <v>0.91</v>
      </c>
      <c r="O1539">
        <v>0.84</v>
      </c>
      <c r="P1539">
        <v>0.73</v>
      </c>
      <c r="Q1539">
        <v>0.73</v>
      </c>
      <c r="R1539">
        <v>0.11</v>
      </c>
      <c r="S1539" s="11" t="str">
        <f t="shared" ref="S1539:S1602" si="333">IF(B1539&lt;30500,"Low", IF(B1539&gt;100000,"High","Middle"))</f>
        <v>High</v>
      </c>
      <c r="T1539" s="11" t="str">
        <f t="shared" ref="T1539:T1602" si="334">IF(C1539&lt;=2,"Entry/Junior", IF(C1539&lt;=5,"Early Career", IF(C1539&lt;=10,"Mid-Level", IF(C1539&lt;=20,"Senior","Expert/Late"))))</f>
        <v>Mid-Level</v>
      </c>
      <c r="U1539" t="str">
        <f t="shared" ref="U1539:U1602" si="335">IF(A1539="Security Guard","Security &amp; Protective Services",IF(A1539="Research Scientist","Research &amp; Development",IF(A1539="Construction Worker","Construction",IF(A1539="Software Engineer","Digital &amp; Technology",IF(A1539="Financial Analyst","Finance &amp; Professional Services",IF(A1539="AI Engineer","Digital &amp; Technology",IF(A1539="Mechanic","Transport &amp; Automotive Services",IF(A1539="Teacher","Education",IF(A1539="HR Specialist","Business &amp; Professional Services",IF(A1539="Customer Support","Customer Service",IF(A1539="UX Researcher","Digital &amp; Creative Industries",IF(A1539="Lawyer","Legal Services",IF(A1539="Data Scientist","Digital &amp; Technology",IF(A1539="Graphic Designer","Creative Industries",IF(A1539="Retail Worker","Retail &amp; Consumer Services",IF(A1539="Doctor","Health &amp; Social Care",IF(A1539="Truck Driver","Transport &amp; Logistics",IF(A1539="Chef","Hospitality &amp; Catering",IF(A1539="Nurse","Health &amp; Social Care",IF(A1539="Marketing Manager","Marketing &amp; Professional Services",""))))))))))))))))))))</f>
        <v>Health &amp; Social Care</v>
      </c>
      <c r="V1539" t="str">
        <f t="shared" ref="V1539:V1602" si="336">IF(OR(A1539="Teacher",A1539="Doctor",A1539="Nurse"),"Public_Sector",
 IF(OR(A1539="Financial Analyst",A1539="HR Specialist",A1539="Lawyer",A1539="Marketing Manager"),"Private_Professional",
 IF(OR(A1539="Research Scientist",A1539="Software Engineer",A1539="AI Engineer",A1539="UX Researcher",A1539="Data Scientist",A1539="Graphic Designer"),"Digital_Creative",
 IF(OR(A1539="Security Guard",A1539="Construction Worker",A1539="Mechanic",A1539="Customer Support",A1539="Retail Worker",A1539="Truck Driver",A1539="Chef"),"Manual_Trade_Service",""))))</f>
        <v>Public_Sector</v>
      </c>
      <c r="W1539" s="11">
        <f>SUM(I1539:R1539)</f>
        <v>6.36</v>
      </c>
    </row>
    <row r="1540" spans="1:23" x14ac:dyDescent="0.25">
      <c r="A1540" t="s">
        <v>40</v>
      </c>
      <c r="B1540">
        <v>128989</v>
      </c>
      <c r="C1540">
        <v>16</v>
      </c>
      <c r="D1540" t="s">
        <v>25</v>
      </c>
      <c r="E1540">
        <v>7.0000000000000007E-2</v>
      </c>
      <c r="F1540">
        <v>0.51</v>
      </c>
      <c r="G1540">
        <v>0.09</v>
      </c>
      <c r="H1540" s="11" t="s">
        <v>23</v>
      </c>
      <c r="I1540">
        <v>0.88</v>
      </c>
      <c r="J1540">
        <v>0.24</v>
      </c>
      <c r="K1540">
        <v>0.97</v>
      </c>
      <c r="L1540">
        <v>0.6</v>
      </c>
      <c r="M1540">
        <v>0.24</v>
      </c>
      <c r="N1540">
        <v>0.5</v>
      </c>
      <c r="O1540">
        <v>0.22</v>
      </c>
      <c r="P1540">
        <v>0.98</v>
      </c>
      <c r="Q1540">
        <v>0.85</v>
      </c>
      <c r="R1540">
        <v>0.03</v>
      </c>
      <c r="S1540" s="11" t="str">
        <f t="shared" si="333"/>
        <v>High</v>
      </c>
      <c r="T1540" s="11" t="str">
        <f t="shared" si="334"/>
        <v>Senior</v>
      </c>
      <c r="U1540" s="11" t="str">
        <f t="shared" si="335"/>
        <v>Health &amp; Social Care</v>
      </c>
      <c r="V1540" s="11" t="str">
        <f t="shared" si="336"/>
        <v>Public_Sector</v>
      </c>
      <c r="W1540" s="11">
        <f t="shared" ref="W1540:W1541" si="337">SUM(I1540:R1540)</f>
        <v>5.51</v>
      </c>
    </row>
    <row r="1541" spans="1:23" x14ac:dyDescent="0.25">
      <c r="A1541" t="s">
        <v>32</v>
      </c>
      <c r="B1541">
        <v>125011</v>
      </c>
      <c r="C1541">
        <v>4</v>
      </c>
      <c r="D1541" t="s">
        <v>25</v>
      </c>
      <c r="E1541">
        <v>0.72</v>
      </c>
      <c r="F1541">
        <v>0.57999999999999996</v>
      </c>
      <c r="G1541">
        <v>0.56999999999999995</v>
      </c>
      <c r="H1541" s="11" t="s">
        <v>27</v>
      </c>
      <c r="I1541">
        <v>0.65</v>
      </c>
      <c r="J1541">
        <v>0.22</v>
      </c>
      <c r="K1541">
        <v>0.76</v>
      </c>
      <c r="L1541">
        <v>0.09</v>
      </c>
      <c r="M1541">
        <v>0.49</v>
      </c>
      <c r="N1541">
        <v>0.01</v>
      </c>
      <c r="O1541">
        <v>0.97</v>
      </c>
      <c r="P1541">
        <v>0.75</v>
      </c>
      <c r="Q1541">
        <v>0.16</v>
      </c>
      <c r="R1541">
        <v>0.34</v>
      </c>
      <c r="S1541" s="11" t="str">
        <f t="shared" si="333"/>
        <v>High</v>
      </c>
      <c r="T1541" s="11" t="str">
        <f t="shared" si="334"/>
        <v>Early Career</v>
      </c>
      <c r="U1541" s="11" t="str">
        <f t="shared" si="335"/>
        <v>Business &amp; Professional Services</v>
      </c>
      <c r="V1541" s="11" t="str">
        <f t="shared" si="336"/>
        <v>Private_Professional</v>
      </c>
      <c r="W1541" s="11">
        <f t="shared" si="337"/>
        <v>4.4399999999999995</v>
      </c>
    </row>
    <row r="1542" spans="1:23" x14ac:dyDescent="0.25">
      <c r="A1542" t="s">
        <v>21</v>
      </c>
      <c r="B1542">
        <v>70372</v>
      </c>
      <c r="C1542">
        <v>24</v>
      </c>
      <c r="D1542" t="s">
        <v>38</v>
      </c>
      <c r="E1542">
        <v>0.77</v>
      </c>
      <c r="F1542">
        <v>0.56000000000000005</v>
      </c>
      <c r="G1542">
        <v>0.26</v>
      </c>
      <c r="H1542" t="s">
        <v>23</v>
      </c>
      <c r="I1542">
        <v>0.94</v>
      </c>
      <c r="J1542">
        <v>0.68</v>
      </c>
      <c r="K1542">
        <v>0.21</v>
      </c>
      <c r="L1542">
        <v>0.36</v>
      </c>
      <c r="M1542">
        <v>0.48</v>
      </c>
      <c r="N1542">
        <v>0.6</v>
      </c>
      <c r="O1542">
        <v>0.67</v>
      </c>
      <c r="P1542">
        <v>0.55000000000000004</v>
      </c>
      <c r="Q1542">
        <v>0.35</v>
      </c>
      <c r="R1542">
        <v>0.89</v>
      </c>
      <c r="S1542" s="11" t="str">
        <f t="shared" si="333"/>
        <v>Middle</v>
      </c>
      <c r="T1542" s="11" t="str">
        <f t="shared" si="334"/>
        <v>Expert/Late</v>
      </c>
      <c r="U1542" t="str">
        <f t="shared" si="335"/>
        <v>Research &amp; Development</v>
      </c>
      <c r="V1542" t="str">
        <f t="shared" si="336"/>
        <v>Digital_Creative</v>
      </c>
      <c r="W1542" s="11">
        <f>SUM(I1542:R1542)</f>
        <v>5.7299999999999995</v>
      </c>
    </row>
    <row r="1543" spans="1:23" x14ac:dyDescent="0.25">
      <c r="A1543" t="s">
        <v>35</v>
      </c>
      <c r="B1543">
        <v>37203</v>
      </c>
      <c r="C1543">
        <v>28</v>
      </c>
      <c r="D1543" t="s">
        <v>25</v>
      </c>
      <c r="E1543">
        <v>0.47</v>
      </c>
      <c r="F1543">
        <v>1.28</v>
      </c>
      <c r="G1543">
        <v>0.32</v>
      </c>
      <c r="H1543" s="11" t="s">
        <v>27</v>
      </c>
      <c r="I1543">
        <v>0.71</v>
      </c>
      <c r="J1543">
        <v>0.82</v>
      </c>
      <c r="K1543">
        <v>0.66</v>
      </c>
      <c r="L1543">
        <v>0.01</v>
      </c>
      <c r="M1543">
        <v>0.18</v>
      </c>
      <c r="N1543">
        <v>0.34</v>
      </c>
      <c r="O1543">
        <v>0.23</v>
      </c>
      <c r="P1543">
        <v>0.96</v>
      </c>
      <c r="Q1543">
        <v>0.65</v>
      </c>
      <c r="R1543">
        <v>0.3</v>
      </c>
      <c r="S1543" s="11" t="str">
        <f t="shared" si="333"/>
        <v>Middle</v>
      </c>
      <c r="T1543" s="11" t="str">
        <f t="shared" si="334"/>
        <v>Expert/Late</v>
      </c>
      <c r="U1543" s="11" t="str">
        <f t="shared" si="335"/>
        <v>Legal Services</v>
      </c>
      <c r="V1543" s="11" t="str">
        <f t="shared" si="336"/>
        <v>Private_Professional</v>
      </c>
      <c r="W1543" s="11">
        <f t="shared" ref="W1543:W1555" si="338">SUM(I1543:R1543)</f>
        <v>4.8599999999999994</v>
      </c>
    </row>
    <row r="1544" spans="1:23" x14ac:dyDescent="0.25">
      <c r="A1544" t="s">
        <v>44</v>
      </c>
      <c r="B1544">
        <v>72928</v>
      </c>
      <c r="C1544">
        <v>8</v>
      </c>
      <c r="D1544" t="s">
        <v>25</v>
      </c>
      <c r="E1544">
        <v>0.74</v>
      </c>
      <c r="F1544">
        <v>0.78</v>
      </c>
      <c r="G1544">
        <v>0.45</v>
      </c>
      <c r="H1544" s="11" t="s">
        <v>27</v>
      </c>
      <c r="I1544">
        <v>0.2</v>
      </c>
      <c r="J1544">
        <v>0.97</v>
      </c>
      <c r="K1544">
        <v>0.52</v>
      </c>
      <c r="L1544">
        <v>0.9</v>
      </c>
      <c r="M1544">
        <v>0.35</v>
      </c>
      <c r="N1544">
        <v>0.86</v>
      </c>
      <c r="O1544">
        <v>0.05</v>
      </c>
      <c r="P1544">
        <v>0.98</v>
      </c>
      <c r="Q1544">
        <v>0.91</v>
      </c>
      <c r="R1544">
        <v>0.36</v>
      </c>
      <c r="S1544" s="11" t="str">
        <f t="shared" si="333"/>
        <v>Middle</v>
      </c>
      <c r="T1544" s="11" t="str">
        <f t="shared" si="334"/>
        <v>Mid-Level</v>
      </c>
      <c r="U1544" s="11" t="str">
        <f t="shared" si="335"/>
        <v>Marketing &amp; Professional Services</v>
      </c>
      <c r="V1544" s="11" t="str">
        <f t="shared" si="336"/>
        <v>Private_Professional</v>
      </c>
      <c r="W1544" s="11">
        <f t="shared" si="338"/>
        <v>6.1000000000000005</v>
      </c>
    </row>
    <row r="1545" spans="1:23" x14ac:dyDescent="0.25">
      <c r="A1545" t="s">
        <v>34</v>
      </c>
      <c r="B1545">
        <v>42568</v>
      </c>
      <c r="C1545">
        <v>3</v>
      </c>
      <c r="D1545" t="s">
        <v>22</v>
      </c>
      <c r="E1545">
        <v>0.75</v>
      </c>
      <c r="F1545">
        <v>1.4</v>
      </c>
      <c r="G1545">
        <v>0.42</v>
      </c>
      <c r="H1545" t="s">
        <v>27</v>
      </c>
      <c r="I1545">
        <v>0.47</v>
      </c>
      <c r="J1545">
        <v>0.86</v>
      </c>
      <c r="K1545">
        <v>0.78</v>
      </c>
      <c r="L1545">
        <v>0.39</v>
      </c>
      <c r="M1545">
        <v>0.85</v>
      </c>
      <c r="N1545">
        <v>0.05</v>
      </c>
      <c r="O1545">
        <v>0.78</v>
      </c>
      <c r="P1545">
        <v>0.21</v>
      </c>
      <c r="Q1545">
        <v>0.28999999999999998</v>
      </c>
      <c r="R1545">
        <v>0.49</v>
      </c>
      <c r="S1545" s="11" t="str">
        <f t="shared" si="333"/>
        <v>Middle</v>
      </c>
      <c r="T1545" s="11" t="str">
        <f t="shared" si="334"/>
        <v>Early Career</v>
      </c>
      <c r="U1545" t="str">
        <f t="shared" si="335"/>
        <v>Digital &amp; Creative Industries</v>
      </c>
      <c r="V1545" t="str">
        <f t="shared" si="336"/>
        <v>Digital_Creative</v>
      </c>
      <c r="W1545" s="11">
        <f t="shared" si="338"/>
        <v>5.1700000000000008</v>
      </c>
    </row>
    <row r="1546" spans="1:23" x14ac:dyDescent="0.25">
      <c r="A1546" t="s">
        <v>36</v>
      </c>
      <c r="B1546">
        <v>147982</v>
      </c>
      <c r="C1546">
        <v>28</v>
      </c>
      <c r="D1546" t="s">
        <v>38</v>
      </c>
      <c r="E1546">
        <v>0.52</v>
      </c>
      <c r="F1546">
        <v>1.04</v>
      </c>
      <c r="G1546">
        <v>0.43</v>
      </c>
      <c r="H1546" t="s">
        <v>27</v>
      </c>
      <c r="I1546">
        <v>0.18</v>
      </c>
      <c r="J1546">
        <v>0.77</v>
      </c>
      <c r="K1546">
        <v>0.4</v>
      </c>
      <c r="L1546">
        <v>0.51</v>
      </c>
      <c r="M1546">
        <v>0.64</v>
      </c>
      <c r="N1546">
        <v>0.91</v>
      </c>
      <c r="O1546">
        <v>0.71</v>
      </c>
      <c r="P1546">
        <v>0.05</v>
      </c>
      <c r="Q1546">
        <v>0.84</v>
      </c>
      <c r="R1546">
        <v>0.99</v>
      </c>
      <c r="S1546" s="11" t="str">
        <f t="shared" si="333"/>
        <v>High</v>
      </c>
      <c r="T1546" s="11" t="str">
        <f t="shared" si="334"/>
        <v>Expert/Late</v>
      </c>
      <c r="U1546" t="str">
        <f t="shared" si="335"/>
        <v>Digital &amp; Technology</v>
      </c>
      <c r="V1546" t="str">
        <f t="shared" si="336"/>
        <v>Digital_Creative</v>
      </c>
      <c r="W1546" s="11">
        <f t="shared" si="338"/>
        <v>6</v>
      </c>
    </row>
    <row r="1547" spans="1:23" x14ac:dyDescent="0.25">
      <c r="A1547" t="s">
        <v>26</v>
      </c>
      <c r="B1547">
        <v>81011</v>
      </c>
      <c r="C1547">
        <v>0</v>
      </c>
      <c r="D1547" t="s">
        <v>22</v>
      </c>
      <c r="E1547">
        <v>0.97</v>
      </c>
      <c r="F1547">
        <v>1.05</v>
      </c>
      <c r="G1547">
        <v>0.48</v>
      </c>
      <c r="H1547" t="s">
        <v>27</v>
      </c>
      <c r="I1547">
        <v>0.33</v>
      </c>
      <c r="J1547">
        <v>0.66</v>
      </c>
      <c r="K1547">
        <v>0.23</v>
      </c>
      <c r="L1547">
        <v>0.1</v>
      </c>
      <c r="M1547">
        <v>0.03</v>
      </c>
      <c r="N1547">
        <v>0.28999999999999998</v>
      </c>
      <c r="O1547">
        <v>0.4</v>
      </c>
      <c r="P1547">
        <v>0.55000000000000004</v>
      </c>
      <c r="Q1547">
        <v>0.28999999999999998</v>
      </c>
      <c r="R1547">
        <v>0.98</v>
      </c>
      <c r="S1547" s="11" t="str">
        <f t="shared" si="333"/>
        <v>Middle</v>
      </c>
      <c r="T1547" s="11" t="str">
        <f t="shared" si="334"/>
        <v>Entry/Junior</v>
      </c>
      <c r="U1547" t="str">
        <f t="shared" si="335"/>
        <v>Digital &amp; Technology</v>
      </c>
      <c r="V1547" t="str">
        <f t="shared" si="336"/>
        <v>Digital_Creative</v>
      </c>
      <c r="W1547" s="11">
        <f t="shared" si="338"/>
        <v>3.86</v>
      </c>
    </row>
    <row r="1548" spans="1:23" x14ac:dyDescent="0.25">
      <c r="A1548" t="s">
        <v>36</v>
      </c>
      <c r="B1548">
        <v>148691</v>
      </c>
      <c r="C1548">
        <v>1</v>
      </c>
      <c r="D1548" t="s">
        <v>22</v>
      </c>
      <c r="E1548">
        <v>0.44</v>
      </c>
      <c r="F1548">
        <v>0.6</v>
      </c>
      <c r="G1548">
        <v>0.4</v>
      </c>
      <c r="H1548" t="s">
        <v>27</v>
      </c>
      <c r="I1548">
        <v>0.05</v>
      </c>
      <c r="J1548">
        <v>0.56000000000000005</v>
      </c>
      <c r="K1548">
        <v>0.75</v>
      </c>
      <c r="L1548">
        <v>0.2</v>
      </c>
      <c r="M1548">
        <v>0.37</v>
      </c>
      <c r="N1548">
        <v>0.02</v>
      </c>
      <c r="O1548">
        <v>0.84</v>
      </c>
      <c r="P1548">
        <v>0.78</v>
      </c>
      <c r="Q1548">
        <v>0.06</v>
      </c>
      <c r="R1548">
        <v>0.36</v>
      </c>
      <c r="S1548" s="11" t="str">
        <f t="shared" si="333"/>
        <v>High</v>
      </c>
      <c r="T1548" s="11" t="str">
        <f t="shared" si="334"/>
        <v>Entry/Junior</v>
      </c>
      <c r="U1548" t="str">
        <f t="shared" si="335"/>
        <v>Digital &amp; Technology</v>
      </c>
      <c r="V1548" t="str">
        <f t="shared" si="336"/>
        <v>Digital_Creative</v>
      </c>
      <c r="W1548" s="11">
        <f t="shared" si="338"/>
        <v>3.99</v>
      </c>
    </row>
    <row r="1549" spans="1:23" x14ac:dyDescent="0.25">
      <c r="A1549" t="s">
        <v>34</v>
      </c>
      <c r="B1549">
        <v>139014</v>
      </c>
      <c r="C1549">
        <v>10</v>
      </c>
      <c r="D1549" t="s">
        <v>22</v>
      </c>
      <c r="E1549">
        <v>0.39</v>
      </c>
      <c r="F1549">
        <v>1.03</v>
      </c>
      <c r="G1549">
        <v>0.44</v>
      </c>
      <c r="H1549" t="s">
        <v>27</v>
      </c>
      <c r="I1549">
        <v>0.6</v>
      </c>
      <c r="J1549">
        <v>0.98</v>
      </c>
      <c r="K1549">
        <v>1</v>
      </c>
      <c r="L1549">
        <v>0.77</v>
      </c>
      <c r="M1549">
        <v>0.4</v>
      </c>
      <c r="N1549">
        <v>0.49</v>
      </c>
      <c r="O1549">
        <v>0.36</v>
      </c>
      <c r="P1549">
        <v>0.99</v>
      </c>
      <c r="Q1549">
        <v>0.71</v>
      </c>
      <c r="R1549">
        <v>0.45</v>
      </c>
      <c r="S1549" s="11" t="str">
        <f t="shared" si="333"/>
        <v>High</v>
      </c>
      <c r="T1549" s="11" t="str">
        <f t="shared" si="334"/>
        <v>Mid-Level</v>
      </c>
      <c r="U1549" t="str">
        <f t="shared" si="335"/>
        <v>Digital &amp; Creative Industries</v>
      </c>
      <c r="V1549" t="str">
        <f t="shared" si="336"/>
        <v>Digital_Creative</v>
      </c>
      <c r="W1549" s="11">
        <f t="shared" si="338"/>
        <v>6.7500000000000009</v>
      </c>
    </row>
    <row r="1550" spans="1:23" x14ac:dyDescent="0.25">
      <c r="A1550" t="s">
        <v>42</v>
      </c>
      <c r="B1550">
        <v>111164</v>
      </c>
      <c r="C1550">
        <v>28</v>
      </c>
      <c r="D1550" t="s">
        <v>19</v>
      </c>
      <c r="E1550">
        <v>0.34</v>
      </c>
      <c r="F1550">
        <v>1.25</v>
      </c>
      <c r="G1550">
        <v>0.62</v>
      </c>
      <c r="H1550" t="s">
        <v>27</v>
      </c>
      <c r="I1550">
        <v>0.25</v>
      </c>
      <c r="J1550">
        <v>0.54</v>
      </c>
      <c r="K1550">
        <v>0.53</v>
      </c>
      <c r="L1550">
        <v>0.42</v>
      </c>
      <c r="M1550">
        <v>0.23</v>
      </c>
      <c r="N1550">
        <v>0.7</v>
      </c>
      <c r="O1550">
        <v>0.25</v>
      </c>
      <c r="P1550">
        <v>0.91</v>
      </c>
      <c r="Q1550">
        <v>0.53</v>
      </c>
      <c r="R1550">
        <v>0.87</v>
      </c>
      <c r="S1550" s="11" t="str">
        <f t="shared" si="333"/>
        <v>High</v>
      </c>
      <c r="T1550" s="11" t="str">
        <f t="shared" si="334"/>
        <v>Expert/Late</v>
      </c>
      <c r="U1550" t="str">
        <f t="shared" si="335"/>
        <v>Hospitality &amp; Catering</v>
      </c>
      <c r="V1550" t="str">
        <f t="shared" si="336"/>
        <v>Manual_Trade_Service</v>
      </c>
      <c r="W1550" s="11">
        <f t="shared" si="338"/>
        <v>5.23</v>
      </c>
    </row>
    <row r="1551" spans="1:23" x14ac:dyDescent="0.25">
      <c r="A1551" t="s">
        <v>36</v>
      </c>
      <c r="B1551">
        <v>37529</v>
      </c>
      <c r="C1551">
        <v>21</v>
      </c>
      <c r="D1551" t="s">
        <v>38</v>
      </c>
      <c r="E1551">
        <v>0.81</v>
      </c>
      <c r="F1551">
        <v>0.61</v>
      </c>
      <c r="G1551">
        <v>0.61</v>
      </c>
      <c r="H1551" t="s">
        <v>27</v>
      </c>
      <c r="I1551">
        <v>0.39</v>
      </c>
      <c r="J1551">
        <v>0.47</v>
      </c>
      <c r="K1551">
        <v>0.17</v>
      </c>
      <c r="L1551">
        <v>0.02</v>
      </c>
      <c r="M1551">
        <v>0.67</v>
      </c>
      <c r="N1551">
        <v>0.59</v>
      </c>
      <c r="O1551">
        <v>0.62</v>
      </c>
      <c r="P1551">
        <v>0.26</v>
      </c>
      <c r="Q1551">
        <v>0.24</v>
      </c>
      <c r="R1551">
        <v>0.83</v>
      </c>
      <c r="S1551" s="11" t="str">
        <f t="shared" si="333"/>
        <v>Middle</v>
      </c>
      <c r="T1551" s="11" t="str">
        <f t="shared" si="334"/>
        <v>Expert/Late</v>
      </c>
      <c r="U1551" t="str">
        <f t="shared" si="335"/>
        <v>Digital &amp; Technology</v>
      </c>
      <c r="V1551" t="str">
        <f t="shared" si="336"/>
        <v>Digital_Creative</v>
      </c>
      <c r="W1551" s="11">
        <f t="shared" si="338"/>
        <v>4.2600000000000007</v>
      </c>
    </row>
    <row r="1552" spans="1:23" x14ac:dyDescent="0.25">
      <c r="A1552" t="s">
        <v>40</v>
      </c>
      <c r="B1552">
        <v>125707</v>
      </c>
      <c r="C1552">
        <v>1</v>
      </c>
      <c r="D1552" t="s">
        <v>19</v>
      </c>
      <c r="E1552">
        <v>0.34</v>
      </c>
      <c r="F1552">
        <v>1.1399999999999999</v>
      </c>
      <c r="G1552">
        <v>0.26</v>
      </c>
      <c r="H1552" t="s">
        <v>23</v>
      </c>
      <c r="I1552">
        <v>0.89</v>
      </c>
      <c r="J1552">
        <v>0.01</v>
      </c>
      <c r="K1552">
        <v>0.81</v>
      </c>
      <c r="L1552">
        <v>0.35</v>
      </c>
      <c r="M1552">
        <v>0.72</v>
      </c>
      <c r="N1552">
        <v>0.37</v>
      </c>
      <c r="O1552">
        <v>0.61</v>
      </c>
      <c r="P1552">
        <v>0.65</v>
      </c>
      <c r="Q1552">
        <v>0.4</v>
      </c>
      <c r="R1552">
        <v>0.51</v>
      </c>
      <c r="S1552" s="11" t="str">
        <f t="shared" si="333"/>
        <v>High</v>
      </c>
      <c r="T1552" s="11" t="str">
        <f t="shared" si="334"/>
        <v>Entry/Junior</v>
      </c>
      <c r="U1552" t="str">
        <f t="shared" si="335"/>
        <v>Health &amp; Social Care</v>
      </c>
      <c r="V1552" t="str">
        <f t="shared" si="336"/>
        <v>Public_Sector</v>
      </c>
      <c r="W1552" s="11">
        <f t="shared" si="338"/>
        <v>5.32</v>
      </c>
    </row>
    <row r="1553" spans="1:23" x14ac:dyDescent="0.25">
      <c r="A1553" t="s">
        <v>42</v>
      </c>
      <c r="B1553">
        <v>139633</v>
      </c>
      <c r="C1553">
        <v>23</v>
      </c>
      <c r="D1553" t="s">
        <v>22</v>
      </c>
      <c r="E1553">
        <v>0.48</v>
      </c>
      <c r="F1553">
        <v>0.51</v>
      </c>
      <c r="G1553">
        <v>0.31</v>
      </c>
      <c r="H1553" t="s">
        <v>27</v>
      </c>
      <c r="I1553">
        <v>0.66</v>
      </c>
      <c r="J1553">
        <v>0.85</v>
      </c>
      <c r="K1553">
        <v>0.79</v>
      </c>
      <c r="L1553">
        <v>0.31</v>
      </c>
      <c r="M1553">
        <v>0.47</v>
      </c>
      <c r="N1553">
        <v>0.23</v>
      </c>
      <c r="O1553">
        <v>0.99</v>
      </c>
      <c r="P1553">
        <v>0.26</v>
      </c>
      <c r="Q1553">
        <v>0.42</v>
      </c>
      <c r="R1553">
        <v>0.68</v>
      </c>
      <c r="S1553" s="11" t="str">
        <f t="shared" si="333"/>
        <v>High</v>
      </c>
      <c r="T1553" s="11" t="str">
        <f t="shared" si="334"/>
        <v>Expert/Late</v>
      </c>
      <c r="U1553" t="str">
        <f t="shared" si="335"/>
        <v>Hospitality &amp; Catering</v>
      </c>
      <c r="V1553" t="str">
        <f t="shared" si="336"/>
        <v>Manual_Trade_Service</v>
      </c>
      <c r="W1553" s="11">
        <f t="shared" si="338"/>
        <v>5.6599999999999993</v>
      </c>
    </row>
    <row r="1554" spans="1:23" x14ac:dyDescent="0.25">
      <c r="A1554" t="s">
        <v>29</v>
      </c>
      <c r="B1554">
        <v>75477</v>
      </c>
      <c r="C1554">
        <v>2</v>
      </c>
      <c r="D1554" t="s">
        <v>22</v>
      </c>
      <c r="E1554">
        <v>0.05</v>
      </c>
      <c r="F1554">
        <v>0.8</v>
      </c>
      <c r="G1554">
        <v>0.19</v>
      </c>
      <c r="H1554" t="s">
        <v>23</v>
      </c>
      <c r="I1554">
        <v>0.62</v>
      </c>
      <c r="J1554">
        <v>7.0000000000000007E-2</v>
      </c>
      <c r="K1554">
        <v>0.66</v>
      </c>
      <c r="L1554">
        <v>0.53</v>
      </c>
      <c r="M1554">
        <v>0.83</v>
      </c>
      <c r="N1554">
        <v>0.22</v>
      </c>
      <c r="O1554">
        <v>0.2</v>
      </c>
      <c r="P1554">
        <v>0.79</v>
      </c>
      <c r="Q1554">
        <v>0.7</v>
      </c>
      <c r="R1554">
        <v>0.79</v>
      </c>
      <c r="S1554" s="11" t="str">
        <f t="shared" si="333"/>
        <v>Middle</v>
      </c>
      <c r="T1554" s="11" t="str">
        <f t="shared" si="334"/>
        <v>Entry/Junior</v>
      </c>
      <c r="U1554" t="str">
        <f t="shared" si="335"/>
        <v>Digital &amp; Technology</v>
      </c>
      <c r="V1554" t="str">
        <f t="shared" si="336"/>
        <v>Digital_Creative</v>
      </c>
      <c r="W1554" s="11">
        <f t="shared" si="338"/>
        <v>5.41</v>
      </c>
    </row>
    <row r="1555" spans="1:23" x14ac:dyDescent="0.25">
      <c r="A1555" t="s">
        <v>31</v>
      </c>
      <c r="B1555">
        <v>84756</v>
      </c>
      <c r="C1555">
        <v>28</v>
      </c>
      <c r="D1555" t="s">
        <v>22</v>
      </c>
      <c r="E1555">
        <v>0.1</v>
      </c>
      <c r="F1555">
        <v>0.78</v>
      </c>
      <c r="G1555">
        <v>0.12</v>
      </c>
      <c r="H1555" t="s">
        <v>23</v>
      </c>
      <c r="I1555">
        <v>0.93</v>
      </c>
      <c r="J1555">
        <v>0.49</v>
      </c>
      <c r="K1555">
        <v>0.11</v>
      </c>
      <c r="L1555">
        <v>0.28999999999999998</v>
      </c>
      <c r="M1555">
        <v>0.87</v>
      </c>
      <c r="N1555">
        <v>0.85</v>
      </c>
      <c r="O1555">
        <v>0.9</v>
      </c>
      <c r="P1555">
        <v>0.39</v>
      </c>
      <c r="Q1555">
        <v>0.64</v>
      </c>
      <c r="R1555">
        <v>0.28000000000000003</v>
      </c>
      <c r="S1555" s="11" t="str">
        <f t="shared" si="333"/>
        <v>Middle</v>
      </c>
      <c r="T1555" s="11" t="str">
        <f t="shared" si="334"/>
        <v>Expert/Late</v>
      </c>
      <c r="U1555" t="str">
        <f t="shared" si="335"/>
        <v>Education</v>
      </c>
      <c r="V1555" t="str">
        <f t="shared" si="336"/>
        <v>Public_Sector</v>
      </c>
      <c r="W1555" s="11">
        <f t="shared" si="338"/>
        <v>5.75</v>
      </c>
    </row>
    <row r="1556" spans="1:23" x14ac:dyDescent="0.25">
      <c r="A1556" t="s">
        <v>31</v>
      </c>
      <c r="B1556">
        <v>67309</v>
      </c>
      <c r="C1556">
        <v>12</v>
      </c>
      <c r="D1556" t="s">
        <v>25</v>
      </c>
      <c r="E1556">
        <v>0.02</v>
      </c>
      <c r="F1556">
        <v>0.72</v>
      </c>
      <c r="G1556">
        <v>0.2</v>
      </c>
      <c r="H1556" s="11" t="s">
        <v>23</v>
      </c>
      <c r="I1556">
        <v>0.9</v>
      </c>
      <c r="J1556">
        <v>0.13</v>
      </c>
      <c r="K1556">
        <v>0.92</v>
      </c>
      <c r="L1556">
        <v>0.35</v>
      </c>
      <c r="M1556">
        <v>0.43</v>
      </c>
      <c r="N1556">
        <v>0.36</v>
      </c>
      <c r="O1556">
        <v>0.41</v>
      </c>
      <c r="P1556">
        <v>0.26</v>
      </c>
      <c r="Q1556">
        <v>0.7</v>
      </c>
      <c r="R1556">
        <v>0.76</v>
      </c>
      <c r="S1556" s="11" t="str">
        <f t="shared" si="333"/>
        <v>Middle</v>
      </c>
      <c r="T1556" s="11" t="str">
        <f t="shared" si="334"/>
        <v>Senior</v>
      </c>
      <c r="U1556" s="11" t="str">
        <f t="shared" si="335"/>
        <v>Education</v>
      </c>
      <c r="V1556" s="11" t="str">
        <f t="shared" si="336"/>
        <v>Public_Sector</v>
      </c>
      <c r="W1556" s="11">
        <f>SUM(I1556:R1556)</f>
        <v>5.2200000000000006</v>
      </c>
    </row>
    <row r="1557" spans="1:23" x14ac:dyDescent="0.25">
      <c r="A1557" t="s">
        <v>21</v>
      </c>
      <c r="B1557">
        <v>130043</v>
      </c>
      <c r="C1557">
        <v>20</v>
      </c>
      <c r="D1557" t="s">
        <v>19</v>
      </c>
      <c r="E1557">
        <v>0.34</v>
      </c>
      <c r="F1557">
        <v>1.26</v>
      </c>
      <c r="G1557">
        <v>0.21</v>
      </c>
      <c r="H1557" t="s">
        <v>23</v>
      </c>
      <c r="I1557">
        <v>0.96</v>
      </c>
      <c r="J1557">
        <v>0.42</v>
      </c>
      <c r="K1557">
        <v>0.99</v>
      </c>
      <c r="L1557">
        <v>0.74</v>
      </c>
      <c r="M1557">
        <v>0.78</v>
      </c>
      <c r="N1557">
        <v>0.03</v>
      </c>
      <c r="O1557">
        <v>0.5</v>
      </c>
      <c r="P1557">
        <v>0.53</v>
      </c>
      <c r="Q1557">
        <v>0.04</v>
      </c>
      <c r="R1557">
        <v>0.31</v>
      </c>
      <c r="S1557" s="11" t="str">
        <f t="shared" si="333"/>
        <v>High</v>
      </c>
      <c r="T1557" s="11" t="str">
        <f t="shared" si="334"/>
        <v>Senior</v>
      </c>
      <c r="U1557" t="str">
        <f t="shared" si="335"/>
        <v>Research &amp; Development</v>
      </c>
      <c r="V1557" t="str">
        <f t="shared" si="336"/>
        <v>Digital_Creative</v>
      </c>
      <c r="W1557" s="11">
        <f t="shared" ref="W1557:W1562" si="339">SUM(I1557:R1557)</f>
        <v>5.3</v>
      </c>
    </row>
    <row r="1558" spans="1:23" x14ac:dyDescent="0.25">
      <c r="A1558" t="s">
        <v>34</v>
      </c>
      <c r="B1558">
        <v>101880</v>
      </c>
      <c r="C1558">
        <v>10</v>
      </c>
      <c r="D1558" t="s">
        <v>22</v>
      </c>
      <c r="E1558">
        <v>0.43</v>
      </c>
      <c r="F1558">
        <v>0.69</v>
      </c>
      <c r="G1558">
        <v>0.51</v>
      </c>
      <c r="H1558" t="s">
        <v>27</v>
      </c>
      <c r="I1558">
        <v>0.03</v>
      </c>
      <c r="J1558">
        <v>0.52</v>
      </c>
      <c r="K1558">
        <v>0.59</v>
      </c>
      <c r="L1558">
        <v>0.36</v>
      </c>
      <c r="M1558">
        <v>0.76</v>
      </c>
      <c r="N1558">
        <v>0.14000000000000001</v>
      </c>
      <c r="O1558">
        <v>0.88</v>
      </c>
      <c r="P1558">
        <v>0.96</v>
      </c>
      <c r="Q1558">
        <v>0</v>
      </c>
      <c r="R1558">
        <v>0.84</v>
      </c>
      <c r="S1558" s="11" t="str">
        <f t="shared" si="333"/>
        <v>High</v>
      </c>
      <c r="T1558" s="11" t="str">
        <f t="shared" si="334"/>
        <v>Mid-Level</v>
      </c>
      <c r="U1558" t="str">
        <f t="shared" si="335"/>
        <v>Digital &amp; Creative Industries</v>
      </c>
      <c r="V1558" t="str">
        <f t="shared" si="336"/>
        <v>Digital_Creative</v>
      </c>
      <c r="W1558" s="11">
        <f t="shared" si="339"/>
        <v>5.08</v>
      </c>
    </row>
    <row r="1559" spans="1:23" x14ac:dyDescent="0.25">
      <c r="A1559" t="s">
        <v>34</v>
      </c>
      <c r="B1559">
        <v>37011</v>
      </c>
      <c r="C1559">
        <v>4</v>
      </c>
      <c r="D1559" t="s">
        <v>19</v>
      </c>
      <c r="E1559">
        <v>0.46</v>
      </c>
      <c r="F1559">
        <v>0.74</v>
      </c>
      <c r="G1559">
        <v>0.48</v>
      </c>
      <c r="H1559" t="s">
        <v>27</v>
      </c>
      <c r="I1559">
        <v>0.95</v>
      </c>
      <c r="J1559">
        <v>0.21</v>
      </c>
      <c r="K1559">
        <v>0.18</v>
      </c>
      <c r="L1559">
        <v>0.24</v>
      </c>
      <c r="M1559">
        <v>0.55000000000000004</v>
      </c>
      <c r="N1559">
        <v>0.93</v>
      </c>
      <c r="O1559">
        <v>0.56999999999999995</v>
      </c>
      <c r="P1559">
        <v>0.24</v>
      </c>
      <c r="Q1559">
        <v>0.44</v>
      </c>
      <c r="R1559">
        <v>0.39</v>
      </c>
      <c r="S1559" s="11" t="str">
        <f t="shared" si="333"/>
        <v>Middle</v>
      </c>
      <c r="T1559" s="11" t="str">
        <f t="shared" si="334"/>
        <v>Early Career</v>
      </c>
      <c r="U1559" t="str">
        <f t="shared" si="335"/>
        <v>Digital &amp; Creative Industries</v>
      </c>
      <c r="V1559" t="str">
        <f t="shared" si="336"/>
        <v>Digital_Creative</v>
      </c>
      <c r="W1559" s="11">
        <f t="shared" si="339"/>
        <v>4.7</v>
      </c>
    </row>
    <row r="1560" spans="1:23" x14ac:dyDescent="0.25">
      <c r="A1560" t="s">
        <v>18</v>
      </c>
      <c r="B1560">
        <v>89658</v>
      </c>
      <c r="C1560">
        <v>0</v>
      </c>
      <c r="D1560" t="s">
        <v>19</v>
      </c>
      <c r="E1560">
        <v>0.73</v>
      </c>
      <c r="F1560">
        <v>1.43</v>
      </c>
      <c r="G1560">
        <v>0.89</v>
      </c>
      <c r="H1560" t="s">
        <v>20</v>
      </c>
      <c r="I1560">
        <v>0.44</v>
      </c>
      <c r="J1560">
        <v>0.15</v>
      </c>
      <c r="K1560">
        <v>0.81</v>
      </c>
      <c r="L1560">
        <v>0.46</v>
      </c>
      <c r="M1560">
        <v>0.08</v>
      </c>
      <c r="N1560">
        <v>0.72</v>
      </c>
      <c r="O1560">
        <v>0.28999999999999998</v>
      </c>
      <c r="P1560">
        <v>0.05</v>
      </c>
      <c r="Q1560">
        <v>0.9</v>
      </c>
      <c r="R1560">
        <v>0.48</v>
      </c>
      <c r="S1560" s="11" t="str">
        <f t="shared" si="333"/>
        <v>Middle</v>
      </c>
      <c r="T1560" s="11" t="str">
        <f t="shared" si="334"/>
        <v>Entry/Junior</v>
      </c>
      <c r="U1560" t="str">
        <f t="shared" si="335"/>
        <v>Security &amp; Protective Services</v>
      </c>
      <c r="V1560" t="str">
        <f t="shared" si="336"/>
        <v>Manual_Trade_Service</v>
      </c>
      <c r="W1560" s="11">
        <f t="shared" si="339"/>
        <v>4.38</v>
      </c>
    </row>
    <row r="1561" spans="1:23" x14ac:dyDescent="0.25">
      <c r="A1561" t="s">
        <v>24</v>
      </c>
      <c r="B1561">
        <v>99720</v>
      </c>
      <c r="C1561">
        <v>27</v>
      </c>
      <c r="D1561" t="s">
        <v>22</v>
      </c>
      <c r="E1561">
        <v>0.72</v>
      </c>
      <c r="F1561">
        <v>1.39</v>
      </c>
      <c r="G1561">
        <v>0.7</v>
      </c>
      <c r="H1561" t="s">
        <v>27</v>
      </c>
      <c r="I1561">
        <v>0.69</v>
      </c>
      <c r="J1561">
        <v>0.77</v>
      </c>
      <c r="K1561">
        <v>0.21</v>
      </c>
      <c r="L1561">
        <v>0.49</v>
      </c>
      <c r="M1561">
        <v>0.09</v>
      </c>
      <c r="N1561">
        <v>0.75</v>
      </c>
      <c r="O1561">
        <v>0.85</v>
      </c>
      <c r="P1561">
        <v>0.11</v>
      </c>
      <c r="Q1561">
        <v>0.82</v>
      </c>
      <c r="R1561">
        <v>0.77</v>
      </c>
      <c r="S1561" s="11" t="str">
        <f t="shared" si="333"/>
        <v>Middle</v>
      </c>
      <c r="T1561" s="11" t="str">
        <f t="shared" si="334"/>
        <v>Expert/Late</v>
      </c>
      <c r="U1561" t="str">
        <f t="shared" si="335"/>
        <v>Construction</v>
      </c>
      <c r="V1561" t="str">
        <f t="shared" si="336"/>
        <v>Manual_Trade_Service</v>
      </c>
      <c r="W1561" s="11">
        <f t="shared" si="339"/>
        <v>5.5500000000000007</v>
      </c>
    </row>
    <row r="1562" spans="1:23" x14ac:dyDescent="0.25">
      <c r="A1562" t="s">
        <v>42</v>
      </c>
      <c r="B1562">
        <v>115934</v>
      </c>
      <c r="C1562">
        <v>13</v>
      </c>
      <c r="D1562" t="s">
        <v>22</v>
      </c>
      <c r="E1562">
        <v>0.69</v>
      </c>
      <c r="F1562">
        <v>0.5</v>
      </c>
      <c r="G1562">
        <v>0.67</v>
      </c>
      <c r="H1562" t="s">
        <v>27</v>
      </c>
      <c r="I1562">
        <v>0.55000000000000004</v>
      </c>
      <c r="J1562">
        <v>0.62</v>
      </c>
      <c r="K1562">
        <v>0.66</v>
      </c>
      <c r="L1562">
        <v>0.56000000000000005</v>
      </c>
      <c r="M1562">
        <v>0.86</v>
      </c>
      <c r="N1562">
        <v>0.61</v>
      </c>
      <c r="O1562">
        <v>0.91</v>
      </c>
      <c r="P1562">
        <v>0.57999999999999996</v>
      </c>
      <c r="Q1562">
        <v>0.17</v>
      </c>
      <c r="R1562">
        <v>0.91</v>
      </c>
      <c r="S1562" s="11" t="str">
        <f t="shared" si="333"/>
        <v>High</v>
      </c>
      <c r="T1562" s="11" t="str">
        <f t="shared" si="334"/>
        <v>Senior</v>
      </c>
      <c r="U1562" t="str">
        <f t="shared" si="335"/>
        <v>Hospitality &amp; Catering</v>
      </c>
      <c r="V1562" t="str">
        <f t="shared" si="336"/>
        <v>Manual_Trade_Service</v>
      </c>
      <c r="W1562" s="11">
        <f t="shared" si="339"/>
        <v>6.43</v>
      </c>
    </row>
    <row r="1563" spans="1:23" x14ac:dyDescent="0.25">
      <c r="A1563" t="s">
        <v>31</v>
      </c>
      <c r="B1563">
        <v>104713</v>
      </c>
      <c r="C1563">
        <v>13</v>
      </c>
      <c r="D1563" t="s">
        <v>25</v>
      </c>
      <c r="E1563">
        <v>0.7</v>
      </c>
      <c r="F1563">
        <v>1.49</v>
      </c>
      <c r="G1563">
        <v>7.0000000000000007E-2</v>
      </c>
      <c r="H1563" s="11" t="s">
        <v>23</v>
      </c>
      <c r="I1563">
        <v>0.43</v>
      </c>
      <c r="J1563">
        <v>0.24</v>
      </c>
      <c r="K1563">
        <v>0.63</v>
      </c>
      <c r="L1563">
        <v>0.81</v>
      </c>
      <c r="M1563">
        <v>0.97</v>
      </c>
      <c r="N1563">
        <v>0.45</v>
      </c>
      <c r="O1563">
        <v>0.79</v>
      </c>
      <c r="P1563">
        <v>0.92</v>
      </c>
      <c r="Q1563">
        <v>0.68</v>
      </c>
      <c r="R1563">
        <v>0.24</v>
      </c>
      <c r="S1563" s="11" t="str">
        <f t="shared" si="333"/>
        <v>High</v>
      </c>
      <c r="T1563" s="11" t="str">
        <f t="shared" si="334"/>
        <v>Senior</v>
      </c>
      <c r="U1563" s="11" t="str">
        <f t="shared" si="335"/>
        <v>Education</v>
      </c>
      <c r="V1563" s="11" t="str">
        <f t="shared" si="336"/>
        <v>Public_Sector</v>
      </c>
      <c r="W1563" s="11">
        <f t="shared" ref="W1563:W1574" si="340">SUM(I1563:R1563)</f>
        <v>6.16</v>
      </c>
    </row>
    <row r="1564" spans="1:23" x14ac:dyDescent="0.25">
      <c r="A1564" t="s">
        <v>39</v>
      </c>
      <c r="B1564">
        <v>51622</v>
      </c>
      <c r="C1564">
        <v>12</v>
      </c>
      <c r="D1564" t="s">
        <v>25</v>
      </c>
      <c r="E1564">
        <v>0.97</v>
      </c>
      <c r="F1564">
        <v>1.49</v>
      </c>
      <c r="G1564">
        <v>0.86</v>
      </c>
      <c r="H1564" s="11" t="s">
        <v>20</v>
      </c>
      <c r="I1564">
        <v>0.89</v>
      </c>
      <c r="J1564">
        <v>0.2</v>
      </c>
      <c r="K1564">
        <v>0.25</v>
      </c>
      <c r="L1564">
        <v>0.95</v>
      </c>
      <c r="M1564">
        <v>0.14000000000000001</v>
      </c>
      <c r="N1564">
        <v>0.19</v>
      </c>
      <c r="O1564">
        <v>0.42</v>
      </c>
      <c r="P1564">
        <v>0.59</v>
      </c>
      <c r="Q1564">
        <v>0.6</v>
      </c>
      <c r="R1564">
        <v>0.28999999999999998</v>
      </c>
      <c r="S1564" s="11" t="str">
        <f t="shared" si="333"/>
        <v>Middle</v>
      </c>
      <c r="T1564" s="11" t="str">
        <f t="shared" si="334"/>
        <v>Senior</v>
      </c>
      <c r="U1564" s="11" t="str">
        <f t="shared" si="335"/>
        <v>Retail &amp; Consumer Services</v>
      </c>
      <c r="V1564" s="11" t="str">
        <f t="shared" si="336"/>
        <v>Manual_Trade_Service</v>
      </c>
      <c r="W1564" s="11">
        <f t="shared" si="340"/>
        <v>4.5199999999999996</v>
      </c>
    </row>
    <row r="1565" spans="1:23" x14ac:dyDescent="0.25">
      <c r="A1565" t="s">
        <v>21</v>
      </c>
      <c r="B1565">
        <v>118635</v>
      </c>
      <c r="C1565">
        <v>10</v>
      </c>
      <c r="D1565" t="s">
        <v>22</v>
      </c>
      <c r="E1565">
        <v>0.92</v>
      </c>
      <c r="F1565">
        <v>0.89</v>
      </c>
      <c r="G1565">
        <v>0.16</v>
      </c>
      <c r="H1565" t="s">
        <v>23</v>
      </c>
      <c r="I1565">
        <v>0.7</v>
      </c>
      <c r="J1565">
        <v>0.66</v>
      </c>
      <c r="K1565">
        <v>0.38</v>
      </c>
      <c r="L1565">
        <v>0.41</v>
      </c>
      <c r="M1565">
        <v>0.35</v>
      </c>
      <c r="N1565">
        <v>0.24</v>
      </c>
      <c r="O1565">
        <v>0.46</v>
      </c>
      <c r="P1565">
        <v>0.69</v>
      </c>
      <c r="Q1565">
        <v>0.74</v>
      </c>
      <c r="R1565">
        <v>0.78</v>
      </c>
      <c r="S1565" s="11" t="str">
        <f t="shared" si="333"/>
        <v>High</v>
      </c>
      <c r="T1565" s="11" t="str">
        <f t="shared" si="334"/>
        <v>Mid-Level</v>
      </c>
      <c r="U1565" t="str">
        <f t="shared" si="335"/>
        <v>Research &amp; Development</v>
      </c>
      <c r="V1565" t="str">
        <f t="shared" si="336"/>
        <v>Digital_Creative</v>
      </c>
      <c r="W1565" s="11">
        <f t="shared" si="340"/>
        <v>5.41</v>
      </c>
    </row>
    <row r="1566" spans="1:23" x14ac:dyDescent="0.25">
      <c r="A1566" t="s">
        <v>18</v>
      </c>
      <c r="B1566">
        <v>58645</v>
      </c>
      <c r="C1566">
        <v>18</v>
      </c>
      <c r="D1566" t="s">
        <v>38</v>
      </c>
      <c r="E1566">
        <v>0.76</v>
      </c>
      <c r="F1566">
        <v>0.51</v>
      </c>
      <c r="G1566">
        <v>0.82</v>
      </c>
      <c r="H1566" t="s">
        <v>20</v>
      </c>
      <c r="I1566">
        <v>0.79</v>
      </c>
      <c r="J1566">
        <v>0.63</v>
      </c>
      <c r="K1566">
        <v>0.47</v>
      </c>
      <c r="L1566">
        <v>0.64</v>
      </c>
      <c r="M1566">
        <v>0.91</v>
      </c>
      <c r="N1566">
        <v>0.56999999999999995</v>
      </c>
      <c r="O1566">
        <v>0.8</v>
      </c>
      <c r="P1566">
        <v>0.98</v>
      </c>
      <c r="Q1566">
        <v>0.71</v>
      </c>
      <c r="R1566">
        <v>0.56999999999999995</v>
      </c>
      <c r="S1566" s="11" t="str">
        <f t="shared" si="333"/>
        <v>Middle</v>
      </c>
      <c r="T1566" s="11" t="str">
        <f t="shared" si="334"/>
        <v>Senior</v>
      </c>
      <c r="U1566" t="str">
        <f t="shared" si="335"/>
        <v>Security &amp; Protective Services</v>
      </c>
      <c r="V1566" t="str">
        <f t="shared" si="336"/>
        <v>Manual_Trade_Service</v>
      </c>
      <c r="W1566" s="11">
        <f t="shared" si="340"/>
        <v>7.0699999999999994</v>
      </c>
    </row>
    <row r="1567" spans="1:23" x14ac:dyDescent="0.25">
      <c r="A1567" t="s">
        <v>37</v>
      </c>
      <c r="B1567">
        <v>74511</v>
      </c>
      <c r="C1567">
        <v>14</v>
      </c>
      <c r="D1567" t="s">
        <v>22</v>
      </c>
      <c r="E1567">
        <v>0.37</v>
      </c>
      <c r="F1567">
        <v>1.07</v>
      </c>
      <c r="G1567">
        <v>0.62</v>
      </c>
      <c r="H1567" t="s">
        <v>27</v>
      </c>
      <c r="I1567">
        <v>0.44</v>
      </c>
      <c r="J1567">
        <v>0.96</v>
      </c>
      <c r="K1567">
        <v>0.27</v>
      </c>
      <c r="L1567">
        <v>0.74</v>
      </c>
      <c r="M1567">
        <v>0.42</v>
      </c>
      <c r="N1567">
        <v>0.49</v>
      </c>
      <c r="O1567">
        <v>0.8</v>
      </c>
      <c r="P1567">
        <v>0.3</v>
      </c>
      <c r="Q1567">
        <v>0.1</v>
      </c>
      <c r="R1567">
        <v>0.52</v>
      </c>
      <c r="S1567" s="11" t="str">
        <f t="shared" si="333"/>
        <v>Middle</v>
      </c>
      <c r="T1567" s="11" t="str">
        <f t="shared" si="334"/>
        <v>Senior</v>
      </c>
      <c r="U1567" t="str">
        <f t="shared" si="335"/>
        <v>Creative Industries</v>
      </c>
      <c r="V1567" t="str">
        <f t="shared" si="336"/>
        <v>Digital_Creative</v>
      </c>
      <c r="W1567" s="11">
        <f t="shared" si="340"/>
        <v>5.0399999999999991</v>
      </c>
    </row>
    <row r="1568" spans="1:23" x14ac:dyDescent="0.25">
      <c r="A1568" t="s">
        <v>32</v>
      </c>
      <c r="B1568">
        <v>101013</v>
      </c>
      <c r="C1568">
        <v>19</v>
      </c>
      <c r="D1568" t="s">
        <v>38</v>
      </c>
      <c r="E1568">
        <v>0.8</v>
      </c>
      <c r="F1568">
        <v>1.47</v>
      </c>
      <c r="G1568">
        <v>0.32</v>
      </c>
      <c r="H1568" t="s">
        <v>27</v>
      </c>
      <c r="I1568">
        <v>0.59</v>
      </c>
      <c r="J1568">
        <v>0.68</v>
      </c>
      <c r="K1568">
        <v>0.99</v>
      </c>
      <c r="L1568">
        <v>0.94</v>
      </c>
      <c r="M1568">
        <v>0.71</v>
      </c>
      <c r="N1568">
        <v>0.52</v>
      </c>
      <c r="O1568">
        <v>0.16</v>
      </c>
      <c r="P1568">
        <v>0.38</v>
      </c>
      <c r="Q1568">
        <v>0.59</v>
      </c>
      <c r="R1568">
        <v>0.73</v>
      </c>
      <c r="S1568" s="11" t="str">
        <f t="shared" si="333"/>
        <v>High</v>
      </c>
      <c r="T1568" s="11" t="str">
        <f t="shared" si="334"/>
        <v>Senior</v>
      </c>
      <c r="U1568" t="str">
        <f t="shared" si="335"/>
        <v>Business &amp; Professional Services</v>
      </c>
      <c r="V1568" t="str">
        <f t="shared" si="336"/>
        <v>Private_Professional</v>
      </c>
      <c r="W1568" s="11">
        <f t="shared" si="340"/>
        <v>6.2899999999999991</v>
      </c>
    </row>
    <row r="1569" spans="1:23" x14ac:dyDescent="0.25">
      <c r="A1569" t="s">
        <v>44</v>
      </c>
      <c r="B1569">
        <v>131277</v>
      </c>
      <c r="C1569">
        <v>18</v>
      </c>
      <c r="D1569" t="s">
        <v>19</v>
      </c>
      <c r="E1569">
        <v>0.71</v>
      </c>
      <c r="F1569">
        <v>0.93</v>
      </c>
      <c r="G1569">
        <v>0.59</v>
      </c>
      <c r="H1569" t="s">
        <v>27</v>
      </c>
      <c r="I1569">
        <v>0.14000000000000001</v>
      </c>
      <c r="J1569">
        <v>0.16</v>
      </c>
      <c r="K1569">
        <v>0.16</v>
      </c>
      <c r="L1569">
        <v>0.89</v>
      </c>
      <c r="M1569">
        <v>0.08</v>
      </c>
      <c r="N1569">
        <v>0.8</v>
      </c>
      <c r="O1569">
        <v>0.23</v>
      </c>
      <c r="P1569">
        <v>0.47</v>
      </c>
      <c r="Q1569">
        <v>0.92</v>
      </c>
      <c r="R1569">
        <v>0.59</v>
      </c>
      <c r="S1569" s="11" t="str">
        <f t="shared" si="333"/>
        <v>High</v>
      </c>
      <c r="T1569" s="11" t="str">
        <f t="shared" si="334"/>
        <v>Senior</v>
      </c>
      <c r="U1569" t="str">
        <f t="shared" si="335"/>
        <v>Marketing &amp; Professional Services</v>
      </c>
      <c r="V1569" t="str">
        <f t="shared" si="336"/>
        <v>Private_Professional</v>
      </c>
      <c r="W1569" s="11">
        <f t="shared" si="340"/>
        <v>4.4400000000000004</v>
      </c>
    </row>
    <row r="1570" spans="1:23" x14ac:dyDescent="0.25">
      <c r="A1570" t="s">
        <v>28</v>
      </c>
      <c r="B1570">
        <v>47881</v>
      </c>
      <c r="C1570">
        <v>28</v>
      </c>
      <c r="D1570" t="s">
        <v>38</v>
      </c>
      <c r="E1570">
        <v>0.28000000000000003</v>
      </c>
      <c r="F1570">
        <v>1.42</v>
      </c>
      <c r="G1570">
        <v>0.47</v>
      </c>
      <c r="H1570" t="s">
        <v>27</v>
      </c>
      <c r="I1570">
        <v>0.59</v>
      </c>
      <c r="J1570">
        <v>0.46</v>
      </c>
      <c r="K1570">
        <v>0.38</v>
      </c>
      <c r="L1570">
        <v>0.22</v>
      </c>
      <c r="M1570">
        <v>0.69</v>
      </c>
      <c r="N1570">
        <v>0.72</v>
      </c>
      <c r="O1570">
        <v>0.27</v>
      </c>
      <c r="P1570">
        <v>0.79</v>
      </c>
      <c r="Q1570">
        <v>0.85</v>
      </c>
      <c r="R1570">
        <v>0.92</v>
      </c>
      <c r="S1570" s="11" t="str">
        <f t="shared" si="333"/>
        <v>Middle</v>
      </c>
      <c r="T1570" s="11" t="str">
        <f t="shared" si="334"/>
        <v>Expert/Late</v>
      </c>
      <c r="U1570" t="str">
        <f t="shared" si="335"/>
        <v>Finance &amp; Professional Services</v>
      </c>
      <c r="V1570" t="str">
        <f t="shared" si="336"/>
        <v>Private_Professional</v>
      </c>
      <c r="W1570" s="11">
        <f t="shared" si="340"/>
        <v>5.8899999999999988</v>
      </c>
    </row>
    <row r="1571" spans="1:23" x14ac:dyDescent="0.25">
      <c r="A1571" t="s">
        <v>26</v>
      </c>
      <c r="B1571">
        <v>109741</v>
      </c>
      <c r="C1571">
        <v>18</v>
      </c>
      <c r="D1571" t="s">
        <v>38</v>
      </c>
      <c r="E1571">
        <v>0.3</v>
      </c>
      <c r="F1571">
        <v>1.36</v>
      </c>
      <c r="G1571">
        <v>0.38</v>
      </c>
      <c r="H1571" t="s">
        <v>27</v>
      </c>
      <c r="I1571">
        <v>0</v>
      </c>
      <c r="J1571">
        <v>0.87</v>
      </c>
      <c r="K1571">
        <v>0.33</v>
      </c>
      <c r="L1571">
        <v>0.41</v>
      </c>
      <c r="M1571">
        <v>0.45</v>
      </c>
      <c r="N1571">
        <v>0.85</v>
      </c>
      <c r="O1571">
        <v>0.34</v>
      </c>
      <c r="P1571">
        <v>0.89</v>
      </c>
      <c r="Q1571">
        <v>0.62</v>
      </c>
      <c r="R1571">
        <v>0.53</v>
      </c>
      <c r="S1571" s="11" t="str">
        <f t="shared" si="333"/>
        <v>High</v>
      </c>
      <c r="T1571" s="11" t="str">
        <f t="shared" si="334"/>
        <v>Senior</v>
      </c>
      <c r="U1571" t="str">
        <f t="shared" si="335"/>
        <v>Digital &amp; Technology</v>
      </c>
      <c r="V1571" t="str">
        <f t="shared" si="336"/>
        <v>Digital_Creative</v>
      </c>
      <c r="W1571" s="11">
        <f t="shared" si="340"/>
        <v>5.29</v>
      </c>
    </row>
    <row r="1572" spans="1:23" x14ac:dyDescent="0.25">
      <c r="A1572" t="s">
        <v>33</v>
      </c>
      <c r="B1572">
        <v>126509</v>
      </c>
      <c r="C1572">
        <v>11</v>
      </c>
      <c r="D1572" t="s">
        <v>22</v>
      </c>
      <c r="E1572">
        <v>0.24</v>
      </c>
      <c r="F1572">
        <v>1.1200000000000001</v>
      </c>
      <c r="G1572">
        <v>0.81</v>
      </c>
      <c r="H1572" t="s">
        <v>20</v>
      </c>
      <c r="I1572">
        <v>0.91</v>
      </c>
      <c r="J1572">
        <v>0.49</v>
      </c>
      <c r="K1572">
        <v>0.51</v>
      </c>
      <c r="L1572">
        <v>0.42</v>
      </c>
      <c r="M1572">
        <v>0.79</v>
      </c>
      <c r="N1572">
        <v>0.42</v>
      </c>
      <c r="O1572">
        <v>0.27</v>
      </c>
      <c r="P1572">
        <v>0.86</v>
      </c>
      <c r="Q1572">
        <v>0.6</v>
      </c>
      <c r="R1572">
        <v>0.59</v>
      </c>
      <c r="S1572" s="11" t="str">
        <f t="shared" si="333"/>
        <v>High</v>
      </c>
      <c r="T1572" s="11" t="str">
        <f t="shared" si="334"/>
        <v>Senior</v>
      </c>
      <c r="U1572" t="str">
        <f t="shared" si="335"/>
        <v>Customer Service</v>
      </c>
      <c r="V1572" t="str">
        <f t="shared" si="336"/>
        <v>Manual_Trade_Service</v>
      </c>
      <c r="W1572" s="11">
        <f t="shared" si="340"/>
        <v>5.8599999999999994</v>
      </c>
    </row>
    <row r="1573" spans="1:23" x14ac:dyDescent="0.25">
      <c r="A1573" t="s">
        <v>28</v>
      </c>
      <c r="B1573">
        <v>85308</v>
      </c>
      <c r="C1573">
        <v>18</v>
      </c>
      <c r="D1573" t="s">
        <v>38</v>
      </c>
      <c r="E1573">
        <v>0.72</v>
      </c>
      <c r="F1573">
        <v>0.81</v>
      </c>
      <c r="G1573">
        <v>0.31</v>
      </c>
      <c r="H1573" t="s">
        <v>27</v>
      </c>
      <c r="I1573">
        <v>0.81</v>
      </c>
      <c r="J1573">
        <v>0.13</v>
      </c>
      <c r="K1573">
        <v>0.72</v>
      </c>
      <c r="L1573">
        <v>0.08</v>
      </c>
      <c r="M1573">
        <v>0.38</v>
      </c>
      <c r="N1573">
        <v>0.06</v>
      </c>
      <c r="O1573">
        <v>0.52</v>
      </c>
      <c r="P1573">
        <v>0.65</v>
      </c>
      <c r="Q1573">
        <v>0.17</v>
      </c>
      <c r="R1573">
        <v>0.37</v>
      </c>
      <c r="S1573" s="11" t="str">
        <f t="shared" si="333"/>
        <v>Middle</v>
      </c>
      <c r="T1573" s="11" t="str">
        <f t="shared" si="334"/>
        <v>Senior</v>
      </c>
      <c r="U1573" t="str">
        <f t="shared" si="335"/>
        <v>Finance &amp; Professional Services</v>
      </c>
      <c r="V1573" t="str">
        <f t="shared" si="336"/>
        <v>Private_Professional</v>
      </c>
      <c r="W1573" s="11">
        <f t="shared" si="340"/>
        <v>3.89</v>
      </c>
    </row>
    <row r="1574" spans="1:23" x14ac:dyDescent="0.25">
      <c r="A1574" t="s">
        <v>41</v>
      </c>
      <c r="B1574">
        <v>41467</v>
      </c>
      <c r="C1574">
        <v>7</v>
      </c>
      <c r="D1574" t="s">
        <v>19</v>
      </c>
      <c r="E1574">
        <v>0.44</v>
      </c>
      <c r="F1574">
        <v>1.3</v>
      </c>
      <c r="G1574">
        <v>0.93</v>
      </c>
      <c r="H1574" t="s">
        <v>20</v>
      </c>
      <c r="I1574">
        <v>0.97</v>
      </c>
      <c r="J1574">
        <v>0.9</v>
      </c>
      <c r="K1574">
        <v>0.32</v>
      </c>
      <c r="L1574">
        <v>0.96</v>
      </c>
      <c r="M1574">
        <v>0.81</v>
      </c>
      <c r="N1574">
        <v>0.84</v>
      </c>
      <c r="O1574">
        <v>0.02</v>
      </c>
      <c r="P1574">
        <v>0.95</v>
      </c>
      <c r="Q1574">
        <v>0.78</v>
      </c>
      <c r="R1574">
        <v>0.77</v>
      </c>
      <c r="S1574" s="11" t="str">
        <f t="shared" si="333"/>
        <v>Middle</v>
      </c>
      <c r="T1574" s="11" t="str">
        <f t="shared" si="334"/>
        <v>Mid-Level</v>
      </c>
      <c r="U1574" t="str">
        <f t="shared" si="335"/>
        <v>Transport &amp; Logistics</v>
      </c>
      <c r="V1574" t="str">
        <f t="shared" si="336"/>
        <v>Manual_Trade_Service</v>
      </c>
      <c r="W1574" s="11">
        <f t="shared" si="340"/>
        <v>7.32</v>
      </c>
    </row>
    <row r="1575" spans="1:23" x14ac:dyDescent="0.25">
      <c r="A1575" t="s">
        <v>26</v>
      </c>
      <c r="B1575">
        <v>82762</v>
      </c>
      <c r="C1575">
        <v>8</v>
      </c>
      <c r="D1575" t="s">
        <v>25</v>
      </c>
      <c r="E1575">
        <v>0.23</v>
      </c>
      <c r="F1575">
        <v>1.46</v>
      </c>
      <c r="G1575">
        <v>0.5</v>
      </c>
      <c r="H1575" s="11" t="s">
        <v>27</v>
      </c>
      <c r="I1575">
        <v>0.4</v>
      </c>
      <c r="J1575">
        <v>0.84</v>
      </c>
      <c r="K1575">
        <v>0.09</v>
      </c>
      <c r="L1575">
        <v>0.42</v>
      </c>
      <c r="M1575">
        <v>0.38</v>
      </c>
      <c r="N1575">
        <v>0.35</v>
      </c>
      <c r="O1575">
        <v>0.31</v>
      </c>
      <c r="P1575">
        <v>0.21</v>
      </c>
      <c r="Q1575">
        <v>0.17</v>
      </c>
      <c r="R1575">
        <v>0.64</v>
      </c>
      <c r="S1575" s="11" t="str">
        <f t="shared" si="333"/>
        <v>Middle</v>
      </c>
      <c r="T1575" s="11" t="str">
        <f t="shared" si="334"/>
        <v>Mid-Level</v>
      </c>
      <c r="U1575" s="11" t="str">
        <f t="shared" si="335"/>
        <v>Digital &amp; Technology</v>
      </c>
      <c r="V1575" s="11" t="str">
        <f t="shared" si="336"/>
        <v>Digital_Creative</v>
      </c>
      <c r="W1575" s="11">
        <f>SUM(I1575:R1575)</f>
        <v>3.81</v>
      </c>
    </row>
    <row r="1576" spans="1:23" x14ac:dyDescent="0.25">
      <c r="A1576" t="s">
        <v>28</v>
      </c>
      <c r="B1576">
        <v>125711</v>
      </c>
      <c r="C1576">
        <v>14</v>
      </c>
      <c r="D1576" t="s">
        <v>22</v>
      </c>
      <c r="E1576">
        <v>0.51</v>
      </c>
      <c r="F1576">
        <v>0.8</v>
      </c>
      <c r="G1576">
        <v>0.36</v>
      </c>
      <c r="H1576" t="s">
        <v>27</v>
      </c>
      <c r="I1576">
        <v>0.83</v>
      </c>
      <c r="J1576">
        <v>0.97</v>
      </c>
      <c r="K1576">
        <v>0.35</v>
      </c>
      <c r="L1576">
        <v>0.28999999999999998</v>
      </c>
      <c r="M1576">
        <v>0.6</v>
      </c>
      <c r="N1576">
        <v>0.78</v>
      </c>
      <c r="O1576">
        <v>0.46</v>
      </c>
      <c r="P1576">
        <v>0.63</v>
      </c>
      <c r="Q1576">
        <v>0.72</v>
      </c>
      <c r="R1576">
        <v>0.96</v>
      </c>
      <c r="S1576" s="11" t="str">
        <f t="shared" si="333"/>
        <v>High</v>
      </c>
      <c r="T1576" s="11" t="str">
        <f t="shared" si="334"/>
        <v>Senior</v>
      </c>
      <c r="U1576" t="str">
        <f t="shared" si="335"/>
        <v>Finance &amp; Professional Services</v>
      </c>
      <c r="V1576" t="str">
        <f t="shared" si="336"/>
        <v>Private_Professional</v>
      </c>
      <c r="W1576" s="11">
        <f>SUM(I1576:R1576)</f>
        <v>6.59</v>
      </c>
    </row>
    <row r="1577" spans="1:23" x14ac:dyDescent="0.25">
      <c r="A1577" t="s">
        <v>42</v>
      </c>
      <c r="B1577">
        <v>131011</v>
      </c>
      <c r="C1577">
        <v>4</v>
      </c>
      <c r="D1577" t="s">
        <v>25</v>
      </c>
      <c r="E1577">
        <v>0.27</v>
      </c>
      <c r="F1577">
        <v>0.79</v>
      </c>
      <c r="G1577">
        <v>0.32</v>
      </c>
      <c r="H1577" s="11" t="s">
        <v>27</v>
      </c>
      <c r="I1577">
        <v>0.28999999999999998</v>
      </c>
      <c r="J1577">
        <v>0.06</v>
      </c>
      <c r="K1577">
        <v>0.96</v>
      </c>
      <c r="L1577">
        <v>0.62</v>
      </c>
      <c r="M1577">
        <v>0.17</v>
      </c>
      <c r="N1577">
        <v>0.12</v>
      </c>
      <c r="O1577">
        <v>0.37</v>
      </c>
      <c r="P1577">
        <v>0.31</v>
      </c>
      <c r="Q1577">
        <v>0.28000000000000003</v>
      </c>
      <c r="R1577">
        <v>0.47</v>
      </c>
      <c r="S1577" s="11" t="str">
        <f t="shared" si="333"/>
        <v>High</v>
      </c>
      <c r="T1577" s="11" t="str">
        <f t="shared" si="334"/>
        <v>Early Career</v>
      </c>
      <c r="U1577" s="11" t="str">
        <f t="shared" si="335"/>
        <v>Hospitality &amp; Catering</v>
      </c>
      <c r="V1577" s="11" t="str">
        <f t="shared" si="336"/>
        <v>Manual_Trade_Service</v>
      </c>
      <c r="W1577" s="11">
        <f>SUM(I1577:R1577)</f>
        <v>3.6500000000000004</v>
      </c>
    </row>
    <row r="1578" spans="1:23" x14ac:dyDescent="0.25">
      <c r="A1578" t="s">
        <v>32</v>
      </c>
      <c r="B1578">
        <v>36588</v>
      </c>
      <c r="C1578">
        <v>14</v>
      </c>
      <c r="D1578" t="s">
        <v>38</v>
      </c>
      <c r="E1578">
        <v>0.54</v>
      </c>
      <c r="F1578">
        <v>0.81</v>
      </c>
      <c r="G1578">
        <v>0.5</v>
      </c>
      <c r="H1578" t="s">
        <v>27</v>
      </c>
      <c r="I1578">
        <v>0.22</v>
      </c>
      <c r="J1578">
        <v>0.05</v>
      </c>
      <c r="K1578">
        <v>0.78</v>
      </c>
      <c r="L1578">
        <v>0.64</v>
      </c>
      <c r="M1578">
        <v>0.34</v>
      </c>
      <c r="N1578">
        <v>0.05</v>
      </c>
      <c r="O1578">
        <v>0.87</v>
      </c>
      <c r="P1578">
        <v>0.17</v>
      </c>
      <c r="Q1578">
        <v>0.93</v>
      </c>
      <c r="R1578">
        <v>0.48</v>
      </c>
      <c r="S1578" s="11" t="str">
        <f t="shared" si="333"/>
        <v>Middle</v>
      </c>
      <c r="T1578" s="11" t="str">
        <f t="shared" si="334"/>
        <v>Senior</v>
      </c>
      <c r="U1578" t="str">
        <f t="shared" si="335"/>
        <v>Business &amp; Professional Services</v>
      </c>
      <c r="V1578" t="str">
        <f t="shared" si="336"/>
        <v>Private_Professional</v>
      </c>
      <c r="W1578" s="11">
        <f>SUM(I1578:R1578)</f>
        <v>4.5299999999999994</v>
      </c>
    </row>
    <row r="1579" spans="1:23" x14ac:dyDescent="0.25">
      <c r="A1579" t="s">
        <v>30</v>
      </c>
      <c r="B1579">
        <v>133768</v>
      </c>
      <c r="C1579">
        <v>0</v>
      </c>
      <c r="D1579" t="s">
        <v>25</v>
      </c>
      <c r="E1579">
        <v>0.74</v>
      </c>
      <c r="F1579">
        <v>1.38</v>
      </c>
      <c r="G1579">
        <v>0.45</v>
      </c>
      <c r="H1579" s="11" t="s">
        <v>27</v>
      </c>
      <c r="I1579">
        <v>0.41</v>
      </c>
      <c r="J1579">
        <v>0.43</v>
      </c>
      <c r="K1579">
        <v>0.92</v>
      </c>
      <c r="L1579">
        <v>0.69</v>
      </c>
      <c r="M1579">
        <v>0.25</v>
      </c>
      <c r="N1579">
        <v>0.18</v>
      </c>
      <c r="O1579">
        <v>0.23</v>
      </c>
      <c r="P1579">
        <v>0.26</v>
      </c>
      <c r="Q1579">
        <v>0.23</v>
      </c>
      <c r="R1579">
        <v>0.66</v>
      </c>
      <c r="S1579" s="11" t="str">
        <f t="shared" si="333"/>
        <v>High</v>
      </c>
      <c r="T1579" s="11" t="str">
        <f t="shared" si="334"/>
        <v>Entry/Junior</v>
      </c>
      <c r="U1579" s="11" t="str">
        <f t="shared" si="335"/>
        <v>Transport &amp; Automotive Services</v>
      </c>
      <c r="V1579" s="11" t="str">
        <f t="shared" si="336"/>
        <v>Manual_Trade_Service</v>
      </c>
      <c r="W1579" s="11">
        <f t="shared" ref="W1579:W1586" si="341">SUM(I1579:R1579)</f>
        <v>4.26</v>
      </c>
    </row>
    <row r="1580" spans="1:23" x14ac:dyDescent="0.25">
      <c r="A1580" t="s">
        <v>35</v>
      </c>
      <c r="B1580">
        <v>149170</v>
      </c>
      <c r="C1580">
        <v>22</v>
      </c>
      <c r="D1580" t="s">
        <v>25</v>
      </c>
      <c r="E1580">
        <v>0.39</v>
      </c>
      <c r="F1580">
        <v>1.1299999999999999</v>
      </c>
      <c r="G1580">
        <v>0.42</v>
      </c>
      <c r="H1580" s="11" t="s">
        <v>27</v>
      </c>
      <c r="I1580">
        <v>7.0000000000000007E-2</v>
      </c>
      <c r="J1580">
        <v>0.08</v>
      </c>
      <c r="K1580">
        <v>0.13</v>
      </c>
      <c r="L1580">
        <v>0.84</v>
      </c>
      <c r="M1580">
        <v>0.66</v>
      </c>
      <c r="N1580">
        <v>0.06</v>
      </c>
      <c r="O1580">
        <v>0.39</v>
      </c>
      <c r="P1580">
        <v>0.28000000000000003</v>
      </c>
      <c r="Q1580">
        <v>0.57999999999999996</v>
      </c>
      <c r="R1580">
        <v>0.52</v>
      </c>
      <c r="S1580" s="11" t="str">
        <f t="shared" si="333"/>
        <v>High</v>
      </c>
      <c r="T1580" s="11" t="str">
        <f t="shared" si="334"/>
        <v>Expert/Late</v>
      </c>
      <c r="U1580" s="11" t="str">
        <f t="shared" si="335"/>
        <v>Legal Services</v>
      </c>
      <c r="V1580" s="11" t="str">
        <f t="shared" si="336"/>
        <v>Private_Professional</v>
      </c>
      <c r="W1580" s="11">
        <f t="shared" si="341"/>
        <v>3.6100000000000008</v>
      </c>
    </row>
    <row r="1581" spans="1:23" x14ac:dyDescent="0.25">
      <c r="A1581" t="s">
        <v>24</v>
      </c>
      <c r="B1581">
        <v>91860</v>
      </c>
      <c r="C1581">
        <v>15</v>
      </c>
      <c r="D1581" t="s">
        <v>25</v>
      </c>
      <c r="E1581">
        <v>0.31</v>
      </c>
      <c r="F1581">
        <v>0.64</v>
      </c>
      <c r="G1581">
        <v>0.89</v>
      </c>
      <c r="H1581" s="11" t="s">
        <v>20</v>
      </c>
      <c r="I1581">
        <v>0.88</v>
      </c>
      <c r="J1581">
        <v>0.94</v>
      </c>
      <c r="K1581">
        <v>0.06</v>
      </c>
      <c r="L1581">
        <v>0.74</v>
      </c>
      <c r="M1581">
        <v>0.73</v>
      </c>
      <c r="N1581">
        <v>0.95</v>
      </c>
      <c r="O1581">
        <v>0.25</v>
      </c>
      <c r="P1581">
        <v>0.74</v>
      </c>
      <c r="Q1581">
        <v>0.05</v>
      </c>
      <c r="R1581">
        <v>0.63</v>
      </c>
      <c r="S1581" s="11" t="str">
        <f t="shared" si="333"/>
        <v>Middle</v>
      </c>
      <c r="T1581" s="11" t="str">
        <f t="shared" si="334"/>
        <v>Senior</v>
      </c>
      <c r="U1581" s="11" t="str">
        <f t="shared" si="335"/>
        <v>Construction</v>
      </c>
      <c r="V1581" s="11" t="str">
        <f t="shared" si="336"/>
        <v>Manual_Trade_Service</v>
      </c>
      <c r="W1581" s="11">
        <f t="shared" si="341"/>
        <v>5.97</v>
      </c>
    </row>
    <row r="1582" spans="1:23" x14ac:dyDescent="0.25">
      <c r="A1582" t="s">
        <v>31</v>
      </c>
      <c r="B1582">
        <v>106206</v>
      </c>
      <c r="C1582">
        <v>21</v>
      </c>
      <c r="D1582" t="s">
        <v>19</v>
      </c>
      <c r="E1582">
        <v>0.77</v>
      </c>
      <c r="F1582">
        <v>1.36</v>
      </c>
      <c r="G1582">
        <v>0.14000000000000001</v>
      </c>
      <c r="H1582" t="s">
        <v>23</v>
      </c>
      <c r="I1582">
        <v>0.53</v>
      </c>
      <c r="J1582">
        <v>0.12</v>
      </c>
      <c r="K1582">
        <v>0.42</v>
      </c>
      <c r="L1582">
        <v>0.36</v>
      </c>
      <c r="M1582">
        <v>0.18</v>
      </c>
      <c r="N1582">
        <v>0.89</v>
      </c>
      <c r="O1582">
        <v>0.15</v>
      </c>
      <c r="P1582">
        <v>0.64</v>
      </c>
      <c r="Q1582">
        <v>0.89</v>
      </c>
      <c r="R1582">
        <v>0.91</v>
      </c>
      <c r="S1582" s="11" t="str">
        <f t="shared" si="333"/>
        <v>High</v>
      </c>
      <c r="T1582" s="11" t="str">
        <f t="shared" si="334"/>
        <v>Expert/Late</v>
      </c>
      <c r="U1582" t="str">
        <f t="shared" si="335"/>
        <v>Education</v>
      </c>
      <c r="V1582" t="str">
        <f t="shared" si="336"/>
        <v>Public_Sector</v>
      </c>
      <c r="W1582" s="11">
        <f t="shared" si="341"/>
        <v>5.09</v>
      </c>
    </row>
    <row r="1583" spans="1:23" x14ac:dyDescent="0.25">
      <c r="A1583" t="s">
        <v>33</v>
      </c>
      <c r="B1583">
        <v>145155</v>
      </c>
      <c r="C1583">
        <v>0</v>
      </c>
      <c r="D1583" t="s">
        <v>19</v>
      </c>
      <c r="E1583">
        <v>0.18</v>
      </c>
      <c r="F1583">
        <v>1.32</v>
      </c>
      <c r="G1583">
        <v>0.77</v>
      </c>
      <c r="H1583" t="s">
        <v>20</v>
      </c>
      <c r="I1583">
        <v>0.92</v>
      </c>
      <c r="J1583">
        <v>0.71</v>
      </c>
      <c r="K1583">
        <v>0.79</v>
      </c>
      <c r="L1583">
        <v>0.09</v>
      </c>
      <c r="M1583">
        <v>0.57999999999999996</v>
      </c>
      <c r="N1583">
        <v>0.82</v>
      </c>
      <c r="O1583">
        <v>0.86</v>
      </c>
      <c r="P1583">
        <v>0.03</v>
      </c>
      <c r="Q1583">
        <v>0.94</v>
      </c>
      <c r="R1583">
        <v>0.04</v>
      </c>
      <c r="S1583" s="11" t="str">
        <f t="shared" si="333"/>
        <v>High</v>
      </c>
      <c r="T1583" s="11" t="str">
        <f t="shared" si="334"/>
        <v>Entry/Junior</v>
      </c>
      <c r="U1583" t="str">
        <f t="shared" si="335"/>
        <v>Customer Service</v>
      </c>
      <c r="V1583" t="str">
        <f t="shared" si="336"/>
        <v>Manual_Trade_Service</v>
      </c>
      <c r="W1583" s="11">
        <f t="shared" si="341"/>
        <v>5.78</v>
      </c>
    </row>
    <row r="1584" spans="1:23" x14ac:dyDescent="0.25">
      <c r="A1584" t="s">
        <v>21</v>
      </c>
      <c r="B1584">
        <v>101812</v>
      </c>
      <c r="C1584">
        <v>24</v>
      </c>
      <c r="D1584" t="s">
        <v>19</v>
      </c>
      <c r="E1584">
        <v>0.57999999999999996</v>
      </c>
      <c r="F1584">
        <v>0.59</v>
      </c>
      <c r="G1584">
        <v>0.18</v>
      </c>
      <c r="H1584" t="s">
        <v>23</v>
      </c>
      <c r="I1584">
        <v>0.05</v>
      </c>
      <c r="J1584">
        <v>0.28999999999999998</v>
      </c>
      <c r="K1584">
        <v>0.45</v>
      </c>
      <c r="L1584">
        <v>0.53</v>
      </c>
      <c r="M1584">
        <v>0.98</v>
      </c>
      <c r="N1584">
        <v>0.98</v>
      </c>
      <c r="O1584">
        <v>0.1</v>
      </c>
      <c r="P1584">
        <v>0.54</v>
      </c>
      <c r="Q1584">
        <v>0.82</v>
      </c>
      <c r="R1584">
        <v>0.24</v>
      </c>
      <c r="S1584" s="11" t="str">
        <f t="shared" si="333"/>
        <v>High</v>
      </c>
      <c r="T1584" s="11" t="str">
        <f t="shared" si="334"/>
        <v>Expert/Late</v>
      </c>
      <c r="U1584" t="str">
        <f t="shared" si="335"/>
        <v>Research &amp; Development</v>
      </c>
      <c r="V1584" t="str">
        <f t="shared" si="336"/>
        <v>Digital_Creative</v>
      </c>
      <c r="W1584" s="11">
        <f t="shared" si="341"/>
        <v>4.9800000000000004</v>
      </c>
    </row>
    <row r="1585" spans="1:23" x14ac:dyDescent="0.25">
      <c r="A1585" t="s">
        <v>34</v>
      </c>
      <c r="B1585">
        <v>89199</v>
      </c>
      <c r="C1585">
        <v>15</v>
      </c>
      <c r="D1585" t="s">
        <v>38</v>
      </c>
      <c r="E1585">
        <v>0.88</v>
      </c>
      <c r="F1585">
        <v>1.1599999999999999</v>
      </c>
      <c r="G1585">
        <v>0.43</v>
      </c>
      <c r="H1585" t="s">
        <v>27</v>
      </c>
      <c r="I1585">
        <v>0.92</v>
      </c>
      <c r="J1585">
        <v>0.88</v>
      </c>
      <c r="K1585">
        <v>0.72</v>
      </c>
      <c r="L1585">
        <v>0.36</v>
      </c>
      <c r="M1585">
        <v>0.79</v>
      </c>
      <c r="N1585">
        <v>0.32</v>
      </c>
      <c r="O1585">
        <v>0.25</v>
      </c>
      <c r="P1585">
        <v>0.52</v>
      </c>
      <c r="Q1585">
        <v>1</v>
      </c>
      <c r="R1585">
        <v>0.8</v>
      </c>
      <c r="S1585" s="11" t="str">
        <f t="shared" si="333"/>
        <v>Middle</v>
      </c>
      <c r="T1585" s="11" t="str">
        <f t="shared" si="334"/>
        <v>Senior</v>
      </c>
      <c r="U1585" t="str">
        <f t="shared" si="335"/>
        <v>Digital &amp; Creative Industries</v>
      </c>
      <c r="V1585" t="str">
        <f t="shared" si="336"/>
        <v>Digital_Creative</v>
      </c>
      <c r="W1585" s="11">
        <f t="shared" si="341"/>
        <v>6.56</v>
      </c>
    </row>
    <row r="1586" spans="1:23" x14ac:dyDescent="0.25">
      <c r="A1586" t="s">
        <v>31</v>
      </c>
      <c r="B1586">
        <v>141176</v>
      </c>
      <c r="C1586">
        <v>2</v>
      </c>
      <c r="D1586" t="s">
        <v>38</v>
      </c>
      <c r="E1586">
        <v>0.45</v>
      </c>
      <c r="F1586">
        <v>0.81</v>
      </c>
      <c r="G1586">
        <v>0.26</v>
      </c>
      <c r="H1586" t="s">
        <v>23</v>
      </c>
      <c r="I1586">
        <v>0.56999999999999995</v>
      </c>
      <c r="J1586">
        <v>0.81</v>
      </c>
      <c r="K1586">
        <v>0.49</v>
      </c>
      <c r="L1586">
        <v>0.75</v>
      </c>
      <c r="M1586">
        <v>0.87</v>
      </c>
      <c r="N1586">
        <v>0.39</v>
      </c>
      <c r="O1586">
        <v>0.01</v>
      </c>
      <c r="P1586">
        <v>0.25</v>
      </c>
      <c r="Q1586">
        <v>0.91</v>
      </c>
      <c r="R1586">
        <v>0.69</v>
      </c>
      <c r="S1586" s="11" t="str">
        <f t="shared" si="333"/>
        <v>High</v>
      </c>
      <c r="T1586" s="11" t="str">
        <f t="shared" si="334"/>
        <v>Entry/Junior</v>
      </c>
      <c r="U1586" t="str">
        <f t="shared" si="335"/>
        <v>Education</v>
      </c>
      <c r="V1586" t="str">
        <f t="shared" si="336"/>
        <v>Public_Sector</v>
      </c>
      <c r="W1586" s="11">
        <f t="shared" si="341"/>
        <v>5.74</v>
      </c>
    </row>
    <row r="1587" spans="1:23" x14ac:dyDescent="0.25">
      <c r="A1587" t="s">
        <v>26</v>
      </c>
      <c r="B1587">
        <v>53983</v>
      </c>
      <c r="C1587">
        <v>18</v>
      </c>
      <c r="D1587" t="s">
        <v>25</v>
      </c>
      <c r="E1587">
        <v>0.33</v>
      </c>
      <c r="F1587">
        <v>1.2</v>
      </c>
      <c r="G1587">
        <v>0.56000000000000005</v>
      </c>
      <c r="H1587" s="11" t="s">
        <v>27</v>
      </c>
      <c r="I1587">
        <v>0.18</v>
      </c>
      <c r="J1587">
        <v>0.97</v>
      </c>
      <c r="K1587">
        <v>0.35</v>
      </c>
      <c r="L1587">
        <v>0.33</v>
      </c>
      <c r="M1587">
        <v>0.37</v>
      </c>
      <c r="N1587">
        <v>0.09</v>
      </c>
      <c r="O1587">
        <v>0.62</v>
      </c>
      <c r="P1587">
        <v>0.24</v>
      </c>
      <c r="Q1587">
        <v>0.8</v>
      </c>
      <c r="R1587">
        <v>0.39</v>
      </c>
      <c r="S1587" s="11" t="str">
        <f t="shared" si="333"/>
        <v>Middle</v>
      </c>
      <c r="T1587" s="11" t="str">
        <f t="shared" si="334"/>
        <v>Senior</v>
      </c>
      <c r="U1587" s="11" t="str">
        <f t="shared" si="335"/>
        <v>Digital &amp; Technology</v>
      </c>
      <c r="V1587" s="11" t="str">
        <f t="shared" si="336"/>
        <v>Digital_Creative</v>
      </c>
      <c r="W1587" s="11">
        <f>SUM(I1587:R1587)</f>
        <v>4.34</v>
      </c>
    </row>
    <row r="1588" spans="1:23" x14ac:dyDescent="0.25">
      <c r="A1588" t="s">
        <v>33</v>
      </c>
      <c r="B1588">
        <v>35807</v>
      </c>
      <c r="C1588">
        <v>16</v>
      </c>
      <c r="D1588" t="s">
        <v>19</v>
      </c>
      <c r="E1588">
        <v>0.65</v>
      </c>
      <c r="F1588">
        <v>1.26</v>
      </c>
      <c r="G1588">
        <v>0.76</v>
      </c>
      <c r="H1588" t="s">
        <v>20</v>
      </c>
      <c r="I1588">
        <v>0.97</v>
      </c>
      <c r="J1588">
        <v>0.62</v>
      </c>
      <c r="K1588">
        <v>0.01</v>
      </c>
      <c r="L1588">
        <v>0.42</v>
      </c>
      <c r="M1588">
        <v>0.44</v>
      </c>
      <c r="N1588">
        <v>0.81</v>
      </c>
      <c r="O1588">
        <v>0.31</v>
      </c>
      <c r="P1588">
        <v>0.33</v>
      </c>
      <c r="Q1588">
        <v>7.0000000000000007E-2</v>
      </c>
      <c r="R1588">
        <v>0.28000000000000003</v>
      </c>
      <c r="S1588" s="11" t="str">
        <f t="shared" si="333"/>
        <v>Middle</v>
      </c>
      <c r="T1588" s="11" t="str">
        <f t="shared" si="334"/>
        <v>Senior</v>
      </c>
      <c r="U1588" t="str">
        <f t="shared" si="335"/>
        <v>Customer Service</v>
      </c>
      <c r="V1588" t="str">
        <f t="shared" si="336"/>
        <v>Manual_Trade_Service</v>
      </c>
      <c r="W1588" s="11">
        <f>SUM(I1588:R1588)</f>
        <v>4.26</v>
      </c>
    </row>
    <row r="1589" spans="1:23" x14ac:dyDescent="0.25">
      <c r="A1589" t="s">
        <v>30</v>
      </c>
      <c r="B1589">
        <v>82546</v>
      </c>
      <c r="C1589">
        <v>25</v>
      </c>
      <c r="D1589" t="s">
        <v>25</v>
      </c>
      <c r="E1589">
        <v>0.63</v>
      </c>
      <c r="F1589">
        <v>0.57999999999999996</v>
      </c>
      <c r="G1589">
        <v>0.35</v>
      </c>
      <c r="H1589" s="11" t="s">
        <v>27</v>
      </c>
      <c r="I1589">
        <v>0.38</v>
      </c>
      <c r="J1589">
        <v>0.74</v>
      </c>
      <c r="K1589">
        <v>0.83</v>
      </c>
      <c r="L1589">
        <v>0.01</v>
      </c>
      <c r="M1589">
        <v>0.33</v>
      </c>
      <c r="N1589">
        <v>0.42</v>
      </c>
      <c r="O1589">
        <v>0.91</v>
      </c>
      <c r="P1589">
        <v>0.5</v>
      </c>
      <c r="Q1589">
        <v>0.27</v>
      </c>
      <c r="R1589">
        <v>0.39</v>
      </c>
      <c r="S1589" s="11" t="str">
        <f t="shared" si="333"/>
        <v>Middle</v>
      </c>
      <c r="T1589" s="11" t="str">
        <f t="shared" si="334"/>
        <v>Expert/Late</v>
      </c>
      <c r="U1589" s="11" t="str">
        <f t="shared" si="335"/>
        <v>Transport &amp; Automotive Services</v>
      </c>
      <c r="V1589" s="11" t="str">
        <f t="shared" si="336"/>
        <v>Manual_Trade_Service</v>
      </c>
      <c r="W1589" s="11">
        <f>SUM(I1589:R1589)</f>
        <v>4.78</v>
      </c>
    </row>
    <row r="1590" spans="1:23" x14ac:dyDescent="0.25">
      <c r="A1590" t="s">
        <v>37</v>
      </c>
      <c r="B1590">
        <v>40987</v>
      </c>
      <c r="C1590">
        <v>16</v>
      </c>
      <c r="D1590" t="s">
        <v>22</v>
      </c>
      <c r="E1590">
        <v>0.67</v>
      </c>
      <c r="F1590">
        <v>0.54</v>
      </c>
      <c r="G1590">
        <v>0.46</v>
      </c>
      <c r="H1590" t="s">
        <v>27</v>
      </c>
      <c r="I1590">
        <v>0.65</v>
      </c>
      <c r="J1590">
        <v>0.28000000000000003</v>
      </c>
      <c r="K1590">
        <v>0.59</v>
      </c>
      <c r="L1590">
        <v>0.36</v>
      </c>
      <c r="M1590">
        <v>0.76</v>
      </c>
      <c r="N1590">
        <v>0.06</v>
      </c>
      <c r="O1590">
        <v>0.92</v>
      </c>
      <c r="P1590">
        <v>0.17</v>
      </c>
      <c r="Q1590">
        <v>0.16</v>
      </c>
      <c r="R1590">
        <v>0.84</v>
      </c>
      <c r="S1590" s="11" t="str">
        <f t="shared" si="333"/>
        <v>Middle</v>
      </c>
      <c r="T1590" s="11" t="str">
        <f t="shared" si="334"/>
        <v>Senior</v>
      </c>
      <c r="U1590" t="str">
        <f t="shared" si="335"/>
        <v>Creative Industries</v>
      </c>
      <c r="V1590" t="str">
        <f t="shared" si="336"/>
        <v>Digital_Creative</v>
      </c>
      <c r="W1590" s="11">
        <f t="shared" ref="W1590:W1591" si="342">SUM(I1590:R1590)</f>
        <v>4.79</v>
      </c>
    </row>
    <row r="1591" spans="1:23" x14ac:dyDescent="0.25">
      <c r="A1591" t="s">
        <v>21</v>
      </c>
      <c r="B1591">
        <v>116856</v>
      </c>
      <c r="C1591">
        <v>12</v>
      </c>
      <c r="D1591" t="s">
        <v>22</v>
      </c>
      <c r="E1591">
        <v>0.09</v>
      </c>
      <c r="F1591">
        <v>1.41</v>
      </c>
      <c r="G1591">
        <v>0.12</v>
      </c>
      <c r="H1591" t="s">
        <v>23</v>
      </c>
      <c r="I1591">
        <v>0.62</v>
      </c>
      <c r="J1591">
        <v>7.0000000000000007E-2</v>
      </c>
      <c r="K1591">
        <v>0.38</v>
      </c>
      <c r="L1591">
        <v>0.45</v>
      </c>
      <c r="M1591">
        <v>0.6</v>
      </c>
      <c r="N1591">
        <v>0.53</v>
      </c>
      <c r="O1591">
        <v>0.46</v>
      </c>
      <c r="P1591">
        <v>0.96</v>
      </c>
      <c r="Q1591">
        <v>0.19</v>
      </c>
      <c r="R1591">
        <v>0.16</v>
      </c>
      <c r="S1591" s="11" t="str">
        <f t="shared" si="333"/>
        <v>High</v>
      </c>
      <c r="T1591" s="11" t="str">
        <f t="shared" si="334"/>
        <v>Senior</v>
      </c>
      <c r="U1591" t="str">
        <f t="shared" si="335"/>
        <v>Research &amp; Development</v>
      </c>
      <c r="V1591" t="str">
        <f t="shared" si="336"/>
        <v>Digital_Creative</v>
      </c>
      <c r="W1591" s="11">
        <f t="shared" si="342"/>
        <v>4.42</v>
      </c>
    </row>
    <row r="1592" spans="1:23" x14ac:dyDescent="0.25">
      <c r="A1592" t="s">
        <v>26</v>
      </c>
      <c r="B1592">
        <v>71397</v>
      </c>
      <c r="C1592">
        <v>15</v>
      </c>
      <c r="D1592" t="s">
        <v>25</v>
      </c>
      <c r="E1592">
        <v>7.0000000000000007E-2</v>
      </c>
      <c r="F1592">
        <v>0.98</v>
      </c>
      <c r="G1592">
        <v>0.49</v>
      </c>
      <c r="H1592" s="11" t="s">
        <v>27</v>
      </c>
      <c r="I1592">
        <v>0.31</v>
      </c>
      <c r="J1592">
        <v>0.93</v>
      </c>
      <c r="K1592">
        <v>0.28000000000000003</v>
      </c>
      <c r="L1592">
        <v>0.28999999999999998</v>
      </c>
      <c r="M1592">
        <v>0.23</v>
      </c>
      <c r="N1592">
        <v>0.15</v>
      </c>
      <c r="O1592">
        <v>0.36</v>
      </c>
      <c r="P1592">
        <v>0.68</v>
      </c>
      <c r="Q1592">
        <v>0.74</v>
      </c>
      <c r="R1592">
        <v>0.81</v>
      </c>
      <c r="S1592" s="11" t="str">
        <f t="shared" si="333"/>
        <v>Middle</v>
      </c>
      <c r="T1592" s="11" t="str">
        <f t="shared" si="334"/>
        <v>Senior</v>
      </c>
      <c r="U1592" s="11" t="str">
        <f t="shared" si="335"/>
        <v>Digital &amp; Technology</v>
      </c>
      <c r="V1592" s="11" t="str">
        <f t="shared" si="336"/>
        <v>Digital_Creative</v>
      </c>
      <c r="W1592" s="11">
        <f t="shared" ref="W1592:W1599" si="343">SUM(I1592:R1592)</f>
        <v>4.7799999999999994</v>
      </c>
    </row>
    <row r="1593" spans="1:23" x14ac:dyDescent="0.25">
      <c r="A1593" t="s">
        <v>18</v>
      </c>
      <c r="B1593">
        <v>45456</v>
      </c>
      <c r="C1593">
        <v>20</v>
      </c>
      <c r="D1593" t="s">
        <v>25</v>
      </c>
      <c r="E1593">
        <v>0.04</v>
      </c>
      <c r="F1593">
        <v>1.47</v>
      </c>
      <c r="G1593">
        <v>0.7</v>
      </c>
      <c r="H1593" s="11" t="s">
        <v>27</v>
      </c>
      <c r="I1593">
        <v>0.96</v>
      </c>
      <c r="J1593">
        <v>0.83</v>
      </c>
      <c r="K1593">
        <v>0.91</v>
      </c>
      <c r="L1593">
        <v>0.39</v>
      </c>
      <c r="M1593">
        <v>0.2</v>
      </c>
      <c r="N1593">
        <v>0.61</v>
      </c>
      <c r="O1593">
        <v>0.74</v>
      </c>
      <c r="P1593">
        <v>0.13</v>
      </c>
      <c r="Q1593">
        <v>0.8</v>
      </c>
      <c r="R1593">
        <v>0.21</v>
      </c>
      <c r="S1593" s="11" t="str">
        <f t="shared" si="333"/>
        <v>Middle</v>
      </c>
      <c r="T1593" s="11" t="str">
        <f t="shared" si="334"/>
        <v>Senior</v>
      </c>
      <c r="U1593" s="11" t="str">
        <f t="shared" si="335"/>
        <v>Security &amp; Protective Services</v>
      </c>
      <c r="V1593" s="11" t="str">
        <f t="shared" si="336"/>
        <v>Manual_Trade_Service</v>
      </c>
      <c r="W1593" s="11">
        <f t="shared" si="343"/>
        <v>5.78</v>
      </c>
    </row>
    <row r="1594" spans="1:23" x14ac:dyDescent="0.25">
      <c r="A1594" t="s">
        <v>37</v>
      </c>
      <c r="B1594">
        <v>66911</v>
      </c>
      <c r="C1594">
        <v>11</v>
      </c>
      <c r="D1594" t="s">
        <v>25</v>
      </c>
      <c r="E1594">
        <v>0.86</v>
      </c>
      <c r="F1594">
        <v>0.69</v>
      </c>
      <c r="G1594">
        <v>0.4</v>
      </c>
      <c r="H1594" s="11" t="s">
        <v>27</v>
      </c>
      <c r="I1594">
        <v>0.06</v>
      </c>
      <c r="J1594">
        <v>0.15</v>
      </c>
      <c r="K1594">
        <v>0.15</v>
      </c>
      <c r="L1594">
        <v>0.2</v>
      </c>
      <c r="M1594">
        <v>0.28999999999999998</v>
      </c>
      <c r="N1594">
        <v>0.81</v>
      </c>
      <c r="O1594">
        <v>0.92</v>
      </c>
      <c r="P1594">
        <v>0.41</v>
      </c>
      <c r="Q1594">
        <v>0.13</v>
      </c>
      <c r="R1594">
        <v>0.22</v>
      </c>
      <c r="S1594" s="11" t="str">
        <f t="shared" si="333"/>
        <v>Middle</v>
      </c>
      <c r="T1594" s="11" t="str">
        <f t="shared" si="334"/>
        <v>Senior</v>
      </c>
      <c r="U1594" s="11" t="str">
        <f t="shared" si="335"/>
        <v>Creative Industries</v>
      </c>
      <c r="V1594" s="11" t="str">
        <f t="shared" si="336"/>
        <v>Digital_Creative</v>
      </c>
      <c r="W1594" s="11">
        <f t="shared" si="343"/>
        <v>3.3400000000000003</v>
      </c>
    </row>
    <row r="1595" spans="1:23" x14ac:dyDescent="0.25">
      <c r="A1595" t="s">
        <v>39</v>
      </c>
      <c r="B1595">
        <v>34852</v>
      </c>
      <c r="C1595">
        <v>19</v>
      </c>
      <c r="D1595" t="s">
        <v>25</v>
      </c>
      <c r="E1595">
        <v>0.08</v>
      </c>
      <c r="F1595">
        <v>1.03</v>
      </c>
      <c r="G1595">
        <v>0.9</v>
      </c>
      <c r="H1595" s="11" t="s">
        <v>20</v>
      </c>
      <c r="I1595">
        <v>0.08</v>
      </c>
      <c r="J1595">
        <v>0.89</v>
      </c>
      <c r="K1595">
        <v>0.57999999999999996</v>
      </c>
      <c r="L1595">
        <v>0.95</v>
      </c>
      <c r="M1595">
        <v>0.15</v>
      </c>
      <c r="N1595">
        <v>0.99</v>
      </c>
      <c r="O1595">
        <v>0.64</v>
      </c>
      <c r="P1595">
        <v>0.56999999999999995</v>
      </c>
      <c r="Q1595">
        <v>0.52</v>
      </c>
      <c r="R1595">
        <v>0.02</v>
      </c>
      <c r="S1595" s="11" t="str">
        <f t="shared" si="333"/>
        <v>Middle</v>
      </c>
      <c r="T1595" s="11" t="str">
        <f t="shared" si="334"/>
        <v>Senior</v>
      </c>
      <c r="U1595" s="11" t="str">
        <f t="shared" si="335"/>
        <v>Retail &amp; Consumer Services</v>
      </c>
      <c r="V1595" s="11" t="str">
        <f t="shared" si="336"/>
        <v>Manual_Trade_Service</v>
      </c>
      <c r="W1595" s="11">
        <f t="shared" si="343"/>
        <v>5.3899999999999988</v>
      </c>
    </row>
    <row r="1596" spans="1:23" x14ac:dyDescent="0.25">
      <c r="A1596" t="s">
        <v>36</v>
      </c>
      <c r="B1596">
        <v>42705</v>
      </c>
      <c r="C1596">
        <v>27</v>
      </c>
      <c r="D1596" t="s">
        <v>38</v>
      </c>
      <c r="E1596">
        <v>0.64</v>
      </c>
      <c r="F1596">
        <v>0.59</v>
      </c>
      <c r="G1596">
        <v>0.31</v>
      </c>
      <c r="H1596" t="s">
        <v>27</v>
      </c>
      <c r="I1596">
        <v>0.05</v>
      </c>
      <c r="J1596">
        <v>0.61</v>
      </c>
      <c r="K1596">
        <v>0.61</v>
      </c>
      <c r="L1596">
        <v>0.5</v>
      </c>
      <c r="M1596">
        <v>0.31</v>
      </c>
      <c r="N1596">
        <v>0.53</v>
      </c>
      <c r="O1596">
        <v>0.52</v>
      </c>
      <c r="P1596">
        <v>0.02</v>
      </c>
      <c r="Q1596">
        <v>0.28000000000000003</v>
      </c>
      <c r="R1596">
        <v>0.05</v>
      </c>
      <c r="S1596" s="11" t="str">
        <f t="shared" si="333"/>
        <v>Middle</v>
      </c>
      <c r="T1596" s="11" t="str">
        <f t="shared" si="334"/>
        <v>Expert/Late</v>
      </c>
      <c r="U1596" t="str">
        <f t="shared" si="335"/>
        <v>Digital &amp; Technology</v>
      </c>
      <c r="V1596" t="str">
        <f t="shared" si="336"/>
        <v>Digital_Creative</v>
      </c>
      <c r="W1596" s="11">
        <f t="shared" si="343"/>
        <v>3.4800000000000004</v>
      </c>
    </row>
    <row r="1597" spans="1:23" x14ac:dyDescent="0.25">
      <c r="A1597" t="s">
        <v>43</v>
      </c>
      <c r="B1597">
        <v>65495</v>
      </c>
      <c r="C1597">
        <v>23</v>
      </c>
      <c r="D1597" t="s">
        <v>22</v>
      </c>
      <c r="E1597">
        <v>0.73</v>
      </c>
      <c r="F1597">
        <v>1.5</v>
      </c>
      <c r="G1597">
        <v>0.13</v>
      </c>
      <c r="H1597" t="s">
        <v>23</v>
      </c>
      <c r="I1597">
        <v>0.88</v>
      </c>
      <c r="J1597">
        <v>0.6</v>
      </c>
      <c r="K1597">
        <v>0.45</v>
      </c>
      <c r="L1597">
        <v>0.22</v>
      </c>
      <c r="M1597">
        <v>0.74</v>
      </c>
      <c r="N1597">
        <v>0.9</v>
      </c>
      <c r="O1597">
        <v>0.24</v>
      </c>
      <c r="P1597">
        <v>0.18</v>
      </c>
      <c r="Q1597">
        <v>0.7</v>
      </c>
      <c r="R1597">
        <v>0.98</v>
      </c>
      <c r="S1597" s="11" t="str">
        <f t="shared" si="333"/>
        <v>Middle</v>
      </c>
      <c r="T1597" s="11" t="str">
        <f t="shared" si="334"/>
        <v>Expert/Late</v>
      </c>
      <c r="U1597" t="str">
        <f t="shared" si="335"/>
        <v>Health &amp; Social Care</v>
      </c>
      <c r="V1597" t="str">
        <f t="shared" si="336"/>
        <v>Public_Sector</v>
      </c>
      <c r="W1597" s="11">
        <f t="shared" si="343"/>
        <v>5.8899999999999988</v>
      </c>
    </row>
    <row r="1598" spans="1:23" x14ac:dyDescent="0.25">
      <c r="A1598" t="s">
        <v>41</v>
      </c>
      <c r="B1598">
        <v>99282</v>
      </c>
      <c r="C1598">
        <v>2</v>
      </c>
      <c r="D1598" t="s">
        <v>19</v>
      </c>
      <c r="E1598">
        <v>0.28000000000000003</v>
      </c>
      <c r="F1598">
        <v>0.92</v>
      </c>
      <c r="G1598">
        <v>0.8</v>
      </c>
      <c r="H1598" t="s">
        <v>20</v>
      </c>
      <c r="I1598">
        <v>0.85</v>
      </c>
      <c r="J1598">
        <v>0.77</v>
      </c>
      <c r="K1598">
        <v>0.59</v>
      </c>
      <c r="L1598">
        <v>0.27</v>
      </c>
      <c r="M1598">
        <v>0.94</v>
      </c>
      <c r="N1598">
        <v>0.65</v>
      </c>
      <c r="O1598">
        <v>0.97</v>
      </c>
      <c r="P1598">
        <v>0.57999999999999996</v>
      </c>
      <c r="Q1598">
        <v>0.82</v>
      </c>
      <c r="R1598">
        <v>0.81</v>
      </c>
      <c r="S1598" s="11" t="str">
        <f t="shared" si="333"/>
        <v>Middle</v>
      </c>
      <c r="T1598" s="11" t="str">
        <f t="shared" si="334"/>
        <v>Entry/Junior</v>
      </c>
      <c r="U1598" t="str">
        <f t="shared" si="335"/>
        <v>Transport &amp; Logistics</v>
      </c>
      <c r="V1598" t="str">
        <f t="shared" si="336"/>
        <v>Manual_Trade_Service</v>
      </c>
      <c r="W1598" s="11">
        <f t="shared" si="343"/>
        <v>7.25</v>
      </c>
    </row>
    <row r="1599" spans="1:23" x14ac:dyDescent="0.25">
      <c r="A1599" t="s">
        <v>26</v>
      </c>
      <c r="B1599">
        <v>107275</v>
      </c>
      <c r="C1599">
        <v>19</v>
      </c>
      <c r="D1599" t="s">
        <v>19</v>
      </c>
      <c r="E1599">
        <v>0.96</v>
      </c>
      <c r="F1599">
        <v>0.52</v>
      </c>
      <c r="G1599">
        <v>0.61</v>
      </c>
      <c r="H1599" t="s">
        <v>27</v>
      </c>
      <c r="I1599">
        <v>0.97</v>
      </c>
      <c r="J1599">
        <v>0.34</v>
      </c>
      <c r="K1599">
        <v>0.65</v>
      </c>
      <c r="L1599">
        <v>0.56000000000000005</v>
      </c>
      <c r="M1599">
        <v>0.76</v>
      </c>
      <c r="N1599">
        <v>0.87</v>
      </c>
      <c r="O1599">
        <v>0.6</v>
      </c>
      <c r="P1599">
        <v>0.82</v>
      </c>
      <c r="Q1599">
        <v>0.31</v>
      </c>
      <c r="R1599">
        <v>0.23</v>
      </c>
      <c r="S1599" s="11" t="str">
        <f t="shared" si="333"/>
        <v>High</v>
      </c>
      <c r="T1599" s="11" t="str">
        <f t="shared" si="334"/>
        <v>Senior</v>
      </c>
      <c r="U1599" t="str">
        <f t="shared" si="335"/>
        <v>Digital &amp; Technology</v>
      </c>
      <c r="V1599" t="str">
        <f t="shared" si="336"/>
        <v>Digital_Creative</v>
      </c>
      <c r="W1599" s="11">
        <f t="shared" si="343"/>
        <v>6.11</v>
      </c>
    </row>
    <row r="1600" spans="1:23" x14ac:dyDescent="0.25">
      <c r="A1600" t="s">
        <v>28</v>
      </c>
      <c r="B1600">
        <v>45573</v>
      </c>
      <c r="C1600">
        <v>2</v>
      </c>
      <c r="D1600" t="s">
        <v>25</v>
      </c>
      <c r="E1600">
        <v>0.68</v>
      </c>
      <c r="F1600">
        <v>0.69</v>
      </c>
      <c r="G1600">
        <v>0.56999999999999995</v>
      </c>
      <c r="H1600" s="11" t="s">
        <v>27</v>
      </c>
      <c r="I1600">
        <v>0.39</v>
      </c>
      <c r="J1600">
        <v>0.8</v>
      </c>
      <c r="K1600">
        <v>0.04</v>
      </c>
      <c r="L1600">
        <v>0.67</v>
      </c>
      <c r="M1600">
        <v>0.65</v>
      </c>
      <c r="N1600">
        <v>0.94</v>
      </c>
      <c r="O1600">
        <v>0.71</v>
      </c>
      <c r="P1600">
        <v>0.8</v>
      </c>
      <c r="Q1600">
        <v>0.9</v>
      </c>
      <c r="R1600">
        <v>0.68</v>
      </c>
      <c r="S1600" s="11" t="str">
        <f t="shared" si="333"/>
        <v>Middle</v>
      </c>
      <c r="T1600" s="11" t="str">
        <f t="shared" si="334"/>
        <v>Entry/Junior</v>
      </c>
      <c r="U1600" s="11" t="str">
        <f t="shared" si="335"/>
        <v>Finance &amp; Professional Services</v>
      </c>
      <c r="V1600" s="11" t="str">
        <f t="shared" si="336"/>
        <v>Private_Professional</v>
      </c>
      <c r="W1600" s="11">
        <f>SUM(I1600:R1600)</f>
        <v>6.5799999999999992</v>
      </c>
    </row>
    <row r="1601" spans="1:23" x14ac:dyDescent="0.25">
      <c r="A1601" t="s">
        <v>37</v>
      </c>
      <c r="B1601">
        <v>128853</v>
      </c>
      <c r="C1601">
        <v>20</v>
      </c>
      <c r="D1601" t="s">
        <v>38</v>
      </c>
      <c r="E1601">
        <v>0.87</v>
      </c>
      <c r="F1601">
        <v>1.25</v>
      </c>
      <c r="G1601">
        <v>0.47</v>
      </c>
      <c r="H1601" t="s">
        <v>27</v>
      </c>
      <c r="I1601">
        <v>0.71</v>
      </c>
      <c r="J1601">
        <v>0.87</v>
      </c>
      <c r="K1601">
        <v>0.98</v>
      </c>
      <c r="L1601">
        <v>0.95</v>
      </c>
      <c r="M1601">
        <v>0.33</v>
      </c>
      <c r="N1601">
        <v>0.42</v>
      </c>
      <c r="O1601">
        <v>0.11</v>
      </c>
      <c r="P1601">
        <v>0.25</v>
      </c>
      <c r="Q1601">
        <v>0.88</v>
      </c>
      <c r="R1601">
        <v>0.36</v>
      </c>
      <c r="S1601" s="11" t="str">
        <f t="shared" si="333"/>
        <v>High</v>
      </c>
      <c r="T1601" s="11" t="str">
        <f t="shared" si="334"/>
        <v>Senior</v>
      </c>
      <c r="U1601" t="str">
        <f t="shared" si="335"/>
        <v>Creative Industries</v>
      </c>
      <c r="V1601" t="str">
        <f t="shared" si="336"/>
        <v>Digital_Creative</v>
      </c>
      <c r="W1601" s="11">
        <f t="shared" ref="W1601:W1606" si="344">SUM(I1601:R1601)</f>
        <v>5.86</v>
      </c>
    </row>
    <row r="1602" spans="1:23" x14ac:dyDescent="0.25">
      <c r="A1602" t="s">
        <v>34</v>
      </c>
      <c r="B1602">
        <v>65314</v>
      </c>
      <c r="C1602">
        <v>24</v>
      </c>
      <c r="D1602" t="s">
        <v>19</v>
      </c>
      <c r="E1602">
        <v>0.67</v>
      </c>
      <c r="F1602">
        <v>1.28</v>
      </c>
      <c r="G1602">
        <v>0.37</v>
      </c>
      <c r="H1602" t="s">
        <v>27</v>
      </c>
      <c r="I1602">
        <v>0.3</v>
      </c>
      <c r="J1602">
        <v>0.45</v>
      </c>
      <c r="K1602">
        <v>0.36</v>
      </c>
      <c r="L1602">
        <v>0.98</v>
      </c>
      <c r="M1602">
        <v>0.83</v>
      </c>
      <c r="N1602">
        <v>0.48</v>
      </c>
      <c r="O1602">
        <v>0.88</v>
      </c>
      <c r="P1602">
        <v>0.35</v>
      </c>
      <c r="Q1602">
        <v>0.79</v>
      </c>
      <c r="R1602">
        <v>0.22</v>
      </c>
      <c r="S1602" s="11" t="str">
        <f t="shared" si="333"/>
        <v>Middle</v>
      </c>
      <c r="T1602" s="11" t="str">
        <f t="shared" si="334"/>
        <v>Expert/Late</v>
      </c>
      <c r="U1602" t="str">
        <f t="shared" si="335"/>
        <v>Digital &amp; Creative Industries</v>
      </c>
      <c r="V1602" t="str">
        <f t="shared" si="336"/>
        <v>Digital_Creative</v>
      </c>
      <c r="W1602" s="11">
        <f t="shared" si="344"/>
        <v>5.64</v>
      </c>
    </row>
    <row r="1603" spans="1:23" x14ac:dyDescent="0.25">
      <c r="A1603" t="s">
        <v>40</v>
      </c>
      <c r="B1603">
        <v>88826</v>
      </c>
      <c r="C1603">
        <v>6</v>
      </c>
      <c r="D1603" t="s">
        <v>22</v>
      </c>
      <c r="E1603">
        <v>0.46</v>
      </c>
      <c r="F1603">
        <v>0.61</v>
      </c>
      <c r="G1603">
        <v>0.12</v>
      </c>
      <c r="H1603" t="s">
        <v>23</v>
      </c>
      <c r="I1603">
        <v>0.4</v>
      </c>
      <c r="J1603">
        <v>0.75</v>
      </c>
      <c r="K1603">
        <v>7.0000000000000007E-2</v>
      </c>
      <c r="L1603">
        <v>0.66</v>
      </c>
      <c r="M1603">
        <v>0.72</v>
      </c>
      <c r="N1603">
        <v>0.65</v>
      </c>
      <c r="O1603">
        <v>0.76</v>
      </c>
      <c r="P1603">
        <v>0.18</v>
      </c>
      <c r="Q1603">
        <v>0.59</v>
      </c>
      <c r="R1603">
        <v>0.94</v>
      </c>
      <c r="S1603" s="11" t="str">
        <f t="shared" ref="S1603:S1666" si="345">IF(B1603&lt;30500,"Low", IF(B1603&gt;100000,"High","Middle"))</f>
        <v>Middle</v>
      </c>
      <c r="T1603" s="11" t="str">
        <f t="shared" ref="T1603:T1666" si="346">IF(C1603&lt;=2,"Entry/Junior", IF(C1603&lt;=5,"Early Career", IF(C1603&lt;=10,"Mid-Level", IF(C1603&lt;=20,"Senior","Expert/Late"))))</f>
        <v>Mid-Level</v>
      </c>
      <c r="U1603" t="str">
        <f t="shared" ref="U1603:U1666" si="347">IF(A1603="Security Guard","Security &amp; Protective Services",IF(A1603="Research Scientist","Research &amp; Development",IF(A1603="Construction Worker","Construction",IF(A1603="Software Engineer","Digital &amp; Technology",IF(A1603="Financial Analyst","Finance &amp; Professional Services",IF(A1603="AI Engineer","Digital &amp; Technology",IF(A1603="Mechanic","Transport &amp; Automotive Services",IF(A1603="Teacher","Education",IF(A1603="HR Specialist","Business &amp; Professional Services",IF(A1603="Customer Support","Customer Service",IF(A1603="UX Researcher","Digital &amp; Creative Industries",IF(A1603="Lawyer","Legal Services",IF(A1603="Data Scientist","Digital &amp; Technology",IF(A1603="Graphic Designer","Creative Industries",IF(A1603="Retail Worker","Retail &amp; Consumer Services",IF(A1603="Doctor","Health &amp; Social Care",IF(A1603="Truck Driver","Transport &amp; Logistics",IF(A1603="Chef","Hospitality &amp; Catering",IF(A1603="Nurse","Health &amp; Social Care",IF(A1603="Marketing Manager","Marketing &amp; Professional Services",""))))))))))))))))))))</f>
        <v>Health &amp; Social Care</v>
      </c>
      <c r="V1603" t="str">
        <f t="shared" ref="V1603:V1666" si="348">IF(OR(A1603="Teacher",A1603="Doctor",A1603="Nurse"),"Public_Sector",
 IF(OR(A1603="Financial Analyst",A1603="HR Specialist",A1603="Lawyer",A1603="Marketing Manager"),"Private_Professional",
 IF(OR(A1603="Research Scientist",A1603="Software Engineer",A1603="AI Engineer",A1603="UX Researcher",A1603="Data Scientist",A1603="Graphic Designer"),"Digital_Creative",
 IF(OR(A1603="Security Guard",A1603="Construction Worker",A1603="Mechanic",A1603="Customer Support",A1603="Retail Worker",A1603="Truck Driver",A1603="Chef"),"Manual_Trade_Service",""))))</f>
        <v>Public_Sector</v>
      </c>
      <c r="W1603" s="11">
        <f t="shared" si="344"/>
        <v>5.7199999999999989</v>
      </c>
    </row>
    <row r="1604" spans="1:23" x14ac:dyDescent="0.25">
      <c r="A1604" t="s">
        <v>41</v>
      </c>
      <c r="B1604">
        <v>53449</v>
      </c>
      <c r="C1604">
        <v>17</v>
      </c>
      <c r="D1604" t="s">
        <v>19</v>
      </c>
      <c r="E1604">
        <v>0.61</v>
      </c>
      <c r="F1604">
        <v>1.24</v>
      </c>
      <c r="G1604">
        <v>0.78</v>
      </c>
      <c r="H1604" t="s">
        <v>20</v>
      </c>
      <c r="I1604">
        <v>0.7</v>
      </c>
      <c r="J1604">
        <v>0.92</v>
      </c>
      <c r="K1604">
        <v>0.01</v>
      </c>
      <c r="L1604">
        <v>0.87</v>
      </c>
      <c r="M1604">
        <v>0.22</v>
      </c>
      <c r="N1604">
        <v>0.46</v>
      </c>
      <c r="O1604">
        <v>0.85</v>
      </c>
      <c r="P1604">
        <v>0.82</v>
      </c>
      <c r="Q1604">
        <v>0.89</v>
      </c>
      <c r="R1604">
        <v>0.94</v>
      </c>
      <c r="S1604" s="11" t="str">
        <f t="shared" si="345"/>
        <v>Middle</v>
      </c>
      <c r="T1604" s="11" t="str">
        <f t="shared" si="346"/>
        <v>Senior</v>
      </c>
      <c r="U1604" t="str">
        <f t="shared" si="347"/>
        <v>Transport &amp; Logistics</v>
      </c>
      <c r="V1604" t="str">
        <f t="shared" si="348"/>
        <v>Manual_Trade_Service</v>
      </c>
      <c r="W1604" s="11">
        <f t="shared" si="344"/>
        <v>6.68</v>
      </c>
    </row>
    <row r="1605" spans="1:23" x14ac:dyDescent="0.25">
      <c r="A1605" t="s">
        <v>44</v>
      </c>
      <c r="B1605">
        <v>87564</v>
      </c>
      <c r="C1605">
        <v>27</v>
      </c>
      <c r="D1605" t="s">
        <v>22</v>
      </c>
      <c r="E1605">
        <v>0.66</v>
      </c>
      <c r="F1605">
        <v>0.89</v>
      </c>
      <c r="G1605">
        <v>0.44</v>
      </c>
      <c r="H1605" t="s">
        <v>27</v>
      </c>
      <c r="I1605">
        <v>0.43</v>
      </c>
      <c r="J1605">
        <v>0.74</v>
      </c>
      <c r="K1605">
        <v>0.5</v>
      </c>
      <c r="L1605">
        <v>0.81</v>
      </c>
      <c r="M1605">
        <v>0.75</v>
      </c>
      <c r="N1605">
        <v>0.02</v>
      </c>
      <c r="O1605">
        <v>0.63</v>
      </c>
      <c r="P1605">
        <v>0.44</v>
      </c>
      <c r="Q1605">
        <v>0.46</v>
      </c>
      <c r="R1605">
        <v>0.82</v>
      </c>
      <c r="S1605" s="11" t="str">
        <f t="shared" si="345"/>
        <v>Middle</v>
      </c>
      <c r="T1605" s="11" t="str">
        <f t="shared" si="346"/>
        <v>Expert/Late</v>
      </c>
      <c r="U1605" t="str">
        <f t="shared" si="347"/>
        <v>Marketing &amp; Professional Services</v>
      </c>
      <c r="V1605" t="str">
        <f t="shared" si="348"/>
        <v>Private_Professional</v>
      </c>
      <c r="W1605" s="11">
        <f t="shared" si="344"/>
        <v>5.6000000000000005</v>
      </c>
    </row>
    <row r="1606" spans="1:23" x14ac:dyDescent="0.25">
      <c r="A1606" t="s">
        <v>21</v>
      </c>
      <c r="B1606">
        <v>32405</v>
      </c>
      <c r="C1606">
        <v>3</v>
      </c>
      <c r="D1606" t="s">
        <v>19</v>
      </c>
      <c r="E1606">
        <v>0.89</v>
      </c>
      <c r="F1606">
        <v>1.21</v>
      </c>
      <c r="G1606">
        <v>0.19</v>
      </c>
      <c r="H1606" t="s">
        <v>23</v>
      </c>
      <c r="I1606">
        <v>0.75</v>
      </c>
      <c r="J1606">
        <v>0.04</v>
      </c>
      <c r="K1606">
        <v>0.03</v>
      </c>
      <c r="L1606">
        <v>0.08</v>
      </c>
      <c r="M1606">
        <v>0.44</v>
      </c>
      <c r="N1606">
        <v>0.24</v>
      </c>
      <c r="O1606">
        <v>0.98</v>
      </c>
      <c r="P1606">
        <v>0.54</v>
      </c>
      <c r="Q1606">
        <v>0.66</v>
      </c>
      <c r="R1606">
        <v>0.28000000000000003</v>
      </c>
      <c r="S1606" s="11" t="str">
        <f t="shared" si="345"/>
        <v>Middle</v>
      </c>
      <c r="T1606" s="11" t="str">
        <f t="shared" si="346"/>
        <v>Early Career</v>
      </c>
      <c r="U1606" t="str">
        <f t="shared" si="347"/>
        <v>Research &amp; Development</v>
      </c>
      <c r="V1606" t="str">
        <f t="shared" si="348"/>
        <v>Digital_Creative</v>
      </c>
      <c r="W1606" s="11">
        <f t="shared" si="344"/>
        <v>4.04</v>
      </c>
    </row>
    <row r="1607" spans="1:23" x14ac:dyDescent="0.25">
      <c r="A1607" t="s">
        <v>44</v>
      </c>
      <c r="B1607">
        <v>114028</v>
      </c>
      <c r="C1607">
        <v>2</v>
      </c>
      <c r="D1607" t="s">
        <v>25</v>
      </c>
      <c r="E1607">
        <v>0.34</v>
      </c>
      <c r="F1607">
        <v>1.2</v>
      </c>
      <c r="G1607">
        <v>0.49</v>
      </c>
      <c r="H1607" s="11" t="s">
        <v>27</v>
      </c>
      <c r="I1607">
        <v>0.52</v>
      </c>
      <c r="J1607">
        <v>0.59</v>
      </c>
      <c r="K1607">
        <v>0.77</v>
      </c>
      <c r="L1607">
        <v>0.09</v>
      </c>
      <c r="M1607">
        <v>0.78</v>
      </c>
      <c r="N1607">
        <v>0.56000000000000005</v>
      </c>
      <c r="O1607">
        <v>0.67</v>
      </c>
      <c r="P1607">
        <v>0.33</v>
      </c>
      <c r="Q1607">
        <v>0.41</v>
      </c>
      <c r="R1607">
        <v>0.23</v>
      </c>
      <c r="S1607" s="11" t="str">
        <f t="shared" si="345"/>
        <v>High</v>
      </c>
      <c r="T1607" s="11" t="str">
        <f t="shared" si="346"/>
        <v>Entry/Junior</v>
      </c>
      <c r="U1607" s="11" t="str">
        <f t="shared" si="347"/>
        <v>Marketing &amp; Professional Services</v>
      </c>
      <c r="V1607" s="11" t="str">
        <f t="shared" si="348"/>
        <v>Private_Professional</v>
      </c>
      <c r="W1607" s="11">
        <f>SUM(I1607:R1607)</f>
        <v>4.95</v>
      </c>
    </row>
    <row r="1608" spans="1:23" x14ac:dyDescent="0.25">
      <c r="A1608" t="s">
        <v>24</v>
      </c>
      <c r="B1608">
        <v>122061</v>
      </c>
      <c r="C1608">
        <v>20</v>
      </c>
      <c r="D1608" t="s">
        <v>22</v>
      </c>
      <c r="E1608">
        <v>0.5</v>
      </c>
      <c r="F1608">
        <v>1.5</v>
      </c>
      <c r="G1608">
        <v>0.82</v>
      </c>
      <c r="H1608" t="s">
        <v>20</v>
      </c>
      <c r="I1608">
        <v>0.22</v>
      </c>
      <c r="J1608">
        <v>0.51</v>
      </c>
      <c r="K1608">
        <v>0.04</v>
      </c>
      <c r="L1608">
        <v>0.9</v>
      </c>
      <c r="M1608">
        <v>0.82</v>
      </c>
      <c r="N1608">
        <v>0.73</v>
      </c>
      <c r="O1608">
        <v>0.61</v>
      </c>
      <c r="P1608">
        <v>0.57999999999999996</v>
      </c>
      <c r="Q1608">
        <v>1</v>
      </c>
      <c r="R1608">
        <v>0.28000000000000003</v>
      </c>
      <c r="S1608" s="11" t="str">
        <f t="shared" si="345"/>
        <v>High</v>
      </c>
      <c r="T1608" s="11" t="str">
        <f t="shared" si="346"/>
        <v>Senior</v>
      </c>
      <c r="U1608" t="str">
        <f t="shared" si="347"/>
        <v>Construction</v>
      </c>
      <c r="V1608" t="str">
        <f t="shared" si="348"/>
        <v>Manual_Trade_Service</v>
      </c>
      <c r="W1608" s="11">
        <f t="shared" ref="W1608:W1614" si="349">SUM(I1608:R1608)</f>
        <v>5.6899999999999995</v>
      </c>
    </row>
    <row r="1609" spans="1:23" x14ac:dyDescent="0.25">
      <c r="A1609" t="s">
        <v>34</v>
      </c>
      <c r="B1609">
        <v>121396</v>
      </c>
      <c r="C1609">
        <v>16</v>
      </c>
      <c r="D1609" t="s">
        <v>22</v>
      </c>
      <c r="E1609">
        <v>0.31</v>
      </c>
      <c r="F1609">
        <v>0.88</v>
      </c>
      <c r="G1609">
        <v>0.5</v>
      </c>
      <c r="H1609" t="s">
        <v>27</v>
      </c>
      <c r="I1609">
        <v>0.02</v>
      </c>
      <c r="J1609">
        <v>0.08</v>
      </c>
      <c r="K1609">
        <v>0.26</v>
      </c>
      <c r="L1609">
        <v>0.55000000000000004</v>
      </c>
      <c r="M1609">
        <v>0.77</v>
      </c>
      <c r="N1609">
        <v>0.69</v>
      </c>
      <c r="O1609">
        <v>0.56999999999999995</v>
      </c>
      <c r="P1609">
        <v>0.4</v>
      </c>
      <c r="Q1609">
        <v>0.87</v>
      </c>
      <c r="R1609">
        <v>0.46</v>
      </c>
      <c r="S1609" s="11" t="str">
        <f t="shared" si="345"/>
        <v>High</v>
      </c>
      <c r="T1609" s="11" t="str">
        <f t="shared" si="346"/>
        <v>Senior</v>
      </c>
      <c r="U1609" t="str">
        <f t="shared" si="347"/>
        <v>Digital &amp; Creative Industries</v>
      </c>
      <c r="V1609" t="str">
        <f t="shared" si="348"/>
        <v>Digital_Creative</v>
      </c>
      <c r="W1609" s="11">
        <f t="shared" si="349"/>
        <v>4.67</v>
      </c>
    </row>
    <row r="1610" spans="1:23" x14ac:dyDescent="0.25">
      <c r="A1610" t="s">
        <v>40</v>
      </c>
      <c r="B1610">
        <v>87454</v>
      </c>
      <c r="C1610">
        <v>15</v>
      </c>
      <c r="D1610" t="s">
        <v>22</v>
      </c>
      <c r="E1610">
        <v>0.27</v>
      </c>
      <c r="F1610">
        <v>0.86</v>
      </c>
      <c r="G1610">
        <v>0.28999999999999998</v>
      </c>
      <c r="H1610" t="s">
        <v>23</v>
      </c>
      <c r="I1610">
        <v>0.24</v>
      </c>
      <c r="J1610">
        <v>0.1</v>
      </c>
      <c r="K1610">
        <v>7.0000000000000007E-2</v>
      </c>
      <c r="L1610">
        <v>0.5</v>
      </c>
      <c r="M1610">
        <v>0.64</v>
      </c>
      <c r="N1610">
        <v>0.33</v>
      </c>
      <c r="O1610">
        <v>0.69</v>
      </c>
      <c r="P1610">
        <v>0.06</v>
      </c>
      <c r="Q1610">
        <v>0.86</v>
      </c>
      <c r="R1610">
        <v>0.82</v>
      </c>
      <c r="S1610" s="11" t="str">
        <f t="shared" si="345"/>
        <v>Middle</v>
      </c>
      <c r="T1610" s="11" t="str">
        <f t="shared" si="346"/>
        <v>Senior</v>
      </c>
      <c r="U1610" t="str">
        <f t="shared" si="347"/>
        <v>Health &amp; Social Care</v>
      </c>
      <c r="V1610" t="str">
        <f t="shared" si="348"/>
        <v>Public_Sector</v>
      </c>
      <c r="W1610" s="11">
        <f t="shared" si="349"/>
        <v>4.3099999999999996</v>
      </c>
    </row>
    <row r="1611" spans="1:23" x14ac:dyDescent="0.25">
      <c r="A1611" t="s">
        <v>31</v>
      </c>
      <c r="B1611">
        <v>127216</v>
      </c>
      <c r="C1611">
        <v>7</v>
      </c>
      <c r="D1611" t="s">
        <v>19</v>
      </c>
      <c r="E1611">
        <v>0.94</v>
      </c>
      <c r="F1611">
        <v>0.86</v>
      </c>
      <c r="G1611">
        <v>0.15</v>
      </c>
      <c r="H1611" t="s">
        <v>23</v>
      </c>
      <c r="I1611">
        <v>0.75</v>
      </c>
      <c r="J1611">
        <v>0.13</v>
      </c>
      <c r="K1611">
        <v>0.31</v>
      </c>
      <c r="L1611">
        <v>0.12</v>
      </c>
      <c r="M1611">
        <v>0.45</v>
      </c>
      <c r="N1611">
        <v>0.55000000000000004</v>
      </c>
      <c r="O1611">
        <v>0.21</v>
      </c>
      <c r="P1611">
        <v>0.03</v>
      </c>
      <c r="Q1611">
        <v>0.72</v>
      </c>
      <c r="R1611">
        <v>0.02</v>
      </c>
      <c r="S1611" s="11" t="str">
        <f t="shared" si="345"/>
        <v>High</v>
      </c>
      <c r="T1611" s="11" t="str">
        <f t="shared" si="346"/>
        <v>Mid-Level</v>
      </c>
      <c r="U1611" t="str">
        <f t="shared" si="347"/>
        <v>Education</v>
      </c>
      <c r="V1611" t="str">
        <f t="shared" si="348"/>
        <v>Public_Sector</v>
      </c>
      <c r="W1611" s="11">
        <f t="shared" si="349"/>
        <v>3.2899999999999996</v>
      </c>
    </row>
    <row r="1612" spans="1:23" x14ac:dyDescent="0.25">
      <c r="A1612" t="s">
        <v>36</v>
      </c>
      <c r="B1612">
        <v>89871</v>
      </c>
      <c r="C1612">
        <v>29</v>
      </c>
      <c r="D1612" t="s">
        <v>19</v>
      </c>
      <c r="E1612">
        <v>0.22</v>
      </c>
      <c r="F1612">
        <v>1.1599999999999999</v>
      </c>
      <c r="G1612">
        <v>0.47</v>
      </c>
      <c r="H1612" t="s">
        <v>27</v>
      </c>
      <c r="I1612">
        <v>0.06</v>
      </c>
      <c r="J1612">
        <v>0.47</v>
      </c>
      <c r="K1612">
        <v>0.52</v>
      </c>
      <c r="L1612">
        <v>0.85</v>
      </c>
      <c r="M1612">
        <v>0.73</v>
      </c>
      <c r="N1612">
        <v>0.08</v>
      </c>
      <c r="O1612">
        <v>0.21</v>
      </c>
      <c r="P1612">
        <v>0.31</v>
      </c>
      <c r="Q1612">
        <v>0.12</v>
      </c>
      <c r="R1612">
        <v>0.46</v>
      </c>
      <c r="S1612" s="11" t="str">
        <f t="shared" si="345"/>
        <v>Middle</v>
      </c>
      <c r="T1612" s="11" t="str">
        <f t="shared" si="346"/>
        <v>Expert/Late</v>
      </c>
      <c r="U1612" t="str">
        <f t="shared" si="347"/>
        <v>Digital &amp; Technology</v>
      </c>
      <c r="V1612" t="str">
        <f t="shared" si="348"/>
        <v>Digital_Creative</v>
      </c>
      <c r="W1612" s="11">
        <f t="shared" si="349"/>
        <v>3.81</v>
      </c>
    </row>
    <row r="1613" spans="1:23" x14ac:dyDescent="0.25">
      <c r="A1613" t="s">
        <v>30</v>
      </c>
      <c r="B1613">
        <v>140564</v>
      </c>
      <c r="C1613">
        <v>19</v>
      </c>
      <c r="D1613" t="s">
        <v>38</v>
      </c>
      <c r="E1613">
        <v>0.51</v>
      </c>
      <c r="F1613">
        <v>1.24</v>
      </c>
      <c r="G1613">
        <v>0.56999999999999995</v>
      </c>
      <c r="H1613" t="s">
        <v>27</v>
      </c>
      <c r="I1613">
        <v>0.85</v>
      </c>
      <c r="J1613">
        <v>0.22</v>
      </c>
      <c r="K1613">
        <v>0.75</v>
      </c>
      <c r="L1613">
        <v>0.88</v>
      </c>
      <c r="M1613">
        <v>0.17</v>
      </c>
      <c r="N1613">
        <v>0.35</v>
      </c>
      <c r="O1613">
        <v>0.97</v>
      </c>
      <c r="P1613">
        <v>0.78</v>
      </c>
      <c r="Q1613">
        <v>0.28000000000000003</v>
      </c>
      <c r="R1613">
        <v>0.56000000000000005</v>
      </c>
      <c r="S1613" s="11" t="str">
        <f t="shared" si="345"/>
        <v>High</v>
      </c>
      <c r="T1613" s="11" t="str">
        <f t="shared" si="346"/>
        <v>Senior</v>
      </c>
      <c r="U1613" t="str">
        <f t="shared" si="347"/>
        <v>Transport &amp; Automotive Services</v>
      </c>
      <c r="V1613" t="str">
        <f t="shared" si="348"/>
        <v>Manual_Trade_Service</v>
      </c>
      <c r="W1613" s="11">
        <f t="shared" si="349"/>
        <v>5.8100000000000005</v>
      </c>
    </row>
    <row r="1614" spans="1:23" x14ac:dyDescent="0.25">
      <c r="A1614" t="s">
        <v>26</v>
      </c>
      <c r="B1614">
        <v>76887</v>
      </c>
      <c r="C1614">
        <v>18</v>
      </c>
      <c r="D1614" t="s">
        <v>22</v>
      </c>
      <c r="E1614">
        <v>0.77</v>
      </c>
      <c r="F1614">
        <v>0.77</v>
      </c>
      <c r="G1614">
        <v>0.56999999999999995</v>
      </c>
      <c r="H1614" t="s">
        <v>27</v>
      </c>
      <c r="I1614">
        <v>0.35</v>
      </c>
      <c r="J1614">
        <v>0.56999999999999995</v>
      </c>
      <c r="K1614">
        <v>0.38</v>
      </c>
      <c r="L1614">
        <v>0.3</v>
      </c>
      <c r="M1614">
        <v>0.86</v>
      </c>
      <c r="N1614">
        <v>0.75</v>
      </c>
      <c r="O1614">
        <v>0.35</v>
      </c>
      <c r="P1614">
        <v>0.43</v>
      </c>
      <c r="Q1614">
        <v>0.69</v>
      </c>
      <c r="R1614">
        <v>0.81</v>
      </c>
      <c r="S1614" s="11" t="str">
        <f t="shared" si="345"/>
        <v>Middle</v>
      </c>
      <c r="T1614" s="11" t="str">
        <f t="shared" si="346"/>
        <v>Senior</v>
      </c>
      <c r="U1614" t="str">
        <f t="shared" si="347"/>
        <v>Digital &amp; Technology</v>
      </c>
      <c r="V1614" t="str">
        <f t="shared" si="348"/>
        <v>Digital_Creative</v>
      </c>
      <c r="W1614" s="11">
        <f t="shared" si="349"/>
        <v>5.49</v>
      </c>
    </row>
    <row r="1615" spans="1:23" x14ac:dyDescent="0.25">
      <c r="A1615" t="s">
        <v>29</v>
      </c>
      <c r="B1615">
        <v>94817</v>
      </c>
      <c r="C1615">
        <v>12</v>
      </c>
      <c r="D1615" t="s">
        <v>25</v>
      </c>
      <c r="E1615">
        <v>0.54</v>
      </c>
      <c r="F1615">
        <v>1.45</v>
      </c>
      <c r="G1615">
        <v>0.24</v>
      </c>
      <c r="H1615" s="11" t="s">
        <v>23</v>
      </c>
      <c r="I1615">
        <v>0.12</v>
      </c>
      <c r="J1615">
        <v>0.56000000000000005</v>
      </c>
      <c r="K1615">
        <v>0.41</v>
      </c>
      <c r="L1615">
        <v>0.79</v>
      </c>
      <c r="M1615">
        <v>0.04</v>
      </c>
      <c r="N1615">
        <v>0.41</v>
      </c>
      <c r="O1615">
        <v>0.32</v>
      </c>
      <c r="P1615">
        <v>0.14000000000000001</v>
      </c>
      <c r="Q1615">
        <v>0.38</v>
      </c>
      <c r="R1615">
        <v>0.67</v>
      </c>
      <c r="S1615" s="11" t="str">
        <f t="shared" si="345"/>
        <v>Middle</v>
      </c>
      <c r="T1615" s="11" t="str">
        <f t="shared" si="346"/>
        <v>Senior</v>
      </c>
      <c r="U1615" s="11" t="str">
        <f t="shared" si="347"/>
        <v>Digital &amp; Technology</v>
      </c>
      <c r="V1615" s="11" t="str">
        <f t="shared" si="348"/>
        <v>Digital_Creative</v>
      </c>
      <c r="W1615" s="11">
        <f>SUM(I1615:R1615)</f>
        <v>3.84</v>
      </c>
    </row>
    <row r="1616" spans="1:23" x14ac:dyDescent="0.25">
      <c r="A1616" t="s">
        <v>35</v>
      </c>
      <c r="B1616">
        <v>90388</v>
      </c>
      <c r="C1616">
        <v>5</v>
      </c>
      <c r="D1616" t="s">
        <v>19</v>
      </c>
      <c r="E1616">
        <v>0.57999999999999996</v>
      </c>
      <c r="F1616">
        <v>1.0900000000000001</v>
      </c>
      <c r="G1616">
        <v>0.53</v>
      </c>
      <c r="H1616" t="s">
        <v>27</v>
      </c>
      <c r="I1616">
        <v>0.53</v>
      </c>
      <c r="J1616">
        <v>0.12</v>
      </c>
      <c r="K1616">
        <v>0.22</v>
      </c>
      <c r="L1616">
        <v>0.8</v>
      </c>
      <c r="M1616">
        <v>0.5</v>
      </c>
      <c r="N1616">
        <v>0.71</v>
      </c>
      <c r="O1616">
        <v>0.56999999999999995</v>
      </c>
      <c r="P1616">
        <v>0.04</v>
      </c>
      <c r="Q1616">
        <v>0.8</v>
      </c>
      <c r="R1616">
        <v>0.06</v>
      </c>
      <c r="S1616" s="11" t="str">
        <f t="shared" si="345"/>
        <v>Middle</v>
      </c>
      <c r="T1616" s="11" t="str">
        <f t="shared" si="346"/>
        <v>Early Career</v>
      </c>
      <c r="U1616" t="str">
        <f t="shared" si="347"/>
        <v>Legal Services</v>
      </c>
      <c r="V1616" t="str">
        <f t="shared" si="348"/>
        <v>Private_Professional</v>
      </c>
      <c r="W1616" s="11">
        <f t="shared" ref="W1616:W1619" si="350">SUM(I1616:R1616)</f>
        <v>4.3499999999999996</v>
      </c>
    </row>
    <row r="1617" spans="1:23" x14ac:dyDescent="0.25">
      <c r="A1617" t="s">
        <v>31</v>
      </c>
      <c r="B1617">
        <v>133323</v>
      </c>
      <c r="C1617">
        <v>3</v>
      </c>
      <c r="D1617" t="s">
        <v>19</v>
      </c>
      <c r="E1617">
        <v>0.09</v>
      </c>
      <c r="F1617">
        <v>0.89</v>
      </c>
      <c r="G1617">
        <v>0.2</v>
      </c>
      <c r="H1617" t="s">
        <v>23</v>
      </c>
      <c r="I1617">
        <v>0.57999999999999996</v>
      </c>
      <c r="J1617">
        <v>0.54</v>
      </c>
      <c r="K1617">
        <v>0.34</v>
      </c>
      <c r="L1617">
        <v>0.71</v>
      </c>
      <c r="M1617">
        <v>0.83</v>
      </c>
      <c r="N1617">
        <v>0.35</v>
      </c>
      <c r="O1617">
        <v>0.09</v>
      </c>
      <c r="P1617">
        <v>0.3</v>
      </c>
      <c r="Q1617">
        <v>0.14000000000000001</v>
      </c>
      <c r="R1617">
        <v>0.47</v>
      </c>
      <c r="S1617" s="11" t="str">
        <f t="shared" si="345"/>
        <v>High</v>
      </c>
      <c r="T1617" s="11" t="str">
        <f t="shared" si="346"/>
        <v>Early Career</v>
      </c>
      <c r="U1617" t="str">
        <f t="shared" si="347"/>
        <v>Education</v>
      </c>
      <c r="V1617" t="str">
        <f t="shared" si="348"/>
        <v>Public_Sector</v>
      </c>
      <c r="W1617" s="11">
        <f t="shared" si="350"/>
        <v>4.3499999999999996</v>
      </c>
    </row>
    <row r="1618" spans="1:23" x14ac:dyDescent="0.25">
      <c r="A1618" t="s">
        <v>18</v>
      </c>
      <c r="B1618">
        <v>119526</v>
      </c>
      <c r="C1618">
        <v>10</v>
      </c>
      <c r="D1618" t="s">
        <v>22</v>
      </c>
      <c r="E1618">
        <v>0.46</v>
      </c>
      <c r="F1618">
        <v>0.72</v>
      </c>
      <c r="G1618">
        <v>0.88</v>
      </c>
      <c r="H1618" t="s">
        <v>20</v>
      </c>
      <c r="I1618">
        <v>0.03</v>
      </c>
      <c r="J1618">
        <v>0.55000000000000004</v>
      </c>
      <c r="K1618">
        <v>0.17</v>
      </c>
      <c r="L1618">
        <v>0</v>
      </c>
      <c r="M1618">
        <v>0.87</v>
      </c>
      <c r="N1618">
        <v>0.67</v>
      </c>
      <c r="O1618">
        <v>0.1</v>
      </c>
      <c r="P1618">
        <v>0.66</v>
      </c>
      <c r="Q1618">
        <v>0.61</v>
      </c>
      <c r="R1618">
        <v>0.47</v>
      </c>
      <c r="S1618" s="11" t="str">
        <f t="shared" si="345"/>
        <v>High</v>
      </c>
      <c r="T1618" s="11" t="str">
        <f t="shared" si="346"/>
        <v>Mid-Level</v>
      </c>
      <c r="U1618" t="str">
        <f t="shared" si="347"/>
        <v>Security &amp; Protective Services</v>
      </c>
      <c r="V1618" t="str">
        <f t="shared" si="348"/>
        <v>Manual_Trade_Service</v>
      </c>
      <c r="W1618" s="11">
        <f t="shared" si="350"/>
        <v>4.13</v>
      </c>
    </row>
    <row r="1619" spans="1:23" x14ac:dyDescent="0.25">
      <c r="A1619" t="s">
        <v>36</v>
      </c>
      <c r="B1619">
        <v>62676</v>
      </c>
      <c r="C1619">
        <v>4</v>
      </c>
      <c r="D1619" t="s">
        <v>22</v>
      </c>
      <c r="E1619">
        <v>0.16</v>
      </c>
      <c r="F1619">
        <v>0.75</v>
      </c>
      <c r="G1619">
        <v>0.66</v>
      </c>
      <c r="H1619" t="s">
        <v>27</v>
      </c>
      <c r="I1619">
        <v>0.97</v>
      </c>
      <c r="J1619">
        <v>0.95</v>
      </c>
      <c r="K1619">
        <v>0.19</v>
      </c>
      <c r="L1619">
        <v>0.9</v>
      </c>
      <c r="M1619">
        <v>0.14000000000000001</v>
      </c>
      <c r="N1619">
        <v>0.51</v>
      </c>
      <c r="O1619">
        <v>0.64</v>
      </c>
      <c r="P1619">
        <v>0.46</v>
      </c>
      <c r="Q1619">
        <v>0.95</v>
      </c>
      <c r="R1619">
        <v>0.33</v>
      </c>
      <c r="S1619" s="11" t="str">
        <f t="shared" si="345"/>
        <v>Middle</v>
      </c>
      <c r="T1619" s="11" t="str">
        <f t="shared" si="346"/>
        <v>Early Career</v>
      </c>
      <c r="U1619" t="str">
        <f t="shared" si="347"/>
        <v>Digital &amp; Technology</v>
      </c>
      <c r="V1619" t="str">
        <f t="shared" si="348"/>
        <v>Digital_Creative</v>
      </c>
      <c r="W1619" s="11">
        <f t="shared" si="350"/>
        <v>6.04</v>
      </c>
    </row>
    <row r="1620" spans="1:23" x14ac:dyDescent="0.25">
      <c r="A1620" t="s">
        <v>36</v>
      </c>
      <c r="B1620">
        <v>44590</v>
      </c>
      <c r="C1620">
        <v>22</v>
      </c>
      <c r="D1620" t="s">
        <v>25</v>
      </c>
      <c r="E1620">
        <v>0.08</v>
      </c>
      <c r="F1620">
        <v>1.35</v>
      </c>
      <c r="G1620">
        <v>0.47</v>
      </c>
      <c r="H1620" s="11" t="s">
        <v>27</v>
      </c>
      <c r="I1620">
        <v>0.7</v>
      </c>
      <c r="J1620">
        <v>0.68</v>
      </c>
      <c r="K1620">
        <v>0.68</v>
      </c>
      <c r="L1620">
        <v>0.51</v>
      </c>
      <c r="M1620">
        <v>0.28000000000000003</v>
      </c>
      <c r="N1620">
        <v>0.63</v>
      </c>
      <c r="O1620">
        <v>0.96</v>
      </c>
      <c r="P1620">
        <v>0.83</v>
      </c>
      <c r="Q1620">
        <v>0.11</v>
      </c>
      <c r="R1620">
        <v>0.02</v>
      </c>
      <c r="S1620" s="11" t="str">
        <f t="shared" si="345"/>
        <v>Middle</v>
      </c>
      <c r="T1620" s="11" t="str">
        <f t="shared" si="346"/>
        <v>Expert/Late</v>
      </c>
      <c r="U1620" s="11" t="str">
        <f t="shared" si="347"/>
        <v>Digital &amp; Technology</v>
      </c>
      <c r="V1620" s="11" t="str">
        <f t="shared" si="348"/>
        <v>Digital_Creative</v>
      </c>
      <c r="W1620" s="11">
        <f>SUM(I1620:R1620)</f>
        <v>5.4</v>
      </c>
    </row>
    <row r="1621" spans="1:23" x14ac:dyDescent="0.25">
      <c r="A1621" t="s">
        <v>26</v>
      </c>
      <c r="B1621">
        <v>68463</v>
      </c>
      <c r="C1621">
        <v>5</v>
      </c>
      <c r="D1621" t="s">
        <v>38</v>
      </c>
      <c r="E1621">
        <v>0.78</v>
      </c>
      <c r="F1621">
        <v>0.81</v>
      </c>
      <c r="G1621">
        <v>0.57999999999999996</v>
      </c>
      <c r="H1621" t="s">
        <v>27</v>
      </c>
      <c r="I1621">
        <v>0.93</v>
      </c>
      <c r="J1621">
        <v>0.46</v>
      </c>
      <c r="K1621">
        <v>0.24</v>
      </c>
      <c r="L1621">
        <v>0.92</v>
      </c>
      <c r="M1621">
        <v>0.47</v>
      </c>
      <c r="N1621">
        <v>0.41</v>
      </c>
      <c r="O1621">
        <v>0.35</v>
      </c>
      <c r="P1621">
        <v>0.42</v>
      </c>
      <c r="Q1621">
        <v>0.67</v>
      </c>
      <c r="R1621">
        <v>0.43</v>
      </c>
      <c r="S1621" s="11" t="str">
        <f t="shared" si="345"/>
        <v>Middle</v>
      </c>
      <c r="T1621" s="11" t="str">
        <f t="shared" si="346"/>
        <v>Early Career</v>
      </c>
      <c r="U1621" t="str">
        <f t="shared" si="347"/>
        <v>Digital &amp; Technology</v>
      </c>
      <c r="V1621" t="str">
        <f t="shared" si="348"/>
        <v>Digital_Creative</v>
      </c>
      <c r="W1621" s="11">
        <f t="shared" ref="W1621:W1628" si="351">SUM(I1621:R1621)</f>
        <v>5.3000000000000007</v>
      </c>
    </row>
    <row r="1622" spans="1:23" x14ac:dyDescent="0.25">
      <c r="A1622" t="s">
        <v>26</v>
      </c>
      <c r="B1622">
        <v>52053</v>
      </c>
      <c r="C1622">
        <v>16</v>
      </c>
      <c r="D1622" t="s">
        <v>38</v>
      </c>
      <c r="E1622">
        <v>0.74</v>
      </c>
      <c r="F1622">
        <v>0.7</v>
      </c>
      <c r="G1622">
        <v>0.38</v>
      </c>
      <c r="H1622" t="s">
        <v>27</v>
      </c>
      <c r="I1622">
        <v>0.7</v>
      </c>
      <c r="J1622">
        <v>0.87</v>
      </c>
      <c r="K1622">
        <v>0.24</v>
      </c>
      <c r="L1622">
        <v>0.19</v>
      </c>
      <c r="M1622">
        <v>0.67</v>
      </c>
      <c r="N1622">
        <v>0.62</v>
      </c>
      <c r="O1622">
        <v>0.45</v>
      </c>
      <c r="P1622">
        <v>0.1</v>
      </c>
      <c r="Q1622">
        <v>0.09</v>
      </c>
      <c r="R1622">
        <v>0.78</v>
      </c>
      <c r="S1622" s="11" t="str">
        <f t="shared" si="345"/>
        <v>Middle</v>
      </c>
      <c r="T1622" s="11" t="str">
        <f t="shared" si="346"/>
        <v>Senior</v>
      </c>
      <c r="U1622" t="str">
        <f t="shared" si="347"/>
        <v>Digital &amp; Technology</v>
      </c>
      <c r="V1622" t="str">
        <f t="shared" si="348"/>
        <v>Digital_Creative</v>
      </c>
      <c r="W1622" s="11">
        <f t="shared" si="351"/>
        <v>4.71</v>
      </c>
    </row>
    <row r="1623" spans="1:23" x14ac:dyDescent="0.25">
      <c r="A1623" t="s">
        <v>26</v>
      </c>
      <c r="B1623">
        <v>104767</v>
      </c>
      <c r="C1623">
        <v>24</v>
      </c>
      <c r="D1623" t="s">
        <v>38</v>
      </c>
      <c r="E1623">
        <v>0.86</v>
      </c>
      <c r="F1623">
        <v>1.07</v>
      </c>
      <c r="G1623">
        <v>0.55000000000000004</v>
      </c>
      <c r="H1623" t="s">
        <v>27</v>
      </c>
      <c r="I1623">
        <v>0.93</v>
      </c>
      <c r="J1623">
        <v>0.16</v>
      </c>
      <c r="K1623">
        <v>0.54</v>
      </c>
      <c r="L1623">
        <v>0.06</v>
      </c>
      <c r="M1623">
        <v>0.36</v>
      </c>
      <c r="N1623">
        <v>0.15</v>
      </c>
      <c r="O1623">
        <v>0.19</v>
      </c>
      <c r="P1623">
        <v>0.93</v>
      </c>
      <c r="Q1623">
        <v>0.61</v>
      </c>
      <c r="R1623">
        <v>0.89</v>
      </c>
      <c r="S1623" s="11" t="str">
        <f t="shared" si="345"/>
        <v>High</v>
      </c>
      <c r="T1623" s="11" t="str">
        <f t="shared" si="346"/>
        <v>Expert/Late</v>
      </c>
      <c r="U1623" t="str">
        <f t="shared" si="347"/>
        <v>Digital &amp; Technology</v>
      </c>
      <c r="V1623" t="str">
        <f t="shared" si="348"/>
        <v>Digital_Creative</v>
      </c>
      <c r="W1623" s="11">
        <f t="shared" si="351"/>
        <v>4.82</v>
      </c>
    </row>
    <row r="1624" spans="1:23" x14ac:dyDescent="0.25">
      <c r="A1624" t="s">
        <v>26</v>
      </c>
      <c r="B1624">
        <v>65303</v>
      </c>
      <c r="C1624">
        <v>20</v>
      </c>
      <c r="D1624" t="s">
        <v>22</v>
      </c>
      <c r="E1624">
        <v>0.6</v>
      </c>
      <c r="F1624">
        <v>0.53</v>
      </c>
      <c r="G1624">
        <v>0.49</v>
      </c>
      <c r="H1624" t="s">
        <v>27</v>
      </c>
      <c r="I1624">
        <v>0.56000000000000005</v>
      </c>
      <c r="J1624">
        <v>0.02</v>
      </c>
      <c r="K1624">
        <v>0.79</v>
      </c>
      <c r="L1624">
        <v>0.3</v>
      </c>
      <c r="M1624">
        <v>0.45</v>
      </c>
      <c r="N1624">
        <v>0.54</v>
      </c>
      <c r="O1624">
        <v>0.99</v>
      </c>
      <c r="P1624">
        <v>0.1</v>
      </c>
      <c r="Q1624">
        <v>0.56000000000000005</v>
      </c>
      <c r="R1624">
        <v>0.53</v>
      </c>
      <c r="S1624" s="11" t="str">
        <f t="shared" si="345"/>
        <v>Middle</v>
      </c>
      <c r="T1624" s="11" t="str">
        <f t="shared" si="346"/>
        <v>Senior</v>
      </c>
      <c r="U1624" t="str">
        <f t="shared" si="347"/>
        <v>Digital &amp; Technology</v>
      </c>
      <c r="V1624" t="str">
        <f t="shared" si="348"/>
        <v>Digital_Creative</v>
      </c>
      <c r="W1624" s="11">
        <f t="shared" si="351"/>
        <v>4.8400000000000007</v>
      </c>
    </row>
    <row r="1625" spans="1:23" x14ac:dyDescent="0.25">
      <c r="A1625" t="s">
        <v>42</v>
      </c>
      <c r="B1625">
        <v>34312</v>
      </c>
      <c r="C1625">
        <v>3</v>
      </c>
      <c r="D1625" t="s">
        <v>38</v>
      </c>
      <c r="E1625">
        <v>0.63</v>
      </c>
      <c r="F1625">
        <v>0.79</v>
      </c>
      <c r="G1625">
        <v>0.34</v>
      </c>
      <c r="H1625" t="s">
        <v>27</v>
      </c>
      <c r="I1625">
        <v>0.18</v>
      </c>
      <c r="J1625">
        <v>0.82</v>
      </c>
      <c r="K1625">
        <v>0.1</v>
      </c>
      <c r="L1625">
        <v>0.47</v>
      </c>
      <c r="M1625">
        <v>0.2</v>
      </c>
      <c r="N1625">
        <v>0.16</v>
      </c>
      <c r="O1625">
        <v>0.21</v>
      </c>
      <c r="P1625">
        <v>0.49</v>
      </c>
      <c r="Q1625">
        <v>0.24</v>
      </c>
      <c r="R1625">
        <v>0.1</v>
      </c>
      <c r="S1625" s="11" t="str">
        <f t="shared" si="345"/>
        <v>Middle</v>
      </c>
      <c r="T1625" s="11" t="str">
        <f t="shared" si="346"/>
        <v>Early Career</v>
      </c>
      <c r="U1625" t="str">
        <f t="shared" si="347"/>
        <v>Hospitality &amp; Catering</v>
      </c>
      <c r="V1625" t="str">
        <f t="shared" si="348"/>
        <v>Manual_Trade_Service</v>
      </c>
      <c r="W1625" s="11">
        <f t="shared" si="351"/>
        <v>2.97</v>
      </c>
    </row>
    <row r="1626" spans="1:23" x14ac:dyDescent="0.25">
      <c r="A1626" t="s">
        <v>43</v>
      </c>
      <c r="B1626">
        <v>69794</v>
      </c>
      <c r="C1626">
        <v>21</v>
      </c>
      <c r="D1626" t="s">
        <v>38</v>
      </c>
      <c r="E1626">
        <v>0.54</v>
      </c>
      <c r="F1626">
        <v>0.66</v>
      </c>
      <c r="G1626">
        <v>0.17</v>
      </c>
      <c r="H1626" t="s">
        <v>23</v>
      </c>
      <c r="I1626">
        <v>7.0000000000000007E-2</v>
      </c>
      <c r="J1626">
        <v>0.57999999999999996</v>
      </c>
      <c r="K1626">
        <v>0.34</v>
      </c>
      <c r="L1626">
        <v>0.1</v>
      </c>
      <c r="M1626">
        <v>0.18</v>
      </c>
      <c r="N1626">
        <v>0.35</v>
      </c>
      <c r="O1626">
        <v>0.81</v>
      </c>
      <c r="P1626">
        <v>0.17</v>
      </c>
      <c r="Q1626">
        <v>0.11</v>
      </c>
      <c r="R1626">
        <v>0.52</v>
      </c>
      <c r="S1626" s="11" t="str">
        <f t="shared" si="345"/>
        <v>Middle</v>
      </c>
      <c r="T1626" s="11" t="str">
        <f t="shared" si="346"/>
        <v>Expert/Late</v>
      </c>
      <c r="U1626" t="str">
        <f t="shared" si="347"/>
        <v>Health &amp; Social Care</v>
      </c>
      <c r="V1626" t="str">
        <f t="shared" si="348"/>
        <v>Public_Sector</v>
      </c>
      <c r="W1626" s="11">
        <f t="shared" si="351"/>
        <v>3.23</v>
      </c>
    </row>
    <row r="1627" spans="1:23" x14ac:dyDescent="0.25">
      <c r="A1627" t="s">
        <v>41</v>
      </c>
      <c r="B1627">
        <v>80102</v>
      </c>
      <c r="C1627">
        <v>23</v>
      </c>
      <c r="D1627" t="s">
        <v>19</v>
      </c>
      <c r="E1627">
        <v>0.09</v>
      </c>
      <c r="F1627">
        <v>0.78</v>
      </c>
      <c r="G1627">
        <v>0.77</v>
      </c>
      <c r="H1627" t="s">
        <v>20</v>
      </c>
      <c r="I1627">
        <v>0.19</v>
      </c>
      <c r="J1627">
        <v>0.32</v>
      </c>
      <c r="K1627">
        <v>0.04</v>
      </c>
      <c r="L1627">
        <v>0.65</v>
      </c>
      <c r="M1627">
        <v>0.99</v>
      </c>
      <c r="N1627">
        <v>0.63</v>
      </c>
      <c r="O1627">
        <v>0.36</v>
      </c>
      <c r="P1627">
        <v>0.67</v>
      </c>
      <c r="Q1627">
        <v>0.56999999999999995</v>
      </c>
      <c r="R1627">
        <v>0.85</v>
      </c>
      <c r="S1627" s="11" t="str">
        <f t="shared" si="345"/>
        <v>Middle</v>
      </c>
      <c r="T1627" s="11" t="str">
        <f t="shared" si="346"/>
        <v>Expert/Late</v>
      </c>
      <c r="U1627" t="str">
        <f t="shared" si="347"/>
        <v>Transport &amp; Logistics</v>
      </c>
      <c r="V1627" t="str">
        <f t="shared" si="348"/>
        <v>Manual_Trade_Service</v>
      </c>
      <c r="W1627" s="11">
        <f t="shared" si="351"/>
        <v>5.27</v>
      </c>
    </row>
    <row r="1628" spans="1:23" x14ac:dyDescent="0.25">
      <c r="A1628" t="s">
        <v>24</v>
      </c>
      <c r="B1628">
        <v>106743</v>
      </c>
      <c r="C1628">
        <v>11</v>
      </c>
      <c r="D1628" t="s">
        <v>19</v>
      </c>
      <c r="E1628">
        <v>0.63</v>
      </c>
      <c r="F1628">
        <v>0.72</v>
      </c>
      <c r="G1628">
        <v>0.8</v>
      </c>
      <c r="H1628" t="s">
        <v>20</v>
      </c>
      <c r="I1628">
        <v>0.34</v>
      </c>
      <c r="J1628">
        <v>0.01</v>
      </c>
      <c r="K1628">
        <v>0.31</v>
      </c>
      <c r="L1628">
        <v>0.49</v>
      </c>
      <c r="M1628">
        <v>0.6</v>
      </c>
      <c r="N1628">
        <v>0.93</v>
      </c>
      <c r="O1628">
        <v>0.24</v>
      </c>
      <c r="P1628">
        <v>0.15</v>
      </c>
      <c r="Q1628">
        <v>0.87</v>
      </c>
      <c r="R1628">
        <v>0.94</v>
      </c>
      <c r="S1628" s="11" t="str">
        <f t="shared" si="345"/>
        <v>High</v>
      </c>
      <c r="T1628" s="11" t="str">
        <f t="shared" si="346"/>
        <v>Senior</v>
      </c>
      <c r="U1628" t="str">
        <f t="shared" si="347"/>
        <v>Construction</v>
      </c>
      <c r="V1628" t="str">
        <f t="shared" si="348"/>
        <v>Manual_Trade_Service</v>
      </c>
      <c r="W1628" s="11">
        <f t="shared" si="351"/>
        <v>4.88</v>
      </c>
    </row>
    <row r="1629" spans="1:23" x14ac:dyDescent="0.25">
      <c r="A1629" t="s">
        <v>18</v>
      </c>
      <c r="B1629">
        <v>67333</v>
      </c>
      <c r="C1629">
        <v>10</v>
      </c>
      <c r="D1629" t="s">
        <v>25</v>
      </c>
      <c r="E1629">
        <v>0.12</v>
      </c>
      <c r="F1629">
        <v>0.99</v>
      </c>
      <c r="G1629">
        <v>0.73</v>
      </c>
      <c r="H1629" s="11" t="s">
        <v>20</v>
      </c>
      <c r="I1629">
        <v>0.88</v>
      </c>
      <c r="J1629">
        <v>0.71</v>
      </c>
      <c r="K1629">
        <v>0.24</v>
      </c>
      <c r="L1629">
        <v>0.89</v>
      </c>
      <c r="M1629">
        <v>0.64</v>
      </c>
      <c r="N1629">
        <v>0.95</v>
      </c>
      <c r="O1629">
        <v>0.98</v>
      </c>
      <c r="P1629">
        <v>0</v>
      </c>
      <c r="Q1629">
        <v>0.12</v>
      </c>
      <c r="R1629">
        <v>0.55000000000000004</v>
      </c>
      <c r="S1629" s="11" t="str">
        <f t="shared" si="345"/>
        <v>Middle</v>
      </c>
      <c r="T1629" s="11" t="str">
        <f t="shared" si="346"/>
        <v>Mid-Level</v>
      </c>
      <c r="U1629" s="11" t="str">
        <f t="shared" si="347"/>
        <v>Security &amp; Protective Services</v>
      </c>
      <c r="V1629" s="11" t="str">
        <f t="shared" si="348"/>
        <v>Manual_Trade_Service</v>
      </c>
      <c r="W1629" s="11">
        <f>SUM(I1629:R1629)</f>
        <v>5.9599999999999991</v>
      </c>
    </row>
    <row r="1630" spans="1:23" x14ac:dyDescent="0.25">
      <c r="A1630" t="s">
        <v>29</v>
      </c>
      <c r="B1630">
        <v>80724</v>
      </c>
      <c r="C1630">
        <v>18</v>
      </c>
      <c r="D1630" t="s">
        <v>38</v>
      </c>
      <c r="E1630">
        <v>0.99</v>
      </c>
      <c r="F1630">
        <v>1.07</v>
      </c>
      <c r="G1630">
        <v>0.09</v>
      </c>
      <c r="H1630" t="s">
        <v>23</v>
      </c>
      <c r="I1630">
        <v>0.16</v>
      </c>
      <c r="J1630">
        <v>0.76</v>
      </c>
      <c r="K1630">
        <v>0.59</v>
      </c>
      <c r="L1630">
        <v>0.55000000000000004</v>
      </c>
      <c r="M1630">
        <v>0.47</v>
      </c>
      <c r="N1630">
        <v>0.73</v>
      </c>
      <c r="O1630">
        <v>0.86</v>
      </c>
      <c r="P1630">
        <v>0.3</v>
      </c>
      <c r="Q1630">
        <v>0.22</v>
      </c>
      <c r="R1630">
        <v>0.67</v>
      </c>
      <c r="S1630" s="11" t="str">
        <f t="shared" si="345"/>
        <v>Middle</v>
      </c>
      <c r="T1630" s="11" t="str">
        <f t="shared" si="346"/>
        <v>Senior</v>
      </c>
      <c r="U1630" t="str">
        <f t="shared" si="347"/>
        <v>Digital &amp; Technology</v>
      </c>
      <c r="V1630" t="str">
        <f t="shared" si="348"/>
        <v>Digital_Creative</v>
      </c>
      <c r="W1630" s="11">
        <f>SUM(I1630:R1630)</f>
        <v>5.31</v>
      </c>
    </row>
    <row r="1631" spans="1:23" x14ac:dyDescent="0.25">
      <c r="A1631" t="s">
        <v>32</v>
      </c>
      <c r="B1631">
        <v>107684</v>
      </c>
      <c r="C1631">
        <v>5</v>
      </c>
      <c r="D1631" t="s">
        <v>25</v>
      </c>
      <c r="E1631">
        <v>0.6</v>
      </c>
      <c r="F1631">
        <v>1.48</v>
      </c>
      <c r="G1631">
        <v>0.68</v>
      </c>
      <c r="H1631" s="11" t="s">
        <v>27</v>
      </c>
      <c r="I1631">
        <v>0.43</v>
      </c>
      <c r="J1631">
        <v>0.72</v>
      </c>
      <c r="K1631">
        <v>0.83</v>
      </c>
      <c r="L1631">
        <v>0.9</v>
      </c>
      <c r="M1631">
        <v>7.0000000000000007E-2</v>
      </c>
      <c r="N1631">
        <v>0.3</v>
      </c>
      <c r="O1631">
        <v>0.32</v>
      </c>
      <c r="P1631">
        <v>0.43</v>
      </c>
      <c r="Q1631">
        <v>0.17</v>
      </c>
      <c r="R1631">
        <v>0.5</v>
      </c>
      <c r="S1631" s="11" t="str">
        <f t="shared" si="345"/>
        <v>High</v>
      </c>
      <c r="T1631" s="11" t="str">
        <f t="shared" si="346"/>
        <v>Early Career</v>
      </c>
      <c r="U1631" s="11" t="str">
        <f t="shared" si="347"/>
        <v>Business &amp; Professional Services</v>
      </c>
      <c r="V1631" s="11" t="str">
        <f t="shared" si="348"/>
        <v>Private_Professional</v>
      </c>
      <c r="W1631" s="11">
        <f>SUM(I1631:R1631)</f>
        <v>4.67</v>
      </c>
    </row>
    <row r="1632" spans="1:23" x14ac:dyDescent="0.25">
      <c r="A1632" t="s">
        <v>44</v>
      </c>
      <c r="B1632">
        <v>57161</v>
      </c>
      <c r="C1632">
        <v>28</v>
      </c>
      <c r="D1632" t="s">
        <v>22</v>
      </c>
      <c r="E1632">
        <v>0.5</v>
      </c>
      <c r="F1632">
        <v>1.17</v>
      </c>
      <c r="G1632">
        <v>0.33</v>
      </c>
      <c r="H1632" t="s">
        <v>27</v>
      </c>
      <c r="I1632">
        <v>0.88</v>
      </c>
      <c r="J1632">
        <v>0.94</v>
      </c>
      <c r="K1632">
        <v>0.62</v>
      </c>
      <c r="L1632">
        <v>0.88</v>
      </c>
      <c r="M1632">
        <v>0.13</v>
      </c>
      <c r="N1632">
        <v>0.8</v>
      </c>
      <c r="O1632">
        <v>0.12</v>
      </c>
      <c r="P1632">
        <v>0.41</v>
      </c>
      <c r="Q1632">
        <v>0.32</v>
      </c>
      <c r="R1632">
        <v>0.59</v>
      </c>
      <c r="S1632" s="11" t="str">
        <f t="shared" si="345"/>
        <v>Middle</v>
      </c>
      <c r="T1632" s="11" t="str">
        <f t="shared" si="346"/>
        <v>Expert/Late</v>
      </c>
      <c r="U1632" t="str">
        <f t="shared" si="347"/>
        <v>Marketing &amp; Professional Services</v>
      </c>
      <c r="V1632" t="str">
        <f t="shared" si="348"/>
        <v>Private_Professional</v>
      </c>
      <c r="W1632" s="11">
        <f>SUM(I1632:R1632)</f>
        <v>5.69</v>
      </c>
    </row>
    <row r="1633" spans="1:23" x14ac:dyDescent="0.25">
      <c r="A1633" t="s">
        <v>34</v>
      </c>
      <c r="B1633">
        <v>33687</v>
      </c>
      <c r="C1633">
        <v>15</v>
      </c>
      <c r="D1633" t="s">
        <v>25</v>
      </c>
      <c r="E1633">
        <v>0.64</v>
      </c>
      <c r="F1633">
        <v>0.87</v>
      </c>
      <c r="G1633">
        <v>0.64</v>
      </c>
      <c r="H1633" s="11" t="s">
        <v>27</v>
      </c>
      <c r="I1633">
        <v>0.63</v>
      </c>
      <c r="J1633">
        <v>0.22</v>
      </c>
      <c r="K1633">
        <v>0.34</v>
      </c>
      <c r="L1633">
        <v>0.85</v>
      </c>
      <c r="M1633">
        <v>0.39</v>
      </c>
      <c r="N1633">
        <v>0.54</v>
      </c>
      <c r="O1633">
        <v>0.65</v>
      </c>
      <c r="P1633">
        <v>0.35</v>
      </c>
      <c r="Q1633">
        <v>0.28999999999999998</v>
      </c>
      <c r="R1633">
        <v>0.48</v>
      </c>
      <c r="S1633" s="11" t="str">
        <f t="shared" si="345"/>
        <v>Middle</v>
      </c>
      <c r="T1633" s="11" t="str">
        <f t="shared" si="346"/>
        <v>Senior</v>
      </c>
      <c r="U1633" s="11" t="str">
        <f t="shared" si="347"/>
        <v>Digital &amp; Creative Industries</v>
      </c>
      <c r="V1633" s="11" t="str">
        <f t="shared" si="348"/>
        <v>Digital_Creative</v>
      </c>
      <c r="W1633" s="11">
        <f>SUM(I1633:R1633)</f>
        <v>4.74</v>
      </c>
    </row>
    <row r="1634" spans="1:23" x14ac:dyDescent="0.25">
      <c r="A1634" t="s">
        <v>33</v>
      </c>
      <c r="B1634">
        <v>58777</v>
      </c>
      <c r="C1634">
        <v>18</v>
      </c>
      <c r="D1634" t="s">
        <v>19</v>
      </c>
      <c r="E1634">
        <v>0.28000000000000003</v>
      </c>
      <c r="F1634">
        <v>0.56000000000000005</v>
      </c>
      <c r="G1634">
        <v>0.78</v>
      </c>
      <c r="H1634" t="s">
        <v>20</v>
      </c>
      <c r="I1634">
        <v>0.32</v>
      </c>
      <c r="J1634">
        <v>0.96</v>
      </c>
      <c r="K1634">
        <v>0.59</v>
      </c>
      <c r="L1634">
        <v>0.79</v>
      </c>
      <c r="M1634">
        <v>0.05</v>
      </c>
      <c r="N1634">
        <v>0.11</v>
      </c>
      <c r="O1634">
        <v>0.81</v>
      </c>
      <c r="P1634">
        <v>0.62</v>
      </c>
      <c r="Q1634">
        <v>0.19</v>
      </c>
      <c r="R1634">
        <v>0.4</v>
      </c>
      <c r="S1634" s="11" t="str">
        <f t="shared" si="345"/>
        <v>Middle</v>
      </c>
      <c r="T1634" s="11" t="str">
        <f t="shared" si="346"/>
        <v>Senior</v>
      </c>
      <c r="U1634" t="str">
        <f t="shared" si="347"/>
        <v>Customer Service</v>
      </c>
      <c r="V1634" t="str">
        <f t="shared" si="348"/>
        <v>Manual_Trade_Service</v>
      </c>
      <c r="W1634" s="11">
        <f t="shared" ref="W1634:W1637" si="352">SUM(I1634:R1634)</f>
        <v>4.8400000000000007</v>
      </c>
    </row>
    <row r="1635" spans="1:23" x14ac:dyDescent="0.25">
      <c r="A1635" t="s">
        <v>37</v>
      </c>
      <c r="B1635">
        <v>58915</v>
      </c>
      <c r="C1635">
        <v>24</v>
      </c>
      <c r="D1635" t="s">
        <v>19</v>
      </c>
      <c r="E1635">
        <v>0.84</v>
      </c>
      <c r="F1635">
        <v>0.56000000000000005</v>
      </c>
      <c r="G1635">
        <v>0.54</v>
      </c>
      <c r="H1635" t="s">
        <v>27</v>
      </c>
      <c r="I1635">
        <v>0.72</v>
      </c>
      <c r="J1635">
        <v>0.98</v>
      </c>
      <c r="K1635">
        <v>0.81</v>
      </c>
      <c r="L1635">
        <v>0.28000000000000003</v>
      </c>
      <c r="M1635">
        <v>0.71</v>
      </c>
      <c r="N1635">
        <v>0.76</v>
      </c>
      <c r="O1635">
        <v>0.73</v>
      </c>
      <c r="P1635">
        <v>0.82</v>
      </c>
      <c r="Q1635">
        <v>0.9</v>
      </c>
      <c r="R1635">
        <v>0.1</v>
      </c>
      <c r="S1635" s="11" t="str">
        <f t="shared" si="345"/>
        <v>Middle</v>
      </c>
      <c r="T1635" s="11" t="str">
        <f t="shared" si="346"/>
        <v>Expert/Late</v>
      </c>
      <c r="U1635" t="str">
        <f t="shared" si="347"/>
        <v>Creative Industries</v>
      </c>
      <c r="V1635" t="str">
        <f t="shared" si="348"/>
        <v>Digital_Creative</v>
      </c>
      <c r="W1635" s="11">
        <f t="shared" si="352"/>
        <v>6.8100000000000005</v>
      </c>
    </row>
    <row r="1636" spans="1:23" x14ac:dyDescent="0.25">
      <c r="A1636" t="s">
        <v>35</v>
      </c>
      <c r="B1636">
        <v>148222</v>
      </c>
      <c r="C1636">
        <v>2</v>
      </c>
      <c r="D1636" t="s">
        <v>22</v>
      </c>
      <c r="E1636">
        <v>0.8</v>
      </c>
      <c r="F1636">
        <v>0.75</v>
      </c>
      <c r="G1636">
        <v>0.32</v>
      </c>
      <c r="H1636" t="s">
        <v>27</v>
      </c>
      <c r="I1636">
        <v>0.4</v>
      </c>
      <c r="J1636">
        <v>0.82</v>
      </c>
      <c r="K1636">
        <v>0.13</v>
      </c>
      <c r="L1636">
        <v>0.67</v>
      </c>
      <c r="M1636">
        <v>0</v>
      </c>
      <c r="N1636">
        <v>0.11</v>
      </c>
      <c r="O1636">
        <v>0.35</v>
      </c>
      <c r="P1636">
        <v>0.08</v>
      </c>
      <c r="Q1636">
        <v>0.85</v>
      </c>
      <c r="R1636">
        <v>0.86</v>
      </c>
      <c r="S1636" s="11" t="str">
        <f t="shared" si="345"/>
        <v>High</v>
      </c>
      <c r="T1636" s="11" t="str">
        <f t="shared" si="346"/>
        <v>Entry/Junior</v>
      </c>
      <c r="U1636" t="str">
        <f t="shared" si="347"/>
        <v>Legal Services</v>
      </c>
      <c r="V1636" t="str">
        <f t="shared" si="348"/>
        <v>Private_Professional</v>
      </c>
      <c r="W1636" s="11">
        <f t="shared" si="352"/>
        <v>4.2700000000000005</v>
      </c>
    </row>
    <row r="1637" spans="1:23" x14ac:dyDescent="0.25">
      <c r="A1637" t="s">
        <v>34</v>
      </c>
      <c r="B1637">
        <v>100880</v>
      </c>
      <c r="C1637">
        <v>21</v>
      </c>
      <c r="D1637" t="s">
        <v>38</v>
      </c>
      <c r="E1637">
        <v>0.24</v>
      </c>
      <c r="F1637">
        <v>1.02</v>
      </c>
      <c r="G1637">
        <v>0.37</v>
      </c>
      <c r="H1637" t="s">
        <v>27</v>
      </c>
      <c r="I1637">
        <v>0.28000000000000003</v>
      </c>
      <c r="J1637">
        <v>0.52</v>
      </c>
      <c r="K1637">
        <v>0.74</v>
      </c>
      <c r="L1637">
        <v>0.09</v>
      </c>
      <c r="M1637">
        <v>0.3</v>
      </c>
      <c r="N1637">
        <v>0.93</v>
      </c>
      <c r="O1637">
        <v>0.43</v>
      </c>
      <c r="P1637">
        <v>0.94</v>
      </c>
      <c r="Q1637">
        <v>0.99</v>
      </c>
      <c r="R1637">
        <v>0.53</v>
      </c>
      <c r="S1637" s="11" t="str">
        <f t="shared" si="345"/>
        <v>High</v>
      </c>
      <c r="T1637" s="11" t="str">
        <f t="shared" si="346"/>
        <v>Expert/Late</v>
      </c>
      <c r="U1637" t="str">
        <f t="shared" si="347"/>
        <v>Digital &amp; Creative Industries</v>
      </c>
      <c r="V1637" t="str">
        <f t="shared" si="348"/>
        <v>Digital_Creative</v>
      </c>
      <c r="W1637" s="11">
        <f t="shared" si="352"/>
        <v>5.7500000000000009</v>
      </c>
    </row>
    <row r="1638" spans="1:23" x14ac:dyDescent="0.25">
      <c r="A1638" t="s">
        <v>31</v>
      </c>
      <c r="B1638">
        <v>112056</v>
      </c>
      <c r="C1638">
        <v>19</v>
      </c>
      <c r="D1638" t="s">
        <v>25</v>
      </c>
      <c r="E1638">
        <v>0.79</v>
      </c>
      <c r="F1638">
        <v>0.66</v>
      </c>
      <c r="G1638">
        <v>0.11</v>
      </c>
      <c r="H1638" s="11" t="s">
        <v>23</v>
      </c>
      <c r="I1638">
        <v>0.78</v>
      </c>
      <c r="J1638">
        <v>0.43</v>
      </c>
      <c r="K1638">
        <v>0.2</v>
      </c>
      <c r="L1638">
        <v>0.65</v>
      </c>
      <c r="M1638">
        <v>0.73</v>
      </c>
      <c r="N1638">
        <v>0.13</v>
      </c>
      <c r="O1638">
        <v>0.28000000000000003</v>
      </c>
      <c r="P1638">
        <v>0.22</v>
      </c>
      <c r="Q1638">
        <v>0.38</v>
      </c>
      <c r="R1638">
        <v>0.76</v>
      </c>
      <c r="S1638" s="11" t="str">
        <f t="shared" si="345"/>
        <v>High</v>
      </c>
      <c r="T1638" s="11" t="str">
        <f t="shared" si="346"/>
        <v>Senior</v>
      </c>
      <c r="U1638" s="11" t="str">
        <f t="shared" si="347"/>
        <v>Education</v>
      </c>
      <c r="V1638" s="11" t="str">
        <f t="shared" si="348"/>
        <v>Public_Sector</v>
      </c>
      <c r="W1638" s="11">
        <f>SUM(I1638:R1638)</f>
        <v>4.5600000000000005</v>
      </c>
    </row>
    <row r="1639" spans="1:23" x14ac:dyDescent="0.25">
      <c r="A1639" t="s">
        <v>26</v>
      </c>
      <c r="B1639">
        <v>133144</v>
      </c>
      <c r="C1639">
        <v>16</v>
      </c>
      <c r="D1639" t="s">
        <v>19</v>
      </c>
      <c r="E1639">
        <v>0.66</v>
      </c>
      <c r="F1639">
        <v>0.51</v>
      </c>
      <c r="G1639">
        <v>0.36</v>
      </c>
      <c r="H1639" t="s">
        <v>27</v>
      </c>
      <c r="I1639">
        <v>0.22</v>
      </c>
      <c r="J1639">
        <v>0.27</v>
      </c>
      <c r="K1639">
        <v>0.15</v>
      </c>
      <c r="L1639">
        <v>0.41</v>
      </c>
      <c r="M1639">
        <v>0.08</v>
      </c>
      <c r="N1639">
        <v>0.75</v>
      </c>
      <c r="O1639">
        <v>0.79</v>
      </c>
      <c r="P1639">
        <v>0.56999999999999995</v>
      </c>
      <c r="Q1639">
        <v>0.09</v>
      </c>
      <c r="R1639">
        <v>0.89</v>
      </c>
      <c r="S1639" s="11" t="str">
        <f t="shared" si="345"/>
        <v>High</v>
      </c>
      <c r="T1639" s="11" t="str">
        <f t="shared" si="346"/>
        <v>Senior</v>
      </c>
      <c r="U1639" t="str">
        <f t="shared" si="347"/>
        <v>Digital &amp; Technology</v>
      </c>
      <c r="V1639" t="str">
        <f t="shared" si="348"/>
        <v>Digital_Creative</v>
      </c>
      <c r="W1639" s="11">
        <f t="shared" ref="W1639:W1640" si="353">SUM(I1639:R1639)</f>
        <v>4.22</v>
      </c>
    </row>
    <row r="1640" spans="1:23" x14ac:dyDescent="0.25">
      <c r="A1640" t="s">
        <v>26</v>
      </c>
      <c r="B1640">
        <v>127364</v>
      </c>
      <c r="C1640">
        <v>0</v>
      </c>
      <c r="D1640" t="s">
        <v>19</v>
      </c>
      <c r="E1640">
        <v>0.7</v>
      </c>
      <c r="F1640">
        <v>1.34</v>
      </c>
      <c r="G1640">
        <v>0.52</v>
      </c>
      <c r="H1640" t="s">
        <v>27</v>
      </c>
      <c r="I1640">
        <v>0.32</v>
      </c>
      <c r="J1640">
        <v>0.48</v>
      </c>
      <c r="K1640">
        <v>0.51</v>
      </c>
      <c r="L1640">
        <v>0.4</v>
      </c>
      <c r="M1640">
        <v>0.93</v>
      </c>
      <c r="N1640">
        <v>0.74</v>
      </c>
      <c r="O1640">
        <v>0.24</v>
      </c>
      <c r="P1640">
        <v>0.59</v>
      </c>
      <c r="Q1640">
        <v>0.69</v>
      </c>
      <c r="R1640">
        <v>0.14000000000000001</v>
      </c>
      <c r="S1640" s="11" t="str">
        <f t="shared" si="345"/>
        <v>High</v>
      </c>
      <c r="T1640" s="11" t="str">
        <f t="shared" si="346"/>
        <v>Entry/Junior</v>
      </c>
      <c r="U1640" t="str">
        <f t="shared" si="347"/>
        <v>Digital &amp; Technology</v>
      </c>
      <c r="V1640" t="str">
        <f t="shared" si="348"/>
        <v>Digital_Creative</v>
      </c>
      <c r="W1640" s="11">
        <f t="shared" si="353"/>
        <v>5.04</v>
      </c>
    </row>
    <row r="1641" spans="1:23" x14ac:dyDescent="0.25">
      <c r="A1641" t="s">
        <v>18</v>
      </c>
      <c r="B1641">
        <v>147257</v>
      </c>
      <c r="C1641">
        <v>23</v>
      </c>
      <c r="D1641" t="s">
        <v>25</v>
      </c>
      <c r="E1641">
        <v>0.91</v>
      </c>
      <c r="F1641">
        <v>1.07</v>
      </c>
      <c r="G1641">
        <v>0.75</v>
      </c>
      <c r="H1641" s="11" t="s">
        <v>20</v>
      </c>
      <c r="I1641">
        <v>0.12</v>
      </c>
      <c r="J1641">
        <v>0.52</v>
      </c>
      <c r="K1641">
        <v>0.55000000000000004</v>
      </c>
      <c r="L1641">
        <v>0.33</v>
      </c>
      <c r="M1641">
        <v>0.63</v>
      </c>
      <c r="N1641">
        <v>7.0000000000000007E-2</v>
      </c>
      <c r="O1641">
        <v>0.15</v>
      </c>
      <c r="P1641">
        <v>0.55000000000000004</v>
      </c>
      <c r="Q1641">
        <v>0.06</v>
      </c>
      <c r="R1641">
        <v>0.88</v>
      </c>
      <c r="S1641" s="11" t="str">
        <f t="shared" si="345"/>
        <v>High</v>
      </c>
      <c r="T1641" s="11" t="str">
        <f t="shared" si="346"/>
        <v>Expert/Late</v>
      </c>
      <c r="U1641" s="11" t="str">
        <f t="shared" si="347"/>
        <v>Security &amp; Protective Services</v>
      </c>
      <c r="V1641" s="11" t="str">
        <f t="shared" si="348"/>
        <v>Manual_Trade_Service</v>
      </c>
      <c r="W1641" s="11">
        <f>SUM(I1641:R1641)</f>
        <v>3.86</v>
      </c>
    </row>
    <row r="1642" spans="1:23" x14ac:dyDescent="0.25">
      <c r="A1642" t="s">
        <v>34</v>
      </c>
      <c r="B1642">
        <v>141706</v>
      </c>
      <c r="C1642">
        <v>18</v>
      </c>
      <c r="D1642" t="s">
        <v>38</v>
      </c>
      <c r="E1642">
        <v>0.67</v>
      </c>
      <c r="F1642">
        <v>0.89</v>
      </c>
      <c r="G1642">
        <v>0.46</v>
      </c>
      <c r="H1642" t="s">
        <v>27</v>
      </c>
      <c r="I1642">
        <v>0.76</v>
      </c>
      <c r="J1642">
        <v>0.5</v>
      </c>
      <c r="K1642">
        <v>0.73</v>
      </c>
      <c r="L1642">
        <v>0.51</v>
      </c>
      <c r="M1642">
        <v>0.59</v>
      </c>
      <c r="N1642">
        <v>0.76</v>
      </c>
      <c r="O1642">
        <v>0.61</v>
      </c>
      <c r="P1642">
        <v>0.62</v>
      </c>
      <c r="Q1642">
        <v>0.79</v>
      </c>
      <c r="R1642">
        <v>0.95</v>
      </c>
      <c r="S1642" s="11" t="str">
        <f t="shared" si="345"/>
        <v>High</v>
      </c>
      <c r="T1642" s="11" t="str">
        <f t="shared" si="346"/>
        <v>Senior</v>
      </c>
      <c r="U1642" t="str">
        <f t="shared" si="347"/>
        <v>Digital &amp; Creative Industries</v>
      </c>
      <c r="V1642" t="str">
        <f t="shared" si="348"/>
        <v>Digital_Creative</v>
      </c>
      <c r="W1642" s="11">
        <f t="shared" ref="W1642:W1644" si="354">SUM(I1642:R1642)</f>
        <v>6.82</v>
      </c>
    </row>
    <row r="1643" spans="1:23" x14ac:dyDescent="0.25">
      <c r="A1643" t="s">
        <v>24</v>
      </c>
      <c r="B1643">
        <v>60795</v>
      </c>
      <c r="C1643">
        <v>2</v>
      </c>
      <c r="D1643" t="s">
        <v>38</v>
      </c>
      <c r="E1643">
        <v>0.57999999999999996</v>
      </c>
      <c r="F1643">
        <v>0.59</v>
      </c>
      <c r="G1643">
        <v>0.79</v>
      </c>
      <c r="H1643" t="s">
        <v>20</v>
      </c>
      <c r="I1643">
        <v>0.41</v>
      </c>
      <c r="J1643">
        <v>0.84</v>
      </c>
      <c r="K1643">
        <v>0.51</v>
      </c>
      <c r="L1643">
        <v>0.73</v>
      </c>
      <c r="M1643">
        <v>0.02</v>
      </c>
      <c r="N1643">
        <v>0.46</v>
      </c>
      <c r="O1643">
        <v>0.9</v>
      </c>
      <c r="P1643">
        <v>0.22</v>
      </c>
      <c r="Q1643">
        <v>0.03</v>
      </c>
      <c r="R1643">
        <v>0.43</v>
      </c>
      <c r="S1643" s="11" t="str">
        <f t="shared" si="345"/>
        <v>Middle</v>
      </c>
      <c r="T1643" s="11" t="str">
        <f t="shared" si="346"/>
        <v>Entry/Junior</v>
      </c>
      <c r="U1643" t="str">
        <f t="shared" si="347"/>
        <v>Construction</v>
      </c>
      <c r="V1643" t="str">
        <f t="shared" si="348"/>
        <v>Manual_Trade_Service</v>
      </c>
      <c r="W1643" s="11">
        <f t="shared" si="354"/>
        <v>4.55</v>
      </c>
    </row>
    <row r="1644" spans="1:23" x14ac:dyDescent="0.25">
      <c r="A1644" t="s">
        <v>18</v>
      </c>
      <c r="B1644">
        <v>137729</v>
      </c>
      <c r="C1644">
        <v>26</v>
      </c>
      <c r="D1644" t="s">
        <v>38</v>
      </c>
      <c r="E1644">
        <v>0.45</v>
      </c>
      <c r="F1644">
        <v>0.96</v>
      </c>
      <c r="G1644">
        <v>0.87</v>
      </c>
      <c r="H1644" t="s">
        <v>20</v>
      </c>
      <c r="I1644">
        <v>0.25</v>
      </c>
      <c r="J1644">
        <v>0.75</v>
      </c>
      <c r="K1644">
        <v>0.15</v>
      </c>
      <c r="L1644">
        <v>0.4</v>
      </c>
      <c r="M1644">
        <v>0.66</v>
      </c>
      <c r="N1644">
        <v>0.83</v>
      </c>
      <c r="O1644">
        <v>0.79</v>
      </c>
      <c r="P1644">
        <v>0.72</v>
      </c>
      <c r="Q1644">
        <v>0.36</v>
      </c>
      <c r="R1644">
        <v>0.12</v>
      </c>
      <c r="S1644" s="11" t="str">
        <f t="shared" si="345"/>
        <v>High</v>
      </c>
      <c r="T1644" s="11" t="str">
        <f t="shared" si="346"/>
        <v>Expert/Late</v>
      </c>
      <c r="U1644" t="str">
        <f t="shared" si="347"/>
        <v>Security &amp; Protective Services</v>
      </c>
      <c r="V1644" t="str">
        <f t="shared" si="348"/>
        <v>Manual_Trade_Service</v>
      </c>
      <c r="W1644" s="11">
        <f t="shared" si="354"/>
        <v>5.03</v>
      </c>
    </row>
    <row r="1645" spans="1:23" x14ac:dyDescent="0.25">
      <c r="A1645" t="s">
        <v>43</v>
      </c>
      <c r="B1645">
        <v>59340</v>
      </c>
      <c r="C1645">
        <v>5</v>
      </c>
      <c r="D1645" t="s">
        <v>25</v>
      </c>
      <c r="E1645">
        <v>0.86</v>
      </c>
      <c r="F1645">
        <v>1.36</v>
      </c>
      <c r="G1645">
        <v>0.28999999999999998</v>
      </c>
      <c r="H1645" s="11" t="s">
        <v>23</v>
      </c>
      <c r="I1645">
        <v>0.08</v>
      </c>
      <c r="J1645">
        <v>0.54</v>
      </c>
      <c r="K1645">
        <v>0.65</v>
      </c>
      <c r="L1645">
        <v>0.71</v>
      </c>
      <c r="M1645">
        <v>0.64</v>
      </c>
      <c r="N1645">
        <v>0.77</v>
      </c>
      <c r="O1645">
        <v>0.36</v>
      </c>
      <c r="P1645">
        <v>0.18</v>
      </c>
      <c r="Q1645">
        <v>0.2</v>
      </c>
      <c r="R1645">
        <v>0.01</v>
      </c>
      <c r="S1645" s="11" t="str">
        <f t="shared" si="345"/>
        <v>Middle</v>
      </c>
      <c r="T1645" s="11" t="str">
        <f t="shared" si="346"/>
        <v>Early Career</v>
      </c>
      <c r="U1645" s="11" t="str">
        <f t="shared" si="347"/>
        <v>Health &amp; Social Care</v>
      </c>
      <c r="V1645" s="11" t="str">
        <f t="shared" si="348"/>
        <v>Public_Sector</v>
      </c>
      <c r="W1645" s="11">
        <f t="shared" ref="W1645:W1648" si="355">SUM(I1645:R1645)</f>
        <v>4.1399999999999997</v>
      </c>
    </row>
    <row r="1646" spans="1:23" x14ac:dyDescent="0.25">
      <c r="A1646" t="s">
        <v>32</v>
      </c>
      <c r="B1646">
        <v>75487</v>
      </c>
      <c r="C1646">
        <v>2</v>
      </c>
      <c r="D1646" t="s">
        <v>25</v>
      </c>
      <c r="E1646">
        <v>0.09</v>
      </c>
      <c r="F1646">
        <v>0.82</v>
      </c>
      <c r="G1646">
        <v>0.55000000000000004</v>
      </c>
      <c r="H1646" s="11" t="s">
        <v>27</v>
      </c>
      <c r="I1646">
        <v>0.89</v>
      </c>
      <c r="J1646">
        <v>0.84</v>
      </c>
      <c r="K1646">
        <v>0.25</v>
      </c>
      <c r="L1646">
        <v>0.13</v>
      </c>
      <c r="M1646">
        <v>0.19</v>
      </c>
      <c r="N1646">
        <v>0.97</v>
      </c>
      <c r="O1646">
        <v>0.55000000000000004</v>
      </c>
      <c r="P1646">
        <v>0.18</v>
      </c>
      <c r="Q1646">
        <v>0.84</v>
      </c>
      <c r="R1646">
        <v>0.4</v>
      </c>
      <c r="S1646" s="11" t="str">
        <f t="shared" si="345"/>
        <v>Middle</v>
      </c>
      <c r="T1646" s="11" t="str">
        <f t="shared" si="346"/>
        <v>Entry/Junior</v>
      </c>
      <c r="U1646" s="11" t="str">
        <f t="shared" si="347"/>
        <v>Business &amp; Professional Services</v>
      </c>
      <c r="V1646" s="11" t="str">
        <f t="shared" si="348"/>
        <v>Private_Professional</v>
      </c>
      <c r="W1646" s="11">
        <f t="shared" si="355"/>
        <v>5.24</v>
      </c>
    </row>
    <row r="1647" spans="1:23" x14ac:dyDescent="0.25">
      <c r="A1647" t="s">
        <v>41</v>
      </c>
      <c r="B1647">
        <v>123258</v>
      </c>
      <c r="C1647">
        <v>17</v>
      </c>
      <c r="D1647" t="s">
        <v>19</v>
      </c>
      <c r="E1647">
        <v>0.26</v>
      </c>
      <c r="F1647">
        <v>0.89</v>
      </c>
      <c r="G1647">
        <v>0.83</v>
      </c>
      <c r="H1647" t="s">
        <v>20</v>
      </c>
      <c r="I1647">
        <v>0.89</v>
      </c>
      <c r="J1647">
        <v>0.87</v>
      </c>
      <c r="K1647">
        <v>0.56999999999999995</v>
      </c>
      <c r="L1647">
        <v>0.22</v>
      </c>
      <c r="M1647">
        <v>0.4</v>
      </c>
      <c r="N1647">
        <v>0.98</v>
      </c>
      <c r="O1647">
        <v>0.61</v>
      </c>
      <c r="P1647">
        <v>0.78</v>
      </c>
      <c r="Q1647">
        <v>0.45</v>
      </c>
      <c r="R1647">
        <v>0.53</v>
      </c>
      <c r="S1647" s="11" t="str">
        <f t="shared" si="345"/>
        <v>High</v>
      </c>
      <c r="T1647" s="11" t="str">
        <f t="shared" si="346"/>
        <v>Senior</v>
      </c>
      <c r="U1647" t="str">
        <f t="shared" si="347"/>
        <v>Transport &amp; Logistics</v>
      </c>
      <c r="V1647" t="str">
        <f t="shared" si="348"/>
        <v>Manual_Trade_Service</v>
      </c>
      <c r="W1647" s="11">
        <f t="shared" si="355"/>
        <v>6.3000000000000007</v>
      </c>
    </row>
    <row r="1648" spans="1:23" x14ac:dyDescent="0.25">
      <c r="A1648" t="s">
        <v>31</v>
      </c>
      <c r="B1648">
        <v>37160</v>
      </c>
      <c r="C1648">
        <v>9</v>
      </c>
      <c r="D1648" t="s">
        <v>38</v>
      </c>
      <c r="E1648">
        <v>0.85</v>
      </c>
      <c r="F1648">
        <v>1.01</v>
      </c>
      <c r="G1648">
        <v>0.17</v>
      </c>
      <c r="H1648" t="s">
        <v>23</v>
      </c>
      <c r="I1648">
        <v>0.34</v>
      </c>
      <c r="J1648">
        <v>0.18</v>
      </c>
      <c r="K1648">
        <v>0.94</v>
      </c>
      <c r="L1648">
        <v>0.32</v>
      </c>
      <c r="M1648">
        <v>0.8</v>
      </c>
      <c r="N1648">
        <v>0.72</v>
      </c>
      <c r="O1648">
        <v>0.79</v>
      </c>
      <c r="P1648">
        <v>0.94</v>
      </c>
      <c r="Q1648">
        <v>0.62</v>
      </c>
      <c r="R1648">
        <v>0.9</v>
      </c>
      <c r="S1648" s="11" t="str">
        <f t="shared" si="345"/>
        <v>Middle</v>
      </c>
      <c r="T1648" s="11" t="str">
        <f t="shared" si="346"/>
        <v>Mid-Level</v>
      </c>
      <c r="U1648" t="str">
        <f t="shared" si="347"/>
        <v>Education</v>
      </c>
      <c r="V1648" t="str">
        <f t="shared" si="348"/>
        <v>Public_Sector</v>
      </c>
      <c r="W1648" s="11">
        <f t="shared" si="355"/>
        <v>6.55</v>
      </c>
    </row>
    <row r="1649" spans="1:23" x14ac:dyDescent="0.25">
      <c r="A1649" t="s">
        <v>34</v>
      </c>
      <c r="B1649">
        <v>43869</v>
      </c>
      <c r="C1649">
        <v>7</v>
      </c>
      <c r="D1649" t="s">
        <v>25</v>
      </c>
      <c r="E1649">
        <v>0.63</v>
      </c>
      <c r="F1649">
        <v>1.27</v>
      </c>
      <c r="G1649">
        <v>0.41</v>
      </c>
      <c r="H1649" s="11" t="s">
        <v>27</v>
      </c>
      <c r="I1649">
        <v>0.74</v>
      </c>
      <c r="J1649">
        <v>0.78</v>
      </c>
      <c r="K1649">
        <v>0.83</v>
      </c>
      <c r="L1649">
        <v>0.31</v>
      </c>
      <c r="M1649">
        <v>0.68</v>
      </c>
      <c r="N1649">
        <v>0.3</v>
      </c>
      <c r="O1649">
        <v>0.74</v>
      </c>
      <c r="P1649">
        <v>0.46</v>
      </c>
      <c r="Q1649">
        <v>0.6</v>
      </c>
      <c r="R1649">
        <v>0.42</v>
      </c>
      <c r="S1649" s="11" t="str">
        <f t="shared" si="345"/>
        <v>Middle</v>
      </c>
      <c r="T1649" s="11" t="str">
        <f t="shared" si="346"/>
        <v>Mid-Level</v>
      </c>
      <c r="U1649" s="11" t="str">
        <f t="shared" si="347"/>
        <v>Digital &amp; Creative Industries</v>
      </c>
      <c r="V1649" s="11" t="str">
        <f t="shared" si="348"/>
        <v>Digital_Creative</v>
      </c>
      <c r="W1649" s="11">
        <f>SUM(I1649:R1649)</f>
        <v>5.8599999999999994</v>
      </c>
    </row>
    <row r="1650" spans="1:23" x14ac:dyDescent="0.25">
      <c r="A1650" t="s">
        <v>24</v>
      </c>
      <c r="B1650">
        <v>142266</v>
      </c>
      <c r="C1650">
        <v>20</v>
      </c>
      <c r="D1650" t="s">
        <v>19</v>
      </c>
      <c r="E1650">
        <v>0.18</v>
      </c>
      <c r="F1650">
        <v>0.57999999999999996</v>
      </c>
      <c r="G1650">
        <v>0.85</v>
      </c>
      <c r="H1650" t="s">
        <v>20</v>
      </c>
      <c r="I1650">
        <v>0.85</v>
      </c>
      <c r="J1650">
        <v>0.02</v>
      </c>
      <c r="K1650">
        <v>7.0000000000000007E-2</v>
      </c>
      <c r="L1650">
        <v>0.46</v>
      </c>
      <c r="M1650">
        <v>0.74</v>
      </c>
      <c r="N1650">
        <v>0.16</v>
      </c>
      <c r="O1650">
        <v>0.27</v>
      </c>
      <c r="P1650">
        <v>0.23</v>
      </c>
      <c r="Q1650">
        <v>0.4</v>
      </c>
      <c r="R1650">
        <v>0.22</v>
      </c>
      <c r="S1650" s="11" t="str">
        <f t="shared" si="345"/>
        <v>High</v>
      </c>
      <c r="T1650" s="11" t="str">
        <f t="shared" si="346"/>
        <v>Senior</v>
      </c>
      <c r="U1650" t="str">
        <f t="shared" si="347"/>
        <v>Construction</v>
      </c>
      <c r="V1650" t="str">
        <f t="shared" si="348"/>
        <v>Manual_Trade_Service</v>
      </c>
      <c r="W1650" s="11">
        <f>SUM(I1650:R1650)</f>
        <v>3.42</v>
      </c>
    </row>
    <row r="1651" spans="1:23" x14ac:dyDescent="0.25">
      <c r="A1651" t="s">
        <v>32</v>
      </c>
      <c r="B1651">
        <v>112833</v>
      </c>
      <c r="C1651">
        <v>24</v>
      </c>
      <c r="D1651" t="s">
        <v>25</v>
      </c>
      <c r="E1651">
        <v>0.34</v>
      </c>
      <c r="F1651">
        <v>0.61</v>
      </c>
      <c r="G1651">
        <v>0.32</v>
      </c>
      <c r="H1651" s="11" t="s">
        <v>27</v>
      </c>
      <c r="I1651">
        <v>0.37</v>
      </c>
      <c r="J1651">
        <v>0.05</v>
      </c>
      <c r="K1651">
        <v>0.1</v>
      </c>
      <c r="L1651">
        <v>0.14000000000000001</v>
      </c>
      <c r="M1651">
        <v>0</v>
      </c>
      <c r="N1651">
        <v>0.15</v>
      </c>
      <c r="O1651">
        <v>0.57999999999999996</v>
      </c>
      <c r="P1651">
        <v>0.82</v>
      </c>
      <c r="Q1651">
        <v>0.19</v>
      </c>
      <c r="R1651">
        <v>0.08</v>
      </c>
      <c r="S1651" s="11" t="str">
        <f t="shared" si="345"/>
        <v>High</v>
      </c>
      <c r="T1651" s="11" t="str">
        <f t="shared" si="346"/>
        <v>Expert/Late</v>
      </c>
      <c r="U1651" s="11" t="str">
        <f t="shared" si="347"/>
        <v>Business &amp; Professional Services</v>
      </c>
      <c r="V1651" s="11" t="str">
        <f t="shared" si="348"/>
        <v>Private_Professional</v>
      </c>
      <c r="W1651" s="11">
        <f>SUM(I1651:R1651)</f>
        <v>2.48</v>
      </c>
    </row>
    <row r="1652" spans="1:23" x14ac:dyDescent="0.25">
      <c r="A1652" t="s">
        <v>39</v>
      </c>
      <c r="B1652">
        <v>124538</v>
      </c>
      <c r="C1652">
        <v>10</v>
      </c>
      <c r="D1652" t="s">
        <v>38</v>
      </c>
      <c r="E1652">
        <v>0.01</v>
      </c>
      <c r="F1652">
        <v>1.23</v>
      </c>
      <c r="G1652">
        <v>0.73</v>
      </c>
      <c r="H1652" t="s">
        <v>20</v>
      </c>
      <c r="I1652">
        <v>0.23</v>
      </c>
      <c r="J1652">
        <v>0.12</v>
      </c>
      <c r="K1652">
        <v>0.25</v>
      </c>
      <c r="L1652">
        <v>0.8</v>
      </c>
      <c r="M1652">
        <v>0.13</v>
      </c>
      <c r="N1652">
        <v>0.99</v>
      </c>
      <c r="O1652">
        <v>0.33</v>
      </c>
      <c r="P1652">
        <v>0.92</v>
      </c>
      <c r="Q1652">
        <v>0.19</v>
      </c>
      <c r="R1652">
        <v>0.19</v>
      </c>
      <c r="S1652" s="11" t="str">
        <f t="shared" si="345"/>
        <v>High</v>
      </c>
      <c r="T1652" s="11" t="str">
        <f t="shared" si="346"/>
        <v>Mid-Level</v>
      </c>
      <c r="U1652" t="str">
        <f t="shared" si="347"/>
        <v>Retail &amp; Consumer Services</v>
      </c>
      <c r="V1652" t="str">
        <f t="shared" si="348"/>
        <v>Manual_Trade_Service</v>
      </c>
      <c r="W1652" s="11">
        <f>SUM(I1652:R1652)</f>
        <v>4.1499999999999995</v>
      </c>
    </row>
    <row r="1653" spans="1:23" x14ac:dyDescent="0.25">
      <c r="A1653" t="s">
        <v>26</v>
      </c>
      <c r="B1653">
        <v>54608</v>
      </c>
      <c r="C1653">
        <v>4</v>
      </c>
      <c r="D1653" t="s">
        <v>25</v>
      </c>
      <c r="E1653">
        <v>0.43</v>
      </c>
      <c r="F1653">
        <v>0.54</v>
      </c>
      <c r="G1653">
        <v>0.36</v>
      </c>
      <c r="H1653" s="11" t="s">
        <v>27</v>
      </c>
      <c r="I1653">
        <v>0.08</v>
      </c>
      <c r="J1653">
        <v>0.59</v>
      </c>
      <c r="K1653">
        <v>0.19</v>
      </c>
      <c r="L1653">
        <v>0.5</v>
      </c>
      <c r="M1653">
        <v>0.37</v>
      </c>
      <c r="N1653">
        <v>0.8</v>
      </c>
      <c r="O1653">
        <v>0.32</v>
      </c>
      <c r="P1653">
        <v>0.46</v>
      </c>
      <c r="Q1653">
        <v>0.72</v>
      </c>
      <c r="R1653">
        <v>0.43</v>
      </c>
      <c r="S1653" s="11" t="str">
        <f t="shared" si="345"/>
        <v>Middle</v>
      </c>
      <c r="T1653" s="11" t="str">
        <f t="shared" si="346"/>
        <v>Early Career</v>
      </c>
      <c r="U1653" s="11" t="str">
        <f t="shared" si="347"/>
        <v>Digital &amp; Technology</v>
      </c>
      <c r="V1653" s="11" t="str">
        <f t="shared" si="348"/>
        <v>Digital_Creative</v>
      </c>
      <c r="W1653" s="11">
        <f>SUM(I1653:R1653)</f>
        <v>4.46</v>
      </c>
    </row>
    <row r="1654" spans="1:23" x14ac:dyDescent="0.25">
      <c r="A1654" t="s">
        <v>44</v>
      </c>
      <c r="B1654">
        <v>41367</v>
      </c>
      <c r="C1654">
        <v>11</v>
      </c>
      <c r="D1654" t="s">
        <v>38</v>
      </c>
      <c r="E1654">
        <v>0.66</v>
      </c>
      <c r="F1654">
        <v>0.91</v>
      </c>
      <c r="G1654">
        <v>0.5</v>
      </c>
      <c r="H1654" t="s">
        <v>27</v>
      </c>
      <c r="I1654">
        <v>0.97</v>
      </c>
      <c r="J1654">
        <v>0.66</v>
      </c>
      <c r="K1654">
        <v>0.9</v>
      </c>
      <c r="L1654">
        <v>0.18</v>
      </c>
      <c r="M1654">
        <v>0.48</v>
      </c>
      <c r="N1654">
        <v>0.91</v>
      </c>
      <c r="O1654">
        <v>0.32</v>
      </c>
      <c r="P1654">
        <v>0.97</v>
      </c>
      <c r="Q1654">
        <v>0.1</v>
      </c>
      <c r="R1654">
        <v>0.9</v>
      </c>
      <c r="S1654" s="11" t="str">
        <f t="shared" si="345"/>
        <v>Middle</v>
      </c>
      <c r="T1654" s="11" t="str">
        <f t="shared" si="346"/>
        <v>Senior</v>
      </c>
      <c r="U1654" t="str">
        <f t="shared" si="347"/>
        <v>Marketing &amp; Professional Services</v>
      </c>
      <c r="V1654" t="str">
        <f t="shared" si="348"/>
        <v>Private_Professional</v>
      </c>
      <c r="W1654" s="11">
        <f t="shared" ref="W1654:W1656" si="356">SUM(I1654:R1654)</f>
        <v>6.39</v>
      </c>
    </row>
    <row r="1655" spans="1:23" x14ac:dyDescent="0.25">
      <c r="A1655" t="s">
        <v>43</v>
      </c>
      <c r="B1655">
        <v>123159</v>
      </c>
      <c r="C1655">
        <v>22</v>
      </c>
      <c r="D1655" t="s">
        <v>22</v>
      </c>
      <c r="E1655">
        <v>7.0000000000000007E-2</v>
      </c>
      <c r="F1655">
        <v>1.38</v>
      </c>
      <c r="G1655">
        <v>0.11</v>
      </c>
      <c r="H1655" t="s">
        <v>23</v>
      </c>
      <c r="I1655">
        <v>0.02</v>
      </c>
      <c r="J1655">
        <v>0.14000000000000001</v>
      </c>
      <c r="K1655">
        <v>0.66</v>
      </c>
      <c r="L1655">
        <v>0.98</v>
      </c>
      <c r="M1655">
        <v>0.11</v>
      </c>
      <c r="N1655">
        <v>0.46</v>
      </c>
      <c r="O1655">
        <v>0.18</v>
      </c>
      <c r="P1655">
        <v>0.75</v>
      </c>
      <c r="Q1655">
        <v>0.12</v>
      </c>
      <c r="R1655">
        <v>0.24</v>
      </c>
      <c r="S1655" s="11" t="str">
        <f t="shared" si="345"/>
        <v>High</v>
      </c>
      <c r="T1655" s="11" t="str">
        <f t="shared" si="346"/>
        <v>Expert/Late</v>
      </c>
      <c r="U1655" t="str">
        <f t="shared" si="347"/>
        <v>Health &amp; Social Care</v>
      </c>
      <c r="V1655" t="str">
        <f t="shared" si="348"/>
        <v>Public_Sector</v>
      </c>
      <c r="W1655" s="11">
        <f t="shared" si="356"/>
        <v>3.66</v>
      </c>
    </row>
    <row r="1656" spans="1:23" x14ac:dyDescent="0.25">
      <c r="A1656" t="s">
        <v>24</v>
      </c>
      <c r="B1656">
        <v>138864</v>
      </c>
      <c r="C1656">
        <v>11</v>
      </c>
      <c r="D1656" t="s">
        <v>38</v>
      </c>
      <c r="E1656">
        <v>0.55000000000000004</v>
      </c>
      <c r="F1656">
        <v>1.37</v>
      </c>
      <c r="G1656">
        <v>0.83</v>
      </c>
      <c r="H1656" t="s">
        <v>20</v>
      </c>
      <c r="I1656">
        <v>0.06</v>
      </c>
      <c r="J1656">
        <v>0.56000000000000005</v>
      </c>
      <c r="K1656">
        <v>0.8</v>
      </c>
      <c r="L1656">
        <v>0.13</v>
      </c>
      <c r="M1656">
        <v>7.0000000000000007E-2</v>
      </c>
      <c r="N1656">
        <v>0.19</v>
      </c>
      <c r="O1656">
        <v>0.75</v>
      </c>
      <c r="P1656">
        <v>0.59</v>
      </c>
      <c r="Q1656">
        <v>0.54</v>
      </c>
      <c r="R1656">
        <v>0.25</v>
      </c>
      <c r="S1656" s="11" t="str">
        <f t="shared" si="345"/>
        <v>High</v>
      </c>
      <c r="T1656" s="11" t="str">
        <f t="shared" si="346"/>
        <v>Senior</v>
      </c>
      <c r="U1656" t="str">
        <f t="shared" si="347"/>
        <v>Construction</v>
      </c>
      <c r="V1656" t="str">
        <f t="shared" si="348"/>
        <v>Manual_Trade_Service</v>
      </c>
      <c r="W1656" s="11">
        <f t="shared" si="356"/>
        <v>3.9400000000000004</v>
      </c>
    </row>
    <row r="1657" spans="1:23" x14ac:dyDescent="0.25">
      <c r="A1657" t="s">
        <v>18</v>
      </c>
      <c r="B1657">
        <v>125504</v>
      </c>
      <c r="C1657">
        <v>14</v>
      </c>
      <c r="D1657" t="s">
        <v>25</v>
      </c>
      <c r="E1657">
        <v>0.97</v>
      </c>
      <c r="F1657">
        <v>0.74</v>
      </c>
      <c r="G1657">
        <v>0.93</v>
      </c>
      <c r="H1657" s="11" t="s">
        <v>20</v>
      </c>
      <c r="I1657">
        <v>0.57999999999999996</v>
      </c>
      <c r="J1657">
        <v>0.12</v>
      </c>
      <c r="K1657">
        <v>0.47</v>
      </c>
      <c r="L1657">
        <v>0.95</v>
      </c>
      <c r="M1657">
        <v>0.42</v>
      </c>
      <c r="N1657">
        <v>0.86</v>
      </c>
      <c r="O1657">
        <v>0.26</v>
      </c>
      <c r="P1657">
        <v>0.56999999999999995</v>
      </c>
      <c r="Q1657">
        <v>0.84</v>
      </c>
      <c r="R1657">
        <v>0.92</v>
      </c>
      <c r="S1657" s="11" t="str">
        <f t="shared" si="345"/>
        <v>High</v>
      </c>
      <c r="T1657" s="11" t="str">
        <f t="shared" si="346"/>
        <v>Senior</v>
      </c>
      <c r="U1657" s="11" t="str">
        <f t="shared" si="347"/>
        <v>Security &amp; Protective Services</v>
      </c>
      <c r="V1657" s="11" t="str">
        <f t="shared" si="348"/>
        <v>Manual_Trade_Service</v>
      </c>
      <c r="W1657" s="11">
        <f>SUM(I1657:R1657)</f>
        <v>5.99</v>
      </c>
    </row>
    <row r="1658" spans="1:23" x14ac:dyDescent="0.25">
      <c r="A1658" t="s">
        <v>36</v>
      </c>
      <c r="B1658">
        <v>90302</v>
      </c>
      <c r="C1658">
        <v>18</v>
      </c>
      <c r="D1658" t="s">
        <v>22</v>
      </c>
      <c r="E1658">
        <v>0.64</v>
      </c>
      <c r="F1658">
        <v>0.5</v>
      </c>
      <c r="G1658">
        <v>0.4</v>
      </c>
      <c r="H1658" t="s">
        <v>27</v>
      </c>
      <c r="I1658">
        <v>0.28000000000000003</v>
      </c>
      <c r="J1658">
        <v>0.09</v>
      </c>
      <c r="K1658">
        <v>0.28000000000000003</v>
      </c>
      <c r="L1658">
        <v>0.32</v>
      </c>
      <c r="M1658">
        <v>0.97</v>
      </c>
      <c r="N1658">
        <v>0.67</v>
      </c>
      <c r="O1658">
        <v>0.43</v>
      </c>
      <c r="P1658">
        <v>0.99</v>
      </c>
      <c r="Q1658">
        <v>0.15</v>
      </c>
      <c r="R1658">
        <v>0.48</v>
      </c>
      <c r="S1658" s="11" t="str">
        <f t="shared" si="345"/>
        <v>Middle</v>
      </c>
      <c r="T1658" s="11" t="str">
        <f t="shared" si="346"/>
        <v>Senior</v>
      </c>
      <c r="U1658" t="str">
        <f t="shared" si="347"/>
        <v>Digital &amp; Technology</v>
      </c>
      <c r="V1658" t="str">
        <f t="shared" si="348"/>
        <v>Digital_Creative</v>
      </c>
      <c r="W1658" s="11">
        <f t="shared" ref="W1658:W1659" si="357">SUM(I1658:R1658)</f>
        <v>4.66</v>
      </c>
    </row>
    <row r="1659" spans="1:23" x14ac:dyDescent="0.25">
      <c r="A1659" t="s">
        <v>21</v>
      </c>
      <c r="B1659">
        <v>72722</v>
      </c>
      <c r="C1659">
        <v>0</v>
      </c>
      <c r="D1659" t="s">
        <v>38</v>
      </c>
      <c r="E1659">
        <v>0.48</v>
      </c>
      <c r="F1659">
        <v>1.21</v>
      </c>
      <c r="G1659">
        <v>0.1</v>
      </c>
      <c r="H1659" t="s">
        <v>23</v>
      </c>
      <c r="I1659">
        <v>0.74</v>
      </c>
      <c r="J1659">
        <v>0.55000000000000004</v>
      </c>
      <c r="K1659">
        <v>0.1</v>
      </c>
      <c r="L1659">
        <v>0.56000000000000005</v>
      </c>
      <c r="M1659">
        <v>7.0000000000000007E-2</v>
      </c>
      <c r="N1659">
        <v>0.01</v>
      </c>
      <c r="O1659">
        <v>0.89</v>
      </c>
      <c r="P1659">
        <v>0.49</v>
      </c>
      <c r="Q1659">
        <v>0.54</v>
      </c>
      <c r="R1659">
        <v>0.28000000000000003</v>
      </c>
      <c r="S1659" s="11" t="str">
        <f t="shared" si="345"/>
        <v>Middle</v>
      </c>
      <c r="T1659" s="11" t="str">
        <f t="shared" si="346"/>
        <v>Entry/Junior</v>
      </c>
      <c r="U1659" t="str">
        <f t="shared" si="347"/>
        <v>Research &amp; Development</v>
      </c>
      <c r="V1659" t="str">
        <f t="shared" si="348"/>
        <v>Digital_Creative</v>
      </c>
      <c r="W1659" s="11">
        <f t="shared" si="357"/>
        <v>4.2300000000000004</v>
      </c>
    </row>
    <row r="1660" spans="1:23" x14ac:dyDescent="0.25">
      <c r="A1660" t="s">
        <v>39</v>
      </c>
      <c r="B1660">
        <v>116379</v>
      </c>
      <c r="C1660">
        <v>20</v>
      </c>
      <c r="D1660" t="s">
        <v>25</v>
      </c>
      <c r="E1660">
        <v>0.17</v>
      </c>
      <c r="F1660">
        <v>1.25</v>
      </c>
      <c r="G1660">
        <v>0.91</v>
      </c>
      <c r="H1660" s="11" t="s">
        <v>20</v>
      </c>
      <c r="I1660">
        <v>0.86</v>
      </c>
      <c r="J1660">
        <v>0.11</v>
      </c>
      <c r="K1660">
        <v>0.56000000000000005</v>
      </c>
      <c r="L1660">
        <v>0.81</v>
      </c>
      <c r="M1660">
        <v>0.13</v>
      </c>
      <c r="N1660">
        <v>0.1</v>
      </c>
      <c r="O1660">
        <v>0.82</v>
      </c>
      <c r="P1660">
        <v>0.8</v>
      </c>
      <c r="Q1660">
        <v>0.45</v>
      </c>
      <c r="R1660">
        <v>0.11</v>
      </c>
      <c r="S1660" s="11" t="str">
        <f t="shared" si="345"/>
        <v>High</v>
      </c>
      <c r="T1660" s="11" t="str">
        <f t="shared" si="346"/>
        <v>Senior</v>
      </c>
      <c r="U1660" s="11" t="str">
        <f t="shared" si="347"/>
        <v>Retail &amp; Consumer Services</v>
      </c>
      <c r="V1660" s="11" t="str">
        <f t="shared" si="348"/>
        <v>Manual_Trade_Service</v>
      </c>
      <c r="W1660" s="11">
        <f>SUM(I1660:R1660)</f>
        <v>4.75</v>
      </c>
    </row>
    <row r="1661" spans="1:23" x14ac:dyDescent="0.25">
      <c r="A1661" t="s">
        <v>36</v>
      </c>
      <c r="B1661">
        <v>72412</v>
      </c>
      <c r="C1661">
        <v>21</v>
      </c>
      <c r="D1661" t="s">
        <v>38</v>
      </c>
      <c r="E1661">
        <v>0.39</v>
      </c>
      <c r="F1661">
        <v>1.02</v>
      </c>
      <c r="G1661">
        <v>0.48</v>
      </c>
      <c r="H1661" t="s">
        <v>27</v>
      </c>
      <c r="I1661">
        <v>0.56999999999999995</v>
      </c>
      <c r="J1661">
        <v>0.73</v>
      </c>
      <c r="K1661">
        <v>0.77</v>
      </c>
      <c r="L1661">
        <v>0.65</v>
      </c>
      <c r="M1661">
        <v>0.2</v>
      </c>
      <c r="N1661">
        <v>0.4</v>
      </c>
      <c r="O1661">
        <v>7.0000000000000007E-2</v>
      </c>
      <c r="P1661">
        <v>0.45</v>
      </c>
      <c r="Q1661">
        <v>0.97</v>
      </c>
      <c r="R1661">
        <v>0.64</v>
      </c>
      <c r="S1661" s="11" t="str">
        <f t="shared" si="345"/>
        <v>Middle</v>
      </c>
      <c r="T1661" s="11" t="str">
        <f t="shared" si="346"/>
        <v>Expert/Late</v>
      </c>
      <c r="U1661" t="str">
        <f t="shared" si="347"/>
        <v>Digital &amp; Technology</v>
      </c>
      <c r="V1661" t="str">
        <f t="shared" si="348"/>
        <v>Digital_Creative</v>
      </c>
      <c r="W1661" s="11">
        <f>SUM(I1661:R1661)</f>
        <v>5.4499999999999993</v>
      </c>
    </row>
    <row r="1662" spans="1:23" x14ac:dyDescent="0.25">
      <c r="A1662" t="s">
        <v>33</v>
      </c>
      <c r="B1662">
        <v>74956</v>
      </c>
      <c r="C1662">
        <v>1</v>
      </c>
      <c r="D1662" t="s">
        <v>25</v>
      </c>
      <c r="E1662">
        <v>0.27</v>
      </c>
      <c r="F1662">
        <v>0.56000000000000005</v>
      </c>
      <c r="G1662">
        <v>0.75</v>
      </c>
      <c r="H1662" s="11" t="s">
        <v>20</v>
      </c>
      <c r="I1662">
        <v>0.49</v>
      </c>
      <c r="J1662">
        <v>0.34</v>
      </c>
      <c r="K1662">
        <v>0.2</v>
      </c>
      <c r="L1662">
        <v>0.15</v>
      </c>
      <c r="M1662">
        <v>0.66</v>
      </c>
      <c r="N1662">
        <v>0.56000000000000005</v>
      </c>
      <c r="O1662">
        <v>0.84</v>
      </c>
      <c r="P1662">
        <v>0.18</v>
      </c>
      <c r="Q1662">
        <v>0.85</v>
      </c>
      <c r="R1662">
        <v>0.57999999999999996</v>
      </c>
      <c r="S1662" s="11" t="str">
        <f t="shared" si="345"/>
        <v>Middle</v>
      </c>
      <c r="T1662" s="11" t="str">
        <f t="shared" si="346"/>
        <v>Entry/Junior</v>
      </c>
      <c r="U1662" s="11" t="str">
        <f t="shared" si="347"/>
        <v>Customer Service</v>
      </c>
      <c r="V1662" s="11" t="str">
        <f t="shared" si="348"/>
        <v>Manual_Trade_Service</v>
      </c>
      <c r="W1662" s="11">
        <f t="shared" ref="W1662:W1668" si="358">SUM(I1662:R1662)</f>
        <v>4.8499999999999996</v>
      </c>
    </row>
    <row r="1663" spans="1:23" x14ac:dyDescent="0.25">
      <c r="A1663" t="s">
        <v>31</v>
      </c>
      <c r="B1663">
        <v>108872</v>
      </c>
      <c r="C1663">
        <v>16</v>
      </c>
      <c r="D1663" t="s">
        <v>25</v>
      </c>
      <c r="E1663">
        <v>0.27</v>
      </c>
      <c r="F1663">
        <v>0.89</v>
      </c>
      <c r="G1663">
        <v>0.17</v>
      </c>
      <c r="H1663" s="11" t="s">
        <v>23</v>
      </c>
      <c r="I1663">
        <v>0.08</v>
      </c>
      <c r="J1663">
        <v>0.84</v>
      </c>
      <c r="K1663">
        <v>0.12</v>
      </c>
      <c r="L1663">
        <v>0.48</v>
      </c>
      <c r="M1663">
        <v>0.38</v>
      </c>
      <c r="N1663">
        <v>0.51</v>
      </c>
      <c r="O1663">
        <v>0.89</v>
      </c>
      <c r="P1663">
        <v>0.99</v>
      </c>
      <c r="Q1663">
        <v>0.02</v>
      </c>
      <c r="R1663">
        <v>0.39</v>
      </c>
      <c r="S1663" s="11" t="str">
        <f t="shared" si="345"/>
        <v>High</v>
      </c>
      <c r="T1663" s="11" t="str">
        <f t="shared" si="346"/>
        <v>Senior</v>
      </c>
      <c r="U1663" s="11" t="str">
        <f t="shared" si="347"/>
        <v>Education</v>
      </c>
      <c r="V1663" s="11" t="str">
        <f t="shared" si="348"/>
        <v>Public_Sector</v>
      </c>
      <c r="W1663" s="11">
        <f t="shared" si="358"/>
        <v>4.6999999999999993</v>
      </c>
    </row>
    <row r="1664" spans="1:23" x14ac:dyDescent="0.25">
      <c r="A1664" t="s">
        <v>32</v>
      </c>
      <c r="B1664">
        <v>90542</v>
      </c>
      <c r="C1664">
        <v>19</v>
      </c>
      <c r="D1664" t="s">
        <v>25</v>
      </c>
      <c r="E1664">
        <v>0.33</v>
      </c>
      <c r="F1664">
        <v>1.1499999999999999</v>
      </c>
      <c r="G1664">
        <v>0.7</v>
      </c>
      <c r="H1664" s="11" t="s">
        <v>27</v>
      </c>
      <c r="I1664">
        <v>0.65</v>
      </c>
      <c r="J1664">
        <v>0.11</v>
      </c>
      <c r="K1664">
        <v>0.84</v>
      </c>
      <c r="L1664">
        <v>0.97</v>
      </c>
      <c r="M1664">
        <v>0.71</v>
      </c>
      <c r="N1664">
        <v>0.42</v>
      </c>
      <c r="O1664">
        <v>0.95</v>
      </c>
      <c r="P1664">
        <v>0.97</v>
      </c>
      <c r="Q1664">
        <v>0.94</v>
      </c>
      <c r="R1664">
        <v>0.41</v>
      </c>
      <c r="S1664" s="11" t="str">
        <f t="shared" si="345"/>
        <v>Middle</v>
      </c>
      <c r="T1664" s="11" t="str">
        <f t="shared" si="346"/>
        <v>Senior</v>
      </c>
      <c r="U1664" s="11" t="str">
        <f t="shared" si="347"/>
        <v>Business &amp; Professional Services</v>
      </c>
      <c r="V1664" s="11" t="str">
        <f t="shared" si="348"/>
        <v>Private_Professional</v>
      </c>
      <c r="W1664" s="11">
        <f t="shared" si="358"/>
        <v>6.9700000000000006</v>
      </c>
    </row>
    <row r="1665" spans="1:23" x14ac:dyDescent="0.25">
      <c r="A1665" t="s">
        <v>33</v>
      </c>
      <c r="B1665">
        <v>48481</v>
      </c>
      <c r="C1665">
        <v>9</v>
      </c>
      <c r="D1665" t="s">
        <v>38</v>
      </c>
      <c r="E1665">
        <v>0.65</v>
      </c>
      <c r="F1665">
        <v>0.68</v>
      </c>
      <c r="G1665">
        <v>0.83</v>
      </c>
      <c r="H1665" t="s">
        <v>20</v>
      </c>
      <c r="I1665">
        <v>0.75</v>
      </c>
      <c r="J1665">
        <v>0.9</v>
      </c>
      <c r="K1665">
        <v>0.86</v>
      </c>
      <c r="L1665">
        <v>0.15</v>
      </c>
      <c r="M1665">
        <v>0.49</v>
      </c>
      <c r="N1665">
        <v>0.48</v>
      </c>
      <c r="O1665">
        <v>0.9</v>
      </c>
      <c r="P1665">
        <v>0</v>
      </c>
      <c r="Q1665">
        <v>0.74</v>
      </c>
      <c r="R1665">
        <v>0.62</v>
      </c>
      <c r="S1665" s="11" t="str">
        <f t="shared" si="345"/>
        <v>Middle</v>
      </c>
      <c r="T1665" s="11" t="str">
        <f t="shared" si="346"/>
        <v>Mid-Level</v>
      </c>
      <c r="U1665" t="str">
        <f t="shared" si="347"/>
        <v>Customer Service</v>
      </c>
      <c r="V1665" t="str">
        <f t="shared" si="348"/>
        <v>Manual_Trade_Service</v>
      </c>
      <c r="W1665" s="11">
        <f t="shared" si="358"/>
        <v>5.89</v>
      </c>
    </row>
    <row r="1666" spans="1:23" x14ac:dyDescent="0.25">
      <c r="A1666" t="s">
        <v>44</v>
      </c>
      <c r="B1666">
        <v>37075</v>
      </c>
      <c r="C1666">
        <v>10</v>
      </c>
      <c r="D1666" t="s">
        <v>19</v>
      </c>
      <c r="E1666">
        <v>0.46</v>
      </c>
      <c r="F1666">
        <v>1.1599999999999999</v>
      </c>
      <c r="G1666">
        <v>0.69</v>
      </c>
      <c r="H1666" t="s">
        <v>27</v>
      </c>
      <c r="I1666">
        <v>0.74</v>
      </c>
      <c r="J1666">
        <v>7.0000000000000007E-2</v>
      </c>
      <c r="K1666">
        <v>0.17</v>
      </c>
      <c r="L1666">
        <v>0.82</v>
      </c>
      <c r="M1666">
        <v>0.33</v>
      </c>
      <c r="N1666">
        <v>0.71</v>
      </c>
      <c r="O1666">
        <v>0.7</v>
      </c>
      <c r="P1666">
        <v>0.99</v>
      </c>
      <c r="Q1666">
        <v>0.47</v>
      </c>
      <c r="R1666">
        <v>0.74</v>
      </c>
      <c r="S1666" s="11" t="str">
        <f t="shared" si="345"/>
        <v>Middle</v>
      </c>
      <c r="T1666" s="11" t="str">
        <f t="shared" si="346"/>
        <v>Mid-Level</v>
      </c>
      <c r="U1666" t="str">
        <f t="shared" si="347"/>
        <v>Marketing &amp; Professional Services</v>
      </c>
      <c r="V1666" t="str">
        <f t="shared" si="348"/>
        <v>Private_Professional</v>
      </c>
      <c r="W1666" s="11">
        <f t="shared" si="358"/>
        <v>5.74</v>
      </c>
    </row>
    <row r="1667" spans="1:23" x14ac:dyDescent="0.25">
      <c r="A1667" t="s">
        <v>35</v>
      </c>
      <c r="B1667">
        <v>100043</v>
      </c>
      <c r="C1667">
        <v>26</v>
      </c>
      <c r="D1667" t="s">
        <v>19</v>
      </c>
      <c r="E1667">
        <v>0.46</v>
      </c>
      <c r="F1667">
        <v>0.69</v>
      </c>
      <c r="G1667">
        <v>0.64</v>
      </c>
      <c r="H1667" t="s">
        <v>27</v>
      </c>
      <c r="I1667">
        <v>0.84</v>
      </c>
      <c r="J1667">
        <v>0.24</v>
      </c>
      <c r="K1667">
        <v>0.32</v>
      </c>
      <c r="L1667">
        <v>0.7</v>
      </c>
      <c r="M1667">
        <v>0.74</v>
      </c>
      <c r="N1667">
        <v>0.66</v>
      </c>
      <c r="O1667">
        <v>1</v>
      </c>
      <c r="P1667">
        <v>0.87</v>
      </c>
      <c r="Q1667">
        <v>0.42</v>
      </c>
      <c r="R1667">
        <v>0.33</v>
      </c>
      <c r="S1667" s="11" t="str">
        <f t="shared" ref="S1667:S1730" si="359">IF(B1667&lt;30500,"Low", IF(B1667&gt;100000,"High","Middle"))</f>
        <v>High</v>
      </c>
      <c r="T1667" s="11" t="str">
        <f t="shared" ref="T1667:T1730" si="360">IF(C1667&lt;=2,"Entry/Junior", IF(C1667&lt;=5,"Early Career", IF(C1667&lt;=10,"Mid-Level", IF(C1667&lt;=20,"Senior","Expert/Late"))))</f>
        <v>Expert/Late</v>
      </c>
      <c r="U1667" t="str">
        <f t="shared" ref="U1667:U1730" si="361">IF(A1667="Security Guard","Security &amp; Protective Services",IF(A1667="Research Scientist","Research &amp; Development",IF(A1667="Construction Worker","Construction",IF(A1667="Software Engineer","Digital &amp; Technology",IF(A1667="Financial Analyst","Finance &amp; Professional Services",IF(A1667="AI Engineer","Digital &amp; Technology",IF(A1667="Mechanic","Transport &amp; Automotive Services",IF(A1667="Teacher","Education",IF(A1667="HR Specialist","Business &amp; Professional Services",IF(A1667="Customer Support","Customer Service",IF(A1667="UX Researcher","Digital &amp; Creative Industries",IF(A1667="Lawyer","Legal Services",IF(A1667="Data Scientist","Digital &amp; Technology",IF(A1667="Graphic Designer","Creative Industries",IF(A1667="Retail Worker","Retail &amp; Consumer Services",IF(A1667="Doctor","Health &amp; Social Care",IF(A1667="Truck Driver","Transport &amp; Logistics",IF(A1667="Chef","Hospitality &amp; Catering",IF(A1667="Nurse","Health &amp; Social Care",IF(A1667="Marketing Manager","Marketing &amp; Professional Services",""))))))))))))))))))))</f>
        <v>Legal Services</v>
      </c>
      <c r="V1667" t="str">
        <f t="shared" ref="V1667:V1730" si="362">IF(OR(A1667="Teacher",A1667="Doctor",A1667="Nurse"),"Public_Sector",
 IF(OR(A1667="Financial Analyst",A1667="HR Specialist",A1667="Lawyer",A1667="Marketing Manager"),"Private_Professional",
 IF(OR(A1667="Research Scientist",A1667="Software Engineer",A1667="AI Engineer",A1667="UX Researcher",A1667="Data Scientist",A1667="Graphic Designer"),"Digital_Creative",
 IF(OR(A1667="Security Guard",A1667="Construction Worker",A1667="Mechanic",A1667="Customer Support",A1667="Retail Worker",A1667="Truck Driver",A1667="Chef"),"Manual_Trade_Service",""))))</f>
        <v>Private_Professional</v>
      </c>
      <c r="W1667" s="11">
        <f t="shared" si="358"/>
        <v>6.12</v>
      </c>
    </row>
    <row r="1668" spans="1:23" x14ac:dyDescent="0.25">
      <c r="A1668" t="s">
        <v>26</v>
      </c>
      <c r="B1668">
        <v>105069</v>
      </c>
      <c r="C1668">
        <v>12</v>
      </c>
      <c r="D1668" t="s">
        <v>19</v>
      </c>
      <c r="E1668">
        <v>0.82</v>
      </c>
      <c r="F1668">
        <v>0.98</v>
      </c>
      <c r="G1668">
        <v>0.6</v>
      </c>
      <c r="H1668" t="s">
        <v>27</v>
      </c>
      <c r="I1668">
        <v>0.02</v>
      </c>
      <c r="J1668">
        <v>0.93</v>
      </c>
      <c r="K1668">
        <v>0.77</v>
      </c>
      <c r="L1668">
        <v>0.39</v>
      </c>
      <c r="M1668">
        <v>0.38</v>
      </c>
      <c r="N1668">
        <v>0.1</v>
      </c>
      <c r="O1668">
        <v>0.82</v>
      </c>
      <c r="P1668">
        <v>0.77</v>
      </c>
      <c r="Q1668">
        <v>0.63</v>
      </c>
      <c r="R1668">
        <v>0.1</v>
      </c>
      <c r="S1668" s="11" t="str">
        <f t="shared" si="359"/>
        <v>High</v>
      </c>
      <c r="T1668" s="11" t="str">
        <f t="shared" si="360"/>
        <v>Senior</v>
      </c>
      <c r="U1668" t="str">
        <f t="shared" si="361"/>
        <v>Digital &amp; Technology</v>
      </c>
      <c r="V1668" t="str">
        <f t="shared" si="362"/>
        <v>Digital_Creative</v>
      </c>
      <c r="W1668" s="11">
        <f t="shared" si="358"/>
        <v>4.9099999999999993</v>
      </c>
    </row>
    <row r="1669" spans="1:23" x14ac:dyDescent="0.25">
      <c r="A1669" t="s">
        <v>31</v>
      </c>
      <c r="B1669">
        <v>82692</v>
      </c>
      <c r="C1669">
        <v>9</v>
      </c>
      <c r="D1669" t="s">
        <v>25</v>
      </c>
      <c r="E1669">
        <v>0.46</v>
      </c>
      <c r="F1669">
        <v>0.77</v>
      </c>
      <c r="G1669">
        <v>0.16</v>
      </c>
      <c r="H1669" s="11" t="s">
        <v>23</v>
      </c>
      <c r="I1669">
        <v>0.23</v>
      </c>
      <c r="J1669">
        <v>0.35</v>
      </c>
      <c r="K1669">
        <v>0.65</v>
      </c>
      <c r="L1669">
        <v>0.89</v>
      </c>
      <c r="M1669">
        <v>0.39</v>
      </c>
      <c r="N1669">
        <v>0.69</v>
      </c>
      <c r="O1669">
        <v>0.13</v>
      </c>
      <c r="P1669">
        <v>0.54</v>
      </c>
      <c r="Q1669">
        <v>0.92</v>
      </c>
      <c r="R1669">
        <v>0.03</v>
      </c>
      <c r="S1669" s="11" t="str">
        <f t="shared" si="359"/>
        <v>Middle</v>
      </c>
      <c r="T1669" s="11" t="str">
        <f t="shared" si="360"/>
        <v>Mid-Level</v>
      </c>
      <c r="U1669" s="11" t="str">
        <f t="shared" si="361"/>
        <v>Education</v>
      </c>
      <c r="V1669" s="11" t="str">
        <f t="shared" si="362"/>
        <v>Public_Sector</v>
      </c>
      <c r="W1669" s="11">
        <f>SUM(I1669:R1669)</f>
        <v>4.82</v>
      </c>
    </row>
    <row r="1670" spans="1:23" x14ac:dyDescent="0.25">
      <c r="A1670" t="s">
        <v>36</v>
      </c>
      <c r="B1670">
        <v>71918</v>
      </c>
      <c r="C1670">
        <v>15</v>
      </c>
      <c r="D1670" t="s">
        <v>22</v>
      </c>
      <c r="E1670">
        <v>0.13</v>
      </c>
      <c r="F1670">
        <v>1.03</v>
      </c>
      <c r="G1670">
        <v>0.56999999999999995</v>
      </c>
      <c r="H1670" t="s">
        <v>27</v>
      </c>
      <c r="I1670">
        <v>0.06</v>
      </c>
      <c r="J1670">
        <v>7.0000000000000007E-2</v>
      </c>
      <c r="K1670">
        <v>0.87</v>
      </c>
      <c r="L1670">
        <v>0.46</v>
      </c>
      <c r="M1670">
        <v>0.46</v>
      </c>
      <c r="N1670">
        <v>0.94</v>
      </c>
      <c r="O1670">
        <v>0.32</v>
      </c>
      <c r="P1670">
        <v>0.9</v>
      </c>
      <c r="Q1670">
        <v>0.97</v>
      </c>
      <c r="R1670">
        <v>0.24</v>
      </c>
      <c r="S1670" s="11" t="str">
        <f t="shared" si="359"/>
        <v>Middle</v>
      </c>
      <c r="T1670" s="11" t="str">
        <f t="shared" si="360"/>
        <v>Senior</v>
      </c>
      <c r="U1670" t="str">
        <f t="shared" si="361"/>
        <v>Digital &amp; Technology</v>
      </c>
      <c r="V1670" t="str">
        <f t="shared" si="362"/>
        <v>Digital_Creative</v>
      </c>
      <c r="W1670" s="11">
        <f t="shared" ref="W1670:W1671" si="363">SUM(I1670:R1670)</f>
        <v>5.29</v>
      </c>
    </row>
    <row r="1671" spans="1:23" x14ac:dyDescent="0.25">
      <c r="A1671" t="s">
        <v>33</v>
      </c>
      <c r="B1671">
        <v>33264</v>
      </c>
      <c r="C1671">
        <v>11</v>
      </c>
      <c r="D1671" t="s">
        <v>38</v>
      </c>
      <c r="E1671">
        <v>0.53</v>
      </c>
      <c r="F1671">
        <v>1.37</v>
      </c>
      <c r="G1671">
        <v>0.78</v>
      </c>
      <c r="H1671" t="s">
        <v>20</v>
      </c>
      <c r="I1671">
        <v>0.8</v>
      </c>
      <c r="J1671">
        <v>0.97</v>
      </c>
      <c r="K1671">
        <v>0.84</v>
      </c>
      <c r="L1671">
        <v>0.91</v>
      </c>
      <c r="M1671">
        <v>0.71</v>
      </c>
      <c r="N1671">
        <v>0.9</v>
      </c>
      <c r="O1671">
        <v>0.16</v>
      </c>
      <c r="P1671">
        <v>0.71</v>
      </c>
      <c r="Q1671">
        <v>0.73</v>
      </c>
      <c r="R1671">
        <v>0.44</v>
      </c>
      <c r="S1671" s="11" t="str">
        <f t="shared" si="359"/>
        <v>Middle</v>
      </c>
      <c r="T1671" s="11" t="str">
        <f t="shared" si="360"/>
        <v>Senior</v>
      </c>
      <c r="U1671" t="str">
        <f t="shared" si="361"/>
        <v>Customer Service</v>
      </c>
      <c r="V1671" t="str">
        <f t="shared" si="362"/>
        <v>Manual_Trade_Service</v>
      </c>
      <c r="W1671" s="11">
        <f t="shared" si="363"/>
        <v>7.1700000000000008</v>
      </c>
    </row>
    <row r="1672" spans="1:23" x14ac:dyDescent="0.25">
      <c r="A1672" t="s">
        <v>24</v>
      </c>
      <c r="B1672">
        <v>144047</v>
      </c>
      <c r="C1672">
        <v>16</v>
      </c>
      <c r="D1672" t="s">
        <v>25</v>
      </c>
      <c r="E1672">
        <v>0.43</v>
      </c>
      <c r="F1672">
        <v>1.48</v>
      </c>
      <c r="G1672">
        <v>0.75</v>
      </c>
      <c r="H1672" s="11" t="s">
        <v>20</v>
      </c>
      <c r="I1672">
        <v>0.71</v>
      </c>
      <c r="J1672">
        <v>0.53</v>
      </c>
      <c r="K1672">
        <v>0.82</v>
      </c>
      <c r="L1672">
        <v>0.48</v>
      </c>
      <c r="M1672">
        <v>0.78</v>
      </c>
      <c r="N1672">
        <v>0.93</v>
      </c>
      <c r="O1672">
        <v>0.73</v>
      </c>
      <c r="P1672">
        <v>0.78</v>
      </c>
      <c r="Q1672">
        <v>7.0000000000000007E-2</v>
      </c>
      <c r="R1672">
        <v>0.2</v>
      </c>
      <c r="S1672" s="11" t="str">
        <f t="shared" si="359"/>
        <v>High</v>
      </c>
      <c r="T1672" s="11" t="str">
        <f t="shared" si="360"/>
        <v>Senior</v>
      </c>
      <c r="U1672" s="11" t="str">
        <f t="shared" si="361"/>
        <v>Construction</v>
      </c>
      <c r="V1672" s="11" t="str">
        <f t="shared" si="362"/>
        <v>Manual_Trade_Service</v>
      </c>
      <c r="W1672" s="11">
        <f>SUM(I1672:R1672)</f>
        <v>6.0300000000000011</v>
      </c>
    </row>
    <row r="1673" spans="1:23" x14ac:dyDescent="0.25">
      <c r="A1673" t="s">
        <v>21</v>
      </c>
      <c r="B1673">
        <v>83433</v>
      </c>
      <c r="C1673">
        <v>4</v>
      </c>
      <c r="D1673" t="s">
        <v>19</v>
      </c>
      <c r="E1673">
        <v>0.73</v>
      </c>
      <c r="F1673">
        <v>0.99</v>
      </c>
      <c r="G1673">
        <v>7.0000000000000007E-2</v>
      </c>
      <c r="H1673" t="s">
        <v>23</v>
      </c>
      <c r="I1673">
        <v>0.89</v>
      </c>
      <c r="J1673">
        <v>0.89</v>
      </c>
      <c r="K1673">
        <v>0.32</v>
      </c>
      <c r="L1673">
        <v>0.91</v>
      </c>
      <c r="M1673">
        <v>0.76</v>
      </c>
      <c r="N1673">
        <v>0.4</v>
      </c>
      <c r="O1673">
        <v>0.33</v>
      </c>
      <c r="P1673">
        <v>0.98</v>
      </c>
      <c r="Q1673">
        <v>0.71</v>
      </c>
      <c r="R1673">
        <v>0.38</v>
      </c>
      <c r="S1673" s="11" t="str">
        <f t="shared" si="359"/>
        <v>Middle</v>
      </c>
      <c r="T1673" s="11" t="str">
        <f t="shared" si="360"/>
        <v>Early Career</v>
      </c>
      <c r="U1673" t="str">
        <f t="shared" si="361"/>
        <v>Research &amp; Development</v>
      </c>
      <c r="V1673" t="str">
        <f t="shared" si="362"/>
        <v>Digital_Creative</v>
      </c>
      <c r="W1673" s="11">
        <f t="shared" ref="W1673:W1674" si="364">SUM(I1673:R1673)</f>
        <v>6.57</v>
      </c>
    </row>
    <row r="1674" spans="1:23" x14ac:dyDescent="0.25">
      <c r="A1674" t="s">
        <v>42</v>
      </c>
      <c r="B1674">
        <v>99201</v>
      </c>
      <c r="C1674">
        <v>3</v>
      </c>
      <c r="D1674" t="s">
        <v>22</v>
      </c>
      <c r="E1674">
        <v>0.56999999999999995</v>
      </c>
      <c r="F1674">
        <v>1.02</v>
      </c>
      <c r="G1674">
        <v>0.56000000000000005</v>
      </c>
      <c r="H1674" t="s">
        <v>27</v>
      </c>
      <c r="I1674">
        <v>0.54</v>
      </c>
      <c r="J1674">
        <v>0.65</v>
      </c>
      <c r="K1674">
        <v>0.91</v>
      </c>
      <c r="L1674">
        <v>0.99</v>
      </c>
      <c r="M1674">
        <v>0.71</v>
      </c>
      <c r="N1674">
        <v>0.93</v>
      </c>
      <c r="O1674">
        <v>0.86</v>
      </c>
      <c r="P1674">
        <v>0.3</v>
      </c>
      <c r="Q1674">
        <v>0.93</v>
      </c>
      <c r="R1674">
        <v>7.0000000000000007E-2</v>
      </c>
      <c r="S1674" s="11" t="str">
        <f t="shared" si="359"/>
        <v>Middle</v>
      </c>
      <c r="T1674" s="11" t="str">
        <f t="shared" si="360"/>
        <v>Early Career</v>
      </c>
      <c r="U1674" t="str">
        <f t="shared" si="361"/>
        <v>Hospitality &amp; Catering</v>
      </c>
      <c r="V1674" t="str">
        <f t="shared" si="362"/>
        <v>Manual_Trade_Service</v>
      </c>
      <c r="W1674" s="11">
        <f t="shared" si="364"/>
        <v>6.89</v>
      </c>
    </row>
    <row r="1675" spans="1:23" x14ac:dyDescent="0.25">
      <c r="A1675" t="s">
        <v>26</v>
      </c>
      <c r="B1675">
        <v>145131</v>
      </c>
      <c r="C1675">
        <v>19</v>
      </c>
      <c r="D1675" t="s">
        <v>25</v>
      </c>
      <c r="E1675">
        <v>0.64</v>
      </c>
      <c r="F1675">
        <v>1.03</v>
      </c>
      <c r="G1675">
        <v>0.52</v>
      </c>
      <c r="H1675" s="11" t="s">
        <v>27</v>
      </c>
      <c r="I1675">
        <v>0.79</v>
      </c>
      <c r="J1675">
        <v>0.19</v>
      </c>
      <c r="K1675">
        <v>0.98</v>
      </c>
      <c r="L1675">
        <v>0.44</v>
      </c>
      <c r="M1675">
        <v>0.95</v>
      </c>
      <c r="N1675">
        <v>0.38</v>
      </c>
      <c r="O1675">
        <v>0.6</v>
      </c>
      <c r="P1675">
        <v>0.45</v>
      </c>
      <c r="Q1675">
        <v>0.68</v>
      </c>
      <c r="R1675">
        <v>0.18</v>
      </c>
      <c r="S1675" s="11" t="str">
        <f t="shared" si="359"/>
        <v>High</v>
      </c>
      <c r="T1675" s="11" t="str">
        <f t="shared" si="360"/>
        <v>Senior</v>
      </c>
      <c r="U1675" s="11" t="str">
        <f t="shared" si="361"/>
        <v>Digital &amp; Technology</v>
      </c>
      <c r="V1675" s="11" t="str">
        <f t="shared" si="362"/>
        <v>Digital_Creative</v>
      </c>
      <c r="W1675" s="11">
        <f>SUM(I1675:R1675)</f>
        <v>5.6399999999999988</v>
      </c>
    </row>
    <row r="1676" spans="1:23" x14ac:dyDescent="0.25">
      <c r="A1676" t="s">
        <v>43</v>
      </c>
      <c r="B1676">
        <v>134290</v>
      </c>
      <c r="C1676">
        <v>8</v>
      </c>
      <c r="D1676" t="s">
        <v>22</v>
      </c>
      <c r="E1676">
        <v>7.0000000000000007E-2</v>
      </c>
      <c r="F1676">
        <v>1.1000000000000001</v>
      </c>
      <c r="G1676">
        <v>0.28999999999999998</v>
      </c>
      <c r="H1676" t="s">
        <v>23</v>
      </c>
      <c r="I1676">
        <v>0.05</v>
      </c>
      <c r="J1676">
        <v>0.66</v>
      </c>
      <c r="K1676">
        <v>0.78</v>
      </c>
      <c r="L1676">
        <v>0.21</v>
      </c>
      <c r="M1676">
        <v>0.27</v>
      </c>
      <c r="N1676">
        <v>0.2</v>
      </c>
      <c r="O1676">
        <v>0.3</v>
      </c>
      <c r="P1676">
        <v>0.11</v>
      </c>
      <c r="Q1676">
        <v>0.37</v>
      </c>
      <c r="R1676">
        <v>0.37</v>
      </c>
      <c r="S1676" s="11" t="str">
        <f t="shared" si="359"/>
        <v>High</v>
      </c>
      <c r="T1676" s="11" t="str">
        <f t="shared" si="360"/>
        <v>Mid-Level</v>
      </c>
      <c r="U1676" t="str">
        <f t="shared" si="361"/>
        <v>Health &amp; Social Care</v>
      </c>
      <c r="V1676" t="str">
        <f t="shared" si="362"/>
        <v>Public_Sector</v>
      </c>
      <c r="W1676" s="11">
        <f t="shared" ref="W1676:W1678" si="365">SUM(I1676:R1676)</f>
        <v>3.3200000000000003</v>
      </c>
    </row>
    <row r="1677" spans="1:23" x14ac:dyDescent="0.25">
      <c r="A1677" t="s">
        <v>31</v>
      </c>
      <c r="B1677">
        <v>100779</v>
      </c>
      <c r="C1677">
        <v>21</v>
      </c>
      <c r="D1677" t="s">
        <v>22</v>
      </c>
      <c r="E1677">
        <v>0.8</v>
      </c>
      <c r="F1677">
        <v>1.3</v>
      </c>
      <c r="G1677">
        <v>0.19</v>
      </c>
      <c r="H1677" t="s">
        <v>23</v>
      </c>
      <c r="I1677">
        <v>0.33</v>
      </c>
      <c r="J1677">
        <v>0.41</v>
      </c>
      <c r="K1677">
        <v>0.32</v>
      </c>
      <c r="L1677">
        <v>0.57999999999999996</v>
      </c>
      <c r="M1677">
        <v>0.94</v>
      </c>
      <c r="N1677">
        <v>0.28000000000000003</v>
      </c>
      <c r="O1677">
        <v>0.46</v>
      </c>
      <c r="P1677">
        <v>0.66</v>
      </c>
      <c r="Q1677">
        <v>0.84</v>
      </c>
      <c r="R1677">
        <v>0.25</v>
      </c>
      <c r="S1677" s="11" t="str">
        <f t="shared" si="359"/>
        <v>High</v>
      </c>
      <c r="T1677" s="11" t="str">
        <f t="shared" si="360"/>
        <v>Expert/Late</v>
      </c>
      <c r="U1677" t="str">
        <f t="shared" si="361"/>
        <v>Education</v>
      </c>
      <c r="V1677" t="str">
        <f t="shared" si="362"/>
        <v>Public_Sector</v>
      </c>
      <c r="W1677" s="11">
        <f t="shared" si="365"/>
        <v>5.07</v>
      </c>
    </row>
    <row r="1678" spans="1:23" x14ac:dyDescent="0.25">
      <c r="A1678" t="s">
        <v>21</v>
      </c>
      <c r="B1678">
        <v>100935</v>
      </c>
      <c r="C1678">
        <v>5</v>
      </c>
      <c r="D1678" t="s">
        <v>22</v>
      </c>
      <c r="E1678">
        <v>0.89</v>
      </c>
      <c r="F1678">
        <v>0.57999999999999996</v>
      </c>
      <c r="G1678">
        <v>0.2</v>
      </c>
      <c r="H1678" t="s">
        <v>23</v>
      </c>
      <c r="I1678">
        <v>0.86</v>
      </c>
      <c r="J1678">
        <v>0.92</v>
      </c>
      <c r="K1678">
        <v>0.01</v>
      </c>
      <c r="L1678">
        <v>0.37</v>
      </c>
      <c r="M1678">
        <v>0.26</v>
      </c>
      <c r="N1678">
        <v>0.56999999999999995</v>
      </c>
      <c r="O1678">
        <v>0.63</v>
      </c>
      <c r="P1678">
        <v>1</v>
      </c>
      <c r="Q1678">
        <v>0.51</v>
      </c>
      <c r="R1678">
        <v>0.55000000000000004</v>
      </c>
      <c r="S1678" s="11" t="str">
        <f t="shared" si="359"/>
        <v>High</v>
      </c>
      <c r="T1678" s="11" t="str">
        <f t="shared" si="360"/>
        <v>Early Career</v>
      </c>
      <c r="U1678" t="str">
        <f t="shared" si="361"/>
        <v>Research &amp; Development</v>
      </c>
      <c r="V1678" t="str">
        <f t="shared" si="362"/>
        <v>Digital_Creative</v>
      </c>
      <c r="W1678" s="11">
        <f t="shared" si="365"/>
        <v>5.6799999999999988</v>
      </c>
    </row>
    <row r="1679" spans="1:23" x14ac:dyDescent="0.25">
      <c r="A1679" t="s">
        <v>40</v>
      </c>
      <c r="B1679">
        <v>59483</v>
      </c>
      <c r="C1679">
        <v>25</v>
      </c>
      <c r="D1679" t="s">
        <v>25</v>
      </c>
      <c r="E1679">
        <v>0.34</v>
      </c>
      <c r="F1679">
        <v>0.56000000000000005</v>
      </c>
      <c r="G1679">
        <v>0.18</v>
      </c>
      <c r="H1679" s="11" t="s">
        <v>23</v>
      </c>
      <c r="I1679">
        <v>0.6</v>
      </c>
      <c r="J1679">
        <v>0.01</v>
      </c>
      <c r="K1679">
        <v>0.1</v>
      </c>
      <c r="L1679">
        <v>0.21</v>
      </c>
      <c r="M1679">
        <v>0.35</v>
      </c>
      <c r="N1679">
        <v>0.54</v>
      </c>
      <c r="O1679">
        <v>0.28999999999999998</v>
      </c>
      <c r="P1679">
        <v>0.28000000000000003</v>
      </c>
      <c r="Q1679">
        <v>0.87</v>
      </c>
      <c r="R1679">
        <v>0.15</v>
      </c>
      <c r="S1679" s="11" t="str">
        <f t="shared" si="359"/>
        <v>Middle</v>
      </c>
      <c r="T1679" s="11" t="str">
        <f t="shared" si="360"/>
        <v>Expert/Late</v>
      </c>
      <c r="U1679" s="11" t="str">
        <f t="shared" si="361"/>
        <v>Health &amp; Social Care</v>
      </c>
      <c r="V1679" s="11" t="str">
        <f t="shared" si="362"/>
        <v>Public_Sector</v>
      </c>
      <c r="W1679" s="11">
        <f t="shared" ref="W1679:W1684" si="366">SUM(I1679:R1679)</f>
        <v>3.4</v>
      </c>
    </row>
    <row r="1680" spans="1:23" x14ac:dyDescent="0.25">
      <c r="A1680" t="s">
        <v>44</v>
      </c>
      <c r="B1680">
        <v>61155</v>
      </c>
      <c r="C1680">
        <v>26</v>
      </c>
      <c r="D1680" t="s">
        <v>25</v>
      </c>
      <c r="E1680">
        <v>0.95</v>
      </c>
      <c r="F1680">
        <v>1.1299999999999999</v>
      </c>
      <c r="G1680">
        <v>0.59</v>
      </c>
      <c r="H1680" s="11" t="s">
        <v>27</v>
      </c>
      <c r="I1680">
        <v>0.43</v>
      </c>
      <c r="J1680">
        <v>0.02</v>
      </c>
      <c r="K1680">
        <v>0.65</v>
      </c>
      <c r="L1680">
        <v>0.63</v>
      </c>
      <c r="M1680">
        <v>0.11</v>
      </c>
      <c r="N1680">
        <v>0.46</v>
      </c>
      <c r="O1680">
        <v>0.92</v>
      </c>
      <c r="P1680">
        <v>0.21</v>
      </c>
      <c r="Q1680">
        <v>0.46</v>
      </c>
      <c r="R1680">
        <v>0.46</v>
      </c>
      <c r="S1680" s="11" t="str">
        <f t="shared" si="359"/>
        <v>Middle</v>
      </c>
      <c r="T1680" s="11" t="str">
        <f t="shared" si="360"/>
        <v>Expert/Late</v>
      </c>
      <c r="U1680" s="11" t="str">
        <f t="shared" si="361"/>
        <v>Marketing &amp; Professional Services</v>
      </c>
      <c r="V1680" s="11" t="str">
        <f t="shared" si="362"/>
        <v>Private_Professional</v>
      </c>
      <c r="W1680" s="11">
        <f t="shared" si="366"/>
        <v>4.3500000000000005</v>
      </c>
    </row>
    <row r="1681" spans="1:23" x14ac:dyDescent="0.25">
      <c r="A1681" t="s">
        <v>44</v>
      </c>
      <c r="B1681">
        <v>34176</v>
      </c>
      <c r="C1681">
        <v>6</v>
      </c>
      <c r="D1681" t="s">
        <v>19</v>
      </c>
      <c r="E1681">
        <v>0.82</v>
      </c>
      <c r="F1681">
        <v>1.26</v>
      </c>
      <c r="G1681">
        <v>0.45</v>
      </c>
      <c r="H1681" t="s">
        <v>27</v>
      </c>
      <c r="I1681">
        <v>7.0000000000000007E-2</v>
      </c>
      <c r="J1681">
        <v>0.35</v>
      </c>
      <c r="K1681">
        <v>0.68</v>
      </c>
      <c r="L1681">
        <v>0.7</v>
      </c>
      <c r="M1681">
        <v>0.97</v>
      </c>
      <c r="N1681">
        <v>0.45</v>
      </c>
      <c r="O1681">
        <v>0.63</v>
      </c>
      <c r="P1681">
        <v>0.54</v>
      </c>
      <c r="Q1681">
        <v>0.15</v>
      </c>
      <c r="R1681">
        <v>0.46</v>
      </c>
      <c r="S1681" s="11" t="str">
        <f t="shared" si="359"/>
        <v>Middle</v>
      </c>
      <c r="T1681" s="11" t="str">
        <f t="shared" si="360"/>
        <v>Mid-Level</v>
      </c>
      <c r="U1681" t="str">
        <f t="shared" si="361"/>
        <v>Marketing &amp; Professional Services</v>
      </c>
      <c r="V1681" t="str">
        <f t="shared" si="362"/>
        <v>Private_Professional</v>
      </c>
      <c r="W1681" s="11">
        <f t="shared" si="366"/>
        <v>5.0000000000000009</v>
      </c>
    </row>
    <row r="1682" spans="1:23" x14ac:dyDescent="0.25">
      <c r="A1682" t="s">
        <v>33</v>
      </c>
      <c r="B1682">
        <v>50746</v>
      </c>
      <c r="C1682">
        <v>12</v>
      </c>
      <c r="D1682" t="s">
        <v>19</v>
      </c>
      <c r="E1682">
        <v>0.95</v>
      </c>
      <c r="F1682">
        <v>0.87</v>
      </c>
      <c r="G1682">
        <v>0.95</v>
      </c>
      <c r="H1682" t="s">
        <v>20</v>
      </c>
      <c r="I1682">
        <v>0.54</v>
      </c>
      <c r="J1682">
        <v>0.24</v>
      </c>
      <c r="K1682">
        <v>0.19</v>
      </c>
      <c r="L1682">
        <v>0.14000000000000001</v>
      </c>
      <c r="M1682">
        <v>0.45</v>
      </c>
      <c r="N1682">
        <v>0.02</v>
      </c>
      <c r="O1682">
        <v>0.45</v>
      </c>
      <c r="P1682">
        <v>0.99</v>
      </c>
      <c r="Q1682">
        <v>0.67</v>
      </c>
      <c r="R1682">
        <v>0.76</v>
      </c>
      <c r="S1682" s="11" t="str">
        <f t="shared" si="359"/>
        <v>Middle</v>
      </c>
      <c r="T1682" s="11" t="str">
        <f t="shared" si="360"/>
        <v>Senior</v>
      </c>
      <c r="U1682" t="str">
        <f t="shared" si="361"/>
        <v>Customer Service</v>
      </c>
      <c r="V1682" t="str">
        <f t="shared" si="362"/>
        <v>Manual_Trade_Service</v>
      </c>
      <c r="W1682" s="11">
        <f t="shared" si="366"/>
        <v>4.4499999999999993</v>
      </c>
    </row>
    <row r="1683" spans="1:23" x14ac:dyDescent="0.25">
      <c r="A1683" t="s">
        <v>40</v>
      </c>
      <c r="B1683">
        <v>104557</v>
      </c>
      <c r="C1683">
        <v>18</v>
      </c>
      <c r="D1683" t="s">
        <v>19</v>
      </c>
      <c r="E1683">
        <v>0.47</v>
      </c>
      <c r="F1683">
        <v>0.79</v>
      </c>
      <c r="G1683">
        <v>0.27</v>
      </c>
      <c r="H1683" t="s">
        <v>23</v>
      </c>
      <c r="I1683">
        <v>0.18</v>
      </c>
      <c r="J1683">
        <v>0.46</v>
      </c>
      <c r="K1683">
        <v>0.59</v>
      </c>
      <c r="L1683">
        <v>0.51</v>
      </c>
      <c r="M1683">
        <v>0.83</v>
      </c>
      <c r="N1683">
        <v>0.23</v>
      </c>
      <c r="O1683">
        <v>0.38</v>
      </c>
      <c r="P1683">
        <v>0.79</v>
      </c>
      <c r="Q1683">
        <v>0.53</v>
      </c>
      <c r="R1683">
        <v>0.4</v>
      </c>
      <c r="S1683" s="11" t="str">
        <f t="shared" si="359"/>
        <v>High</v>
      </c>
      <c r="T1683" s="11" t="str">
        <f t="shared" si="360"/>
        <v>Senior</v>
      </c>
      <c r="U1683" t="str">
        <f t="shared" si="361"/>
        <v>Health &amp; Social Care</v>
      </c>
      <c r="V1683" t="str">
        <f t="shared" si="362"/>
        <v>Public_Sector</v>
      </c>
      <c r="W1683" s="11">
        <f t="shared" si="366"/>
        <v>4.9000000000000004</v>
      </c>
    </row>
    <row r="1684" spans="1:23" x14ac:dyDescent="0.25">
      <c r="A1684" t="s">
        <v>40</v>
      </c>
      <c r="B1684">
        <v>131242</v>
      </c>
      <c r="C1684">
        <v>14</v>
      </c>
      <c r="D1684" t="s">
        <v>38</v>
      </c>
      <c r="E1684">
        <v>0.75</v>
      </c>
      <c r="F1684">
        <v>1.47</v>
      </c>
      <c r="G1684">
        <v>0.21</v>
      </c>
      <c r="H1684" t="s">
        <v>23</v>
      </c>
      <c r="I1684">
        <v>0.86</v>
      </c>
      <c r="J1684">
        <v>0.52</v>
      </c>
      <c r="K1684">
        <v>0.23</v>
      </c>
      <c r="L1684">
        <v>0.01</v>
      </c>
      <c r="M1684">
        <v>0.65</v>
      </c>
      <c r="N1684">
        <v>0.49</v>
      </c>
      <c r="O1684">
        <v>0.78</v>
      </c>
      <c r="P1684">
        <v>0.69</v>
      </c>
      <c r="Q1684">
        <v>0.99</v>
      </c>
      <c r="R1684">
        <v>0.51</v>
      </c>
      <c r="S1684" s="11" t="str">
        <f t="shared" si="359"/>
        <v>High</v>
      </c>
      <c r="T1684" s="11" t="str">
        <f t="shared" si="360"/>
        <v>Senior</v>
      </c>
      <c r="U1684" t="str">
        <f t="shared" si="361"/>
        <v>Health &amp; Social Care</v>
      </c>
      <c r="V1684" t="str">
        <f t="shared" si="362"/>
        <v>Public_Sector</v>
      </c>
      <c r="W1684" s="11">
        <f t="shared" si="366"/>
        <v>5.73</v>
      </c>
    </row>
    <row r="1685" spans="1:23" x14ac:dyDescent="0.25">
      <c r="A1685" t="s">
        <v>26</v>
      </c>
      <c r="B1685">
        <v>116949</v>
      </c>
      <c r="C1685">
        <v>11</v>
      </c>
      <c r="D1685" t="s">
        <v>25</v>
      </c>
      <c r="E1685">
        <v>0.28999999999999998</v>
      </c>
      <c r="F1685">
        <v>0.98</v>
      </c>
      <c r="G1685">
        <v>0.65</v>
      </c>
      <c r="H1685" s="11" t="s">
        <v>27</v>
      </c>
      <c r="I1685">
        <v>0.04</v>
      </c>
      <c r="J1685">
        <v>0.98</v>
      </c>
      <c r="K1685">
        <v>0.99</v>
      </c>
      <c r="L1685">
        <v>0.6</v>
      </c>
      <c r="M1685">
        <v>0.33</v>
      </c>
      <c r="N1685">
        <v>0.22</v>
      </c>
      <c r="O1685">
        <v>0.28000000000000003</v>
      </c>
      <c r="P1685">
        <v>0.05</v>
      </c>
      <c r="Q1685">
        <v>0.48</v>
      </c>
      <c r="R1685">
        <v>0.06</v>
      </c>
      <c r="S1685" s="11" t="str">
        <f t="shared" si="359"/>
        <v>High</v>
      </c>
      <c r="T1685" s="11" t="str">
        <f t="shared" si="360"/>
        <v>Senior</v>
      </c>
      <c r="U1685" s="11" t="str">
        <f t="shared" si="361"/>
        <v>Digital &amp; Technology</v>
      </c>
      <c r="V1685" s="11" t="str">
        <f t="shared" si="362"/>
        <v>Digital_Creative</v>
      </c>
      <c r="W1685" s="11">
        <f>SUM(I1685:R1685)</f>
        <v>4.03</v>
      </c>
    </row>
    <row r="1686" spans="1:23" x14ac:dyDescent="0.25">
      <c r="A1686" t="s">
        <v>36</v>
      </c>
      <c r="B1686">
        <v>88204</v>
      </c>
      <c r="C1686">
        <v>14</v>
      </c>
      <c r="D1686" t="s">
        <v>22</v>
      </c>
      <c r="E1686">
        <v>0.5</v>
      </c>
      <c r="F1686">
        <v>0.84</v>
      </c>
      <c r="G1686">
        <v>0.55000000000000004</v>
      </c>
      <c r="H1686" t="s">
        <v>27</v>
      </c>
      <c r="I1686">
        <v>0.84</v>
      </c>
      <c r="J1686">
        <v>0.06</v>
      </c>
      <c r="K1686">
        <v>0.97</v>
      </c>
      <c r="L1686">
        <v>0.1</v>
      </c>
      <c r="M1686">
        <v>0.51</v>
      </c>
      <c r="N1686">
        <v>0.56000000000000005</v>
      </c>
      <c r="O1686">
        <v>0.14000000000000001</v>
      </c>
      <c r="P1686">
        <v>0.92</v>
      </c>
      <c r="Q1686">
        <v>0.47</v>
      </c>
      <c r="R1686">
        <v>0.14000000000000001</v>
      </c>
      <c r="S1686" s="11" t="str">
        <f t="shared" si="359"/>
        <v>Middle</v>
      </c>
      <c r="T1686" s="11" t="str">
        <f t="shared" si="360"/>
        <v>Senior</v>
      </c>
      <c r="U1686" t="str">
        <f t="shared" si="361"/>
        <v>Digital &amp; Technology</v>
      </c>
      <c r="V1686" t="str">
        <f t="shared" si="362"/>
        <v>Digital_Creative</v>
      </c>
      <c r="W1686" s="11">
        <f t="shared" ref="W1686:W1688" si="367">SUM(I1686:R1686)</f>
        <v>4.71</v>
      </c>
    </row>
    <row r="1687" spans="1:23" x14ac:dyDescent="0.25">
      <c r="A1687" t="s">
        <v>40</v>
      </c>
      <c r="B1687">
        <v>45089</v>
      </c>
      <c r="C1687">
        <v>4</v>
      </c>
      <c r="D1687" t="s">
        <v>22</v>
      </c>
      <c r="E1687">
        <v>0.96</v>
      </c>
      <c r="F1687">
        <v>0.65</v>
      </c>
      <c r="G1687">
        <v>0.28999999999999998</v>
      </c>
      <c r="H1687" t="s">
        <v>23</v>
      </c>
      <c r="I1687">
        <v>0.09</v>
      </c>
      <c r="J1687">
        <v>0.22</v>
      </c>
      <c r="K1687">
        <v>0.44</v>
      </c>
      <c r="L1687">
        <v>0.99</v>
      </c>
      <c r="M1687">
        <v>0.49</v>
      </c>
      <c r="N1687">
        <v>0.55000000000000004</v>
      </c>
      <c r="O1687">
        <v>0.69</v>
      </c>
      <c r="P1687">
        <v>0.97</v>
      </c>
      <c r="Q1687">
        <v>0.78</v>
      </c>
      <c r="R1687">
        <v>0.22</v>
      </c>
      <c r="S1687" s="11" t="str">
        <f t="shared" si="359"/>
        <v>Middle</v>
      </c>
      <c r="T1687" s="11" t="str">
        <f t="shared" si="360"/>
        <v>Early Career</v>
      </c>
      <c r="U1687" t="str">
        <f t="shared" si="361"/>
        <v>Health &amp; Social Care</v>
      </c>
      <c r="V1687" t="str">
        <f t="shared" si="362"/>
        <v>Public_Sector</v>
      </c>
      <c r="W1687" s="11">
        <f t="shared" si="367"/>
        <v>5.44</v>
      </c>
    </row>
    <row r="1688" spans="1:23" x14ac:dyDescent="0.25">
      <c r="A1688" t="s">
        <v>31</v>
      </c>
      <c r="B1688">
        <v>83341</v>
      </c>
      <c r="C1688">
        <v>5</v>
      </c>
      <c r="D1688" t="s">
        <v>19</v>
      </c>
      <c r="E1688">
        <v>0.1</v>
      </c>
      <c r="F1688">
        <v>1.1399999999999999</v>
      </c>
      <c r="G1688">
        <v>0.1</v>
      </c>
      <c r="H1688" t="s">
        <v>23</v>
      </c>
      <c r="I1688">
        <v>0.26</v>
      </c>
      <c r="J1688">
        <v>0.89</v>
      </c>
      <c r="K1688">
        <v>0.33</v>
      </c>
      <c r="L1688">
        <v>0.56999999999999995</v>
      </c>
      <c r="M1688">
        <v>0.4</v>
      </c>
      <c r="N1688">
        <v>7.0000000000000007E-2</v>
      </c>
      <c r="O1688">
        <v>0.36</v>
      </c>
      <c r="P1688">
        <v>0.41</v>
      </c>
      <c r="Q1688">
        <v>0.9</v>
      </c>
      <c r="R1688">
        <v>0.32</v>
      </c>
      <c r="S1688" s="11" t="str">
        <f t="shared" si="359"/>
        <v>Middle</v>
      </c>
      <c r="T1688" s="11" t="str">
        <f t="shared" si="360"/>
        <v>Early Career</v>
      </c>
      <c r="U1688" t="str">
        <f t="shared" si="361"/>
        <v>Education</v>
      </c>
      <c r="V1688" t="str">
        <f t="shared" si="362"/>
        <v>Public_Sector</v>
      </c>
      <c r="W1688" s="11">
        <f t="shared" si="367"/>
        <v>4.51</v>
      </c>
    </row>
    <row r="1689" spans="1:23" x14ac:dyDescent="0.25">
      <c r="A1689" t="s">
        <v>24</v>
      </c>
      <c r="B1689">
        <v>126621</v>
      </c>
      <c r="C1689">
        <v>13</v>
      </c>
      <c r="D1689" t="s">
        <v>25</v>
      </c>
      <c r="E1689">
        <v>0.55000000000000004</v>
      </c>
      <c r="F1689">
        <v>0.88</v>
      </c>
      <c r="G1689">
        <v>0.73</v>
      </c>
      <c r="H1689" s="11" t="s">
        <v>20</v>
      </c>
      <c r="I1689">
        <v>0.77</v>
      </c>
      <c r="J1689">
        <v>0.93</v>
      </c>
      <c r="K1689">
        <v>0.95</v>
      </c>
      <c r="L1689">
        <v>0.67</v>
      </c>
      <c r="M1689">
        <v>0.41</v>
      </c>
      <c r="N1689">
        <v>0.48</v>
      </c>
      <c r="O1689">
        <v>0.66</v>
      </c>
      <c r="P1689">
        <v>0.82</v>
      </c>
      <c r="Q1689">
        <v>0.37</v>
      </c>
      <c r="R1689">
        <v>0.92</v>
      </c>
      <c r="S1689" s="11" t="str">
        <f t="shared" si="359"/>
        <v>High</v>
      </c>
      <c r="T1689" s="11" t="str">
        <f t="shared" si="360"/>
        <v>Senior</v>
      </c>
      <c r="U1689" s="11" t="str">
        <f t="shared" si="361"/>
        <v>Construction</v>
      </c>
      <c r="V1689" s="11" t="str">
        <f t="shared" si="362"/>
        <v>Manual_Trade_Service</v>
      </c>
      <c r="W1689" s="11">
        <f>SUM(I1689:R1689)</f>
        <v>6.9800000000000013</v>
      </c>
    </row>
    <row r="1690" spans="1:23" x14ac:dyDescent="0.25">
      <c r="A1690" t="s">
        <v>39</v>
      </c>
      <c r="B1690">
        <v>128283</v>
      </c>
      <c r="C1690">
        <v>4</v>
      </c>
      <c r="D1690" t="s">
        <v>38</v>
      </c>
      <c r="E1690">
        <v>0.53</v>
      </c>
      <c r="F1690">
        <v>1.46</v>
      </c>
      <c r="G1690">
        <v>0.93</v>
      </c>
      <c r="H1690" t="s">
        <v>20</v>
      </c>
      <c r="I1690">
        <v>0.7</v>
      </c>
      <c r="J1690">
        <v>0.32</v>
      </c>
      <c r="K1690">
        <v>0.22</v>
      </c>
      <c r="L1690">
        <v>0.08</v>
      </c>
      <c r="M1690">
        <v>0.71</v>
      </c>
      <c r="N1690">
        <v>0.5</v>
      </c>
      <c r="O1690">
        <v>0.56999999999999995</v>
      </c>
      <c r="P1690">
        <v>0.47</v>
      </c>
      <c r="Q1690">
        <v>0.48</v>
      </c>
      <c r="R1690">
        <v>0.56999999999999995</v>
      </c>
      <c r="S1690" s="11" t="str">
        <f t="shared" si="359"/>
        <v>High</v>
      </c>
      <c r="T1690" s="11" t="str">
        <f t="shared" si="360"/>
        <v>Early Career</v>
      </c>
      <c r="U1690" t="str">
        <f t="shared" si="361"/>
        <v>Retail &amp; Consumer Services</v>
      </c>
      <c r="V1690" t="str">
        <f t="shared" si="362"/>
        <v>Manual_Trade_Service</v>
      </c>
      <c r="W1690" s="11">
        <f>SUM(I1690:R1690)</f>
        <v>4.620000000000001</v>
      </c>
    </row>
    <row r="1691" spans="1:23" x14ac:dyDescent="0.25">
      <c r="A1691" t="s">
        <v>35</v>
      </c>
      <c r="B1691">
        <v>100446</v>
      </c>
      <c r="C1691">
        <v>9</v>
      </c>
      <c r="D1691" t="s">
        <v>25</v>
      </c>
      <c r="E1691">
        <v>0.03</v>
      </c>
      <c r="F1691">
        <v>1.3</v>
      </c>
      <c r="G1691">
        <v>0.46</v>
      </c>
      <c r="H1691" s="11" t="s">
        <v>27</v>
      </c>
      <c r="I1691">
        <v>0.74</v>
      </c>
      <c r="J1691">
        <v>0.95</v>
      </c>
      <c r="K1691">
        <v>0.31</v>
      </c>
      <c r="L1691">
        <v>0.09</v>
      </c>
      <c r="M1691">
        <v>0.23</v>
      </c>
      <c r="N1691">
        <v>0.22</v>
      </c>
      <c r="O1691">
        <v>0.74</v>
      </c>
      <c r="P1691">
        <v>0.06</v>
      </c>
      <c r="Q1691">
        <v>0.05</v>
      </c>
      <c r="R1691">
        <v>0.69</v>
      </c>
      <c r="S1691" s="11" t="str">
        <f t="shared" si="359"/>
        <v>High</v>
      </c>
      <c r="T1691" s="11" t="str">
        <f t="shared" si="360"/>
        <v>Mid-Level</v>
      </c>
      <c r="U1691" s="11" t="str">
        <f t="shared" si="361"/>
        <v>Legal Services</v>
      </c>
      <c r="V1691" s="11" t="str">
        <f t="shared" si="362"/>
        <v>Private_Professional</v>
      </c>
      <c r="W1691" s="11">
        <f>SUM(I1691:R1691)</f>
        <v>4.08</v>
      </c>
    </row>
    <row r="1692" spans="1:23" x14ac:dyDescent="0.25">
      <c r="A1692" t="s">
        <v>42</v>
      </c>
      <c r="B1692">
        <v>107413</v>
      </c>
      <c r="C1692">
        <v>21</v>
      </c>
      <c r="D1692" t="s">
        <v>38</v>
      </c>
      <c r="E1692">
        <v>0.7</v>
      </c>
      <c r="F1692">
        <v>0.85</v>
      </c>
      <c r="G1692">
        <v>0.48</v>
      </c>
      <c r="H1692" t="s">
        <v>27</v>
      </c>
      <c r="I1692">
        <v>0.56000000000000005</v>
      </c>
      <c r="J1692">
        <v>0.69</v>
      </c>
      <c r="K1692">
        <v>0.24</v>
      </c>
      <c r="L1692">
        <v>0.84</v>
      </c>
      <c r="M1692">
        <v>0.72</v>
      </c>
      <c r="N1692">
        <v>0.23</v>
      </c>
      <c r="O1692">
        <v>0.97</v>
      </c>
      <c r="P1692">
        <v>0.66</v>
      </c>
      <c r="Q1692">
        <v>0.45</v>
      </c>
      <c r="R1692">
        <v>0.16</v>
      </c>
      <c r="S1692" s="11" t="str">
        <f t="shared" si="359"/>
        <v>High</v>
      </c>
      <c r="T1692" s="11" t="str">
        <f t="shared" si="360"/>
        <v>Expert/Late</v>
      </c>
      <c r="U1692" t="str">
        <f t="shared" si="361"/>
        <v>Hospitality &amp; Catering</v>
      </c>
      <c r="V1692" t="str">
        <f t="shared" si="362"/>
        <v>Manual_Trade_Service</v>
      </c>
      <c r="W1692" s="11">
        <f t="shared" ref="W1692:W1693" si="368">SUM(I1692:R1692)</f>
        <v>5.5200000000000005</v>
      </c>
    </row>
    <row r="1693" spans="1:23" x14ac:dyDescent="0.25">
      <c r="A1693" t="s">
        <v>21</v>
      </c>
      <c r="B1693">
        <v>106789</v>
      </c>
      <c r="C1693">
        <v>20</v>
      </c>
      <c r="D1693" t="s">
        <v>22</v>
      </c>
      <c r="E1693">
        <v>0.16</v>
      </c>
      <c r="F1693">
        <v>0.93</v>
      </c>
      <c r="G1693">
        <v>0.15</v>
      </c>
      <c r="H1693" t="s">
        <v>23</v>
      </c>
      <c r="I1693">
        <v>0.72</v>
      </c>
      <c r="J1693">
        <v>0.19</v>
      </c>
      <c r="K1693">
        <v>0.82</v>
      </c>
      <c r="L1693">
        <v>0.33</v>
      </c>
      <c r="M1693">
        <v>0.44</v>
      </c>
      <c r="N1693">
        <v>0.77</v>
      </c>
      <c r="O1693">
        <v>0.63</v>
      </c>
      <c r="P1693">
        <v>0.31</v>
      </c>
      <c r="Q1693">
        <v>0.39</v>
      </c>
      <c r="R1693">
        <v>0.31</v>
      </c>
      <c r="S1693" s="11" t="str">
        <f t="shared" si="359"/>
        <v>High</v>
      </c>
      <c r="T1693" s="11" t="str">
        <f t="shared" si="360"/>
        <v>Senior</v>
      </c>
      <c r="U1693" t="str">
        <f t="shared" si="361"/>
        <v>Research &amp; Development</v>
      </c>
      <c r="V1693" t="str">
        <f t="shared" si="362"/>
        <v>Digital_Creative</v>
      </c>
      <c r="W1693" s="11">
        <f t="shared" si="368"/>
        <v>4.9099999999999993</v>
      </c>
    </row>
    <row r="1694" spans="1:23" x14ac:dyDescent="0.25">
      <c r="A1694" t="s">
        <v>42</v>
      </c>
      <c r="B1694">
        <v>86193</v>
      </c>
      <c r="C1694">
        <v>3</v>
      </c>
      <c r="D1694" t="s">
        <v>25</v>
      </c>
      <c r="E1694">
        <v>0.33</v>
      </c>
      <c r="F1694">
        <v>1.23</v>
      </c>
      <c r="G1694">
        <v>0.53</v>
      </c>
      <c r="H1694" s="11" t="s">
        <v>27</v>
      </c>
      <c r="I1694">
        <v>0.15</v>
      </c>
      <c r="J1694">
        <v>0.31</v>
      </c>
      <c r="K1694">
        <v>0.22</v>
      </c>
      <c r="L1694">
        <v>0.39</v>
      </c>
      <c r="M1694">
        <v>0.52</v>
      </c>
      <c r="N1694">
        <v>0.51</v>
      </c>
      <c r="O1694">
        <v>0.75</v>
      </c>
      <c r="P1694">
        <v>0.19</v>
      </c>
      <c r="Q1694">
        <v>0.95</v>
      </c>
      <c r="R1694">
        <v>0.34</v>
      </c>
      <c r="S1694" s="11" t="str">
        <f t="shared" si="359"/>
        <v>Middle</v>
      </c>
      <c r="T1694" s="11" t="str">
        <f t="shared" si="360"/>
        <v>Early Career</v>
      </c>
      <c r="U1694" s="11" t="str">
        <f t="shared" si="361"/>
        <v>Hospitality &amp; Catering</v>
      </c>
      <c r="V1694" s="11" t="str">
        <f t="shared" si="362"/>
        <v>Manual_Trade_Service</v>
      </c>
      <c r="W1694" s="11">
        <f t="shared" ref="W1694:W1699" si="369">SUM(I1694:R1694)</f>
        <v>4.3299999999999992</v>
      </c>
    </row>
    <row r="1695" spans="1:23" x14ac:dyDescent="0.25">
      <c r="A1695" t="s">
        <v>42</v>
      </c>
      <c r="B1695">
        <v>102652</v>
      </c>
      <c r="C1695">
        <v>16</v>
      </c>
      <c r="D1695" t="s">
        <v>25</v>
      </c>
      <c r="E1695">
        <v>0.69</v>
      </c>
      <c r="F1695">
        <v>1.31</v>
      </c>
      <c r="G1695">
        <v>0.45</v>
      </c>
      <c r="H1695" s="11" t="s">
        <v>27</v>
      </c>
      <c r="I1695">
        <v>0.75</v>
      </c>
      <c r="J1695">
        <v>0.88</v>
      </c>
      <c r="K1695">
        <v>0.77</v>
      </c>
      <c r="L1695">
        <v>0.03</v>
      </c>
      <c r="M1695">
        <v>0.83</v>
      </c>
      <c r="N1695">
        <v>0.77</v>
      </c>
      <c r="O1695">
        <v>0.67</v>
      </c>
      <c r="P1695">
        <v>0.76</v>
      </c>
      <c r="Q1695">
        <v>0.98</v>
      </c>
      <c r="R1695">
        <v>0.43</v>
      </c>
      <c r="S1695" s="11" t="str">
        <f t="shared" si="359"/>
        <v>High</v>
      </c>
      <c r="T1695" s="11" t="str">
        <f t="shared" si="360"/>
        <v>Senior</v>
      </c>
      <c r="U1695" s="11" t="str">
        <f t="shared" si="361"/>
        <v>Hospitality &amp; Catering</v>
      </c>
      <c r="V1695" s="11" t="str">
        <f t="shared" si="362"/>
        <v>Manual_Trade_Service</v>
      </c>
      <c r="W1695" s="11">
        <f t="shared" si="369"/>
        <v>6.8699999999999992</v>
      </c>
    </row>
    <row r="1696" spans="1:23" x14ac:dyDescent="0.25">
      <c r="A1696" t="s">
        <v>30</v>
      </c>
      <c r="B1696">
        <v>131038</v>
      </c>
      <c r="C1696">
        <v>25</v>
      </c>
      <c r="D1696" t="s">
        <v>22</v>
      </c>
      <c r="E1696">
        <v>0.57999999999999996</v>
      </c>
      <c r="F1696">
        <v>1.23</v>
      </c>
      <c r="G1696">
        <v>0.39</v>
      </c>
      <c r="H1696" t="s">
        <v>27</v>
      </c>
      <c r="I1696">
        <v>0.26</v>
      </c>
      <c r="J1696">
        <v>0.23</v>
      </c>
      <c r="K1696">
        <v>0.69</v>
      </c>
      <c r="L1696">
        <v>0.35</v>
      </c>
      <c r="M1696">
        <v>0.41</v>
      </c>
      <c r="N1696">
        <v>0.71</v>
      </c>
      <c r="O1696">
        <v>0.97</v>
      </c>
      <c r="P1696">
        <v>0.16</v>
      </c>
      <c r="Q1696">
        <v>0.06</v>
      </c>
      <c r="R1696">
        <v>0.19</v>
      </c>
      <c r="S1696" s="11" t="str">
        <f t="shared" si="359"/>
        <v>High</v>
      </c>
      <c r="T1696" s="11" t="str">
        <f t="shared" si="360"/>
        <v>Expert/Late</v>
      </c>
      <c r="U1696" t="str">
        <f t="shared" si="361"/>
        <v>Transport &amp; Automotive Services</v>
      </c>
      <c r="V1696" t="str">
        <f t="shared" si="362"/>
        <v>Manual_Trade_Service</v>
      </c>
      <c r="W1696" s="11">
        <f t="shared" si="369"/>
        <v>4.0299999999999994</v>
      </c>
    </row>
    <row r="1697" spans="1:23" x14ac:dyDescent="0.25">
      <c r="A1697" t="s">
        <v>39</v>
      </c>
      <c r="B1697">
        <v>55143</v>
      </c>
      <c r="C1697">
        <v>2</v>
      </c>
      <c r="D1697" t="s">
        <v>19</v>
      </c>
      <c r="E1697">
        <v>0.19</v>
      </c>
      <c r="F1697">
        <v>1.08</v>
      </c>
      <c r="G1697">
        <v>0.85</v>
      </c>
      <c r="H1697" t="s">
        <v>20</v>
      </c>
      <c r="I1697">
        <v>0.28999999999999998</v>
      </c>
      <c r="J1697">
        <v>7.0000000000000007E-2</v>
      </c>
      <c r="K1697">
        <v>0.4</v>
      </c>
      <c r="L1697">
        <v>0.19</v>
      </c>
      <c r="M1697">
        <v>0.18</v>
      </c>
      <c r="N1697">
        <v>0.52</v>
      </c>
      <c r="O1697">
        <v>0.67</v>
      </c>
      <c r="P1697">
        <v>0.08</v>
      </c>
      <c r="Q1697">
        <v>0.57999999999999996</v>
      </c>
      <c r="R1697">
        <v>0.25</v>
      </c>
      <c r="S1697" s="11" t="str">
        <f t="shared" si="359"/>
        <v>Middle</v>
      </c>
      <c r="T1697" s="11" t="str">
        <f t="shared" si="360"/>
        <v>Entry/Junior</v>
      </c>
      <c r="U1697" t="str">
        <f t="shared" si="361"/>
        <v>Retail &amp; Consumer Services</v>
      </c>
      <c r="V1697" t="str">
        <f t="shared" si="362"/>
        <v>Manual_Trade_Service</v>
      </c>
      <c r="W1697" s="11">
        <f t="shared" si="369"/>
        <v>3.23</v>
      </c>
    </row>
    <row r="1698" spans="1:23" x14ac:dyDescent="0.25">
      <c r="A1698" t="s">
        <v>28</v>
      </c>
      <c r="B1698">
        <v>112702</v>
      </c>
      <c r="C1698">
        <v>22</v>
      </c>
      <c r="D1698" t="s">
        <v>38</v>
      </c>
      <c r="E1698">
        <v>0.81</v>
      </c>
      <c r="F1698">
        <v>1.31</v>
      </c>
      <c r="G1698">
        <v>0.45</v>
      </c>
      <c r="H1698" t="s">
        <v>27</v>
      </c>
      <c r="I1698">
        <v>0.56999999999999995</v>
      </c>
      <c r="J1698">
        <v>0.79</v>
      </c>
      <c r="K1698">
        <v>0.06</v>
      </c>
      <c r="L1698">
        <v>0.61</v>
      </c>
      <c r="M1698">
        <v>0.84</v>
      </c>
      <c r="N1698">
        <v>0.37</v>
      </c>
      <c r="O1698">
        <v>0.46</v>
      </c>
      <c r="P1698">
        <v>0.7</v>
      </c>
      <c r="Q1698">
        <v>7.0000000000000007E-2</v>
      </c>
      <c r="R1698">
        <v>0.39</v>
      </c>
      <c r="S1698" s="11" t="str">
        <f t="shared" si="359"/>
        <v>High</v>
      </c>
      <c r="T1698" s="11" t="str">
        <f t="shared" si="360"/>
        <v>Expert/Late</v>
      </c>
      <c r="U1698" t="str">
        <f t="shared" si="361"/>
        <v>Finance &amp; Professional Services</v>
      </c>
      <c r="V1698" t="str">
        <f t="shared" si="362"/>
        <v>Private_Professional</v>
      </c>
      <c r="W1698" s="11">
        <f t="shared" si="369"/>
        <v>4.8599999999999994</v>
      </c>
    </row>
    <row r="1699" spans="1:23" x14ac:dyDescent="0.25">
      <c r="A1699" t="s">
        <v>33</v>
      </c>
      <c r="B1699">
        <v>141459</v>
      </c>
      <c r="C1699">
        <v>26</v>
      </c>
      <c r="D1699" t="s">
        <v>22</v>
      </c>
      <c r="E1699">
        <v>0.02</v>
      </c>
      <c r="F1699">
        <v>0.7</v>
      </c>
      <c r="G1699">
        <v>0.8</v>
      </c>
      <c r="H1699" t="s">
        <v>20</v>
      </c>
      <c r="I1699">
        <v>0.2</v>
      </c>
      <c r="J1699">
        <v>0.6</v>
      </c>
      <c r="K1699">
        <v>0.45</v>
      </c>
      <c r="L1699">
        <v>0.04</v>
      </c>
      <c r="M1699">
        <v>0.28000000000000003</v>
      </c>
      <c r="N1699">
        <v>0.02</v>
      </c>
      <c r="O1699">
        <v>0.36</v>
      </c>
      <c r="P1699">
        <v>0.26</v>
      </c>
      <c r="Q1699">
        <v>0.69</v>
      </c>
      <c r="R1699">
        <v>0.31</v>
      </c>
      <c r="S1699" s="11" t="str">
        <f t="shared" si="359"/>
        <v>High</v>
      </c>
      <c r="T1699" s="11" t="str">
        <f t="shared" si="360"/>
        <v>Expert/Late</v>
      </c>
      <c r="U1699" t="str">
        <f t="shared" si="361"/>
        <v>Customer Service</v>
      </c>
      <c r="V1699" t="str">
        <f t="shared" si="362"/>
        <v>Manual_Trade_Service</v>
      </c>
      <c r="W1699" s="11">
        <f t="shared" si="369"/>
        <v>3.21</v>
      </c>
    </row>
    <row r="1700" spans="1:23" x14ac:dyDescent="0.25">
      <c r="A1700" t="s">
        <v>37</v>
      </c>
      <c r="B1700">
        <v>56107</v>
      </c>
      <c r="C1700">
        <v>24</v>
      </c>
      <c r="D1700" t="s">
        <v>25</v>
      </c>
      <c r="E1700">
        <v>0.73</v>
      </c>
      <c r="F1700">
        <v>0.98</v>
      </c>
      <c r="G1700">
        <v>0.52</v>
      </c>
      <c r="H1700" s="11" t="s">
        <v>27</v>
      </c>
      <c r="I1700">
        <v>0.84</v>
      </c>
      <c r="J1700">
        <v>0.21</v>
      </c>
      <c r="K1700">
        <v>0.99</v>
      </c>
      <c r="L1700">
        <v>0.9</v>
      </c>
      <c r="M1700">
        <v>0.28999999999999998</v>
      </c>
      <c r="N1700">
        <v>0.89</v>
      </c>
      <c r="O1700">
        <v>0.75</v>
      </c>
      <c r="P1700">
        <v>0.93</v>
      </c>
      <c r="Q1700">
        <v>0.69</v>
      </c>
      <c r="R1700">
        <v>0.67</v>
      </c>
      <c r="S1700" s="11" t="str">
        <f t="shared" si="359"/>
        <v>Middle</v>
      </c>
      <c r="T1700" s="11" t="str">
        <f t="shared" si="360"/>
        <v>Expert/Late</v>
      </c>
      <c r="U1700" s="11" t="str">
        <f t="shared" si="361"/>
        <v>Creative Industries</v>
      </c>
      <c r="V1700" s="11" t="str">
        <f t="shared" si="362"/>
        <v>Digital_Creative</v>
      </c>
      <c r="W1700" s="11">
        <f>SUM(I1700:R1700)</f>
        <v>7.16</v>
      </c>
    </row>
    <row r="1701" spans="1:23" x14ac:dyDescent="0.25">
      <c r="A1701" t="s">
        <v>35</v>
      </c>
      <c r="B1701">
        <v>98402</v>
      </c>
      <c r="C1701">
        <v>8</v>
      </c>
      <c r="D1701" t="s">
        <v>38</v>
      </c>
      <c r="E1701">
        <v>0.47</v>
      </c>
      <c r="F1701">
        <v>0.7</v>
      </c>
      <c r="G1701">
        <v>0.43</v>
      </c>
      <c r="H1701" t="s">
        <v>27</v>
      </c>
      <c r="I1701">
        <v>0.98</v>
      </c>
      <c r="J1701">
        <v>0.09</v>
      </c>
      <c r="K1701">
        <v>0.72</v>
      </c>
      <c r="L1701">
        <v>0.17</v>
      </c>
      <c r="M1701">
        <v>0.01</v>
      </c>
      <c r="N1701">
        <v>0.5</v>
      </c>
      <c r="O1701">
        <v>0.16</v>
      </c>
      <c r="P1701">
        <v>0.97</v>
      </c>
      <c r="Q1701">
        <v>0.2</v>
      </c>
      <c r="R1701">
        <v>0.19</v>
      </c>
      <c r="S1701" s="11" t="str">
        <f t="shared" si="359"/>
        <v>Middle</v>
      </c>
      <c r="T1701" s="11" t="str">
        <f t="shared" si="360"/>
        <v>Mid-Level</v>
      </c>
      <c r="U1701" t="str">
        <f t="shared" si="361"/>
        <v>Legal Services</v>
      </c>
      <c r="V1701" t="str">
        <f t="shared" si="362"/>
        <v>Private_Professional</v>
      </c>
      <c r="W1701" s="11">
        <f>SUM(I1701:R1701)</f>
        <v>3.9899999999999998</v>
      </c>
    </row>
    <row r="1702" spans="1:23" x14ac:dyDescent="0.25">
      <c r="A1702" t="s">
        <v>18</v>
      </c>
      <c r="B1702">
        <v>36005</v>
      </c>
      <c r="C1702">
        <v>14</v>
      </c>
      <c r="D1702" t="s">
        <v>25</v>
      </c>
      <c r="E1702">
        <v>0.33</v>
      </c>
      <c r="F1702">
        <v>0.52</v>
      </c>
      <c r="G1702">
        <v>0.82</v>
      </c>
      <c r="H1702" s="11" t="s">
        <v>20</v>
      </c>
      <c r="I1702">
        <v>0.51</v>
      </c>
      <c r="J1702">
        <v>0.05</v>
      </c>
      <c r="K1702">
        <v>0.24</v>
      </c>
      <c r="L1702">
        <v>0.83</v>
      </c>
      <c r="M1702">
        <v>0.46</v>
      </c>
      <c r="N1702">
        <v>0.43</v>
      </c>
      <c r="O1702">
        <v>0.7</v>
      </c>
      <c r="P1702">
        <v>0.71</v>
      </c>
      <c r="Q1702">
        <v>0.76</v>
      </c>
      <c r="R1702">
        <v>0.83</v>
      </c>
      <c r="S1702" s="11" t="str">
        <f t="shared" si="359"/>
        <v>Middle</v>
      </c>
      <c r="T1702" s="11" t="str">
        <f t="shared" si="360"/>
        <v>Senior</v>
      </c>
      <c r="U1702" s="11" t="str">
        <f t="shared" si="361"/>
        <v>Security &amp; Protective Services</v>
      </c>
      <c r="V1702" s="11" t="str">
        <f t="shared" si="362"/>
        <v>Manual_Trade_Service</v>
      </c>
      <c r="W1702" s="11">
        <f>SUM(I1702:R1702)</f>
        <v>5.52</v>
      </c>
    </row>
    <row r="1703" spans="1:23" x14ac:dyDescent="0.25">
      <c r="A1703" t="s">
        <v>40</v>
      </c>
      <c r="B1703">
        <v>81038</v>
      </c>
      <c r="C1703">
        <v>25</v>
      </c>
      <c r="D1703" t="s">
        <v>38</v>
      </c>
      <c r="E1703">
        <v>7.0000000000000007E-2</v>
      </c>
      <c r="F1703">
        <v>0.88</v>
      </c>
      <c r="G1703">
        <v>0.26</v>
      </c>
      <c r="H1703" t="s">
        <v>23</v>
      </c>
      <c r="I1703">
        <v>0.08</v>
      </c>
      <c r="J1703">
        <v>0.57999999999999996</v>
      </c>
      <c r="K1703">
        <v>0.7</v>
      </c>
      <c r="L1703">
        <v>0.48</v>
      </c>
      <c r="M1703">
        <v>0.26</v>
      </c>
      <c r="N1703">
        <v>0.33</v>
      </c>
      <c r="O1703">
        <v>7.0000000000000007E-2</v>
      </c>
      <c r="P1703">
        <v>0.28999999999999998</v>
      </c>
      <c r="Q1703">
        <v>0.04</v>
      </c>
      <c r="R1703">
        <v>0.73</v>
      </c>
      <c r="S1703" s="11" t="str">
        <f t="shared" si="359"/>
        <v>Middle</v>
      </c>
      <c r="T1703" s="11" t="str">
        <f t="shared" si="360"/>
        <v>Expert/Late</v>
      </c>
      <c r="U1703" t="str">
        <f t="shared" si="361"/>
        <v>Health &amp; Social Care</v>
      </c>
      <c r="V1703" t="str">
        <f t="shared" si="362"/>
        <v>Public_Sector</v>
      </c>
      <c r="W1703" s="11">
        <f t="shared" ref="W1703:W1709" si="370">SUM(I1703:R1703)</f>
        <v>3.5599999999999996</v>
      </c>
    </row>
    <row r="1704" spans="1:23" x14ac:dyDescent="0.25">
      <c r="A1704" t="s">
        <v>34</v>
      </c>
      <c r="B1704">
        <v>96783</v>
      </c>
      <c r="C1704">
        <v>20</v>
      </c>
      <c r="D1704" t="s">
        <v>38</v>
      </c>
      <c r="E1704">
        <v>0.63</v>
      </c>
      <c r="F1704">
        <v>1.1599999999999999</v>
      </c>
      <c r="G1704">
        <v>0.49</v>
      </c>
      <c r="H1704" t="s">
        <v>27</v>
      </c>
      <c r="I1704">
        <v>0.16</v>
      </c>
      <c r="J1704">
        <v>0.01</v>
      </c>
      <c r="K1704">
        <v>0.34</v>
      </c>
      <c r="L1704">
        <v>0.75</v>
      </c>
      <c r="M1704">
        <v>0.96</v>
      </c>
      <c r="N1704">
        <v>0.43</v>
      </c>
      <c r="O1704">
        <v>0.37</v>
      </c>
      <c r="P1704">
        <v>0.45</v>
      </c>
      <c r="Q1704">
        <v>0.43</v>
      </c>
      <c r="R1704">
        <v>0.63</v>
      </c>
      <c r="S1704" s="11" t="str">
        <f t="shared" si="359"/>
        <v>Middle</v>
      </c>
      <c r="T1704" s="11" t="str">
        <f t="shared" si="360"/>
        <v>Senior</v>
      </c>
      <c r="U1704" t="str">
        <f t="shared" si="361"/>
        <v>Digital &amp; Creative Industries</v>
      </c>
      <c r="V1704" t="str">
        <f t="shared" si="362"/>
        <v>Digital_Creative</v>
      </c>
      <c r="W1704" s="11">
        <f t="shared" si="370"/>
        <v>4.53</v>
      </c>
    </row>
    <row r="1705" spans="1:23" x14ac:dyDescent="0.25">
      <c r="A1705" t="s">
        <v>43</v>
      </c>
      <c r="B1705">
        <v>101020</v>
      </c>
      <c r="C1705">
        <v>21</v>
      </c>
      <c r="D1705" t="s">
        <v>22</v>
      </c>
      <c r="E1705">
        <v>0.78</v>
      </c>
      <c r="F1705">
        <v>1.1499999999999999</v>
      </c>
      <c r="G1705">
        <v>0.16</v>
      </c>
      <c r="H1705" t="s">
        <v>23</v>
      </c>
      <c r="I1705">
        <v>0.95</v>
      </c>
      <c r="J1705">
        <v>0.71</v>
      </c>
      <c r="K1705">
        <v>0.43</v>
      </c>
      <c r="L1705">
        <v>0.45</v>
      </c>
      <c r="M1705">
        <v>0.82</v>
      </c>
      <c r="N1705">
        <v>0.44</v>
      </c>
      <c r="O1705">
        <v>0.52</v>
      </c>
      <c r="P1705">
        <v>0.28999999999999998</v>
      </c>
      <c r="Q1705">
        <v>0.84</v>
      </c>
      <c r="R1705">
        <v>0.52</v>
      </c>
      <c r="S1705" s="11" t="str">
        <f t="shared" si="359"/>
        <v>High</v>
      </c>
      <c r="T1705" s="11" t="str">
        <f t="shared" si="360"/>
        <v>Expert/Late</v>
      </c>
      <c r="U1705" t="str">
        <f t="shared" si="361"/>
        <v>Health &amp; Social Care</v>
      </c>
      <c r="V1705" t="str">
        <f t="shared" si="362"/>
        <v>Public_Sector</v>
      </c>
      <c r="W1705" s="11">
        <f t="shared" si="370"/>
        <v>5.9700000000000006</v>
      </c>
    </row>
    <row r="1706" spans="1:23" x14ac:dyDescent="0.25">
      <c r="A1706" t="s">
        <v>35</v>
      </c>
      <c r="B1706">
        <v>95217</v>
      </c>
      <c r="C1706">
        <v>16</v>
      </c>
      <c r="D1706" t="s">
        <v>38</v>
      </c>
      <c r="E1706">
        <v>0.66</v>
      </c>
      <c r="F1706">
        <v>0.78</v>
      </c>
      <c r="G1706">
        <v>0.63</v>
      </c>
      <c r="H1706" t="s">
        <v>27</v>
      </c>
      <c r="I1706">
        <v>0.31</v>
      </c>
      <c r="J1706">
        <v>0.99</v>
      </c>
      <c r="K1706">
        <v>0.61</v>
      </c>
      <c r="L1706">
        <v>0.84</v>
      </c>
      <c r="M1706">
        <v>7.0000000000000007E-2</v>
      </c>
      <c r="N1706">
        <v>0.35</v>
      </c>
      <c r="O1706">
        <v>0.74</v>
      </c>
      <c r="P1706">
        <v>0.66</v>
      </c>
      <c r="Q1706">
        <v>0.19</v>
      </c>
      <c r="R1706">
        <v>0.36</v>
      </c>
      <c r="S1706" s="11" t="str">
        <f t="shared" si="359"/>
        <v>Middle</v>
      </c>
      <c r="T1706" s="11" t="str">
        <f t="shared" si="360"/>
        <v>Senior</v>
      </c>
      <c r="U1706" t="str">
        <f t="shared" si="361"/>
        <v>Legal Services</v>
      </c>
      <c r="V1706" t="str">
        <f t="shared" si="362"/>
        <v>Private_Professional</v>
      </c>
      <c r="W1706" s="11">
        <f t="shared" si="370"/>
        <v>5.120000000000001</v>
      </c>
    </row>
    <row r="1707" spans="1:23" x14ac:dyDescent="0.25">
      <c r="A1707" t="s">
        <v>34</v>
      </c>
      <c r="B1707">
        <v>97323</v>
      </c>
      <c r="C1707">
        <v>19</v>
      </c>
      <c r="D1707" t="s">
        <v>38</v>
      </c>
      <c r="E1707">
        <v>0.61</v>
      </c>
      <c r="F1707">
        <v>0.84</v>
      </c>
      <c r="G1707">
        <v>0.42</v>
      </c>
      <c r="H1707" t="s">
        <v>27</v>
      </c>
      <c r="I1707">
        <v>0.21</v>
      </c>
      <c r="J1707">
        <v>0.41</v>
      </c>
      <c r="K1707">
        <v>0.2</v>
      </c>
      <c r="L1707">
        <v>0.96</v>
      </c>
      <c r="M1707">
        <v>0.15</v>
      </c>
      <c r="N1707">
        <v>0.91</v>
      </c>
      <c r="O1707">
        <v>0.43</v>
      </c>
      <c r="P1707">
        <v>0.38</v>
      </c>
      <c r="Q1707">
        <v>0.23</v>
      </c>
      <c r="R1707">
        <v>0.64</v>
      </c>
      <c r="S1707" s="11" t="str">
        <f t="shared" si="359"/>
        <v>Middle</v>
      </c>
      <c r="T1707" s="11" t="str">
        <f t="shared" si="360"/>
        <v>Senior</v>
      </c>
      <c r="U1707" t="str">
        <f t="shared" si="361"/>
        <v>Digital &amp; Creative Industries</v>
      </c>
      <c r="V1707" t="str">
        <f t="shared" si="362"/>
        <v>Digital_Creative</v>
      </c>
      <c r="W1707" s="11">
        <f t="shared" si="370"/>
        <v>4.5199999999999996</v>
      </c>
    </row>
    <row r="1708" spans="1:23" x14ac:dyDescent="0.25">
      <c r="A1708" t="s">
        <v>31</v>
      </c>
      <c r="B1708">
        <v>80049</v>
      </c>
      <c r="C1708">
        <v>19</v>
      </c>
      <c r="D1708" t="s">
        <v>38</v>
      </c>
      <c r="E1708">
        <v>0.47</v>
      </c>
      <c r="F1708">
        <v>0.56000000000000005</v>
      </c>
      <c r="G1708">
        <v>0.28000000000000003</v>
      </c>
      <c r="H1708" t="s">
        <v>23</v>
      </c>
      <c r="I1708">
        <v>0.98</v>
      </c>
      <c r="J1708">
        <v>0.43</v>
      </c>
      <c r="K1708">
        <v>0.61</v>
      </c>
      <c r="L1708">
        <v>0.45</v>
      </c>
      <c r="M1708">
        <v>0.32</v>
      </c>
      <c r="N1708">
        <v>0.08</v>
      </c>
      <c r="O1708">
        <v>0.46</v>
      </c>
      <c r="P1708">
        <v>0.82</v>
      </c>
      <c r="Q1708">
        <v>0.02</v>
      </c>
      <c r="R1708">
        <v>0.57999999999999996</v>
      </c>
      <c r="S1708" s="11" t="str">
        <f t="shared" si="359"/>
        <v>Middle</v>
      </c>
      <c r="T1708" s="11" t="str">
        <f t="shared" si="360"/>
        <v>Senior</v>
      </c>
      <c r="U1708" t="str">
        <f t="shared" si="361"/>
        <v>Education</v>
      </c>
      <c r="V1708" t="str">
        <f t="shared" si="362"/>
        <v>Public_Sector</v>
      </c>
      <c r="W1708" s="11">
        <f t="shared" si="370"/>
        <v>4.75</v>
      </c>
    </row>
    <row r="1709" spans="1:23" x14ac:dyDescent="0.25">
      <c r="A1709" t="s">
        <v>43</v>
      </c>
      <c r="B1709">
        <v>48428</v>
      </c>
      <c r="C1709">
        <v>2</v>
      </c>
      <c r="D1709" t="s">
        <v>19</v>
      </c>
      <c r="E1709">
        <v>0.22</v>
      </c>
      <c r="F1709">
        <v>0.68</v>
      </c>
      <c r="G1709">
        <v>0.24</v>
      </c>
      <c r="H1709" t="s">
        <v>23</v>
      </c>
      <c r="I1709">
        <v>0.26</v>
      </c>
      <c r="J1709">
        <v>0.19</v>
      </c>
      <c r="K1709">
        <v>0.38</v>
      </c>
      <c r="L1709">
        <v>0.39</v>
      </c>
      <c r="M1709">
        <v>0.87</v>
      </c>
      <c r="N1709">
        <v>0.62</v>
      </c>
      <c r="O1709">
        <v>0.41</v>
      </c>
      <c r="P1709">
        <v>0.53</v>
      </c>
      <c r="Q1709">
        <v>0.95</v>
      </c>
      <c r="R1709">
        <v>0.11</v>
      </c>
      <c r="S1709" s="11" t="str">
        <f t="shared" si="359"/>
        <v>Middle</v>
      </c>
      <c r="T1709" s="11" t="str">
        <f t="shared" si="360"/>
        <v>Entry/Junior</v>
      </c>
      <c r="U1709" t="str">
        <f t="shared" si="361"/>
        <v>Health &amp; Social Care</v>
      </c>
      <c r="V1709" t="str">
        <f t="shared" si="362"/>
        <v>Public_Sector</v>
      </c>
      <c r="W1709" s="11">
        <f t="shared" si="370"/>
        <v>4.7100000000000009</v>
      </c>
    </row>
    <row r="1710" spans="1:23" x14ac:dyDescent="0.25">
      <c r="A1710" t="s">
        <v>31</v>
      </c>
      <c r="B1710">
        <v>85331</v>
      </c>
      <c r="C1710">
        <v>27</v>
      </c>
      <c r="D1710" t="s">
        <v>25</v>
      </c>
      <c r="E1710">
        <v>0.96</v>
      </c>
      <c r="F1710">
        <v>1.46</v>
      </c>
      <c r="G1710">
        <v>0.09</v>
      </c>
      <c r="H1710" s="11" t="s">
        <v>23</v>
      </c>
      <c r="I1710">
        <v>0.15</v>
      </c>
      <c r="J1710">
        <v>0.42</v>
      </c>
      <c r="K1710">
        <v>0.05</v>
      </c>
      <c r="L1710">
        <v>0.65</v>
      </c>
      <c r="M1710">
        <v>0.08</v>
      </c>
      <c r="N1710">
        <v>0.06</v>
      </c>
      <c r="O1710">
        <v>0.49</v>
      </c>
      <c r="P1710">
        <v>0.96</v>
      </c>
      <c r="Q1710">
        <v>0.43</v>
      </c>
      <c r="R1710">
        <v>0.36</v>
      </c>
      <c r="S1710" s="11" t="str">
        <f t="shared" si="359"/>
        <v>Middle</v>
      </c>
      <c r="T1710" s="11" t="str">
        <f t="shared" si="360"/>
        <v>Expert/Late</v>
      </c>
      <c r="U1710" s="11" t="str">
        <f t="shared" si="361"/>
        <v>Education</v>
      </c>
      <c r="V1710" s="11" t="str">
        <f t="shared" si="362"/>
        <v>Public_Sector</v>
      </c>
      <c r="W1710" s="11">
        <f t="shared" ref="W1710:W1716" si="371">SUM(I1710:R1710)</f>
        <v>3.6500000000000004</v>
      </c>
    </row>
    <row r="1711" spans="1:23" x14ac:dyDescent="0.25">
      <c r="A1711" t="s">
        <v>44</v>
      </c>
      <c r="B1711">
        <v>35973</v>
      </c>
      <c r="C1711">
        <v>2</v>
      </c>
      <c r="D1711" t="s">
        <v>25</v>
      </c>
      <c r="E1711">
        <v>0.53</v>
      </c>
      <c r="F1711">
        <v>0.88</v>
      </c>
      <c r="G1711">
        <v>0.45</v>
      </c>
      <c r="H1711" s="11" t="s">
        <v>27</v>
      </c>
      <c r="I1711">
        <v>0.19</v>
      </c>
      <c r="J1711">
        <v>0.51</v>
      </c>
      <c r="K1711">
        <v>0.44</v>
      </c>
      <c r="L1711">
        <v>0.27</v>
      </c>
      <c r="M1711">
        <v>0.16</v>
      </c>
      <c r="N1711">
        <v>0.31</v>
      </c>
      <c r="O1711">
        <v>0.51</v>
      </c>
      <c r="P1711">
        <v>0.06</v>
      </c>
      <c r="Q1711">
        <v>0.15</v>
      </c>
      <c r="R1711">
        <v>0.95</v>
      </c>
      <c r="S1711" s="11" t="str">
        <f t="shared" si="359"/>
        <v>Middle</v>
      </c>
      <c r="T1711" s="11" t="str">
        <f t="shared" si="360"/>
        <v>Entry/Junior</v>
      </c>
      <c r="U1711" s="11" t="str">
        <f t="shared" si="361"/>
        <v>Marketing &amp; Professional Services</v>
      </c>
      <c r="V1711" s="11" t="str">
        <f t="shared" si="362"/>
        <v>Private_Professional</v>
      </c>
      <c r="W1711" s="11">
        <f t="shared" si="371"/>
        <v>3.55</v>
      </c>
    </row>
    <row r="1712" spans="1:23" x14ac:dyDescent="0.25">
      <c r="A1712" t="s">
        <v>26</v>
      </c>
      <c r="B1712">
        <v>67236</v>
      </c>
      <c r="C1712">
        <v>10</v>
      </c>
      <c r="D1712" t="s">
        <v>19</v>
      </c>
      <c r="E1712">
        <v>0.06</v>
      </c>
      <c r="F1712">
        <v>1.19</v>
      </c>
      <c r="G1712">
        <v>0.32</v>
      </c>
      <c r="H1712" t="s">
        <v>27</v>
      </c>
      <c r="I1712">
        <v>0.74</v>
      </c>
      <c r="J1712">
        <v>0.75</v>
      </c>
      <c r="K1712">
        <v>0.65</v>
      </c>
      <c r="L1712">
        <v>0.73</v>
      </c>
      <c r="M1712">
        <v>0.09</v>
      </c>
      <c r="N1712">
        <v>0.73</v>
      </c>
      <c r="O1712">
        <v>0.14000000000000001</v>
      </c>
      <c r="P1712">
        <v>0.34</v>
      </c>
      <c r="Q1712">
        <v>0.94</v>
      </c>
      <c r="R1712">
        <v>0.5</v>
      </c>
      <c r="S1712" s="11" t="str">
        <f t="shared" si="359"/>
        <v>Middle</v>
      </c>
      <c r="T1712" s="11" t="str">
        <f t="shared" si="360"/>
        <v>Mid-Level</v>
      </c>
      <c r="U1712" t="str">
        <f t="shared" si="361"/>
        <v>Digital &amp; Technology</v>
      </c>
      <c r="V1712" t="str">
        <f t="shared" si="362"/>
        <v>Digital_Creative</v>
      </c>
      <c r="W1712" s="11">
        <f t="shared" si="371"/>
        <v>5.6099999999999994</v>
      </c>
    </row>
    <row r="1713" spans="1:23" x14ac:dyDescent="0.25">
      <c r="A1713" t="s">
        <v>28</v>
      </c>
      <c r="B1713">
        <v>112473</v>
      </c>
      <c r="C1713">
        <v>25</v>
      </c>
      <c r="D1713" t="s">
        <v>22</v>
      </c>
      <c r="E1713">
        <v>0.4</v>
      </c>
      <c r="F1713">
        <v>1.28</v>
      </c>
      <c r="G1713">
        <v>0.56000000000000005</v>
      </c>
      <c r="H1713" t="s">
        <v>27</v>
      </c>
      <c r="I1713">
        <v>0.57999999999999996</v>
      </c>
      <c r="J1713">
        <v>0.9</v>
      </c>
      <c r="K1713">
        <v>0.02</v>
      </c>
      <c r="L1713">
        <v>0.16</v>
      </c>
      <c r="M1713">
        <v>0.62</v>
      </c>
      <c r="N1713">
        <v>7.0000000000000007E-2</v>
      </c>
      <c r="O1713">
        <v>0.64</v>
      </c>
      <c r="P1713">
        <v>0.98</v>
      </c>
      <c r="Q1713">
        <v>0.88</v>
      </c>
      <c r="R1713">
        <v>0.59</v>
      </c>
      <c r="S1713" s="11" t="str">
        <f t="shared" si="359"/>
        <v>High</v>
      </c>
      <c r="T1713" s="11" t="str">
        <f t="shared" si="360"/>
        <v>Expert/Late</v>
      </c>
      <c r="U1713" t="str">
        <f t="shared" si="361"/>
        <v>Finance &amp; Professional Services</v>
      </c>
      <c r="V1713" t="str">
        <f t="shared" si="362"/>
        <v>Private_Professional</v>
      </c>
      <c r="W1713" s="11">
        <f t="shared" si="371"/>
        <v>5.4399999999999995</v>
      </c>
    </row>
    <row r="1714" spans="1:23" x14ac:dyDescent="0.25">
      <c r="A1714" t="s">
        <v>42</v>
      </c>
      <c r="B1714">
        <v>138480</v>
      </c>
      <c r="C1714">
        <v>27</v>
      </c>
      <c r="D1714" t="s">
        <v>38</v>
      </c>
      <c r="E1714">
        <v>0.12</v>
      </c>
      <c r="F1714">
        <v>0.95</v>
      </c>
      <c r="G1714">
        <v>0.47</v>
      </c>
      <c r="H1714" t="s">
        <v>27</v>
      </c>
      <c r="I1714">
        <v>0.34</v>
      </c>
      <c r="J1714">
        <v>0</v>
      </c>
      <c r="K1714">
        <v>0.89</v>
      </c>
      <c r="L1714">
        <v>0.78</v>
      </c>
      <c r="M1714">
        <v>0.65</v>
      </c>
      <c r="N1714">
        <v>0.13</v>
      </c>
      <c r="O1714">
        <v>0.38</v>
      </c>
      <c r="P1714">
        <v>0.92</v>
      </c>
      <c r="Q1714">
        <v>0.62</v>
      </c>
      <c r="R1714">
        <v>0.6</v>
      </c>
      <c r="S1714" s="11" t="str">
        <f t="shared" si="359"/>
        <v>High</v>
      </c>
      <c r="T1714" s="11" t="str">
        <f t="shared" si="360"/>
        <v>Expert/Late</v>
      </c>
      <c r="U1714" t="str">
        <f t="shared" si="361"/>
        <v>Hospitality &amp; Catering</v>
      </c>
      <c r="V1714" t="str">
        <f t="shared" si="362"/>
        <v>Manual_Trade_Service</v>
      </c>
      <c r="W1714" s="11">
        <f t="shared" si="371"/>
        <v>5.31</v>
      </c>
    </row>
    <row r="1715" spans="1:23" x14ac:dyDescent="0.25">
      <c r="A1715" t="s">
        <v>36</v>
      </c>
      <c r="B1715">
        <v>73464</v>
      </c>
      <c r="C1715">
        <v>27</v>
      </c>
      <c r="D1715" t="s">
        <v>19</v>
      </c>
      <c r="E1715">
        <v>0.56000000000000005</v>
      </c>
      <c r="F1715">
        <v>1.1000000000000001</v>
      </c>
      <c r="G1715">
        <v>0.44</v>
      </c>
      <c r="H1715" t="s">
        <v>27</v>
      </c>
      <c r="I1715">
        <v>0.37</v>
      </c>
      <c r="J1715">
        <v>0.69</v>
      </c>
      <c r="K1715">
        <v>0.32</v>
      </c>
      <c r="L1715">
        <v>0.56000000000000005</v>
      </c>
      <c r="M1715">
        <v>0.28000000000000003</v>
      </c>
      <c r="N1715">
        <v>0.17</v>
      </c>
      <c r="O1715">
        <v>0.45</v>
      </c>
      <c r="P1715">
        <v>0.22</v>
      </c>
      <c r="Q1715">
        <v>0.9</v>
      </c>
      <c r="R1715">
        <v>0.3</v>
      </c>
      <c r="S1715" s="11" t="str">
        <f t="shared" si="359"/>
        <v>Middle</v>
      </c>
      <c r="T1715" s="11" t="str">
        <f t="shared" si="360"/>
        <v>Expert/Late</v>
      </c>
      <c r="U1715" t="str">
        <f t="shared" si="361"/>
        <v>Digital &amp; Technology</v>
      </c>
      <c r="V1715" t="str">
        <f t="shared" si="362"/>
        <v>Digital_Creative</v>
      </c>
      <c r="W1715" s="11">
        <f t="shared" si="371"/>
        <v>4.2600000000000007</v>
      </c>
    </row>
    <row r="1716" spans="1:23" x14ac:dyDescent="0.25">
      <c r="A1716" t="s">
        <v>40</v>
      </c>
      <c r="B1716">
        <v>118060</v>
      </c>
      <c r="C1716">
        <v>19</v>
      </c>
      <c r="D1716" t="s">
        <v>38</v>
      </c>
      <c r="E1716">
        <v>0.26</v>
      </c>
      <c r="F1716">
        <v>0.76</v>
      </c>
      <c r="G1716">
        <v>0.14000000000000001</v>
      </c>
      <c r="H1716" t="s">
        <v>23</v>
      </c>
      <c r="I1716">
        <v>0.92</v>
      </c>
      <c r="J1716">
        <v>0.39</v>
      </c>
      <c r="K1716">
        <v>0.82</v>
      </c>
      <c r="L1716">
        <v>0.2</v>
      </c>
      <c r="M1716">
        <v>0.05</v>
      </c>
      <c r="N1716">
        <v>0.78</v>
      </c>
      <c r="O1716">
        <v>0.54</v>
      </c>
      <c r="P1716">
        <v>0.5</v>
      </c>
      <c r="Q1716">
        <v>0.27</v>
      </c>
      <c r="R1716">
        <v>7.0000000000000007E-2</v>
      </c>
      <c r="S1716" s="11" t="str">
        <f t="shared" si="359"/>
        <v>High</v>
      </c>
      <c r="T1716" s="11" t="str">
        <f t="shared" si="360"/>
        <v>Senior</v>
      </c>
      <c r="U1716" t="str">
        <f t="shared" si="361"/>
        <v>Health &amp; Social Care</v>
      </c>
      <c r="V1716" t="str">
        <f t="shared" si="362"/>
        <v>Public_Sector</v>
      </c>
      <c r="W1716" s="11">
        <f t="shared" si="371"/>
        <v>4.5400000000000009</v>
      </c>
    </row>
    <row r="1717" spans="1:23" x14ac:dyDescent="0.25">
      <c r="A1717" t="s">
        <v>26</v>
      </c>
      <c r="B1717">
        <v>76905</v>
      </c>
      <c r="C1717">
        <v>12</v>
      </c>
      <c r="D1717" t="s">
        <v>25</v>
      </c>
      <c r="E1717">
        <v>0.87</v>
      </c>
      <c r="F1717">
        <v>0.62</v>
      </c>
      <c r="G1717">
        <v>0.67</v>
      </c>
      <c r="H1717" s="11" t="s">
        <v>27</v>
      </c>
      <c r="I1717">
        <v>0.27</v>
      </c>
      <c r="J1717">
        <v>0.53</v>
      </c>
      <c r="K1717">
        <v>7.0000000000000007E-2</v>
      </c>
      <c r="L1717">
        <v>0.43</v>
      </c>
      <c r="M1717">
        <v>0.13</v>
      </c>
      <c r="N1717">
        <v>0.05</v>
      </c>
      <c r="O1717">
        <v>0.97</v>
      </c>
      <c r="P1717">
        <v>0.73</v>
      </c>
      <c r="Q1717">
        <v>0.72</v>
      </c>
      <c r="R1717">
        <v>0.09</v>
      </c>
      <c r="S1717" s="11" t="str">
        <f t="shared" si="359"/>
        <v>Middle</v>
      </c>
      <c r="T1717" s="11" t="str">
        <f t="shared" si="360"/>
        <v>Senior</v>
      </c>
      <c r="U1717" s="11" t="str">
        <f t="shared" si="361"/>
        <v>Digital &amp; Technology</v>
      </c>
      <c r="V1717" s="11" t="str">
        <f t="shared" si="362"/>
        <v>Digital_Creative</v>
      </c>
      <c r="W1717" s="11">
        <f t="shared" ref="W1717:W1721" si="372">SUM(I1717:R1717)</f>
        <v>3.99</v>
      </c>
    </row>
    <row r="1718" spans="1:23" x14ac:dyDescent="0.25">
      <c r="A1718" t="s">
        <v>36</v>
      </c>
      <c r="B1718">
        <v>101341</v>
      </c>
      <c r="C1718">
        <v>15</v>
      </c>
      <c r="D1718" t="s">
        <v>25</v>
      </c>
      <c r="E1718">
        <v>0.85</v>
      </c>
      <c r="F1718">
        <v>0.51</v>
      </c>
      <c r="G1718">
        <v>0.42</v>
      </c>
      <c r="H1718" s="11" t="s">
        <v>27</v>
      </c>
      <c r="I1718">
        <v>1</v>
      </c>
      <c r="J1718">
        <v>0.43</v>
      </c>
      <c r="K1718">
        <v>0.89</v>
      </c>
      <c r="L1718">
        <v>0.33</v>
      </c>
      <c r="M1718">
        <v>0.53</v>
      </c>
      <c r="N1718">
        <v>0.85</v>
      </c>
      <c r="O1718">
        <v>0.61</v>
      </c>
      <c r="P1718">
        <v>0.73</v>
      </c>
      <c r="Q1718">
        <v>0.23</v>
      </c>
      <c r="R1718">
        <v>0.16</v>
      </c>
      <c r="S1718" s="11" t="str">
        <f t="shared" si="359"/>
        <v>High</v>
      </c>
      <c r="T1718" s="11" t="str">
        <f t="shared" si="360"/>
        <v>Senior</v>
      </c>
      <c r="U1718" s="11" t="str">
        <f t="shared" si="361"/>
        <v>Digital &amp; Technology</v>
      </c>
      <c r="V1718" s="11" t="str">
        <f t="shared" si="362"/>
        <v>Digital_Creative</v>
      </c>
      <c r="W1718" s="11">
        <f t="shared" si="372"/>
        <v>5.76</v>
      </c>
    </row>
    <row r="1719" spans="1:23" x14ac:dyDescent="0.25">
      <c r="A1719" t="s">
        <v>18</v>
      </c>
      <c r="B1719">
        <v>119314</v>
      </c>
      <c r="C1719">
        <v>26</v>
      </c>
      <c r="D1719" t="s">
        <v>19</v>
      </c>
      <c r="E1719">
        <v>0.49</v>
      </c>
      <c r="F1719">
        <v>1.3</v>
      </c>
      <c r="G1719">
        <v>0.79</v>
      </c>
      <c r="H1719" t="s">
        <v>20</v>
      </c>
      <c r="I1719">
        <v>0.56000000000000005</v>
      </c>
      <c r="J1719">
        <v>0.8</v>
      </c>
      <c r="K1719">
        <v>0.24</v>
      </c>
      <c r="L1719">
        <v>0.88</v>
      </c>
      <c r="M1719">
        <v>0.95</v>
      </c>
      <c r="N1719">
        <v>0.04</v>
      </c>
      <c r="O1719">
        <v>0.06</v>
      </c>
      <c r="P1719">
        <v>0.09</v>
      </c>
      <c r="Q1719">
        <v>0.78</v>
      </c>
      <c r="R1719">
        <v>0.19</v>
      </c>
      <c r="S1719" s="11" t="str">
        <f t="shared" si="359"/>
        <v>High</v>
      </c>
      <c r="T1719" s="11" t="str">
        <f t="shared" si="360"/>
        <v>Expert/Late</v>
      </c>
      <c r="U1719" t="str">
        <f t="shared" si="361"/>
        <v>Security &amp; Protective Services</v>
      </c>
      <c r="V1719" t="str">
        <f t="shared" si="362"/>
        <v>Manual_Trade_Service</v>
      </c>
      <c r="W1719" s="11">
        <f t="shared" si="372"/>
        <v>4.59</v>
      </c>
    </row>
    <row r="1720" spans="1:23" x14ac:dyDescent="0.25">
      <c r="A1720" t="s">
        <v>33</v>
      </c>
      <c r="B1720">
        <v>109455</v>
      </c>
      <c r="C1720">
        <v>26</v>
      </c>
      <c r="D1720" t="s">
        <v>22</v>
      </c>
      <c r="E1720">
        <v>0.44</v>
      </c>
      <c r="F1720">
        <v>1.34</v>
      </c>
      <c r="G1720">
        <v>0.9</v>
      </c>
      <c r="H1720" t="s">
        <v>20</v>
      </c>
      <c r="I1720">
        <v>0.96</v>
      </c>
      <c r="J1720">
        <v>0.25</v>
      </c>
      <c r="K1720">
        <v>0.23</v>
      </c>
      <c r="L1720">
        <v>0.03</v>
      </c>
      <c r="M1720">
        <v>0.41</v>
      </c>
      <c r="N1720">
        <v>0.46</v>
      </c>
      <c r="O1720">
        <v>0.96</v>
      </c>
      <c r="P1720">
        <v>0.83</v>
      </c>
      <c r="Q1720">
        <v>0.17</v>
      </c>
      <c r="R1720">
        <v>0.8</v>
      </c>
      <c r="S1720" s="11" t="str">
        <f t="shared" si="359"/>
        <v>High</v>
      </c>
      <c r="T1720" s="11" t="str">
        <f t="shared" si="360"/>
        <v>Expert/Late</v>
      </c>
      <c r="U1720" t="str">
        <f t="shared" si="361"/>
        <v>Customer Service</v>
      </c>
      <c r="V1720" t="str">
        <f t="shared" si="362"/>
        <v>Manual_Trade_Service</v>
      </c>
      <c r="W1720" s="11">
        <f t="shared" si="372"/>
        <v>5.0999999999999996</v>
      </c>
    </row>
    <row r="1721" spans="1:23" x14ac:dyDescent="0.25">
      <c r="A1721" t="s">
        <v>26</v>
      </c>
      <c r="B1721">
        <v>96951</v>
      </c>
      <c r="C1721">
        <v>6</v>
      </c>
      <c r="D1721" t="s">
        <v>19</v>
      </c>
      <c r="E1721">
        <v>0.08</v>
      </c>
      <c r="F1721">
        <v>1.34</v>
      </c>
      <c r="G1721">
        <v>0.69</v>
      </c>
      <c r="H1721" t="s">
        <v>27</v>
      </c>
      <c r="I1721">
        <v>0.09</v>
      </c>
      <c r="J1721">
        <v>0.81</v>
      </c>
      <c r="K1721">
        <v>0.86</v>
      </c>
      <c r="L1721">
        <v>0.12</v>
      </c>
      <c r="M1721">
        <v>0.28000000000000003</v>
      </c>
      <c r="N1721">
        <v>0.73</v>
      </c>
      <c r="O1721">
        <v>0.81</v>
      </c>
      <c r="P1721">
        <v>0.35</v>
      </c>
      <c r="Q1721">
        <v>0.16</v>
      </c>
      <c r="R1721">
        <v>0.65</v>
      </c>
      <c r="S1721" s="11" t="str">
        <f t="shared" si="359"/>
        <v>Middle</v>
      </c>
      <c r="T1721" s="11" t="str">
        <f t="shared" si="360"/>
        <v>Mid-Level</v>
      </c>
      <c r="U1721" t="str">
        <f t="shared" si="361"/>
        <v>Digital &amp; Technology</v>
      </c>
      <c r="V1721" t="str">
        <f t="shared" si="362"/>
        <v>Digital_Creative</v>
      </c>
      <c r="W1721" s="11">
        <f t="shared" si="372"/>
        <v>4.8600000000000003</v>
      </c>
    </row>
    <row r="1722" spans="1:23" x14ac:dyDescent="0.25">
      <c r="A1722" t="s">
        <v>26</v>
      </c>
      <c r="B1722">
        <v>44057</v>
      </c>
      <c r="C1722">
        <v>5</v>
      </c>
      <c r="D1722" t="s">
        <v>25</v>
      </c>
      <c r="E1722">
        <v>0.5</v>
      </c>
      <c r="F1722">
        <v>0.64</v>
      </c>
      <c r="G1722">
        <v>0.64</v>
      </c>
      <c r="H1722" s="11" t="s">
        <v>27</v>
      </c>
      <c r="I1722">
        <v>0.65</v>
      </c>
      <c r="J1722">
        <v>0.87</v>
      </c>
      <c r="K1722">
        <v>0.93</v>
      </c>
      <c r="L1722">
        <v>0.81</v>
      </c>
      <c r="M1722">
        <v>0.96</v>
      </c>
      <c r="N1722">
        <v>0.95</v>
      </c>
      <c r="O1722">
        <v>0.62</v>
      </c>
      <c r="P1722">
        <v>0.73</v>
      </c>
      <c r="Q1722">
        <v>0.7</v>
      </c>
      <c r="R1722">
        <v>0.62</v>
      </c>
      <c r="S1722" s="11" t="str">
        <f t="shared" si="359"/>
        <v>Middle</v>
      </c>
      <c r="T1722" s="11" t="str">
        <f t="shared" si="360"/>
        <v>Early Career</v>
      </c>
      <c r="U1722" s="11" t="str">
        <f t="shared" si="361"/>
        <v>Digital &amp; Technology</v>
      </c>
      <c r="V1722" s="11" t="str">
        <f t="shared" si="362"/>
        <v>Digital_Creative</v>
      </c>
      <c r="W1722" s="11">
        <f t="shared" ref="W1722:W1723" si="373">SUM(I1722:R1722)</f>
        <v>7.8400000000000016</v>
      </c>
    </row>
    <row r="1723" spans="1:23" x14ac:dyDescent="0.25">
      <c r="A1723" t="s">
        <v>39</v>
      </c>
      <c r="B1723">
        <v>60185</v>
      </c>
      <c r="C1723">
        <v>28</v>
      </c>
      <c r="D1723" t="s">
        <v>25</v>
      </c>
      <c r="E1723">
        <v>0.36</v>
      </c>
      <c r="F1723">
        <v>0.6</v>
      </c>
      <c r="G1723">
        <v>0.78</v>
      </c>
      <c r="H1723" s="11" t="s">
        <v>20</v>
      </c>
      <c r="I1723">
        <v>7.0000000000000007E-2</v>
      </c>
      <c r="J1723">
        <v>0.92</v>
      </c>
      <c r="K1723">
        <v>0.45</v>
      </c>
      <c r="L1723">
        <v>0.19</v>
      </c>
      <c r="M1723">
        <v>0.57999999999999996</v>
      </c>
      <c r="N1723">
        <v>0.2</v>
      </c>
      <c r="O1723">
        <v>0.8</v>
      </c>
      <c r="P1723">
        <v>0.31</v>
      </c>
      <c r="Q1723">
        <v>0.31</v>
      </c>
      <c r="R1723">
        <v>0.87</v>
      </c>
      <c r="S1723" s="11" t="str">
        <f t="shared" si="359"/>
        <v>Middle</v>
      </c>
      <c r="T1723" s="11" t="str">
        <f t="shared" si="360"/>
        <v>Expert/Late</v>
      </c>
      <c r="U1723" s="11" t="str">
        <f t="shared" si="361"/>
        <v>Retail &amp; Consumer Services</v>
      </c>
      <c r="V1723" s="11" t="str">
        <f t="shared" si="362"/>
        <v>Manual_Trade_Service</v>
      </c>
      <c r="W1723" s="11">
        <f t="shared" si="373"/>
        <v>4.7</v>
      </c>
    </row>
    <row r="1724" spans="1:23" x14ac:dyDescent="0.25">
      <c r="A1724" t="s">
        <v>36</v>
      </c>
      <c r="B1724">
        <v>63797</v>
      </c>
      <c r="C1724">
        <v>24</v>
      </c>
      <c r="D1724" t="s">
        <v>38</v>
      </c>
      <c r="E1724">
        <v>0.68</v>
      </c>
      <c r="F1724">
        <v>0.79</v>
      </c>
      <c r="G1724">
        <v>0.31</v>
      </c>
      <c r="H1724" t="s">
        <v>27</v>
      </c>
      <c r="I1724">
        <v>0.2</v>
      </c>
      <c r="J1724">
        <v>0.4</v>
      </c>
      <c r="K1724">
        <v>0.17</v>
      </c>
      <c r="L1724">
        <v>0.19</v>
      </c>
      <c r="M1724">
        <v>0.39</v>
      </c>
      <c r="N1724">
        <v>0.96</v>
      </c>
      <c r="O1724">
        <v>0.76</v>
      </c>
      <c r="P1724">
        <v>0.32</v>
      </c>
      <c r="Q1724">
        <v>0.95</v>
      </c>
      <c r="R1724">
        <v>0.65</v>
      </c>
      <c r="S1724" s="11" t="str">
        <f t="shared" si="359"/>
        <v>Middle</v>
      </c>
      <c r="T1724" s="11" t="str">
        <f t="shared" si="360"/>
        <v>Expert/Late</v>
      </c>
      <c r="U1724" t="str">
        <f t="shared" si="361"/>
        <v>Digital &amp; Technology</v>
      </c>
      <c r="V1724" t="str">
        <f t="shared" si="362"/>
        <v>Digital_Creative</v>
      </c>
      <c r="W1724" s="11">
        <f>SUM(I1724:R1724)</f>
        <v>4.99</v>
      </c>
    </row>
    <row r="1725" spans="1:23" x14ac:dyDescent="0.25">
      <c r="A1725" t="s">
        <v>32</v>
      </c>
      <c r="B1725">
        <v>52792</v>
      </c>
      <c r="C1725">
        <v>6</v>
      </c>
      <c r="D1725" t="s">
        <v>25</v>
      </c>
      <c r="E1725">
        <v>0.47</v>
      </c>
      <c r="F1725">
        <v>0.91</v>
      </c>
      <c r="G1725">
        <v>0.39</v>
      </c>
      <c r="H1725" s="11" t="s">
        <v>27</v>
      </c>
      <c r="I1725">
        <v>0.39</v>
      </c>
      <c r="J1725">
        <v>0.53</v>
      </c>
      <c r="K1725">
        <v>0.53</v>
      </c>
      <c r="L1725">
        <v>0.76</v>
      </c>
      <c r="M1725">
        <v>0.36</v>
      </c>
      <c r="N1725">
        <v>0.72</v>
      </c>
      <c r="O1725">
        <v>0.57999999999999996</v>
      </c>
      <c r="P1725">
        <v>0.96</v>
      </c>
      <c r="Q1725">
        <v>0.39</v>
      </c>
      <c r="R1725">
        <v>0.9</v>
      </c>
      <c r="S1725" s="11" t="str">
        <f t="shared" si="359"/>
        <v>Middle</v>
      </c>
      <c r="T1725" s="11" t="str">
        <f t="shared" si="360"/>
        <v>Mid-Level</v>
      </c>
      <c r="U1725" s="11" t="str">
        <f t="shared" si="361"/>
        <v>Business &amp; Professional Services</v>
      </c>
      <c r="V1725" s="11" t="str">
        <f t="shared" si="362"/>
        <v>Private_Professional</v>
      </c>
      <c r="W1725" s="11">
        <f t="shared" ref="W1725:W1726" si="374">SUM(I1725:R1725)</f>
        <v>6.12</v>
      </c>
    </row>
    <row r="1726" spans="1:23" x14ac:dyDescent="0.25">
      <c r="A1726" t="s">
        <v>29</v>
      </c>
      <c r="B1726">
        <v>136827</v>
      </c>
      <c r="C1726">
        <v>15</v>
      </c>
      <c r="D1726" t="s">
        <v>25</v>
      </c>
      <c r="E1726">
        <v>0.64</v>
      </c>
      <c r="F1726">
        <v>1.1499999999999999</v>
      </c>
      <c r="G1726">
        <v>7.0000000000000007E-2</v>
      </c>
      <c r="H1726" s="11" t="s">
        <v>23</v>
      </c>
      <c r="I1726">
        <v>0.95</v>
      </c>
      <c r="J1726">
        <v>0.11</v>
      </c>
      <c r="K1726">
        <v>0.56000000000000005</v>
      </c>
      <c r="L1726">
        <v>0.33</v>
      </c>
      <c r="M1726">
        <v>0.43</v>
      </c>
      <c r="N1726">
        <v>0.61</v>
      </c>
      <c r="O1726">
        <v>0.91</v>
      </c>
      <c r="P1726">
        <v>0.46</v>
      </c>
      <c r="Q1726">
        <v>0.99</v>
      </c>
      <c r="R1726">
        <v>0.59</v>
      </c>
      <c r="S1726" s="11" t="str">
        <f t="shared" si="359"/>
        <v>High</v>
      </c>
      <c r="T1726" s="11" t="str">
        <f t="shared" si="360"/>
        <v>Senior</v>
      </c>
      <c r="U1726" s="11" t="str">
        <f t="shared" si="361"/>
        <v>Digital &amp; Technology</v>
      </c>
      <c r="V1726" s="11" t="str">
        <f t="shared" si="362"/>
        <v>Digital_Creative</v>
      </c>
      <c r="W1726" s="11">
        <f t="shared" si="374"/>
        <v>5.94</v>
      </c>
    </row>
    <row r="1727" spans="1:23" x14ac:dyDescent="0.25">
      <c r="A1727" t="s">
        <v>43</v>
      </c>
      <c r="B1727">
        <v>34134</v>
      </c>
      <c r="C1727">
        <v>12</v>
      </c>
      <c r="D1727" t="s">
        <v>22</v>
      </c>
      <c r="E1727">
        <v>0.19</v>
      </c>
      <c r="F1727">
        <v>1.22</v>
      </c>
      <c r="G1727">
        <v>0.06</v>
      </c>
      <c r="H1727" t="s">
        <v>23</v>
      </c>
      <c r="I1727">
        <v>0.48</v>
      </c>
      <c r="J1727">
        <v>0.15</v>
      </c>
      <c r="K1727">
        <v>0.43</v>
      </c>
      <c r="L1727">
        <v>0.75</v>
      </c>
      <c r="M1727">
        <v>0.46</v>
      </c>
      <c r="N1727">
        <v>0.16</v>
      </c>
      <c r="O1727">
        <v>0.25</v>
      </c>
      <c r="P1727">
        <v>0.37</v>
      </c>
      <c r="Q1727">
        <v>7.0000000000000007E-2</v>
      </c>
      <c r="R1727">
        <v>0.57999999999999996</v>
      </c>
      <c r="S1727" s="11" t="str">
        <f t="shared" si="359"/>
        <v>Middle</v>
      </c>
      <c r="T1727" s="11" t="str">
        <f t="shared" si="360"/>
        <v>Senior</v>
      </c>
      <c r="U1727" t="str">
        <f t="shared" si="361"/>
        <v>Health &amp; Social Care</v>
      </c>
      <c r="V1727" t="str">
        <f t="shared" si="362"/>
        <v>Public_Sector</v>
      </c>
      <c r="W1727" s="11">
        <f>SUM(I1727:R1727)</f>
        <v>3.7</v>
      </c>
    </row>
    <row r="1728" spans="1:23" x14ac:dyDescent="0.25">
      <c r="A1728" t="s">
        <v>18</v>
      </c>
      <c r="B1728">
        <v>117463</v>
      </c>
      <c r="C1728">
        <v>19</v>
      </c>
      <c r="D1728" t="s">
        <v>25</v>
      </c>
      <c r="E1728">
        <v>0.06</v>
      </c>
      <c r="F1728">
        <v>0.9</v>
      </c>
      <c r="G1728">
        <v>0.8</v>
      </c>
      <c r="H1728" s="11" t="s">
        <v>20</v>
      </c>
      <c r="I1728">
        <v>0.33</v>
      </c>
      <c r="J1728">
        <v>0.56000000000000005</v>
      </c>
      <c r="K1728">
        <v>0.35</v>
      </c>
      <c r="L1728">
        <v>0.42</v>
      </c>
      <c r="M1728">
        <v>0.8</v>
      </c>
      <c r="N1728">
        <v>0.16</v>
      </c>
      <c r="O1728">
        <v>0.62</v>
      </c>
      <c r="P1728">
        <v>0.51</v>
      </c>
      <c r="Q1728">
        <v>0.31</v>
      </c>
      <c r="R1728">
        <v>0.73</v>
      </c>
      <c r="S1728" s="11" t="str">
        <f t="shared" si="359"/>
        <v>High</v>
      </c>
      <c r="T1728" s="11" t="str">
        <f t="shared" si="360"/>
        <v>Senior</v>
      </c>
      <c r="U1728" s="11" t="str">
        <f t="shared" si="361"/>
        <v>Security &amp; Protective Services</v>
      </c>
      <c r="V1728" s="11" t="str">
        <f t="shared" si="362"/>
        <v>Manual_Trade_Service</v>
      </c>
      <c r="W1728" s="11">
        <f t="shared" ref="W1728:W1732" si="375">SUM(I1728:R1728)</f>
        <v>4.7899999999999991</v>
      </c>
    </row>
    <row r="1729" spans="1:23" x14ac:dyDescent="0.25">
      <c r="A1729" t="s">
        <v>29</v>
      </c>
      <c r="B1729">
        <v>74597</v>
      </c>
      <c r="C1729">
        <v>12</v>
      </c>
      <c r="D1729" t="s">
        <v>25</v>
      </c>
      <c r="E1729">
        <v>0.48</v>
      </c>
      <c r="F1729">
        <v>1.17</v>
      </c>
      <c r="G1729">
        <v>0.25</v>
      </c>
      <c r="H1729" s="11" t="s">
        <v>23</v>
      </c>
      <c r="I1729">
        <v>0.97</v>
      </c>
      <c r="J1729">
        <v>0.63</v>
      </c>
      <c r="K1729">
        <v>0.87</v>
      </c>
      <c r="L1729">
        <v>0</v>
      </c>
      <c r="M1729">
        <v>0.53</v>
      </c>
      <c r="N1729">
        <v>0.21</v>
      </c>
      <c r="O1729">
        <v>0.09</v>
      </c>
      <c r="P1729">
        <v>0.53</v>
      </c>
      <c r="Q1729">
        <v>0.75</v>
      </c>
      <c r="R1729">
        <v>0.41</v>
      </c>
      <c r="S1729" s="11" t="str">
        <f t="shared" si="359"/>
        <v>Middle</v>
      </c>
      <c r="T1729" s="11" t="str">
        <f t="shared" si="360"/>
        <v>Senior</v>
      </c>
      <c r="U1729" s="11" t="str">
        <f t="shared" si="361"/>
        <v>Digital &amp; Technology</v>
      </c>
      <c r="V1729" s="11" t="str">
        <f t="shared" si="362"/>
        <v>Digital_Creative</v>
      </c>
      <c r="W1729" s="11">
        <f t="shared" si="375"/>
        <v>4.99</v>
      </c>
    </row>
    <row r="1730" spans="1:23" x14ac:dyDescent="0.25">
      <c r="A1730" t="s">
        <v>32</v>
      </c>
      <c r="B1730">
        <v>40603</v>
      </c>
      <c r="C1730">
        <v>24</v>
      </c>
      <c r="D1730" t="s">
        <v>25</v>
      </c>
      <c r="E1730">
        <v>0.49</v>
      </c>
      <c r="F1730">
        <v>0.94</v>
      </c>
      <c r="G1730">
        <v>0.42</v>
      </c>
      <c r="H1730" s="11" t="s">
        <v>27</v>
      </c>
      <c r="I1730">
        <v>0.38</v>
      </c>
      <c r="J1730">
        <v>0.35</v>
      </c>
      <c r="K1730">
        <v>0.65</v>
      </c>
      <c r="L1730">
        <v>0.12</v>
      </c>
      <c r="M1730">
        <v>0.09</v>
      </c>
      <c r="N1730">
        <v>0.66</v>
      </c>
      <c r="O1730">
        <v>0.55000000000000004</v>
      </c>
      <c r="P1730">
        <v>0.43</v>
      </c>
      <c r="Q1730">
        <v>0.15</v>
      </c>
      <c r="R1730">
        <v>0.41</v>
      </c>
      <c r="S1730" s="11" t="str">
        <f t="shared" si="359"/>
        <v>Middle</v>
      </c>
      <c r="T1730" s="11" t="str">
        <f t="shared" si="360"/>
        <v>Expert/Late</v>
      </c>
      <c r="U1730" s="11" t="str">
        <f t="shared" si="361"/>
        <v>Business &amp; Professional Services</v>
      </c>
      <c r="V1730" s="11" t="str">
        <f t="shared" si="362"/>
        <v>Private_Professional</v>
      </c>
      <c r="W1730" s="11">
        <f t="shared" si="375"/>
        <v>3.79</v>
      </c>
    </row>
    <row r="1731" spans="1:23" x14ac:dyDescent="0.25">
      <c r="A1731" t="s">
        <v>31</v>
      </c>
      <c r="B1731">
        <v>106968</v>
      </c>
      <c r="C1731">
        <v>22</v>
      </c>
      <c r="D1731" t="s">
        <v>19</v>
      </c>
      <c r="E1731">
        <v>0.7</v>
      </c>
      <c r="F1731">
        <v>0.56000000000000005</v>
      </c>
      <c r="G1731">
        <v>0.22</v>
      </c>
      <c r="H1731" t="s">
        <v>23</v>
      </c>
      <c r="I1731">
        <v>0.24</v>
      </c>
      <c r="J1731">
        <v>0.32</v>
      </c>
      <c r="K1731">
        <v>0.2</v>
      </c>
      <c r="L1731">
        <v>0.78</v>
      </c>
      <c r="M1731">
        <v>0.65</v>
      </c>
      <c r="N1731">
        <v>0.61</v>
      </c>
      <c r="O1731">
        <v>0.67</v>
      </c>
      <c r="P1731">
        <v>0.24</v>
      </c>
      <c r="Q1731">
        <v>0.44</v>
      </c>
      <c r="R1731">
        <v>0.63</v>
      </c>
      <c r="S1731" s="11" t="str">
        <f t="shared" ref="S1731:S1794" si="376">IF(B1731&lt;30500,"Low", IF(B1731&gt;100000,"High","Middle"))</f>
        <v>High</v>
      </c>
      <c r="T1731" s="11" t="str">
        <f t="shared" ref="T1731:T1794" si="377">IF(C1731&lt;=2,"Entry/Junior", IF(C1731&lt;=5,"Early Career", IF(C1731&lt;=10,"Mid-Level", IF(C1731&lt;=20,"Senior","Expert/Late"))))</f>
        <v>Expert/Late</v>
      </c>
      <c r="U1731" t="str">
        <f t="shared" ref="U1731:U1794" si="378">IF(A1731="Security Guard","Security &amp; Protective Services",IF(A1731="Research Scientist","Research &amp; Development",IF(A1731="Construction Worker","Construction",IF(A1731="Software Engineer","Digital &amp; Technology",IF(A1731="Financial Analyst","Finance &amp; Professional Services",IF(A1731="AI Engineer","Digital &amp; Technology",IF(A1731="Mechanic","Transport &amp; Automotive Services",IF(A1731="Teacher","Education",IF(A1731="HR Specialist","Business &amp; Professional Services",IF(A1731="Customer Support","Customer Service",IF(A1731="UX Researcher","Digital &amp; Creative Industries",IF(A1731="Lawyer","Legal Services",IF(A1731="Data Scientist","Digital &amp; Technology",IF(A1731="Graphic Designer","Creative Industries",IF(A1731="Retail Worker","Retail &amp; Consumer Services",IF(A1731="Doctor","Health &amp; Social Care",IF(A1731="Truck Driver","Transport &amp; Logistics",IF(A1731="Chef","Hospitality &amp; Catering",IF(A1731="Nurse","Health &amp; Social Care",IF(A1731="Marketing Manager","Marketing &amp; Professional Services",""))))))))))))))))))))</f>
        <v>Education</v>
      </c>
      <c r="V1731" t="str">
        <f t="shared" ref="V1731:V1794" si="379">IF(OR(A1731="Teacher",A1731="Doctor",A1731="Nurse"),"Public_Sector",
 IF(OR(A1731="Financial Analyst",A1731="HR Specialist",A1731="Lawyer",A1731="Marketing Manager"),"Private_Professional",
 IF(OR(A1731="Research Scientist",A1731="Software Engineer",A1731="AI Engineer",A1731="UX Researcher",A1731="Data Scientist",A1731="Graphic Designer"),"Digital_Creative",
 IF(OR(A1731="Security Guard",A1731="Construction Worker",A1731="Mechanic",A1731="Customer Support",A1731="Retail Worker",A1731="Truck Driver",A1731="Chef"),"Manual_Trade_Service",""))))</f>
        <v>Public_Sector</v>
      </c>
      <c r="W1731" s="11">
        <f t="shared" si="375"/>
        <v>4.78</v>
      </c>
    </row>
    <row r="1732" spans="1:23" x14ac:dyDescent="0.25">
      <c r="A1732" t="s">
        <v>37</v>
      </c>
      <c r="B1732">
        <v>149700</v>
      </c>
      <c r="C1732">
        <v>26</v>
      </c>
      <c r="D1732" t="s">
        <v>22</v>
      </c>
      <c r="E1732">
        <v>0.79</v>
      </c>
      <c r="F1732">
        <v>0.79</v>
      </c>
      <c r="G1732">
        <v>0.61</v>
      </c>
      <c r="H1732" t="s">
        <v>27</v>
      </c>
      <c r="I1732">
        <v>0.44</v>
      </c>
      <c r="J1732">
        <v>0.67</v>
      </c>
      <c r="K1732">
        <v>0.46</v>
      </c>
      <c r="L1732">
        <v>0.95</v>
      </c>
      <c r="M1732">
        <v>0.18</v>
      </c>
      <c r="N1732">
        <v>0.68</v>
      </c>
      <c r="O1732">
        <v>0.57999999999999996</v>
      </c>
      <c r="P1732">
        <v>0.17</v>
      </c>
      <c r="Q1732">
        <v>7.0000000000000007E-2</v>
      </c>
      <c r="R1732">
        <v>0.8</v>
      </c>
      <c r="S1732" s="11" t="str">
        <f t="shared" si="376"/>
        <v>High</v>
      </c>
      <c r="T1732" s="11" t="str">
        <f t="shared" si="377"/>
        <v>Expert/Late</v>
      </c>
      <c r="U1732" t="str">
        <f t="shared" si="378"/>
        <v>Creative Industries</v>
      </c>
      <c r="V1732" t="str">
        <f t="shared" si="379"/>
        <v>Digital_Creative</v>
      </c>
      <c r="W1732" s="11">
        <f t="shared" si="375"/>
        <v>5.0000000000000009</v>
      </c>
    </row>
    <row r="1733" spans="1:23" x14ac:dyDescent="0.25">
      <c r="A1733" t="s">
        <v>40</v>
      </c>
      <c r="B1733">
        <v>77890</v>
      </c>
      <c r="C1733">
        <v>26</v>
      </c>
      <c r="D1733" t="s">
        <v>25</v>
      </c>
      <c r="E1733">
        <v>0.19</v>
      </c>
      <c r="F1733">
        <v>1.48</v>
      </c>
      <c r="G1733">
        <v>0.23</v>
      </c>
      <c r="H1733" s="11" t="s">
        <v>23</v>
      </c>
      <c r="I1733">
        <v>0.25</v>
      </c>
      <c r="J1733">
        <v>0.59</v>
      </c>
      <c r="K1733">
        <v>0.53</v>
      </c>
      <c r="L1733">
        <v>0.84</v>
      </c>
      <c r="M1733">
        <v>0.73</v>
      </c>
      <c r="N1733">
        <v>0.83</v>
      </c>
      <c r="O1733">
        <v>0.21</v>
      </c>
      <c r="P1733">
        <v>0.64</v>
      </c>
      <c r="Q1733">
        <v>0.04</v>
      </c>
      <c r="R1733">
        <v>7.0000000000000007E-2</v>
      </c>
      <c r="S1733" s="11" t="str">
        <f t="shared" si="376"/>
        <v>Middle</v>
      </c>
      <c r="T1733" s="11" t="str">
        <f t="shared" si="377"/>
        <v>Expert/Late</v>
      </c>
      <c r="U1733" s="11" t="str">
        <f t="shared" si="378"/>
        <v>Health &amp; Social Care</v>
      </c>
      <c r="V1733" s="11" t="str">
        <f t="shared" si="379"/>
        <v>Public_Sector</v>
      </c>
      <c r="W1733" s="11">
        <f>SUM(I1733:R1733)</f>
        <v>4.7300000000000004</v>
      </c>
    </row>
    <row r="1734" spans="1:23" x14ac:dyDescent="0.25">
      <c r="A1734" t="s">
        <v>21</v>
      </c>
      <c r="B1734">
        <v>141930</v>
      </c>
      <c r="C1734">
        <v>5</v>
      </c>
      <c r="D1734" t="s">
        <v>38</v>
      </c>
      <c r="E1734">
        <v>0.02</v>
      </c>
      <c r="F1734">
        <v>1.08</v>
      </c>
      <c r="G1734">
        <v>0.26</v>
      </c>
      <c r="H1734" t="s">
        <v>23</v>
      </c>
      <c r="I1734">
        <v>0.38</v>
      </c>
      <c r="J1734">
        <v>0.04</v>
      </c>
      <c r="K1734">
        <v>0.71</v>
      </c>
      <c r="L1734">
        <v>0.93</v>
      </c>
      <c r="M1734">
        <v>0.72</v>
      </c>
      <c r="N1734">
        <v>0.57999999999999996</v>
      </c>
      <c r="O1734">
        <v>0.23</v>
      </c>
      <c r="P1734">
        <v>0.02</v>
      </c>
      <c r="Q1734">
        <v>0.69</v>
      </c>
      <c r="R1734">
        <v>0.23</v>
      </c>
      <c r="S1734" s="11" t="str">
        <f t="shared" si="376"/>
        <v>High</v>
      </c>
      <c r="T1734" s="11" t="str">
        <f t="shared" si="377"/>
        <v>Early Career</v>
      </c>
      <c r="U1734" t="str">
        <f t="shared" si="378"/>
        <v>Research &amp; Development</v>
      </c>
      <c r="V1734" t="str">
        <f t="shared" si="379"/>
        <v>Digital_Creative</v>
      </c>
      <c r="W1734" s="11">
        <f t="shared" ref="W1734:W1735" si="380">SUM(I1734:R1734)</f>
        <v>4.5300000000000011</v>
      </c>
    </row>
    <row r="1735" spans="1:23" x14ac:dyDescent="0.25">
      <c r="A1735" t="s">
        <v>28</v>
      </c>
      <c r="B1735">
        <v>65976</v>
      </c>
      <c r="C1735">
        <v>2</v>
      </c>
      <c r="D1735" t="s">
        <v>38</v>
      </c>
      <c r="E1735">
        <v>0.47</v>
      </c>
      <c r="F1735">
        <v>1.03</v>
      </c>
      <c r="G1735">
        <v>0.6</v>
      </c>
      <c r="H1735" t="s">
        <v>27</v>
      </c>
      <c r="I1735">
        <v>0.78</v>
      </c>
      <c r="J1735">
        <v>0.64</v>
      </c>
      <c r="K1735">
        <v>0.94</v>
      </c>
      <c r="L1735">
        <v>0.98</v>
      </c>
      <c r="M1735">
        <v>0.95</v>
      </c>
      <c r="N1735">
        <v>0.82</v>
      </c>
      <c r="O1735">
        <v>0.71</v>
      </c>
      <c r="P1735">
        <v>0.66</v>
      </c>
      <c r="Q1735">
        <v>0.1</v>
      </c>
      <c r="R1735">
        <v>0.27</v>
      </c>
      <c r="S1735" s="11" t="str">
        <f t="shared" si="376"/>
        <v>Middle</v>
      </c>
      <c r="T1735" s="11" t="str">
        <f t="shared" si="377"/>
        <v>Entry/Junior</v>
      </c>
      <c r="U1735" t="str">
        <f t="shared" si="378"/>
        <v>Finance &amp; Professional Services</v>
      </c>
      <c r="V1735" t="str">
        <f t="shared" si="379"/>
        <v>Private_Professional</v>
      </c>
      <c r="W1735" s="11">
        <f t="shared" si="380"/>
        <v>6.85</v>
      </c>
    </row>
    <row r="1736" spans="1:23" x14ac:dyDescent="0.25">
      <c r="A1736" t="s">
        <v>44</v>
      </c>
      <c r="B1736">
        <v>81356</v>
      </c>
      <c r="C1736">
        <v>7</v>
      </c>
      <c r="D1736" t="s">
        <v>25</v>
      </c>
      <c r="E1736">
        <v>0.14000000000000001</v>
      </c>
      <c r="F1736">
        <v>0.94</v>
      </c>
      <c r="G1736">
        <v>0.36</v>
      </c>
      <c r="H1736" s="11" t="s">
        <v>27</v>
      </c>
      <c r="I1736">
        <v>0.9</v>
      </c>
      <c r="J1736">
        <v>0.81</v>
      </c>
      <c r="K1736">
        <v>7.0000000000000007E-2</v>
      </c>
      <c r="L1736">
        <v>0.25</v>
      </c>
      <c r="M1736">
        <v>0.82</v>
      </c>
      <c r="N1736">
        <v>0.8</v>
      </c>
      <c r="O1736">
        <v>0.95</v>
      </c>
      <c r="P1736">
        <v>1</v>
      </c>
      <c r="Q1736">
        <v>0.98</v>
      </c>
      <c r="R1736">
        <v>0.41</v>
      </c>
      <c r="S1736" s="11" t="str">
        <f t="shared" si="376"/>
        <v>Middle</v>
      </c>
      <c r="T1736" s="11" t="str">
        <f t="shared" si="377"/>
        <v>Mid-Level</v>
      </c>
      <c r="U1736" s="11" t="str">
        <f t="shared" si="378"/>
        <v>Marketing &amp; Professional Services</v>
      </c>
      <c r="V1736" s="11" t="str">
        <f t="shared" si="379"/>
        <v>Private_Professional</v>
      </c>
      <c r="W1736" s="11">
        <f>SUM(I1736:R1736)</f>
        <v>6.99</v>
      </c>
    </row>
    <row r="1737" spans="1:23" x14ac:dyDescent="0.25">
      <c r="A1737" t="s">
        <v>43</v>
      </c>
      <c r="B1737">
        <v>129928</v>
      </c>
      <c r="C1737">
        <v>0</v>
      </c>
      <c r="D1737" t="s">
        <v>38</v>
      </c>
      <c r="E1737">
        <v>0.76</v>
      </c>
      <c r="F1737">
        <v>0.8</v>
      </c>
      <c r="G1737">
        <v>0.25</v>
      </c>
      <c r="H1737" t="s">
        <v>23</v>
      </c>
      <c r="I1737">
        <v>0.53</v>
      </c>
      <c r="J1737">
        <v>0.79</v>
      </c>
      <c r="K1737">
        <v>0.28000000000000003</v>
      </c>
      <c r="L1737">
        <v>0.51</v>
      </c>
      <c r="M1737">
        <v>0.56000000000000005</v>
      </c>
      <c r="N1737">
        <v>0.94</v>
      </c>
      <c r="O1737">
        <v>0.27</v>
      </c>
      <c r="P1737">
        <v>0.94</v>
      </c>
      <c r="Q1737">
        <v>0.8</v>
      </c>
      <c r="R1737">
        <v>0.73</v>
      </c>
      <c r="S1737" s="11" t="str">
        <f t="shared" si="376"/>
        <v>High</v>
      </c>
      <c r="T1737" s="11" t="str">
        <f t="shared" si="377"/>
        <v>Entry/Junior</v>
      </c>
      <c r="U1737" t="str">
        <f t="shared" si="378"/>
        <v>Health &amp; Social Care</v>
      </c>
      <c r="V1737" t="str">
        <f t="shared" si="379"/>
        <v>Public_Sector</v>
      </c>
      <c r="W1737" s="11">
        <f t="shared" ref="W1737:W1738" si="381">SUM(I1737:R1737)</f>
        <v>6.35</v>
      </c>
    </row>
    <row r="1738" spans="1:23" x14ac:dyDescent="0.25">
      <c r="A1738" t="s">
        <v>41</v>
      </c>
      <c r="B1738">
        <v>51625</v>
      </c>
      <c r="C1738">
        <v>1</v>
      </c>
      <c r="D1738" t="s">
        <v>38</v>
      </c>
      <c r="E1738">
        <v>0.61</v>
      </c>
      <c r="F1738">
        <v>0.74</v>
      </c>
      <c r="G1738">
        <v>0.75</v>
      </c>
      <c r="H1738" t="s">
        <v>20</v>
      </c>
      <c r="I1738">
        <v>0.87</v>
      </c>
      <c r="J1738">
        <v>0.73</v>
      </c>
      <c r="K1738">
        <v>0.21</v>
      </c>
      <c r="L1738">
        <v>0.62</v>
      </c>
      <c r="M1738">
        <v>0.45</v>
      </c>
      <c r="N1738">
        <v>0.16</v>
      </c>
      <c r="O1738">
        <v>0.53</v>
      </c>
      <c r="P1738">
        <v>0.28000000000000003</v>
      </c>
      <c r="Q1738">
        <v>0.1</v>
      </c>
      <c r="R1738">
        <v>0.47</v>
      </c>
      <c r="S1738" s="11" t="str">
        <f t="shared" si="376"/>
        <v>Middle</v>
      </c>
      <c r="T1738" s="11" t="str">
        <f t="shared" si="377"/>
        <v>Entry/Junior</v>
      </c>
      <c r="U1738" t="str">
        <f t="shared" si="378"/>
        <v>Transport &amp; Logistics</v>
      </c>
      <c r="V1738" t="str">
        <f t="shared" si="379"/>
        <v>Manual_Trade_Service</v>
      </c>
      <c r="W1738" s="11">
        <f t="shared" si="381"/>
        <v>4.4200000000000008</v>
      </c>
    </row>
    <row r="1739" spans="1:23" x14ac:dyDescent="0.25">
      <c r="A1739" t="s">
        <v>42</v>
      </c>
      <c r="B1739">
        <v>118760</v>
      </c>
      <c r="C1739">
        <v>20</v>
      </c>
      <c r="D1739" t="s">
        <v>25</v>
      </c>
      <c r="E1739">
        <v>0.05</v>
      </c>
      <c r="F1739">
        <v>0.9</v>
      </c>
      <c r="G1739">
        <v>0.4</v>
      </c>
      <c r="H1739" s="11" t="s">
        <v>27</v>
      </c>
      <c r="I1739">
        <v>0.03</v>
      </c>
      <c r="J1739">
        <v>0.13</v>
      </c>
      <c r="K1739">
        <v>0.14000000000000001</v>
      </c>
      <c r="L1739">
        <v>0.18</v>
      </c>
      <c r="M1739">
        <v>0.8</v>
      </c>
      <c r="N1739">
        <v>0.44</v>
      </c>
      <c r="O1739">
        <v>0.15</v>
      </c>
      <c r="P1739">
        <v>0.1</v>
      </c>
      <c r="Q1739">
        <v>0.3</v>
      </c>
      <c r="R1739">
        <v>0.8</v>
      </c>
      <c r="S1739" s="11" t="str">
        <f t="shared" si="376"/>
        <v>High</v>
      </c>
      <c r="T1739" s="11" t="str">
        <f t="shared" si="377"/>
        <v>Senior</v>
      </c>
      <c r="U1739" s="11" t="str">
        <f t="shared" si="378"/>
        <v>Hospitality &amp; Catering</v>
      </c>
      <c r="V1739" s="11" t="str">
        <f t="shared" si="379"/>
        <v>Manual_Trade_Service</v>
      </c>
      <c r="W1739" s="11">
        <f t="shared" ref="W1739:W1743" si="382">SUM(I1739:R1739)</f>
        <v>3.0700000000000003</v>
      </c>
    </row>
    <row r="1740" spans="1:23" x14ac:dyDescent="0.25">
      <c r="A1740" t="s">
        <v>26</v>
      </c>
      <c r="B1740">
        <v>111299</v>
      </c>
      <c r="C1740">
        <v>27</v>
      </c>
      <c r="D1740" t="s">
        <v>25</v>
      </c>
      <c r="E1740">
        <v>0.16</v>
      </c>
      <c r="F1740">
        <v>0.9</v>
      </c>
      <c r="G1740">
        <v>0.52</v>
      </c>
      <c r="H1740" s="11" t="s">
        <v>27</v>
      </c>
      <c r="I1740">
        <v>0.03</v>
      </c>
      <c r="J1740">
        <v>0.63</v>
      </c>
      <c r="K1740">
        <v>0.4</v>
      </c>
      <c r="L1740">
        <v>0.01</v>
      </c>
      <c r="M1740">
        <v>0.67</v>
      </c>
      <c r="N1740">
        <v>0.71</v>
      </c>
      <c r="O1740">
        <v>0.63</v>
      </c>
      <c r="P1740">
        <v>0.34</v>
      </c>
      <c r="Q1740">
        <v>0.53</v>
      </c>
      <c r="R1740">
        <v>0.39</v>
      </c>
      <c r="S1740" s="11" t="str">
        <f t="shared" si="376"/>
        <v>High</v>
      </c>
      <c r="T1740" s="11" t="str">
        <f t="shared" si="377"/>
        <v>Expert/Late</v>
      </c>
      <c r="U1740" s="11" t="str">
        <f t="shared" si="378"/>
        <v>Digital &amp; Technology</v>
      </c>
      <c r="V1740" s="11" t="str">
        <f t="shared" si="379"/>
        <v>Digital_Creative</v>
      </c>
      <c r="W1740" s="11">
        <f t="shared" si="382"/>
        <v>4.34</v>
      </c>
    </row>
    <row r="1741" spans="1:23" x14ac:dyDescent="0.25">
      <c r="A1741" t="s">
        <v>34</v>
      </c>
      <c r="B1741">
        <v>94535</v>
      </c>
      <c r="C1741">
        <v>1</v>
      </c>
      <c r="D1741" t="s">
        <v>25</v>
      </c>
      <c r="E1741">
        <v>0.7</v>
      </c>
      <c r="F1741">
        <v>0.71</v>
      </c>
      <c r="G1741">
        <v>0.41</v>
      </c>
      <c r="H1741" s="11" t="s">
        <v>27</v>
      </c>
      <c r="I1741">
        <v>0.56999999999999995</v>
      </c>
      <c r="J1741">
        <v>0.45</v>
      </c>
      <c r="K1741">
        <v>0.74</v>
      </c>
      <c r="L1741">
        <v>0.38</v>
      </c>
      <c r="M1741">
        <v>0.86</v>
      </c>
      <c r="N1741">
        <v>0.43</v>
      </c>
      <c r="O1741">
        <v>0.04</v>
      </c>
      <c r="P1741">
        <v>0.02</v>
      </c>
      <c r="Q1741">
        <v>0.65</v>
      </c>
      <c r="R1741">
        <v>0.54</v>
      </c>
      <c r="S1741" s="11" t="str">
        <f t="shared" si="376"/>
        <v>Middle</v>
      </c>
      <c r="T1741" s="11" t="str">
        <f t="shared" si="377"/>
        <v>Entry/Junior</v>
      </c>
      <c r="U1741" s="11" t="str">
        <f t="shared" si="378"/>
        <v>Digital &amp; Creative Industries</v>
      </c>
      <c r="V1741" s="11" t="str">
        <f t="shared" si="379"/>
        <v>Digital_Creative</v>
      </c>
      <c r="W1741" s="11">
        <f t="shared" si="382"/>
        <v>4.6800000000000006</v>
      </c>
    </row>
    <row r="1742" spans="1:23" x14ac:dyDescent="0.25">
      <c r="A1742" t="s">
        <v>41</v>
      </c>
      <c r="B1742">
        <v>116030</v>
      </c>
      <c r="C1742">
        <v>1</v>
      </c>
      <c r="D1742" t="s">
        <v>19</v>
      </c>
      <c r="E1742">
        <v>0.79</v>
      </c>
      <c r="F1742">
        <v>0.88</v>
      </c>
      <c r="G1742">
        <v>0.95</v>
      </c>
      <c r="H1742" t="s">
        <v>20</v>
      </c>
      <c r="I1742">
        <v>0.95</v>
      </c>
      <c r="J1742">
        <v>0.01</v>
      </c>
      <c r="K1742">
        <v>0.9</v>
      </c>
      <c r="L1742">
        <v>0.68</v>
      </c>
      <c r="M1742">
        <v>0.5</v>
      </c>
      <c r="N1742">
        <v>0.57999999999999996</v>
      </c>
      <c r="O1742">
        <v>0.84</v>
      </c>
      <c r="P1742">
        <v>0.95</v>
      </c>
      <c r="Q1742">
        <v>0.56000000000000005</v>
      </c>
      <c r="R1742">
        <v>0.18</v>
      </c>
      <c r="S1742" s="11" t="str">
        <f t="shared" si="376"/>
        <v>High</v>
      </c>
      <c r="T1742" s="11" t="str">
        <f t="shared" si="377"/>
        <v>Entry/Junior</v>
      </c>
      <c r="U1742" t="str">
        <f t="shared" si="378"/>
        <v>Transport &amp; Logistics</v>
      </c>
      <c r="V1742" t="str">
        <f t="shared" si="379"/>
        <v>Manual_Trade_Service</v>
      </c>
      <c r="W1742" s="11">
        <f t="shared" si="382"/>
        <v>6.15</v>
      </c>
    </row>
    <row r="1743" spans="1:23" x14ac:dyDescent="0.25">
      <c r="A1743" t="s">
        <v>18</v>
      </c>
      <c r="B1743">
        <v>90127</v>
      </c>
      <c r="C1743">
        <v>24</v>
      </c>
      <c r="D1743" t="s">
        <v>22</v>
      </c>
      <c r="E1743">
        <v>0.08</v>
      </c>
      <c r="F1743">
        <v>1.1399999999999999</v>
      </c>
      <c r="G1743">
        <v>0.9</v>
      </c>
      <c r="H1743" t="s">
        <v>20</v>
      </c>
      <c r="I1743">
        <v>0.35</v>
      </c>
      <c r="J1743">
        <v>7.0000000000000007E-2</v>
      </c>
      <c r="K1743">
        <v>0.69</v>
      </c>
      <c r="L1743">
        <v>0.34</v>
      </c>
      <c r="M1743">
        <v>0.25</v>
      </c>
      <c r="N1743">
        <v>0.69</v>
      </c>
      <c r="O1743">
        <v>0.97</v>
      </c>
      <c r="P1743">
        <v>0.75</v>
      </c>
      <c r="Q1743">
        <v>0.49</v>
      </c>
      <c r="R1743">
        <v>0.6</v>
      </c>
      <c r="S1743" s="11" t="str">
        <f t="shared" si="376"/>
        <v>Middle</v>
      </c>
      <c r="T1743" s="11" t="str">
        <f t="shared" si="377"/>
        <v>Expert/Late</v>
      </c>
      <c r="U1743" t="str">
        <f t="shared" si="378"/>
        <v>Security &amp; Protective Services</v>
      </c>
      <c r="V1743" t="str">
        <f t="shared" si="379"/>
        <v>Manual_Trade_Service</v>
      </c>
      <c r="W1743" s="11">
        <f t="shared" si="382"/>
        <v>5.1999999999999993</v>
      </c>
    </row>
    <row r="1744" spans="1:23" x14ac:dyDescent="0.25">
      <c r="A1744" t="s">
        <v>26</v>
      </c>
      <c r="B1744">
        <v>55577</v>
      </c>
      <c r="C1744">
        <v>7</v>
      </c>
      <c r="D1744" t="s">
        <v>25</v>
      </c>
      <c r="E1744">
        <v>0.81</v>
      </c>
      <c r="F1744">
        <v>1.1000000000000001</v>
      </c>
      <c r="G1744">
        <v>0.69</v>
      </c>
      <c r="H1744" s="11" t="s">
        <v>27</v>
      </c>
      <c r="I1744">
        <v>0.98</v>
      </c>
      <c r="J1744">
        <v>0.35</v>
      </c>
      <c r="K1744">
        <v>0.99</v>
      </c>
      <c r="L1744">
        <v>0.96</v>
      </c>
      <c r="M1744">
        <v>0.64</v>
      </c>
      <c r="N1744">
        <v>0.33</v>
      </c>
      <c r="O1744">
        <v>0.75</v>
      </c>
      <c r="P1744">
        <v>0.27</v>
      </c>
      <c r="Q1744">
        <v>0.63</v>
      </c>
      <c r="R1744">
        <v>0.02</v>
      </c>
      <c r="S1744" s="11" t="str">
        <f t="shared" si="376"/>
        <v>Middle</v>
      </c>
      <c r="T1744" s="11" t="str">
        <f t="shared" si="377"/>
        <v>Mid-Level</v>
      </c>
      <c r="U1744" s="11" t="str">
        <f t="shared" si="378"/>
        <v>Digital &amp; Technology</v>
      </c>
      <c r="V1744" s="11" t="str">
        <f t="shared" si="379"/>
        <v>Digital_Creative</v>
      </c>
      <c r="W1744" s="11">
        <f t="shared" ref="W1744:W1745" si="383">SUM(I1744:R1744)</f>
        <v>5.919999999999999</v>
      </c>
    </row>
    <row r="1745" spans="1:23" x14ac:dyDescent="0.25">
      <c r="A1745" t="s">
        <v>24</v>
      </c>
      <c r="B1745">
        <v>82573</v>
      </c>
      <c r="C1745">
        <v>24</v>
      </c>
      <c r="D1745" t="s">
        <v>25</v>
      </c>
      <c r="E1745">
        <v>0.95</v>
      </c>
      <c r="F1745">
        <v>0.74</v>
      </c>
      <c r="G1745">
        <v>0.89</v>
      </c>
      <c r="H1745" s="11" t="s">
        <v>20</v>
      </c>
      <c r="I1745">
        <v>0.28999999999999998</v>
      </c>
      <c r="J1745">
        <v>0.71</v>
      </c>
      <c r="K1745">
        <v>0.7</v>
      </c>
      <c r="L1745">
        <v>0.18</v>
      </c>
      <c r="M1745">
        <v>0.6</v>
      </c>
      <c r="N1745">
        <v>0.86</v>
      </c>
      <c r="O1745">
        <v>0.38</v>
      </c>
      <c r="P1745">
        <v>0.71</v>
      </c>
      <c r="Q1745">
        <v>0.67</v>
      </c>
      <c r="R1745">
        <v>0.26</v>
      </c>
      <c r="S1745" s="11" t="str">
        <f t="shared" si="376"/>
        <v>Middle</v>
      </c>
      <c r="T1745" s="11" t="str">
        <f t="shared" si="377"/>
        <v>Expert/Late</v>
      </c>
      <c r="U1745" s="11" t="str">
        <f t="shared" si="378"/>
        <v>Construction</v>
      </c>
      <c r="V1745" s="11" t="str">
        <f t="shared" si="379"/>
        <v>Manual_Trade_Service</v>
      </c>
      <c r="W1745" s="11">
        <f t="shared" si="383"/>
        <v>5.3599999999999994</v>
      </c>
    </row>
    <row r="1746" spans="1:23" x14ac:dyDescent="0.25">
      <c r="A1746" t="s">
        <v>40</v>
      </c>
      <c r="B1746">
        <v>44703</v>
      </c>
      <c r="C1746">
        <v>3</v>
      </c>
      <c r="D1746" t="s">
        <v>22</v>
      </c>
      <c r="E1746">
        <v>0.56000000000000005</v>
      </c>
      <c r="F1746">
        <v>0.86</v>
      </c>
      <c r="G1746">
        <v>0.09</v>
      </c>
      <c r="H1746" t="s">
        <v>23</v>
      </c>
      <c r="I1746">
        <v>0.47</v>
      </c>
      <c r="J1746">
        <v>0.73</v>
      </c>
      <c r="K1746">
        <v>0.62</v>
      </c>
      <c r="L1746">
        <v>0.73</v>
      </c>
      <c r="M1746">
        <v>0.79</v>
      </c>
      <c r="N1746">
        <v>0.44</v>
      </c>
      <c r="O1746">
        <v>0.52</v>
      </c>
      <c r="P1746">
        <v>0.99</v>
      </c>
      <c r="Q1746">
        <v>0.97</v>
      </c>
      <c r="R1746">
        <v>0.41</v>
      </c>
      <c r="S1746" s="11" t="str">
        <f t="shared" si="376"/>
        <v>Middle</v>
      </c>
      <c r="T1746" s="11" t="str">
        <f t="shared" si="377"/>
        <v>Early Career</v>
      </c>
      <c r="U1746" t="str">
        <f t="shared" si="378"/>
        <v>Health &amp; Social Care</v>
      </c>
      <c r="V1746" t="str">
        <f t="shared" si="379"/>
        <v>Public_Sector</v>
      </c>
      <c r="W1746" s="11">
        <f>SUM(I1746:R1746)</f>
        <v>6.67</v>
      </c>
    </row>
    <row r="1747" spans="1:23" x14ac:dyDescent="0.25">
      <c r="A1747" t="s">
        <v>28</v>
      </c>
      <c r="B1747">
        <v>66003</v>
      </c>
      <c r="C1747">
        <v>2</v>
      </c>
      <c r="D1747" t="s">
        <v>25</v>
      </c>
      <c r="E1747">
        <v>0.77</v>
      </c>
      <c r="F1747">
        <v>1.1499999999999999</v>
      </c>
      <c r="G1747">
        <v>0.42</v>
      </c>
      <c r="H1747" s="11" t="s">
        <v>27</v>
      </c>
      <c r="I1747">
        <v>0.49</v>
      </c>
      <c r="J1747">
        <v>0.04</v>
      </c>
      <c r="K1747">
        <v>0.19</v>
      </c>
      <c r="L1747">
        <v>0.42</v>
      </c>
      <c r="M1747">
        <v>0.83</v>
      </c>
      <c r="N1747">
        <v>0.48</v>
      </c>
      <c r="O1747">
        <v>0.59</v>
      </c>
      <c r="P1747">
        <v>0.87</v>
      </c>
      <c r="Q1747">
        <v>0.31</v>
      </c>
      <c r="R1747">
        <v>0.7</v>
      </c>
      <c r="S1747" s="11" t="str">
        <f t="shared" si="376"/>
        <v>Middle</v>
      </c>
      <c r="T1747" s="11" t="str">
        <f t="shared" si="377"/>
        <v>Entry/Junior</v>
      </c>
      <c r="U1747" s="11" t="str">
        <f t="shared" si="378"/>
        <v>Finance &amp; Professional Services</v>
      </c>
      <c r="V1747" s="11" t="str">
        <f t="shared" si="379"/>
        <v>Private_Professional</v>
      </c>
      <c r="W1747" s="11">
        <f t="shared" ref="W1747:W1748" si="384">SUM(I1747:R1747)</f>
        <v>4.92</v>
      </c>
    </row>
    <row r="1748" spans="1:23" x14ac:dyDescent="0.25">
      <c r="A1748" t="s">
        <v>21</v>
      </c>
      <c r="B1748">
        <v>44756</v>
      </c>
      <c r="C1748">
        <v>11</v>
      </c>
      <c r="D1748" t="s">
        <v>25</v>
      </c>
      <c r="E1748">
        <v>0.2</v>
      </c>
      <c r="F1748">
        <v>0.86</v>
      </c>
      <c r="G1748">
        <v>0.28999999999999998</v>
      </c>
      <c r="H1748" s="11" t="s">
        <v>23</v>
      </c>
      <c r="I1748">
        <v>0.98</v>
      </c>
      <c r="J1748">
        <v>0.22</v>
      </c>
      <c r="K1748">
        <v>7.0000000000000007E-2</v>
      </c>
      <c r="L1748">
        <v>0.27</v>
      </c>
      <c r="M1748">
        <v>0.4</v>
      </c>
      <c r="N1748">
        <v>0.44</v>
      </c>
      <c r="O1748">
        <v>0.62</v>
      </c>
      <c r="P1748">
        <v>0.9</v>
      </c>
      <c r="Q1748">
        <v>0.33</v>
      </c>
      <c r="R1748">
        <v>0.85</v>
      </c>
      <c r="S1748" s="11" t="str">
        <f t="shared" si="376"/>
        <v>Middle</v>
      </c>
      <c r="T1748" s="11" t="str">
        <f t="shared" si="377"/>
        <v>Senior</v>
      </c>
      <c r="U1748" s="11" t="str">
        <f t="shared" si="378"/>
        <v>Research &amp; Development</v>
      </c>
      <c r="V1748" s="11" t="str">
        <f t="shared" si="379"/>
        <v>Digital_Creative</v>
      </c>
      <c r="W1748" s="11">
        <f t="shared" si="384"/>
        <v>5.0799999999999992</v>
      </c>
    </row>
    <row r="1749" spans="1:23" x14ac:dyDescent="0.25">
      <c r="A1749" t="s">
        <v>37</v>
      </c>
      <c r="B1749">
        <v>45380</v>
      </c>
      <c r="C1749">
        <v>20</v>
      </c>
      <c r="D1749" t="s">
        <v>38</v>
      </c>
      <c r="E1749">
        <v>0.04</v>
      </c>
      <c r="F1749">
        <v>1</v>
      </c>
      <c r="G1749">
        <v>0.32</v>
      </c>
      <c r="H1749" t="s">
        <v>27</v>
      </c>
      <c r="I1749">
        <v>0.39</v>
      </c>
      <c r="J1749">
        <v>0.9</v>
      </c>
      <c r="K1749">
        <v>0.24</v>
      </c>
      <c r="L1749">
        <v>0.71</v>
      </c>
      <c r="M1749">
        <v>0.3</v>
      </c>
      <c r="N1749">
        <v>0.04</v>
      </c>
      <c r="O1749">
        <v>0.56000000000000005</v>
      </c>
      <c r="P1749">
        <v>0.83</v>
      </c>
      <c r="Q1749">
        <v>0.41</v>
      </c>
      <c r="R1749">
        <v>0.62</v>
      </c>
      <c r="S1749" s="11" t="str">
        <f t="shared" si="376"/>
        <v>Middle</v>
      </c>
      <c r="T1749" s="11" t="str">
        <f t="shared" si="377"/>
        <v>Senior</v>
      </c>
      <c r="U1749" t="str">
        <f t="shared" si="378"/>
        <v>Creative Industries</v>
      </c>
      <c r="V1749" t="str">
        <f t="shared" si="379"/>
        <v>Digital_Creative</v>
      </c>
      <c r="W1749" s="11">
        <f>SUM(I1749:R1749)</f>
        <v>5</v>
      </c>
    </row>
    <row r="1750" spans="1:23" x14ac:dyDescent="0.25">
      <c r="A1750" t="s">
        <v>41</v>
      </c>
      <c r="B1750">
        <v>139044</v>
      </c>
      <c r="C1750">
        <v>6</v>
      </c>
      <c r="D1750" t="s">
        <v>25</v>
      </c>
      <c r="E1750">
        <v>0.19</v>
      </c>
      <c r="F1750">
        <v>1.23</v>
      </c>
      <c r="G1750">
        <v>0.83</v>
      </c>
      <c r="H1750" s="11" t="s">
        <v>20</v>
      </c>
      <c r="I1750">
        <v>0.75</v>
      </c>
      <c r="J1750">
        <v>0.49</v>
      </c>
      <c r="K1750">
        <v>0.13</v>
      </c>
      <c r="L1750">
        <v>0.56999999999999995</v>
      </c>
      <c r="M1750">
        <v>0.49</v>
      </c>
      <c r="N1750">
        <v>0.52</v>
      </c>
      <c r="O1750">
        <v>0.88</v>
      </c>
      <c r="P1750">
        <v>0.89</v>
      </c>
      <c r="Q1750">
        <v>0.45</v>
      </c>
      <c r="R1750">
        <v>0.46</v>
      </c>
      <c r="S1750" s="11" t="str">
        <f t="shared" si="376"/>
        <v>High</v>
      </c>
      <c r="T1750" s="11" t="str">
        <f t="shared" si="377"/>
        <v>Mid-Level</v>
      </c>
      <c r="U1750" s="11" t="str">
        <f t="shared" si="378"/>
        <v>Transport &amp; Logistics</v>
      </c>
      <c r="V1750" s="11" t="str">
        <f t="shared" si="379"/>
        <v>Manual_Trade_Service</v>
      </c>
      <c r="W1750" s="11">
        <f>SUM(I1750:R1750)</f>
        <v>5.63</v>
      </c>
    </row>
    <row r="1751" spans="1:23" x14ac:dyDescent="0.25">
      <c r="A1751" t="s">
        <v>36</v>
      </c>
      <c r="B1751">
        <v>114705</v>
      </c>
      <c r="C1751">
        <v>29</v>
      </c>
      <c r="D1751" t="s">
        <v>19</v>
      </c>
      <c r="E1751">
        <v>0.52</v>
      </c>
      <c r="F1751">
        <v>1.45</v>
      </c>
      <c r="G1751">
        <v>0.56000000000000005</v>
      </c>
      <c r="H1751" t="s">
        <v>27</v>
      </c>
      <c r="I1751">
        <v>0.28000000000000003</v>
      </c>
      <c r="J1751">
        <v>0.53</v>
      </c>
      <c r="K1751">
        <v>0.63</v>
      </c>
      <c r="L1751">
        <v>0.64</v>
      </c>
      <c r="M1751">
        <v>0.59</v>
      </c>
      <c r="N1751">
        <v>0.18</v>
      </c>
      <c r="O1751">
        <v>0.03</v>
      </c>
      <c r="P1751">
        <v>0.34</v>
      </c>
      <c r="Q1751">
        <v>0.43</v>
      </c>
      <c r="R1751">
        <v>0.06</v>
      </c>
      <c r="S1751" s="11" t="str">
        <f t="shared" si="376"/>
        <v>High</v>
      </c>
      <c r="T1751" s="11" t="str">
        <f t="shared" si="377"/>
        <v>Expert/Late</v>
      </c>
      <c r="U1751" t="str">
        <f t="shared" si="378"/>
        <v>Digital &amp; Technology</v>
      </c>
      <c r="V1751" t="str">
        <f t="shared" si="379"/>
        <v>Digital_Creative</v>
      </c>
      <c r="W1751" s="11">
        <f t="shared" ref="W1751:W1754" si="385">SUM(I1751:R1751)</f>
        <v>3.71</v>
      </c>
    </row>
    <row r="1752" spans="1:23" x14ac:dyDescent="0.25">
      <c r="A1752" t="s">
        <v>43</v>
      </c>
      <c r="B1752">
        <v>141375</v>
      </c>
      <c r="C1752">
        <v>16</v>
      </c>
      <c r="D1752" t="s">
        <v>22</v>
      </c>
      <c r="E1752">
        <v>0.34</v>
      </c>
      <c r="F1752">
        <v>1.41</v>
      </c>
      <c r="G1752">
        <v>0.09</v>
      </c>
      <c r="H1752" t="s">
        <v>23</v>
      </c>
      <c r="I1752">
        <v>0.06</v>
      </c>
      <c r="J1752">
        <v>0.48</v>
      </c>
      <c r="K1752">
        <v>0.19</v>
      </c>
      <c r="L1752">
        <v>0.94</v>
      </c>
      <c r="M1752">
        <v>0.01</v>
      </c>
      <c r="N1752">
        <v>0.41</v>
      </c>
      <c r="O1752">
        <v>0.93</v>
      </c>
      <c r="P1752">
        <v>0.38</v>
      </c>
      <c r="Q1752">
        <v>0.09</v>
      </c>
      <c r="R1752">
        <v>0.3</v>
      </c>
      <c r="S1752" s="11" t="str">
        <f t="shared" si="376"/>
        <v>High</v>
      </c>
      <c r="T1752" s="11" t="str">
        <f t="shared" si="377"/>
        <v>Senior</v>
      </c>
      <c r="U1752" t="str">
        <f t="shared" si="378"/>
        <v>Health &amp; Social Care</v>
      </c>
      <c r="V1752" t="str">
        <f t="shared" si="379"/>
        <v>Public_Sector</v>
      </c>
      <c r="W1752" s="11">
        <f t="shared" si="385"/>
        <v>3.7899999999999996</v>
      </c>
    </row>
    <row r="1753" spans="1:23" x14ac:dyDescent="0.25">
      <c r="A1753" t="s">
        <v>24</v>
      </c>
      <c r="B1753">
        <v>135454</v>
      </c>
      <c r="C1753">
        <v>16</v>
      </c>
      <c r="D1753" t="s">
        <v>22</v>
      </c>
      <c r="E1753">
        <v>0.19</v>
      </c>
      <c r="F1753">
        <v>0.97</v>
      </c>
      <c r="G1753">
        <v>0.91</v>
      </c>
      <c r="H1753" t="s">
        <v>20</v>
      </c>
      <c r="I1753">
        <v>0.87</v>
      </c>
      <c r="J1753">
        <v>0.05</v>
      </c>
      <c r="K1753">
        <v>0.16</v>
      </c>
      <c r="L1753">
        <v>0.28000000000000003</v>
      </c>
      <c r="M1753">
        <v>0.59</v>
      </c>
      <c r="N1753">
        <v>0.36</v>
      </c>
      <c r="O1753">
        <v>0.84</v>
      </c>
      <c r="P1753">
        <v>0.72</v>
      </c>
      <c r="Q1753">
        <v>0.1</v>
      </c>
      <c r="R1753">
        <v>0.62</v>
      </c>
      <c r="S1753" s="11" t="str">
        <f t="shared" si="376"/>
        <v>High</v>
      </c>
      <c r="T1753" s="11" t="str">
        <f t="shared" si="377"/>
        <v>Senior</v>
      </c>
      <c r="U1753" t="str">
        <f t="shared" si="378"/>
        <v>Construction</v>
      </c>
      <c r="V1753" t="str">
        <f t="shared" si="379"/>
        <v>Manual_Trade_Service</v>
      </c>
      <c r="W1753" s="11">
        <f t="shared" si="385"/>
        <v>4.59</v>
      </c>
    </row>
    <row r="1754" spans="1:23" x14ac:dyDescent="0.25">
      <c r="A1754" t="s">
        <v>21</v>
      </c>
      <c r="B1754">
        <v>55903</v>
      </c>
      <c r="C1754">
        <v>23</v>
      </c>
      <c r="D1754" t="s">
        <v>19</v>
      </c>
      <c r="E1754">
        <v>0.26</v>
      </c>
      <c r="F1754">
        <v>0.68</v>
      </c>
      <c r="G1754">
        <v>0.09</v>
      </c>
      <c r="H1754" t="s">
        <v>23</v>
      </c>
      <c r="I1754">
        <v>0.62</v>
      </c>
      <c r="J1754">
        <v>0.56000000000000005</v>
      </c>
      <c r="K1754">
        <v>0.18</v>
      </c>
      <c r="L1754">
        <v>0.99</v>
      </c>
      <c r="M1754">
        <v>0.42</v>
      </c>
      <c r="N1754">
        <v>0.1</v>
      </c>
      <c r="O1754">
        <v>0.12</v>
      </c>
      <c r="P1754">
        <v>0.57999999999999996</v>
      </c>
      <c r="Q1754">
        <v>0.98</v>
      </c>
      <c r="R1754">
        <v>0.56999999999999995</v>
      </c>
      <c r="S1754" s="11" t="str">
        <f t="shared" si="376"/>
        <v>Middle</v>
      </c>
      <c r="T1754" s="11" t="str">
        <f t="shared" si="377"/>
        <v>Expert/Late</v>
      </c>
      <c r="U1754" t="str">
        <f t="shared" si="378"/>
        <v>Research &amp; Development</v>
      </c>
      <c r="V1754" t="str">
        <f t="shared" si="379"/>
        <v>Digital_Creative</v>
      </c>
      <c r="W1754" s="11">
        <f t="shared" si="385"/>
        <v>5.120000000000001</v>
      </c>
    </row>
    <row r="1755" spans="1:23" x14ac:dyDescent="0.25">
      <c r="A1755" t="s">
        <v>39</v>
      </c>
      <c r="B1755">
        <v>55036</v>
      </c>
      <c r="C1755">
        <v>21</v>
      </c>
      <c r="D1755" t="s">
        <v>25</v>
      </c>
      <c r="E1755">
        <v>0.44</v>
      </c>
      <c r="F1755">
        <v>0.94</v>
      </c>
      <c r="G1755">
        <v>0.83</v>
      </c>
      <c r="H1755" s="11" t="s">
        <v>20</v>
      </c>
      <c r="I1755">
        <v>0.7</v>
      </c>
      <c r="J1755">
        <v>0.37</v>
      </c>
      <c r="K1755">
        <v>0.86</v>
      </c>
      <c r="L1755">
        <v>0.03</v>
      </c>
      <c r="M1755">
        <v>0.44</v>
      </c>
      <c r="N1755">
        <v>0.51</v>
      </c>
      <c r="O1755">
        <v>0.61</v>
      </c>
      <c r="P1755">
        <v>0.28000000000000003</v>
      </c>
      <c r="Q1755">
        <v>0.43</v>
      </c>
      <c r="R1755">
        <v>0.48</v>
      </c>
      <c r="S1755" s="11" t="str">
        <f t="shared" si="376"/>
        <v>Middle</v>
      </c>
      <c r="T1755" s="11" t="str">
        <f t="shared" si="377"/>
        <v>Expert/Late</v>
      </c>
      <c r="U1755" s="11" t="str">
        <f t="shared" si="378"/>
        <v>Retail &amp; Consumer Services</v>
      </c>
      <c r="V1755" s="11" t="str">
        <f t="shared" si="379"/>
        <v>Manual_Trade_Service</v>
      </c>
      <c r="W1755" s="11">
        <f>SUM(I1755:R1755)</f>
        <v>4.7099999999999991</v>
      </c>
    </row>
    <row r="1756" spans="1:23" x14ac:dyDescent="0.25">
      <c r="A1756" t="s">
        <v>28</v>
      </c>
      <c r="B1756">
        <v>117309</v>
      </c>
      <c r="C1756">
        <v>8</v>
      </c>
      <c r="D1756" t="s">
        <v>22</v>
      </c>
      <c r="E1756">
        <v>0.77</v>
      </c>
      <c r="F1756">
        <v>1.24</v>
      </c>
      <c r="G1756">
        <v>0.44</v>
      </c>
      <c r="H1756" t="s">
        <v>27</v>
      </c>
      <c r="I1756">
        <v>1</v>
      </c>
      <c r="J1756">
        <v>0.85</v>
      </c>
      <c r="K1756">
        <v>0.26</v>
      </c>
      <c r="L1756">
        <v>0.2</v>
      </c>
      <c r="M1756">
        <v>0.31</v>
      </c>
      <c r="N1756">
        <v>0.45</v>
      </c>
      <c r="O1756">
        <v>0.85</v>
      </c>
      <c r="P1756">
        <v>0.78</v>
      </c>
      <c r="Q1756">
        <v>0.85</v>
      </c>
      <c r="R1756">
        <v>0.27</v>
      </c>
      <c r="S1756" s="11" t="str">
        <f t="shared" si="376"/>
        <v>High</v>
      </c>
      <c r="T1756" s="11" t="str">
        <f t="shared" si="377"/>
        <v>Mid-Level</v>
      </c>
      <c r="U1756" t="str">
        <f t="shared" si="378"/>
        <v>Finance &amp; Professional Services</v>
      </c>
      <c r="V1756" t="str">
        <f t="shared" si="379"/>
        <v>Private_Professional</v>
      </c>
      <c r="W1756" s="11">
        <f t="shared" ref="W1756:W1761" si="386">SUM(I1756:R1756)</f>
        <v>5.82</v>
      </c>
    </row>
    <row r="1757" spans="1:23" x14ac:dyDescent="0.25">
      <c r="A1757" t="s">
        <v>26</v>
      </c>
      <c r="B1757">
        <v>100412</v>
      </c>
      <c r="C1757">
        <v>21</v>
      </c>
      <c r="D1757" t="s">
        <v>38</v>
      </c>
      <c r="E1757">
        <v>0.28000000000000003</v>
      </c>
      <c r="F1757">
        <v>0.61</v>
      </c>
      <c r="G1757">
        <v>0.56999999999999995</v>
      </c>
      <c r="H1757" t="s">
        <v>27</v>
      </c>
      <c r="I1757">
        <v>0.14000000000000001</v>
      </c>
      <c r="J1757">
        <v>0.67</v>
      </c>
      <c r="K1757">
        <v>0.65</v>
      </c>
      <c r="L1757">
        <v>0.81</v>
      </c>
      <c r="M1757">
        <v>0.14000000000000001</v>
      </c>
      <c r="N1757">
        <v>0.78</v>
      </c>
      <c r="O1757">
        <v>1</v>
      </c>
      <c r="P1757">
        <v>0.85</v>
      </c>
      <c r="Q1757">
        <v>0.75</v>
      </c>
      <c r="R1757">
        <v>0.66</v>
      </c>
      <c r="S1757" s="11" t="str">
        <f t="shared" si="376"/>
        <v>High</v>
      </c>
      <c r="T1757" s="11" t="str">
        <f t="shared" si="377"/>
        <v>Expert/Late</v>
      </c>
      <c r="U1757" t="str">
        <f t="shared" si="378"/>
        <v>Digital &amp; Technology</v>
      </c>
      <c r="V1757" t="str">
        <f t="shared" si="379"/>
        <v>Digital_Creative</v>
      </c>
      <c r="W1757" s="11">
        <f t="shared" si="386"/>
        <v>6.45</v>
      </c>
    </row>
    <row r="1758" spans="1:23" x14ac:dyDescent="0.25">
      <c r="A1758" t="s">
        <v>28</v>
      </c>
      <c r="B1758">
        <v>32414</v>
      </c>
      <c r="C1758">
        <v>16</v>
      </c>
      <c r="D1758" t="s">
        <v>38</v>
      </c>
      <c r="E1758">
        <v>0.84</v>
      </c>
      <c r="F1758">
        <v>1.04</v>
      </c>
      <c r="G1758">
        <v>0.6</v>
      </c>
      <c r="H1758" t="s">
        <v>27</v>
      </c>
      <c r="I1758">
        <v>0.79</v>
      </c>
      <c r="J1758">
        <v>0.51</v>
      </c>
      <c r="K1758">
        <v>0.54</v>
      </c>
      <c r="L1758">
        <v>0.2</v>
      </c>
      <c r="M1758">
        <v>0.24</v>
      </c>
      <c r="N1758">
        <v>0.9</v>
      </c>
      <c r="O1758">
        <v>0.84</v>
      </c>
      <c r="P1758">
        <v>0.01</v>
      </c>
      <c r="Q1758">
        <v>0.87</v>
      </c>
      <c r="R1758">
        <v>0.03</v>
      </c>
      <c r="S1758" s="11" t="str">
        <f t="shared" si="376"/>
        <v>Middle</v>
      </c>
      <c r="T1758" s="11" t="str">
        <f t="shared" si="377"/>
        <v>Senior</v>
      </c>
      <c r="U1758" t="str">
        <f t="shared" si="378"/>
        <v>Finance &amp; Professional Services</v>
      </c>
      <c r="V1758" t="str">
        <f t="shared" si="379"/>
        <v>Private_Professional</v>
      </c>
      <c r="W1758" s="11">
        <f t="shared" si="386"/>
        <v>4.9300000000000006</v>
      </c>
    </row>
    <row r="1759" spans="1:23" x14ac:dyDescent="0.25">
      <c r="A1759" t="s">
        <v>30</v>
      </c>
      <c r="B1759">
        <v>140419</v>
      </c>
      <c r="C1759">
        <v>14</v>
      </c>
      <c r="D1759" t="s">
        <v>22</v>
      </c>
      <c r="E1759">
        <v>0.28999999999999998</v>
      </c>
      <c r="F1759">
        <v>0.98</v>
      </c>
      <c r="G1759">
        <v>0.46</v>
      </c>
      <c r="H1759" t="s">
        <v>27</v>
      </c>
      <c r="I1759">
        <v>0.93</v>
      </c>
      <c r="J1759">
        <v>0.04</v>
      </c>
      <c r="K1759">
        <v>0.68</v>
      </c>
      <c r="L1759">
        <v>0.85</v>
      </c>
      <c r="M1759">
        <v>0.96</v>
      </c>
      <c r="N1759">
        <v>0.18</v>
      </c>
      <c r="O1759">
        <v>0.53</v>
      </c>
      <c r="P1759">
        <v>0.04</v>
      </c>
      <c r="Q1759">
        <v>0.5</v>
      </c>
      <c r="R1759">
        <v>0.13</v>
      </c>
      <c r="S1759" s="11" t="str">
        <f t="shared" si="376"/>
        <v>High</v>
      </c>
      <c r="T1759" s="11" t="str">
        <f t="shared" si="377"/>
        <v>Senior</v>
      </c>
      <c r="U1759" t="str">
        <f t="shared" si="378"/>
        <v>Transport &amp; Automotive Services</v>
      </c>
      <c r="V1759" t="str">
        <f t="shared" si="379"/>
        <v>Manual_Trade_Service</v>
      </c>
      <c r="W1759" s="11">
        <f t="shared" si="386"/>
        <v>4.84</v>
      </c>
    </row>
    <row r="1760" spans="1:23" x14ac:dyDescent="0.25">
      <c r="A1760" t="s">
        <v>21</v>
      </c>
      <c r="B1760">
        <v>55976</v>
      </c>
      <c r="C1760">
        <v>17</v>
      </c>
      <c r="D1760" t="s">
        <v>19</v>
      </c>
      <c r="E1760">
        <v>0.11</v>
      </c>
      <c r="F1760">
        <v>1.01</v>
      </c>
      <c r="G1760">
        <v>0.18</v>
      </c>
      <c r="H1760" t="s">
        <v>23</v>
      </c>
      <c r="I1760">
        <v>0.97</v>
      </c>
      <c r="J1760">
        <v>0.65</v>
      </c>
      <c r="K1760">
        <v>0.28999999999999998</v>
      </c>
      <c r="L1760">
        <v>0.24</v>
      </c>
      <c r="M1760">
        <v>0.13</v>
      </c>
      <c r="N1760">
        <v>0.76</v>
      </c>
      <c r="O1760">
        <v>0.69</v>
      </c>
      <c r="P1760">
        <v>0.61</v>
      </c>
      <c r="Q1760">
        <v>0.04</v>
      </c>
      <c r="R1760">
        <v>0.76</v>
      </c>
      <c r="S1760" s="11" t="str">
        <f t="shared" si="376"/>
        <v>Middle</v>
      </c>
      <c r="T1760" s="11" t="str">
        <f t="shared" si="377"/>
        <v>Senior</v>
      </c>
      <c r="U1760" t="str">
        <f t="shared" si="378"/>
        <v>Research &amp; Development</v>
      </c>
      <c r="V1760" t="str">
        <f t="shared" si="379"/>
        <v>Digital_Creative</v>
      </c>
      <c r="W1760" s="11">
        <f t="shared" si="386"/>
        <v>5.14</v>
      </c>
    </row>
    <row r="1761" spans="1:23" x14ac:dyDescent="0.25">
      <c r="A1761" t="s">
        <v>40</v>
      </c>
      <c r="B1761">
        <v>78787</v>
      </c>
      <c r="C1761">
        <v>25</v>
      </c>
      <c r="D1761" t="s">
        <v>19</v>
      </c>
      <c r="E1761">
        <v>0.96</v>
      </c>
      <c r="F1761">
        <v>1.0900000000000001</v>
      </c>
      <c r="G1761">
        <v>0.13</v>
      </c>
      <c r="H1761" t="s">
        <v>23</v>
      </c>
      <c r="I1761">
        <v>0.38</v>
      </c>
      <c r="J1761">
        <v>0.18</v>
      </c>
      <c r="K1761">
        <v>0.72</v>
      </c>
      <c r="L1761">
        <v>0.71</v>
      </c>
      <c r="M1761">
        <v>0.2</v>
      </c>
      <c r="N1761">
        <v>0.16</v>
      </c>
      <c r="O1761">
        <v>0.08</v>
      </c>
      <c r="P1761">
        <v>0.91</v>
      </c>
      <c r="Q1761">
        <v>0.23</v>
      </c>
      <c r="R1761">
        <v>0.34</v>
      </c>
      <c r="S1761" s="11" t="str">
        <f t="shared" si="376"/>
        <v>Middle</v>
      </c>
      <c r="T1761" s="11" t="str">
        <f t="shared" si="377"/>
        <v>Expert/Late</v>
      </c>
      <c r="U1761" t="str">
        <f t="shared" si="378"/>
        <v>Health &amp; Social Care</v>
      </c>
      <c r="V1761" t="str">
        <f t="shared" si="379"/>
        <v>Public_Sector</v>
      </c>
      <c r="W1761" s="11">
        <f t="shared" si="386"/>
        <v>3.91</v>
      </c>
    </row>
    <row r="1762" spans="1:23" x14ac:dyDescent="0.25">
      <c r="A1762" t="s">
        <v>18</v>
      </c>
      <c r="B1762">
        <v>104918</v>
      </c>
      <c r="C1762">
        <v>4</v>
      </c>
      <c r="D1762" t="s">
        <v>25</v>
      </c>
      <c r="E1762">
        <v>0.41</v>
      </c>
      <c r="F1762">
        <v>1.21</v>
      </c>
      <c r="G1762">
        <v>0.92</v>
      </c>
      <c r="H1762" s="11" t="s">
        <v>20</v>
      </c>
      <c r="I1762">
        <v>0.18</v>
      </c>
      <c r="J1762">
        <v>0.69</v>
      </c>
      <c r="K1762">
        <v>0.35</v>
      </c>
      <c r="L1762">
        <v>0.98</v>
      </c>
      <c r="M1762">
        <v>0.3</v>
      </c>
      <c r="N1762">
        <v>0.01</v>
      </c>
      <c r="O1762">
        <v>0.52</v>
      </c>
      <c r="P1762">
        <v>0.15</v>
      </c>
      <c r="Q1762">
        <v>0.04</v>
      </c>
      <c r="R1762">
        <v>0.7</v>
      </c>
      <c r="S1762" s="11" t="str">
        <f t="shared" si="376"/>
        <v>High</v>
      </c>
      <c r="T1762" s="11" t="str">
        <f t="shared" si="377"/>
        <v>Early Career</v>
      </c>
      <c r="U1762" s="11" t="str">
        <f t="shared" si="378"/>
        <v>Security &amp; Protective Services</v>
      </c>
      <c r="V1762" s="11" t="str">
        <f t="shared" si="379"/>
        <v>Manual_Trade_Service</v>
      </c>
      <c r="W1762" s="11">
        <f>SUM(I1762:R1762)</f>
        <v>3.919999999999999</v>
      </c>
    </row>
    <row r="1763" spans="1:23" x14ac:dyDescent="0.25">
      <c r="A1763" t="s">
        <v>39</v>
      </c>
      <c r="B1763">
        <v>118121</v>
      </c>
      <c r="C1763">
        <v>25</v>
      </c>
      <c r="D1763" t="s">
        <v>19</v>
      </c>
      <c r="E1763">
        <v>0.46</v>
      </c>
      <c r="F1763">
        <v>1.18</v>
      </c>
      <c r="G1763">
        <v>0.83</v>
      </c>
      <c r="H1763" t="s">
        <v>20</v>
      </c>
      <c r="I1763">
        <v>0.63</v>
      </c>
      <c r="J1763">
        <v>0.6</v>
      </c>
      <c r="K1763">
        <v>0.67</v>
      </c>
      <c r="L1763">
        <v>0.2</v>
      </c>
      <c r="M1763">
        <v>0.27</v>
      </c>
      <c r="N1763">
        <v>0.44</v>
      </c>
      <c r="O1763">
        <v>0.45</v>
      </c>
      <c r="P1763">
        <v>0.77</v>
      </c>
      <c r="Q1763">
        <v>0.37</v>
      </c>
      <c r="R1763">
        <v>0.16</v>
      </c>
      <c r="S1763" s="11" t="str">
        <f t="shared" si="376"/>
        <v>High</v>
      </c>
      <c r="T1763" s="11" t="str">
        <f t="shared" si="377"/>
        <v>Expert/Late</v>
      </c>
      <c r="U1763" t="str">
        <f t="shared" si="378"/>
        <v>Retail &amp; Consumer Services</v>
      </c>
      <c r="V1763" t="str">
        <f t="shared" si="379"/>
        <v>Manual_Trade_Service</v>
      </c>
      <c r="W1763" s="11">
        <f t="shared" ref="W1763:W1771" si="387">SUM(I1763:R1763)</f>
        <v>4.5600000000000005</v>
      </c>
    </row>
    <row r="1764" spans="1:23" x14ac:dyDescent="0.25">
      <c r="A1764" t="s">
        <v>41</v>
      </c>
      <c r="B1764">
        <v>34847</v>
      </c>
      <c r="C1764">
        <v>10</v>
      </c>
      <c r="D1764" t="s">
        <v>22</v>
      </c>
      <c r="E1764">
        <v>0.21</v>
      </c>
      <c r="F1764">
        <v>1.23</v>
      </c>
      <c r="G1764">
        <v>0.82</v>
      </c>
      <c r="H1764" t="s">
        <v>20</v>
      </c>
      <c r="I1764">
        <v>0.71</v>
      </c>
      <c r="J1764">
        <v>0.42</v>
      </c>
      <c r="K1764">
        <v>0.89</v>
      </c>
      <c r="L1764">
        <v>0.98</v>
      </c>
      <c r="M1764">
        <v>0.67</v>
      </c>
      <c r="N1764">
        <v>0.86</v>
      </c>
      <c r="O1764">
        <v>0.51</v>
      </c>
      <c r="P1764">
        <v>0.93</v>
      </c>
      <c r="Q1764">
        <v>0.83</v>
      </c>
      <c r="R1764">
        <v>0.99</v>
      </c>
      <c r="S1764" s="11" t="str">
        <f t="shared" si="376"/>
        <v>Middle</v>
      </c>
      <c r="T1764" s="11" t="str">
        <f t="shared" si="377"/>
        <v>Mid-Level</v>
      </c>
      <c r="U1764" t="str">
        <f t="shared" si="378"/>
        <v>Transport &amp; Logistics</v>
      </c>
      <c r="V1764" t="str">
        <f t="shared" si="379"/>
        <v>Manual_Trade_Service</v>
      </c>
      <c r="W1764" s="11">
        <f t="shared" si="387"/>
        <v>7.79</v>
      </c>
    </row>
    <row r="1765" spans="1:23" x14ac:dyDescent="0.25">
      <c r="A1765" t="s">
        <v>39</v>
      </c>
      <c r="B1765">
        <v>100182</v>
      </c>
      <c r="C1765">
        <v>12</v>
      </c>
      <c r="D1765" t="s">
        <v>22</v>
      </c>
      <c r="E1765">
        <v>0.78</v>
      </c>
      <c r="F1765">
        <v>1.04</v>
      </c>
      <c r="G1765">
        <v>0.76</v>
      </c>
      <c r="H1765" t="s">
        <v>20</v>
      </c>
      <c r="I1765">
        <v>0.35</v>
      </c>
      <c r="J1765">
        <v>0.89</v>
      </c>
      <c r="K1765">
        <v>0.06</v>
      </c>
      <c r="L1765">
        <v>0.59</v>
      </c>
      <c r="M1765">
        <v>0.37</v>
      </c>
      <c r="N1765">
        <v>0.39</v>
      </c>
      <c r="O1765">
        <v>0.88</v>
      </c>
      <c r="P1765">
        <v>0.85</v>
      </c>
      <c r="Q1765">
        <v>0.6</v>
      </c>
      <c r="R1765">
        <v>0.27</v>
      </c>
      <c r="S1765" s="11" t="str">
        <f t="shared" si="376"/>
        <v>High</v>
      </c>
      <c r="T1765" s="11" t="str">
        <f t="shared" si="377"/>
        <v>Senior</v>
      </c>
      <c r="U1765" t="str">
        <f t="shared" si="378"/>
        <v>Retail &amp; Consumer Services</v>
      </c>
      <c r="V1765" t="str">
        <f t="shared" si="379"/>
        <v>Manual_Trade_Service</v>
      </c>
      <c r="W1765" s="11">
        <f t="shared" si="387"/>
        <v>5.25</v>
      </c>
    </row>
    <row r="1766" spans="1:23" x14ac:dyDescent="0.25">
      <c r="A1766" t="s">
        <v>26</v>
      </c>
      <c r="B1766">
        <v>128757</v>
      </c>
      <c r="C1766">
        <v>14</v>
      </c>
      <c r="D1766" t="s">
        <v>22</v>
      </c>
      <c r="E1766">
        <v>0.41</v>
      </c>
      <c r="F1766">
        <v>0.85</v>
      </c>
      <c r="G1766">
        <v>0.34</v>
      </c>
      <c r="H1766" t="s">
        <v>27</v>
      </c>
      <c r="I1766">
        <v>0.54</v>
      </c>
      <c r="J1766">
        <v>0.3</v>
      </c>
      <c r="K1766">
        <v>0.66</v>
      </c>
      <c r="L1766">
        <v>0.32</v>
      </c>
      <c r="M1766">
        <v>0.43</v>
      </c>
      <c r="N1766">
        <v>0.05</v>
      </c>
      <c r="O1766">
        <v>0.99</v>
      </c>
      <c r="P1766">
        <v>0.51</v>
      </c>
      <c r="Q1766">
        <v>0.02</v>
      </c>
      <c r="R1766">
        <v>0.54</v>
      </c>
      <c r="S1766" s="11" t="str">
        <f t="shared" si="376"/>
        <v>High</v>
      </c>
      <c r="T1766" s="11" t="str">
        <f t="shared" si="377"/>
        <v>Senior</v>
      </c>
      <c r="U1766" t="str">
        <f t="shared" si="378"/>
        <v>Digital &amp; Technology</v>
      </c>
      <c r="V1766" t="str">
        <f t="shared" si="379"/>
        <v>Digital_Creative</v>
      </c>
      <c r="W1766" s="11">
        <f t="shared" si="387"/>
        <v>4.3599999999999994</v>
      </c>
    </row>
    <row r="1767" spans="1:23" x14ac:dyDescent="0.25">
      <c r="A1767" t="s">
        <v>34</v>
      </c>
      <c r="B1767">
        <v>129584</v>
      </c>
      <c r="C1767">
        <v>7</v>
      </c>
      <c r="D1767" t="s">
        <v>38</v>
      </c>
      <c r="E1767">
        <v>0.77</v>
      </c>
      <c r="F1767">
        <v>1.2</v>
      </c>
      <c r="G1767">
        <v>0.36</v>
      </c>
      <c r="H1767" t="s">
        <v>27</v>
      </c>
      <c r="I1767">
        <v>0.66</v>
      </c>
      <c r="J1767">
        <v>0.77</v>
      </c>
      <c r="K1767">
        <v>0.56999999999999995</v>
      </c>
      <c r="L1767">
        <v>0.89</v>
      </c>
      <c r="M1767">
        <v>0.28000000000000003</v>
      </c>
      <c r="N1767">
        <v>0.24</v>
      </c>
      <c r="O1767">
        <v>0.87</v>
      </c>
      <c r="P1767">
        <v>0.63</v>
      </c>
      <c r="Q1767">
        <v>0</v>
      </c>
      <c r="R1767">
        <v>0.35</v>
      </c>
      <c r="S1767" s="11" t="str">
        <f t="shared" si="376"/>
        <v>High</v>
      </c>
      <c r="T1767" s="11" t="str">
        <f t="shared" si="377"/>
        <v>Mid-Level</v>
      </c>
      <c r="U1767" t="str">
        <f t="shared" si="378"/>
        <v>Digital &amp; Creative Industries</v>
      </c>
      <c r="V1767" t="str">
        <f t="shared" si="379"/>
        <v>Digital_Creative</v>
      </c>
      <c r="W1767" s="11">
        <f t="shared" si="387"/>
        <v>5.26</v>
      </c>
    </row>
    <row r="1768" spans="1:23" x14ac:dyDescent="0.25">
      <c r="A1768" t="s">
        <v>24</v>
      </c>
      <c r="B1768">
        <v>59476</v>
      </c>
      <c r="C1768">
        <v>5</v>
      </c>
      <c r="D1768" t="s">
        <v>19</v>
      </c>
      <c r="E1768">
        <v>0.03</v>
      </c>
      <c r="F1768">
        <v>0.5</v>
      </c>
      <c r="G1768">
        <v>0.77</v>
      </c>
      <c r="H1768" t="s">
        <v>20</v>
      </c>
      <c r="I1768">
        <v>0.91</v>
      </c>
      <c r="J1768">
        <v>0.9</v>
      </c>
      <c r="K1768">
        <v>0.52</v>
      </c>
      <c r="L1768">
        <v>0.55000000000000004</v>
      </c>
      <c r="M1768">
        <v>0.33</v>
      </c>
      <c r="N1768">
        <v>0.24</v>
      </c>
      <c r="O1768">
        <v>0.82</v>
      </c>
      <c r="P1768">
        <v>0.11</v>
      </c>
      <c r="Q1768">
        <v>0.49</v>
      </c>
      <c r="R1768">
        <v>0.63</v>
      </c>
      <c r="S1768" s="11" t="str">
        <f t="shared" si="376"/>
        <v>Middle</v>
      </c>
      <c r="T1768" s="11" t="str">
        <f t="shared" si="377"/>
        <v>Early Career</v>
      </c>
      <c r="U1768" t="str">
        <f t="shared" si="378"/>
        <v>Construction</v>
      </c>
      <c r="V1768" t="str">
        <f t="shared" si="379"/>
        <v>Manual_Trade_Service</v>
      </c>
      <c r="W1768" s="11">
        <f t="shared" si="387"/>
        <v>5.5000000000000009</v>
      </c>
    </row>
    <row r="1769" spans="1:23" x14ac:dyDescent="0.25">
      <c r="A1769" t="s">
        <v>21</v>
      </c>
      <c r="B1769">
        <v>81880</v>
      </c>
      <c r="C1769">
        <v>3</v>
      </c>
      <c r="D1769" t="s">
        <v>19</v>
      </c>
      <c r="E1769">
        <v>0.52</v>
      </c>
      <c r="F1769">
        <v>1.08</v>
      </c>
      <c r="G1769">
        <v>0.24</v>
      </c>
      <c r="H1769" t="s">
        <v>23</v>
      </c>
      <c r="I1769">
        <v>0.23</v>
      </c>
      <c r="J1769">
        <v>0.28999999999999998</v>
      </c>
      <c r="K1769">
        <v>0.56999999999999995</v>
      </c>
      <c r="L1769">
        <v>0.98</v>
      </c>
      <c r="M1769">
        <v>0.22</v>
      </c>
      <c r="N1769">
        <v>0.99</v>
      </c>
      <c r="O1769">
        <v>0.71</v>
      </c>
      <c r="P1769">
        <v>0.83</v>
      </c>
      <c r="Q1769">
        <v>0.09</v>
      </c>
      <c r="R1769">
        <v>0.3</v>
      </c>
      <c r="S1769" s="11" t="str">
        <f t="shared" si="376"/>
        <v>Middle</v>
      </c>
      <c r="T1769" s="11" t="str">
        <f t="shared" si="377"/>
        <v>Early Career</v>
      </c>
      <c r="U1769" t="str">
        <f t="shared" si="378"/>
        <v>Research &amp; Development</v>
      </c>
      <c r="V1769" t="str">
        <f t="shared" si="379"/>
        <v>Digital_Creative</v>
      </c>
      <c r="W1769" s="11">
        <f t="shared" si="387"/>
        <v>5.21</v>
      </c>
    </row>
    <row r="1770" spans="1:23" x14ac:dyDescent="0.25">
      <c r="A1770" t="s">
        <v>29</v>
      </c>
      <c r="B1770">
        <v>148283</v>
      </c>
      <c r="C1770">
        <v>25</v>
      </c>
      <c r="D1770" t="s">
        <v>38</v>
      </c>
      <c r="E1770">
        <v>0.37</v>
      </c>
      <c r="F1770">
        <v>1.48</v>
      </c>
      <c r="G1770">
        <v>0.08</v>
      </c>
      <c r="H1770" t="s">
        <v>23</v>
      </c>
      <c r="I1770">
        <v>0.56000000000000005</v>
      </c>
      <c r="J1770">
        <v>0.01</v>
      </c>
      <c r="K1770">
        <v>0.71</v>
      </c>
      <c r="L1770">
        <v>0.2</v>
      </c>
      <c r="M1770">
        <v>0.13</v>
      </c>
      <c r="N1770">
        <v>0.34</v>
      </c>
      <c r="O1770">
        <v>0.77</v>
      </c>
      <c r="P1770">
        <v>0.11</v>
      </c>
      <c r="Q1770">
        <v>0.23</v>
      </c>
      <c r="R1770">
        <v>0.01</v>
      </c>
      <c r="S1770" s="11" t="str">
        <f t="shared" si="376"/>
        <v>High</v>
      </c>
      <c r="T1770" s="11" t="str">
        <f t="shared" si="377"/>
        <v>Expert/Late</v>
      </c>
      <c r="U1770" t="str">
        <f t="shared" si="378"/>
        <v>Digital &amp; Technology</v>
      </c>
      <c r="V1770" t="str">
        <f t="shared" si="379"/>
        <v>Digital_Creative</v>
      </c>
      <c r="W1770" s="11">
        <f t="shared" si="387"/>
        <v>3.0699999999999994</v>
      </c>
    </row>
    <row r="1771" spans="1:23" x14ac:dyDescent="0.25">
      <c r="A1771" t="s">
        <v>35</v>
      </c>
      <c r="B1771">
        <v>32393</v>
      </c>
      <c r="C1771">
        <v>24</v>
      </c>
      <c r="D1771" t="s">
        <v>22</v>
      </c>
      <c r="E1771">
        <v>0.59</v>
      </c>
      <c r="F1771">
        <v>1.22</v>
      </c>
      <c r="G1771">
        <v>0.56000000000000005</v>
      </c>
      <c r="H1771" t="s">
        <v>27</v>
      </c>
      <c r="I1771">
        <v>0.14000000000000001</v>
      </c>
      <c r="J1771">
        <v>0.59</v>
      </c>
      <c r="K1771">
        <v>0.13</v>
      </c>
      <c r="L1771">
        <v>0.4</v>
      </c>
      <c r="M1771">
        <v>0.56999999999999995</v>
      </c>
      <c r="N1771">
        <v>0.56000000000000005</v>
      </c>
      <c r="O1771">
        <v>0.12</v>
      </c>
      <c r="P1771">
        <v>0.03</v>
      </c>
      <c r="Q1771">
        <v>0.8</v>
      </c>
      <c r="R1771">
        <v>0.73</v>
      </c>
      <c r="S1771" s="11" t="str">
        <f t="shared" si="376"/>
        <v>Middle</v>
      </c>
      <c r="T1771" s="11" t="str">
        <f t="shared" si="377"/>
        <v>Expert/Late</v>
      </c>
      <c r="U1771" t="str">
        <f t="shared" si="378"/>
        <v>Legal Services</v>
      </c>
      <c r="V1771" t="str">
        <f t="shared" si="379"/>
        <v>Private_Professional</v>
      </c>
      <c r="W1771" s="11">
        <f t="shared" si="387"/>
        <v>4.07</v>
      </c>
    </row>
    <row r="1772" spans="1:23" x14ac:dyDescent="0.25">
      <c r="A1772" t="s">
        <v>39</v>
      </c>
      <c r="B1772">
        <v>35481</v>
      </c>
      <c r="C1772">
        <v>1</v>
      </c>
      <c r="D1772" t="s">
        <v>25</v>
      </c>
      <c r="E1772">
        <v>0.13</v>
      </c>
      <c r="F1772">
        <v>1.39</v>
      </c>
      <c r="G1772">
        <v>0.89</v>
      </c>
      <c r="H1772" s="11" t="s">
        <v>20</v>
      </c>
      <c r="I1772">
        <v>1</v>
      </c>
      <c r="J1772">
        <v>0.25</v>
      </c>
      <c r="K1772">
        <v>0.49</v>
      </c>
      <c r="L1772">
        <v>0.24</v>
      </c>
      <c r="M1772">
        <v>0.62</v>
      </c>
      <c r="N1772">
        <v>0.12</v>
      </c>
      <c r="O1772">
        <v>0.13</v>
      </c>
      <c r="P1772">
        <v>7.0000000000000007E-2</v>
      </c>
      <c r="Q1772">
        <v>0.69</v>
      </c>
      <c r="R1772">
        <v>0.49</v>
      </c>
      <c r="S1772" s="11" t="str">
        <f t="shared" si="376"/>
        <v>Middle</v>
      </c>
      <c r="T1772" s="11" t="str">
        <f t="shared" si="377"/>
        <v>Entry/Junior</v>
      </c>
      <c r="U1772" s="11" t="str">
        <f t="shared" si="378"/>
        <v>Retail &amp; Consumer Services</v>
      </c>
      <c r="V1772" s="11" t="str">
        <f t="shared" si="379"/>
        <v>Manual_Trade_Service</v>
      </c>
      <c r="W1772" s="11">
        <f>SUM(I1772:R1772)</f>
        <v>4.0999999999999996</v>
      </c>
    </row>
    <row r="1773" spans="1:23" x14ac:dyDescent="0.25">
      <c r="A1773" t="s">
        <v>36</v>
      </c>
      <c r="B1773">
        <v>137033</v>
      </c>
      <c r="C1773">
        <v>28</v>
      </c>
      <c r="D1773" t="s">
        <v>38</v>
      </c>
      <c r="E1773">
        <v>0.88</v>
      </c>
      <c r="F1773">
        <v>1.24</v>
      </c>
      <c r="G1773">
        <v>0.48</v>
      </c>
      <c r="H1773" t="s">
        <v>27</v>
      </c>
      <c r="I1773">
        <v>0.98</v>
      </c>
      <c r="J1773">
        <v>0.46</v>
      </c>
      <c r="K1773">
        <v>0.11</v>
      </c>
      <c r="L1773">
        <v>0.99</v>
      </c>
      <c r="M1773">
        <v>0.02</v>
      </c>
      <c r="N1773">
        <v>0.55000000000000004</v>
      </c>
      <c r="O1773">
        <v>0.31</v>
      </c>
      <c r="P1773">
        <v>0.5</v>
      </c>
      <c r="Q1773">
        <v>0.56000000000000005</v>
      </c>
      <c r="R1773">
        <v>0.24</v>
      </c>
      <c r="S1773" s="11" t="str">
        <f t="shared" si="376"/>
        <v>High</v>
      </c>
      <c r="T1773" s="11" t="str">
        <f t="shared" si="377"/>
        <v>Expert/Late</v>
      </c>
      <c r="U1773" t="str">
        <f t="shared" si="378"/>
        <v>Digital &amp; Technology</v>
      </c>
      <c r="V1773" t="str">
        <f t="shared" si="379"/>
        <v>Digital_Creative</v>
      </c>
      <c r="W1773" s="11">
        <f t="shared" ref="W1773:W1777" si="388">SUM(I1773:R1773)</f>
        <v>4.7200000000000006</v>
      </c>
    </row>
    <row r="1774" spans="1:23" x14ac:dyDescent="0.25">
      <c r="A1774" t="s">
        <v>29</v>
      </c>
      <c r="B1774">
        <v>49361</v>
      </c>
      <c r="C1774">
        <v>20</v>
      </c>
      <c r="D1774" t="s">
        <v>19</v>
      </c>
      <c r="E1774">
        <v>0.68</v>
      </c>
      <c r="F1774">
        <v>1.34</v>
      </c>
      <c r="G1774">
        <v>0.17</v>
      </c>
      <c r="H1774" t="s">
        <v>23</v>
      </c>
      <c r="I1774">
        <v>0.83</v>
      </c>
      <c r="J1774">
        <v>0.78</v>
      </c>
      <c r="K1774">
        <v>0.67</v>
      </c>
      <c r="L1774">
        <v>0.45</v>
      </c>
      <c r="M1774">
        <v>0.27</v>
      </c>
      <c r="N1774">
        <v>0.86</v>
      </c>
      <c r="O1774">
        <v>0.65</v>
      </c>
      <c r="P1774">
        <v>0.8</v>
      </c>
      <c r="Q1774">
        <v>0.55000000000000004</v>
      </c>
      <c r="R1774">
        <v>0.17</v>
      </c>
      <c r="S1774" s="11" t="str">
        <f t="shared" si="376"/>
        <v>Middle</v>
      </c>
      <c r="T1774" s="11" t="str">
        <f t="shared" si="377"/>
        <v>Senior</v>
      </c>
      <c r="U1774" t="str">
        <f t="shared" si="378"/>
        <v>Digital &amp; Technology</v>
      </c>
      <c r="V1774" t="str">
        <f t="shared" si="379"/>
        <v>Digital_Creative</v>
      </c>
      <c r="W1774" s="11">
        <f t="shared" si="388"/>
        <v>6.0299999999999994</v>
      </c>
    </row>
    <row r="1775" spans="1:23" x14ac:dyDescent="0.25">
      <c r="A1775" t="s">
        <v>31</v>
      </c>
      <c r="B1775">
        <v>59146</v>
      </c>
      <c r="C1775">
        <v>9</v>
      </c>
      <c r="D1775" t="s">
        <v>38</v>
      </c>
      <c r="E1775">
        <v>0.04</v>
      </c>
      <c r="F1775">
        <v>1.43</v>
      </c>
      <c r="G1775">
        <v>0.1</v>
      </c>
      <c r="H1775" t="s">
        <v>23</v>
      </c>
      <c r="I1775">
        <v>0.91</v>
      </c>
      <c r="J1775">
        <v>0.06</v>
      </c>
      <c r="K1775">
        <v>0.95</v>
      </c>
      <c r="L1775">
        <v>0.2</v>
      </c>
      <c r="M1775">
        <v>0.3</v>
      </c>
      <c r="N1775">
        <v>0.49</v>
      </c>
      <c r="O1775">
        <v>0.38</v>
      </c>
      <c r="P1775">
        <v>0.67</v>
      </c>
      <c r="Q1775">
        <v>0.97</v>
      </c>
      <c r="R1775">
        <v>0.61</v>
      </c>
      <c r="S1775" s="11" t="str">
        <f t="shared" si="376"/>
        <v>Middle</v>
      </c>
      <c r="T1775" s="11" t="str">
        <f t="shared" si="377"/>
        <v>Mid-Level</v>
      </c>
      <c r="U1775" t="str">
        <f t="shared" si="378"/>
        <v>Education</v>
      </c>
      <c r="V1775" t="str">
        <f t="shared" si="379"/>
        <v>Public_Sector</v>
      </c>
      <c r="W1775" s="11">
        <f t="shared" si="388"/>
        <v>5.54</v>
      </c>
    </row>
    <row r="1776" spans="1:23" x14ac:dyDescent="0.25">
      <c r="A1776" t="s">
        <v>28</v>
      </c>
      <c r="B1776">
        <v>113102</v>
      </c>
      <c r="C1776">
        <v>26</v>
      </c>
      <c r="D1776" t="s">
        <v>22</v>
      </c>
      <c r="E1776">
        <v>0.75</v>
      </c>
      <c r="F1776">
        <v>1.34</v>
      </c>
      <c r="G1776">
        <v>0.67</v>
      </c>
      <c r="H1776" t="s">
        <v>27</v>
      </c>
      <c r="I1776">
        <v>0.57999999999999996</v>
      </c>
      <c r="J1776">
        <v>0.78</v>
      </c>
      <c r="K1776">
        <v>0.49</v>
      </c>
      <c r="L1776">
        <v>0.04</v>
      </c>
      <c r="M1776">
        <v>0.16</v>
      </c>
      <c r="N1776">
        <v>0.13</v>
      </c>
      <c r="O1776">
        <v>0.17</v>
      </c>
      <c r="P1776">
        <v>0.01</v>
      </c>
      <c r="Q1776">
        <v>0.86</v>
      </c>
      <c r="R1776">
        <v>0.56000000000000005</v>
      </c>
      <c r="S1776" s="11" t="str">
        <f t="shared" si="376"/>
        <v>High</v>
      </c>
      <c r="T1776" s="11" t="str">
        <f t="shared" si="377"/>
        <v>Expert/Late</v>
      </c>
      <c r="U1776" t="str">
        <f t="shared" si="378"/>
        <v>Finance &amp; Professional Services</v>
      </c>
      <c r="V1776" t="str">
        <f t="shared" si="379"/>
        <v>Private_Professional</v>
      </c>
      <c r="W1776" s="11">
        <f t="shared" si="388"/>
        <v>3.7799999999999994</v>
      </c>
    </row>
    <row r="1777" spans="1:23" x14ac:dyDescent="0.25">
      <c r="A1777" t="s">
        <v>34</v>
      </c>
      <c r="B1777">
        <v>37769</v>
      </c>
      <c r="C1777">
        <v>22</v>
      </c>
      <c r="D1777" t="s">
        <v>22</v>
      </c>
      <c r="E1777">
        <v>0.41</v>
      </c>
      <c r="F1777">
        <v>0.96</v>
      </c>
      <c r="G1777">
        <v>0.33</v>
      </c>
      <c r="H1777" t="s">
        <v>27</v>
      </c>
      <c r="I1777">
        <v>0.27</v>
      </c>
      <c r="J1777">
        <v>0.85</v>
      </c>
      <c r="K1777">
        <v>0.74</v>
      </c>
      <c r="L1777">
        <v>0.56000000000000005</v>
      </c>
      <c r="M1777">
        <v>0.48</v>
      </c>
      <c r="N1777">
        <v>0.26</v>
      </c>
      <c r="O1777">
        <v>0.47</v>
      </c>
      <c r="P1777">
        <v>0.6</v>
      </c>
      <c r="Q1777">
        <v>0.71</v>
      </c>
      <c r="R1777">
        <v>0.17</v>
      </c>
      <c r="S1777" s="11" t="str">
        <f t="shared" si="376"/>
        <v>Middle</v>
      </c>
      <c r="T1777" s="11" t="str">
        <f t="shared" si="377"/>
        <v>Expert/Late</v>
      </c>
      <c r="U1777" t="str">
        <f t="shared" si="378"/>
        <v>Digital &amp; Creative Industries</v>
      </c>
      <c r="V1777" t="str">
        <f t="shared" si="379"/>
        <v>Digital_Creative</v>
      </c>
      <c r="W1777" s="11">
        <f t="shared" si="388"/>
        <v>5.1099999999999994</v>
      </c>
    </row>
    <row r="1778" spans="1:23" x14ac:dyDescent="0.25">
      <c r="A1778" t="s">
        <v>33</v>
      </c>
      <c r="B1778">
        <v>126939</v>
      </c>
      <c r="C1778">
        <v>9</v>
      </c>
      <c r="D1778" t="s">
        <v>25</v>
      </c>
      <c r="E1778">
        <v>0.5</v>
      </c>
      <c r="F1778">
        <v>1.1100000000000001</v>
      </c>
      <c r="G1778">
        <v>0.82</v>
      </c>
      <c r="H1778" s="11" t="s">
        <v>20</v>
      </c>
      <c r="I1778">
        <v>0.56999999999999995</v>
      </c>
      <c r="J1778">
        <v>0.11</v>
      </c>
      <c r="K1778">
        <v>0.43</v>
      </c>
      <c r="L1778">
        <v>0.28000000000000003</v>
      </c>
      <c r="M1778">
        <v>0.09</v>
      </c>
      <c r="N1778">
        <v>0.19</v>
      </c>
      <c r="O1778">
        <v>0.6</v>
      </c>
      <c r="P1778">
        <v>0.2</v>
      </c>
      <c r="Q1778">
        <v>0.18</v>
      </c>
      <c r="R1778">
        <v>0.55000000000000004</v>
      </c>
      <c r="S1778" s="11" t="str">
        <f t="shared" si="376"/>
        <v>High</v>
      </c>
      <c r="T1778" s="11" t="str">
        <f t="shared" si="377"/>
        <v>Mid-Level</v>
      </c>
      <c r="U1778" s="11" t="str">
        <f t="shared" si="378"/>
        <v>Customer Service</v>
      </c>
      <c r="V1778" s="11" t="str">
        <f t="shared" si="379"/>
        <v>Manual_Trade_Service</v>
      </c>
      <c r="W1778" s="11">
        <f>SUM(I1778:R1778)</f>
        <v>3.2</v>
      </c>
    </row>
    <row r="1779" spans="1:23" x14ac:dyDescent="0.25">
      <c r="A1779" t="s">
        <v>39</v>
      </c>
      <c r="B1779">
        <v>68226</v>
      </c>
      <c r="C1779">
        <v>11</v>
      </c>
      <c r="D1779" t="s">
        <v>22</v>
      </c>
      <c r="E1779">
        <v>0.79</v>
      </c>
      <c r="F1779">
        <v>1.41</v>
      </c>
      <c r="G1779">
        <v>0.85</v>
      </c>
      <c r="H1779" t="s">
        <v>20</v>
      </c>
      <c r="I1779">
        <v>0.41</v>
      </c>
      <c r="J1779">
        <v>0.73</v>
      </c>
      <c r="K1779">
        <v>0.26</v>
      </c>
      <c r="L1779">
        <v>0.08</v>
      </c>
      <c r="M1779">
        <v>0.34</v>
      </c>
      <c r="N1779">
        <v>0.3</v>
      </c>
      <c r="O1779">
        <v>0.68</v>
      </c>
      <c r="P1779">
        <v>0.55000000000000004</v>
      </c>
      <c r="Q1779">
        <v>0.14000000000000001</v>
      </c>
      <c r="R1779">
        <v>0.91</v>
      </c>
      <c r="S1779" s="11" t="str">
        <f t="shared" si="376"/>
        <v>Middle</v>
      </c>
      <c r="T1779" s="11" t="str">
        <f t="shared" si="377"/>
        <v>Senior</v>
      </c>
      <c r="U1779" t="str">
        <f t="shared" si="378"/>
        <v>Retail &amp; Consumer Services</v>
      </c>
      <c r="V1779" t="str">
        <f t="shared" si="379"/>
        <v>Manual_Trade_Service</v>
      </c>
      <c r="W1779" s="11">
        <f t="shared" ref="W1779:W1782" si="389">SUM(I1779:R1779)</f>
        <v>4.4000000000000004</v>
      </c>
    </row>
    <row r="1780" spans="1:23" x14ac:dyDescent="0.25">
      <c r="A1780" t="s">
        <v>33</v>
      </c>
      <c r="B1780">
        <v>99516</v>
      </c>
      <c r="C1780">
        <v>21</v>
      </c>
      <c r="D1780" t="s">
        <v>22</v>
      </c>
      <c r="E1780">
        <v>0.46</v>
      </c>
      <c r="F1780">
        <v>1.44</v>
      </c>
      <c r="G1780">
        <v>0.72</v>
      </c>
      <c r="H1780" t="s">
        <v>20</v>
      </c>
      <c r="I1780">
        <v>0.79</v>
      </c>
      <c r="J1780">
        <v>0.36</v>
      </c>
      <c r="K1780">
        <v>0.7</v>
      </c>
      <c r="L1780">
        <v>0.93</v>
      </c>
      <c r="M1780">
        <v>0.52</v>
      </c>
      <c r="N1780">
        <v>0.02</v>
      </c>
      <c r="O1780">
        <v>0.03</v>
      </c>
      <c r="P1780">
        <v>0.33</v>
      </c>
      <c r="Q1780">
        <v>0.78</v>
      </c>
      <c r="R1780">
        <v>0.28999999999999998</v>
      </c>
      <c r="S1780" s="11" t="str">
        <f t="shared" si="376"/>
        <v>Middle</v>
      </c>
      <c r="T1780" s="11" t="str">
        <f t="shared" si="377"/>
        <v>Expert/Late</v>
      </c>
      <c r="U1780" t="str">
        <f t="shared" si="378"/>
        <v>Customer Service</v>
      </c>
      <c r="V1780" t="str">
        <f t="shared" si="379"/>
        <v>Manual_Trade_Service</v>
      </c>
      <c r="W1780" s="11">
        <f t="shared" si="389"/>
        <v>4.75</v>
      </c>
    </row>
    <row r="1781" spans="1:23" x14ac:dyDescent="0.25">
      <c r="A1781" t="s">
        <v>18</v>
      </c>
      <c r="B1781">
        <v>143645</v>
      </c>
      <c r="C1781">
        <v>26</v>
      </c>
      <c r="D1781" t="s">
        <v>38</v>
      </c>
      <c r="E1781">
        <v>0.78</v>
      </c>
      <c r="F1781">
        <v>0.62</v>
      </c>
      <c r="G1781">
        <v>0.91</v>
      </c>
      <c r="H1781" t="s">
        <v>20</v>
      </c>
      <c r="I1781">
        <v>0.27</v>
      </c>
      <c r="J1781">
        <v>0.05</v>
      </c>
      <c r="K1781">
        <v>0.12</v>
      </c>
      <c r="L1781">
        <v>0.95</v>
      </c>
      <c r="M1781">
        <v>0.45</v>
      </c>
      <c r="N1781">
        <v>0.26</v>
      </c>
      <c r="O1781">
        <v>0.52</v>
      </c>
      <c r="P1781">
        <v>0.68</v>
      </c>
      <c r="Q1781">
        <v>0.32</v>
      </c>
      <c r="R1781">
        <v>0.73</v>
      </c>
      <c r="S1781" s="11" t="str">
        <f t="shared" si="376"/>
        <v>High</v>
      </c>
      <c r="T1781" s="11" t="str">
        <f t="shared" si="377"/>
        <v>Expert/Late</v>
      </c>
      <c r="U1781" t="str">
        <f t="shared" si="378"/>
        <v>Security &amp; Protective Services</v>
      </c>
      <c r="V1781" t="str">
        <f t="shared" si="379"/>
        <v>Manual_Trade_Service</v>
      </c>
      <c r="W1781" s="11">
        <f t="shared" si="389"/>
        <v>4.3499999999999996</v>
      </c>
    </row>
    <row r="1782" spans="1:23" x14ac:dyDescent="0.25">
      <c r="A1782" t="s">
        <v>37</v>
      </c>
      <c r="B1782">
        <v>134230</v>
      </c>
      <c r="C1782">
        <v>21</v>
      </c>
      <c r="D1782" t="s">
        <v>19</v>
      </c>
      <c r="E1782">
        <v>0.11</v>
      </c>
      <c r="F1782">
        <v>1.05</v>
      </c>
      <c r="G1782">
        <v>0.36</v>
      </c>
      <c r="H1782" t="s">
        <v>27</v>
      </c>
      <c r="I1782">
        <v>0.94</v>
      </c>
      <c r="J1782">
        <v>0</v>
      </c>
      <c r="K1782">
        <v>0.76</v>
      </c>
      <c r="L1782">
        <v>0.28000000000000003</v>
      </c>
      <c r="M1782">
        <v>0.85</v>
      </c>
      <c r="N1782">
        <v>0.06</v>
      </c>
      <c r="O1782">
        <v>0.95</v>
      </c>
      <c r="P1782">
        <v>0.1</v>
      </c>
      <c r="Q1782">
        <v>0.79</v>
      </c>
      <c r="R1782">
        <v>0.52</v>
      </c>
      <c r="S1782" s="11" t="str">
        <f t="shared" si="376"/>
        <v>High</v>
      </c>
      <c r="T1782" s="11" t="str">
        <f t="shared" si="377"/>
        <v>Expert/Late</v>
      </c>
      <c r="U1782" t="str">
        <f t="shared" si="378"/>
        <v>Creative Industries</v>
      </c>
      <c r="V1782" t="str">
        <f t="shared" si="379"/>
        <v>Digital_Creative</v>
      </c>
      <c r="W1782" s="11">
        <f t="shared" si="389"/>
        <v>5.25</v>
      </c>
    </row>
    <row r="1783" spans="1:23" x14ac:dyDescent="0.25">
      <c r="A1783" t="s">
        <v>35</v>
      </c>
      <c r="B1783">
        <v>53167</v>
      </c>
      <c r="C1783">
        <v>22</v>
      </c>
      <c r="D1783" t="s">
        <v>25</v>
      </c>
      <c r="E1783">
        <v>0.28000000000000003</v>
      </c>
      <c r="F1783">
        <v>1.34</v>
      </c>
      <c r="G1783">
        <v>0.38</v>
      </c>
      <c r="H1783" s="11" t="s">
        <v>27</v>
      </c>
      <c r="I1783">
        <v>0.72</v>
      </c>
      <c r="J1783">
        <v>0.45</v>
      </c>
      <c r="K1783">
        <v>1</v>
      </c>
      <c r="L1783">
        <v>0.61</v>
      </c>
      <c r="M1783">
        <v>0.1</v>
      </c>
      <c r="N1783">
        <v>0.42</v>
      </c>
      <c r="O1783">
        <v>7.0000000000000007E-2</v>
      </c>
      <c r="P1783">
        <v>0.28999999999999998</v>
      </c>
      <c r="Q1783">
        <v>0.34</v>
      </c>
      <c r="R1783">
        <v>0.85</v>
      </c>
      <c r="S1783" s="11" t="str">
        <f t="shared" si="376"/>
        <v>Middle</v>
      </c>
      <c r="T1783" s="11" t="str">
        <f t="shared" si="377"/>
        <v>Expert/Late</v>
      </c>
      <c r="U1783" s="11" t="str">
        <f t="shared" si="378"/>
        <v>Legal Services</v>
      </c>
      <c r="V1783" s="11" t="str">
        <f t="shared" si="379"/>
        <v>Private_Professional</v>
      </c>
      <c r="W1783" s="11">
        <f>SUM(I1783:R1783)</f>
        <v>4.8499999999999996</v>
      </c>
    </row>
    <row r="1784" spans="1:23" x14ac:dyDescent="0.25">
      <c r="A1784" t="s">
        <v>34</v>
      </c>
      <c r="B1784">
        <v>52772</v>
      </c>
      <c r="C1784">
        <v>29</v>
      </c>
      <c r="D1784" t="s">
        <v>22</v>
      </c>
      <c r="E1784">
        <v>0.01</v>
      </c>
      <c r="F1784">
        <v>1.03</v>
      </c>
      <c r="G1784">
        <v>0.39</v>
      </c>
      <c r="H1784" t="s">
        <v>27</v>
      </c>
      <c r="I1784">
        <v>0.32</v>
      </c>
      <c r="J1784">
        <v>0.02</v>
      </c>
      <c r="K1784">
        <v>0.75</v>
      </c>
      <c r="L1784">
        <v>0.95</v>
      </c>
      <c r="M1784">
        <v>0.22</v>
      </c>
      <c r="N1784">
        <v>0.34</v>
      </c>
      <c r="O1784">
        <v>0.21</v>
      </c>
      <c r="P1784">
        <v>0.93</v>
      </c>
      <c r="Q1784">
        <v>0.01</v>
      </c>
      <c r="R1784">
        <v>0.57999999999999996</v>
      </c>
      <c r="S1784" s="11" t="str">
        <f t="shared" si="376"/>
        <v>Middle</v>
      </c>
      <c r="T1784" s="11" t="str">
        <f t="shared" si="377"/>
        <v>Expert/Late</v>
      </c>
      <c r="U1784" t="str">
        <f t="shared" si="378"/>
        <v>Digital &amp; Creative Industries</v>
      </c>
      <c r="V1784" t="str">
        <f t="shared" si="379"/>
        <v>Digital_Creative</v>
      </c>
      <c r="W1784" s="11">
        <f t="shared" ref="W1784:W1786" si="390">SUM(I1784:R1784)</f>
        <v>4.33</v>
      </c>
    </row>
    <row r="1785" spans="1:23" x14ac:dyDescent="0.25">
      <c r="A1785" t="s">
        <v>31</v>
      </c>
      <c r="B1785">
        <v>55354</v>
      </c>
      <c r="C1785">
        <v>29</v>
      </c>
      <c r="D1785" t="s">
        <v>38</v>
      </c>
      <c r="E1785">
        <v>0.19</v>
      </c>
      <c r="F1785">
        <v>1.0900000000000001</v>
      </c>
      <c r="G1785">
        <v>0.06</v>
      </c>
      <c r="H1785" t="s">
        <v>23</v>
      </c>
      <c r="I1785">
        <v>0.81</v>
      </c>
      <c r="J1785">
        <v>0.27</v>
      </c>
      <c r="K1785">
        <v>0.99</v>
      </c>
      <c r="L1785">
        <v>0.92</v>
      </c>
      <c r="M1785">
        <v>0.73</v>
      </c>
      <c r="N1785">
        <v>0.5</v>
      </c>
      <c r="O1785">
        <v>0.77</v>
      </c>
      <c r="P1785">
        <v>0.13</v>
      </c>
      <c r="Q1785">
        <v>0.31</v>
      </c>
      <c r="R1785">
        <v>0.03</v>
      </c>
      <c r="S1785" s="11" t="str">
        <f t="shared" si="376"/>
        <v>Middle</v>
      </c>
      <c r="T1785" s="11" t="str">
        <f t="shared" si="377"/>
        <v>Expert/Late</v>
      </c>
      <c r="U1785" t="str">
        <f t="shared" si="378"/>
        <v>Education</v>
      </c>
      <c r="V1785" t="str">
        <f t="shared" si="379"/>
        <v>Public_Sector</v>
      </c>
      <c r="W1785" s="11">
        <f t="shared" si="390"/>
        <v>5.46</v>
      </c>
    </row>
    <row r="1786" spans="1:23" x14ac:dyDescent="0.25">
      <c r="A1786" t="s">
        <v>35</v>
      </c>
      <c r="B1786">
        <v>51942</v>
      </c>
      <c r="C1786">
        <v>7</v>
      </c>
      <c r="D1786" t="s">
        <v>38</v>
      </c>
      <c r="E1786">
        <v>0.81</v>
      </c>
      <c r="F1786">
        <v>1.45</v>
      </c>
      <c r="G1786">
        <v>0.56999999999999995</v>
      </c>
      <c r="H1786" t="s">
        <v>27</v>
      </c>
      <c r="I1786">
        <v>0.73</v>
      </c>
      <c r="J1786">
        <v>0.9</v>
      </c>
      <c r="K1786">
        <v>0.94</v>
      </c>
      <c r="L1786">
        <v>0.49</v>
      </c>
      <c r="M1786">
        <v>0.11</v>
      </c>
      <c r="N1786">
        <v>0.47</v>
      </c>
      <c r="O1786">
        <v>0.56000000000000005</v>
      </c>
      <c r="P1786">
        <v>0.63</v>
      </c>
      <c r="Q1786">
        <v>0.99</v>
      </c>
      <c r="R1786">
        <v>0.92</v>
      </c>
      <c r="S1786" s="11" t="str">
        <f t="shared" si="376"/>
        <v>Middle</v>
      </c>
      <c r="T1786" s="11" t="str">
        <f t="shared" si="377"/>
        <v>Mid-Level</v>
      </c>
      <c r="U1786" t="str">
        <f t="shared" si="378"/>
        <v>Legal Services</v>
      </c>
      <c r="V1786" t="str">
        <f t="shared" si="379"/>
        <v>Private_Professional</v>
      </c>
      <c r="W1786" s="11">
        <f t="shared" si="390"/>
        <v>6.7399999999999993</v>
      </c>
    </row>
    <row r="1787" spans="1:23" x14ac:dyDescent="0.25">
      <c r="A1787" t="s">
        <v>32</v>
      </c>
      <c r="B1787">
        <v>38152</v>
      </c>
      <c r="C1787">
        <v>6</v>
      </c>
      <c r="D1787" t="s">
        <v>25</v>
      </c>
      <c r="E1787">
        <v>0.11</v>
      </c>
      <c r="F1787">
        <v>0.71</v>
      </c>
      <c r="G1787">
        <v>0.37</v>
      </c>
      <c r="H1787" s="11" t="s">
        <v>27</v>
      </c>
      <c r="I1787">
        <v>0.36</v>
      </c>
      <c r="J1787">
        <v>0.88</v>
      </c>
      <c r="K1787">
        <v>0.44</v>
      </c>
      <c r="L1787">
        <v>0.56999999999999995</v>
      </c>
      <c r="M1787">
        <v>0.18</v>
      </c>
      <c r="N1787">
        <v>0.49</v>
      </c>
      <c r="O1787">
        <v>0.87</v>
      </c>
      <c r="P1787">
        <v>0.77</v>
      </c>
      <c r="Q1787">
        <v>0.08</v>
      </c>
      <c r="R1787">
        <v>0.86</v>
      </c>
      <c r="S1787" s="11" t="str">
        <f t="shared" si="376"/>
        <v>Middle</v>
      </c>
      <c r="T1787" s="11" t="str">
        <f t="shared" si="377"/>
        <v>Mid-Level</v>
      </c>
      <c r="U1787" s="11" t="str">
        <f t="shared" si="378"/>
        <v>Business &amp; Professional Services</v>
      </c>
      <c r="V1787" s="11" t="str">
        <f t="shared" si="379"/>
        <v>Private_Professional</v>
      </c>
      <c r="W1787" s="11">
        <f>SUM(I1787:R1787)</f>
        <v>5.5000000000000009</v>
      </c>
    </row>
    <row r="1788" spans="1:23" x14ac:dyDescent="0.25">
      <c r="A1788" t="s">
        <v>37</v>
      </c>
      <c r="B1788">
        <v>134753</v>
      </c>
      <c r="C1788">
        <v>3</v>
      </c>
      <c r="D1788" t="s">
        <v>19</v>
      </c>
      <c r="E1788">
        <v>0.67</v>
      </c>
      <c r="F1788">
        <v>0.65</v>
      </c>
      <c r="G1788">
        <v>0.56999999999999995</v>
      </c>
      <c r="H1788" t="s">
        <v>27</v>
      </c>
      <c r="I1788">
        <v>0.04</v>
      </c>
      <c r="J1788">
        <v>0.6</v>
      </c>
      <c r="K1788">
        <v>0.65</v>
      </c>
      <c r="L1788">
        <v>0.24</v>
      </c>
      <c r="M1788">
        <v>0.94</v>
      </c>
      <c r="N1788">
        <v>0.05</v>
      </c>
      <c r="O1788">
        <v>0.89</v>
      </c>
      <c r="P1788">
        <v>0.38</v>
      </c>
      <c r="Q1788">
        <v>0.71</v>
      </c>
      <c r="R1788">
        <v>0.65</v>
      </c>
      <c r="S1788" s="11" t="str">
        <f t="shared" si="376"/>
        <v>High</v>
      </c>
      <c r="T1788" s="11" t="str">
        <f t="shared" si="377"/>
        <v>Early Career</v>
      </c>
      <c r="U1788" t="str">
        <f t="shared" si="378"/>
        <v>Creative Industries</v>
      </c>
      <c r="V1788" t="str">
        <f t="shared" si="379"/>
        <v>Digital_Creative</v>
      </c>
      <c r="W1788" s="11">
        <f>SUM(I1788:R1788)</f>
        <v>5.15</v>
      </c>
    </row>
    <row r="1789" spans="1:23" x14ac:dyDescent="0.25">
      <c r="A1789" t="s">
        <v>32</v>
      </c>
      <c r="B1789">
        <v>42061</v>
      </c>
      <c r="C1789">
        <v>5</v>
      </c>
      <c r="D1789" t="s">
        <v>25</v>
      </c>
      <c r="E1789">
        <v>0.32</v>
      </c>
      <c r="F1789">
        <v>1.03</v>
      </c>
      <c r="G1789">
        <v>0.64</v>
      </c>
      <c r="H1789" s="11" t="s">
        <v>27</v>
      </c>
      <c r="I1789">
        <v>0.95</v>
      </c>
      <c r="J1789">
        <v>0.02</v>
      </c>
      <c r="K1789">
        <v>0.35</v>
      </c>
      <c r="L1789">
        <v>0.67</v>
      </c>
      <c r="M1789">
        <v>0.53</v>
      </c>
      <c r="N1789">
        <v>0.94</v>
      </c>
      <c r="O1789">
        <v>0.02</v>
      </c>
      <c r="P1789">
        <v>0.44</v>
      </c>
      <c r="Q1789">
        <v>0.67</v>
      </c>
      <c r="R1789">
        <v>0.22</v>
      </c>
      <c r="S1789" s="11" t="str">
        <f t="shared" si="376"/>
        <v>Middle</v>
      </c>
      <c r="T1789" s="11" t="str">
        <f t="shared" si="377"/>
        <v>Early Career</v>
      </c>
      <c r="U1789" s="11" t="str">
        <f t="shared" si="378"/>
        <v>Business &amp; Professional Services</v>
      </c>
      <c r="V1789" s="11" t="str">
        <f t="shared" si="379"/>
        <v>Private_Professional</v>
      </c>
      <c r="W1789" s="11">
        <f t="shared" ref="W1789:W1792" si="391">SUM(I1789:R1789)</f>
        <v>4.8099999999999996</v>
      </c>
    </row>
    <row r="1790" spans="1:23" x14ac:dyDescent="0.25">
      <c r="A1790" t="s">
        <v>32</v>
      </c>
      <c r="B1790">
        <v>76350</v>
      </c>
      <c r="C1790">
        <v>12</v>
      </c>
      <c r="D1790" t="s">
        <v>25</v>
      </c>
      <c r="E1790">
        <v>0.08</v>
      </c>
      <c r="F1790">
        <v>0.95</v>
      </c>
      <c r="G1790">
        <v>0.56999999999999995</v>
      </c>
      <c r="H1790" s="11" t="s">
        <v>27</v>
      </c>
      <c r="I1790">
        <v>0.27</v>
      </c>
      <c r="J1790">
        <v>7.0000000000000007E-2</v>
      </c>
      <c r="K1790">
        <v>0.96</v>
      </c>
      <c r="L1790">
        <v>0.91</v>
      </c>
      <c r="M1790">
        <v>0.93</v>
      </c>
      <c r="N1790">
        <v>0.98</v>
      </c>
      <c r="O1790">
        <v>0.18</v>
      </c>
      <c r="P1790">
        <v>0.16</v>
      </c>
      <c r="Q1790">
        <v>0.03</v>
      </c>
      <c r="R1790">
        <v>0.89</v>
      </c>
      <c r="S1790" s="11" t="str">
        <f t="shared" si="376"/>
        <v>Middle</v>
      </c>
      <c r="T1790" s="11" t="str">
        <f t="shared" si="377"/>
        <v>Senior</v>
      </c>
      <c r="U1790" s="11" t="str">
        <f t="shared" si="378"/>
        <v>Business &amp; Professional Services</v>
      </c>
      <c r="V1790" s="11" t="str">
        <f t="shared" si="379"/>
        <v>Private_Professional</v>
      </c>
      <c r="W1790" s="11">
        <f t="shared" si="391"/>
        <v>5.38</v>
      </c>
    </row>
    <row r="1791" spans="1:23" x14ac:dyDescent="0.25">
      <c r="A1791" t="s">
        <v>28</v>
      </c>
      <c r="B1791">
        <v>99828</v>
      </c>
      <c r="C1791">
        <v>27</v>
      </c>
      <c r="D1791" t="s">
        <v>38</v>
      </c>
      <c r="E1791">
        <v>0.63</v>
      </c>
      <c r="F1791">
        <v>1.43</v>
      </c>
      <c r="G1791">
        <v>0.53</v>
      </c>
      <c r="H1791" t="s">
        <v>27</v>
      </c>
      <c r="I1791">
        <v>0.13</v>
      </c>
      <c r="J1791">
        <v>0.18</v>
      </c>
      <c r="K1791">
        <v>0.13</v>
      </c>
      <c r="L1791">
        <v>0.31</v>
      </c>
      <c r="M1791">
        <v>0.38</v>
      </c>
      <c r="N1791">
        <v>0.8</v>
      </c>
      <c r="O1791">
        <v>0.19</v>
      </c>
      <c r="P1791">
        <v>0.73</v>
      </c>
      <c r="Q1791">
        <v>0.49</v>
      </c>
      <c r="R1791">
        <v>1</v>
      </c>
      <c r="S1791" s="11" t="str">
        <f t="shared" si="376"/>
        <v>Middle</v>
      </c>
      <c r="T1791" s="11" t="str">
        <f t="shared" si="377"/>
        <v>Expert/Late</v>
      </c>
      <c r="U1791" t="str">
        <f t="shared" si="378"/>
        <v>Finance &amp; Professional Services</v>
      </c>
      <c r="V1791" t="str">
        <f t="shared" si="379"/>
        <v>Private_Professional</v>
      </c>
      <c r="W1791" s="11">
        <f t="shared" si="391"/>
        <v>4.34</v>
      </c>
    </row>
    <row r="1792" spans="1:23" x14ac:dyDescent="0.25">
      <c r="A1792" t="s">
        <v>37</v>
      </c>
      <c r="B1792">
        <v>37084</v>
      </c>
      <c r="C1792">
        <v>11</v>
      </c>
      <c r="D1792" t="s">
        <v>38</v>
      </c>
      <c r="E1792">
        <v>0.97</v>
      </c>
      <c r="F1792">
        <v>0.84</v>
      </c>
      <c r="G1792">
        <v>0.35</v>
      </c>
      <c r="H1792" t="s">
        <v>27</v>
      </c>
      <c r="I1792">
        <v>0.51</v>
      </c>
      <c r="J1792">
        <v>0.12</v>
      </c>
      <c r="K1792">
        <v>0.49</v>
      </c>
      <c r="L1792">
        <v>0.27</v>
      </c>
      <c r="M1792">
        <v>0.49</v>
      </c>
      <c r="N1792">
        <v>0.95</v>
      </c>
      <c r="O1792">
        <v>0.28999999999999998</v>
      </c>
      <c r="P1792">
        <v>0.99</v>
      </c>
      <c r="Q1792">
        <v>0.23</v>
      </c>
      <c r="R1792">
        <v>0.21</v>
      </c>
      <c r="S1792" s="11" t="str">
        <f t="shared" si="376"/>
        <v>Middle</v>
      </c>
      <c r="T1792" s="11" t="str">
        <f t="shared" si="377"/>
        <v>Senior</v>
      </c>
      <c r="U1792" t="str">
        <f t="shared" si="378"/>
        <v>Creative Industries</v>
      </c>
      <c r="V1792" t="str">
        <f t="shared" si="379"/>
        <v>Digital_Creative</v>
      </c>
      <c r="W1792" s="11">
        <f t="shared" si="391"/>
        <v>4.5500000000000007</v>
      </c>
    </row>
    <row r="1793" spans="1:23" x14ac:dyDescent="0.25">
      <c r="A1793" t="s">
        <v>42</v>
      </c>
      <c r="B1793">
        <v>112617</v>
      </c>
      <c r="C1793">
        <v>26</v>
      </c>
      <c r="D1793" t="s">
        <v>25</v>
      </c>
      <c r="E1793">
        <v>0.84</v>
      </c>
      <c r="F1793">
        <v>1.25</v>
      </c>
      <c r="G1793">
        <v>0.59</v>
      </c>
      <c r="H1793" s="11" t="s">
        <v>27</v>
      </c>
      <c r="I1793">
        <v>0.28000000000000003</v>
      </c>
      <c r="J1793">
        <v>0.02</v>
      </c>
      <c r="K1793">
        <v>0.16</v>
      </c>
      <c r="L1793">
        <v>0.35</v>
      </c>
      <c r="M1793">
        <v>0.97</v>
      </c>
      <c r="N1793">
        <v>0.92</v>
      </c>
      <c r="O1793">
        <v>0.2</v>
      </c>
      <c r="P1793">
        <v>0.73</v>
      </c>
      <c r="Q1793">
        <v>0.57999999999999996</v>
      </c>
      <c r="R1793">
        <v>0.05</v>
      </c>
      <c r="S1793" s="11" t="str">
        <f t="shared" si="376"/>
        <v>High</v>
      </c>
      <c r="T1793" s="11" t="str">
        <f t="shared" si="377"/>
        <v>Expert/Late</v>
      </c>
      <c r="U1793" s="11" t="str">
        <f t="shared" si="378"/>
        <v>Hospitality &amp; Catering</v>
      </c>
      <c r="V1793" s="11" t="str">
        <f t="shared" si="379"/>
        <v>Manual_Trade_Service</v>
      </c>
      <c r="W1793" s="11">
        <f>SUM(I1793:R1793)</f>
        <v>4.26</v>
      </c>
    </row>
    <row r="1794" spans="1:23" x14ac:dyDescent="0.25">
      <c r="A1794" t="s">
        <v>18</v>
      </c>
      <c r="B1794">
        <v>36486</v>
      </c>
      <c r="C1794">
        <v>5</v>
      </c>
      <c r="D1794" t="s">
        <v>38</v>
      </c>
      <c r="E1794">
        <v>7.0000000000000007E-2</v>
      </c>
      <c r="F1794">
        <v>0.61</v>
      </c>
      <c r="G1794">
        <v>0.86</v>
      </c>
      <c r="H1794" t="s">
        <v>20</v>
      </c>
      <c r="I1794">
        <v>0.76</v>
      </c>
      <c r="J1794">
        <v>0.32</v>
      </c>
      <c r="K1794">
        <v>0.49</v>
      </c>
      <c r="L1794">
        <v>0.95</v>
      </c>
      <c r="M1794">
        <v>0.95</v>
      </c>
      <c r="N1794">
        <v>0.31</v>
      </c>
      <c r="O1794">
        <v>0.81</v>
      </c>
      <c r="P1794">
        <v>0.59</v>
      </c>
      <c r="Q1794">
        <v>0.98</v>
      </c>
      <c r="R1794">
        <v>0.48</v>
      </c>
      <c r="S1794" s="11" t="str">
        <f t="shared" si="376"/>
        <v>Middle</v>
      </c>
      <c r="T1794" s="11" t="str">
        <f t="shared" si="377"/>
        <v>Early Career</v>
      </c>
      <c r="U1794" t="str">
        <f t="shared" si="378"/>
        <v>Security &amp; Protective Services</v>
      </c>
      <c r="V1794" t="str">
        <f t="shared" si="379"/>
        <v>Manual_Trade_Service</v>
      </c>
      <c r="W1794" s="11">
        <f t="shared" ref="W1794:W1809" si="392">SUM(I1794:R1794)</f>
        <v>6.6400000000000006</v>
      </c>
    </row>
    <row r="1795" spans="1:23" x14ac:dyDescent="0.25">
      <c r="A1795" t="s">
        <v>26</v>
      </c>
      <c r="B1795">
        <v>107925</v>
      </c>
      <c r="C1795">
        <v>19</v>
      </c>
      <c r="D1795" t="s">
        <v>22</v>
      </c>
      <c r="E1795">
        <v>0.77</v>
      </c>
      <c r="F1795">
        <v>1</v>
      </c>
      <c r="G1795">
        <v>0.62</v>
      </c>
      <c r="H1795" t="s">
        <v>27</v>
      </c>
      <c r="I1795">
        <v>0.26</v>
      </c>
      <c r="J1795">
        <v>0.12</v>
      </c>
      <c r="K1795">
        <v>0.43</v>
      </c>
      <c r="L1795">
        <v>0.94</v>
      </c>
      <c r="M1795">
        <v>0.5</v>
      </c>
      <c r="N1795">
        <v>0.64</v>
      </c>
      <c r="O1795">
        <v>0.62</v>
      </c>
      <c r="P1795">
        <v>0.13</v>
      </c>
      <c r="Q1795">
        <v>0.39</v>
      </c>
      <c r="R1795">
        <v>0.71</v>
      </c>
      <c r="S1795" s="11" t="str">
        <f t="shared" ref="S1795:S1858" si="393">IF(B1795&lt;30500,"Low", IF(B1795&gt;100000,"High","Middle"))</f>
        <v>High</v>
      </c>
      <c r="T1795" s="11" t="str">
        <f t="shared" ref="T1795:T1858" si="394">IF(C1795&lt;=2,"Entry/Junior", IF(C1795&lt;=5,"Early Career", IF(C1795&lt;=10,"Mid-Level", IF(C1795&lt;=20,"Senior","Expert/Late"))))</f>
        <v>Senior</v>
      </c>
      <c r="U1795" t="str">
        <f t="shared" ref="U1795:U1858" si="395">IF(A1795="Security Guard","Security &amp; Protective Services",IF(A1795="Research Scientist","Research &amp; Development",IF(A1795="Construction Worker","Construction",IF(A1795="Software Engineer","Digital &amp; Technology",IF(A1795="Financial Analyst","Finance &amp; Professional Services",IF(A1795="AI Engineer","Digital &amp; Technology",IF(A1795="Mechanic","Transport &amp; Automotive Services",IF(A1795="Teacher","Education",IF(A1795="HR Specialist","Business &amp; Professional Services",IF(A1795="Customer Support","Customer Service",IF(A1795="UX Researcher","Digital &amp; Creative Industries",IF(A1795="Lawyer","Legal Services",IF(A1795="Data Scientist","Digital &amp; Technology",IF(A1795="Graphic Designer","Creative Industries",IF(A1795="Retail Worker","Retail &amp; Consumer Services",IF(A1795="Doctor","Health &amp; Social Care",IF(A1795="Truck Driver","Transport &amp; Logistics",IF(A1795="Chef","Hospitality &amp; Catering",IF(A1795="Nurse","Health &amp; Social Care",IF(A1795="Marketing Manager","Marketing &amp; Professional Services",""))))))))))))))))))))</f>
        <v>Digital &amp; Technology</v>
      </c>
      <c r="V1795" t="str">
        <f t="shared" ref="V1795:V1858" si="396">IF(OR(A1795="Teacher",A1795="Doctor",A1795="Nurse"),"Public_Sector",
 IF(OR(A1795="Financial Analyst",A1795="HR Specialist",A1795="Lawyer",A1795="Marketing Manager"),"Private_Professional",
 IF(OR(A1795="Research Scientist",A1795="Software Engineer",A1795="AI Engineer",A1795="UX Researcher",A1795="Data Scientist",A1795="Graphic Designer"),"Digital_Creative",
 IF(OR(A1795="Security Guard",A1795="Construction Worker",A1795="Mechanic",A1795="Customer Support",A1795="Retail Worker",A1795="Truck Driver",A1795="Chef"),"Manual_Trade_Service",""))))</f>
        <v>Digital_Creative</v>
      </c>
      <c r="W1795" s="11">
        <f t="shared" si="392"/>
        <v>4.74</v>
      </c>
    </row>
    <row r="1796" spans="1:23" x14ac:dyDescent="0.25">
      <c r="A1796" t="s">
        <v>30</v>
      </c>
      <c r="B1796">
        <v>52474</v>
      </c>
      <c r="C1796">
        <v>27</v>
      </c>
      <c r="D1796" t="s">
        <v>19</v>
      </c>
      <c r="E1796">
        <v>0.17</v>
      </c>
      <c r="F1796">
        <v>0.91</v>
      </c>
      <c r="G1796">
        <v>0.34</v>
      </c>
      <c r="H1796" t="s">
        <v>27</v>
      </c>
      <c r="I1796">
        <v>0.24</v>
      </c>
      <c r="J1796">
        <v>0.38</v>
      </c>
      <c r="K1796">
        <v>0.54</v>
      </c>
      <c r="L1796">
        <v>0.23</v>
      </c>
      <c r="M1796">
        <v>0.23</v>
      </c>
      <c r="N1796">
        <v>0.78</v>
      </c>
      <c r="O1796">
        <v>0.96</v>
      </c>
      <c r="P1796">
        <v>0.32</v>
      </c>
      <c r="Q1796">
        <v>0.69</v>
      </c>
      <c r="R1796">
        <v>0.26</v>
      </c>
      <c r="S1796" s="11" t="str">
        <f t="shared" si="393"/>
        <v>Middle</v>
      </c>
      <c r="T1796" s="11" t="str">
        <f t="shared" si="394"/>
        <v>Expert/Late</v>
      </c>
      <c r="U1796" t="str">
        <f t="shared" si="395"/>
        <v>Transport &amp; Automotive Services</v>
      </c>
      <c r="V1796" t="str">
        <f t="shared" si="396"/>
        <v>Manual_Trade_Service</v>
      </c>
      <c r="W1796" s="11">
        <f t="shared" si="392"/>
        <v>4.63</v>
      </c>
    </row>
    <row r="1797" spans="1:23" x14ac:dyDescent="0.25">
      <c r="A1797" t="s">
        <v>41</v>
      </c>
      <c r="B1797">
        <v>48274</v>
      </c>
      <c r="C1797">
        <v>11</v>
      </c>
      <c r="D1797" t="s">
        <v>38</v>
      </c>
      <c r="E1797">
        <v>0.67</v>
      </c>
      <c r="F1797">
        <v>1.3</v>
      </c>
      <c r="G1797">
        <v>0.71</v>
      </c>
      <c r="H1797" t="s">
        <v>20</v>
      </c>
      <c r="I1797">
        <v>0.6</v>
      </c>
      <c r="J1797">
        <v>0.53</v>
      </c>
      <c r="K1797">
        <v>0.28999999999999998</v>
      </c>
      <c r="L1797">
        <v>0.26</v>
      </c>
      <c r="M1797">
        <v>0.57999999999999996</v>
      </c>
      <c r="N1797">
        <v>0.71</v>
      </c>
      <c r="O1797">
        <v>0.03</v>
      </c>
      <c r="P1797">
        <v>0.56999999999999995</v>
      </c>
      <c r="Q1797">
        <v>0.17</v>
      </c>
      <c r="R1797">
        <v>0.14000000000000001</v>
      </c>
      <c r="S1797" s="11" t="str">
        <f t="shared" si="393"/>
        <v>Middle</v>
      </c>
      <c r="T1797" s="11" t="str">
        <f t="shared" si="394"/>
        <v>Senior</v>
      </c>
      <c r="U1797" t="str">
        <f t="shared" si="395"/>
        <v>Transport &amp; Logistics</v>
      </c>
      <c r="V1797" t="str">
        <f t="shared" si="396"/>
        <v>Manual_Trade_Service</v>
      </c>
      <c r="W1797" s="11">
        <f t="shared" si="392"/>
        <v>3.8799999999999994</v>
      </c>
    </row>
    <row r="1798" spans="1:23" x14ac:dyDescent="0.25">
      <c r="A1798" t="s">
        <v>44</v>
      </c>
      <c r="B1798">
        <v>79696</v>
      </c>
      <c r="C1798">
        <v>28</v>
      </c>
      <c r="D1798" t="s">
        <v>22</v>
      </c>
      <c r="E1798">
        <v>0.31</v>
      </c>
      <c r="F1798">
        <v>0.94</v>
      </c>
      <c r="G1798">
        <v>0.44</v>
      </c>
      <c r="H1798" t="s">
        <v>27</v>
      </c>
      <c r="I1798">
        <v>0.65</v>
      </c>
      <c r="J1798">
        <v>0.47</v>
      </c>
      <c r="K1798">
        <v>0.96</v>
      </c>
      <c r="L1798">
        <v>0.35</v>
      </c>
      <c r="M1798">
        <v>0.74</v>
      </c>
      <c r="N1798">
        <v>0.26</v>
      </c>
      <c r="O1798">
        <v>0.51</v>
      </c>
      <c r="P1798">
        <v>0.55000000000000004</v>
      </c>
      <c r="Q1798">
        <v>0.33</v>
      </c>
      <c r="R1798">
        <v>0.47</v>
      </c>
      <c r="S1798" s="11" t="str">
        <f t="shared" si="393"/>
        <v>Middle</v>
      </c>
      <c r="T1798" s="11" t="str">
        <f t="shared" si="394"/>
        <v>Expert/Late</v>
      </c>
      <c r="U1798" t="str">
        <f t="shared" si="395"/>
        <v>Marketing &amp; Professional Services</v>
      </c>
      <c r="V1798" t="str">
        <f t="shared" si="396"/>
        <v>Private_Professional</v>
      </c>
      <c r="W1798" s="11">
        <f t="shared" si="392"/>
        <v>5.2899999999999991</v>
      </c>
    </row>
    <row r="1799" spans="1:23" x14ac:dyDescent="0.25">
      <c r="A1799" t="s">
        <v>34</v>
      </c>
      <c r="B1799">
        <v>82736</v>
      </c>
      <c r="C1799">
        <v>21</v>
      </c>
      <c r="D1799" t="s">
        <v>22</v>
      </c>
      <c r="E1799">
        <v>0.01</v>
      </c>
      <c r="F1799">
        <v>0.72</v>
      </c>
      <c r="G1799">
        <v>0.57999999999999996</v>
      </c>
      <c r="H1799" t="s">
        <v>27</v>
      </c>
      <c r="I1799">
        <v>0.77</v>
      </c>
      <c r="J1799">
        <v>0.28000000000000003</v>
      </c>
      <c r="K1799">
        <v>0.41</v>
      </c>
      <c r="L1799">
        <v>0.04</v>
      </c>
      <c r="M1799">
        <v>0.24</v>
      </c>
      <c r="N1799">
        <v>0.78</v>
      </c>
      <c r="O1799">
        <v>0.61</v>
      </c>
      <c r="P1799">
        <v>0.21</v>
      </c>
      <c r="Q1799">
        <v>0.26</v>
      </c>
      <c r="R1799">
        <v>0.82</v>
      </c>
      <c r="S1799" s="11" t="str">
        <f t="shared" si="393"/>
        <v>Middle</v>
      </c>
      <c r="T1799" s="11" t="str">
        <f t="shared" si="394"/>
        <v>Expert/Late</v>
      </c>
      <c r="U1799" t="str">
        <f t="shared" si="395"/>
        <v>Digital &amp; Creative Industries</v>
      </c>
      <c r="V1799" t="str">
        <f t="shared" si="396"/>
        <v>Digital_Creative</v>
      </c>
      <c r="W1799" s="11">
        <f t="shared" si="392"/>
        <v>4.42</v>
      </c>
    </row>
    <row r="1800" spans="1:23" x14ac:dyDescent="0.25">
      <c r="A1800" t="s">
        <v>40</v>
      </c>
      <c r="B1800">
        <v>65539</v>
      </c>
      <c r="C1800">
        <v>9</v>
      </c>
      <c r="D1800" t="s">
        <v>38</v>
      </c>
      <c r="E1800">
        <v>0.33</v>
      </c>
      <c r="F1800">
        <v>1.1599999999999999</v>
      </c>
      <c r="G1800">
        <v>0.19</v>
      </c>
      <c r="H1800" t="s">
        <v>23</v>
      </c>
      <c r="I1800">
        <v>0.46</v>
      </c>
      <c r="J1800">
        <v>0.9</v>
      </c>
      <c r="K1800">
        <v>0.22</v>
      </c>
      <c r="L1800">
        <v>0.74</v>
      </c>
      <c r="M1800">
        <v>0.16</v>
      </c>
      <c r="N1800">
        <v>0.62</v>
      </c>
      <c r="O1800">
        <v>0.87</v>
      </c>
      <c r="P1800">
        <v>0.46</v>
      </c>
      <c r="Q1800">
        <v>0.72</v>
      </c>
      <c r="R1800">
        <v>0.82</v>
      </c>
      <c r="S1800" s="11" t="str">
        <f t="shared" si="393"/>
        <v>Middle</v>
      </c>
      <c r="T1800" s="11" t="str">
        <f t="shared" si="394"/>
        <v>Mid-Level</v>
      </c>
      <c r="U1800" t="str">
        <f t="shared" si="395"/>
        <v>Health &amp; Social Care</v>
      </c>
      <c r="V1800" t="str">
        <f t="shared" si="396"/>
        <v>Public_Sector</v>
      </c>
      <c r="W1800" s="11">
        <f t="shared" si="392"/>
        <v>5.9700000000000006</v>
      </c>
    </row>
    <row r="1801" spans="1:23" x14ac:dyDescent="0.25">
      <c r="A1801" t="s">
        <v>44</v>
      </c>
      <c r="B1801">
        <v>71135</v>
      </c>
      <c r="C1801">
        <v>9</v>
      </c>
      <c r="D1801" t="s">
        <v>38</v>
      </c>
      <c r="E1801">
        <v>0.71</v>
      </c>
      <c r="F1801">
        <v>1.42</v>
      </c>
      <c r="G1801">
        <v>0.53</v>
      </c>
      <c r="H1801" t="s">
        <v>27</v>
      </c>
      <c r="I1801">
        <v>0.19</v>
      </c>
      <c r="J1801">
        <v>0.13</v>
      </c>
      <c r="K1801">
        <v>0.26</v>
      </c>
      <c r="L1801">
        <v>0.1</v>
      </c>
      <c r="M1801">
        <v>0.51</v>
      </c>
      <c r="N1801">
        <v>7.0000000000000007E-2</v>
      </c>
      <c r="O1801">
        <v>0.22</v>
      </c>
      <c r="P1801">
        <v>0.44</v>
      </c>
      <c r="Q1801">
        <v>0.47</v>
      </c>
      <c r="R1801">
        <v>0.56999999999999995</v>
      </c>
      <c r="S1801" s="11" t="str">
        <f t="shared" si="393"/>
        <v>Middle</v>
      </c>
      <c r="T1801" s="11" t="str">
        <f t="shared" si="394"/>
        <v>Mid-Level</v>
      </c>
      <c r="U1801" t="str">
        <f t="shared" si="395"/>
        <v>Marketing &amp; Professional Services</v>
      </c>
      <c r="V1801" t="str">
        <f t="shared" si="396"/>
        <v>Private_Professional</v>
      </c>
      <c r="W1801" s="11">
        <f t="shared" si="392"/>
        <v>2.9599999999999995</v>
      </c>
    </row>
    <row r="1802" spans="1:23" x14ac:dyDescent="0.25">
      <c r="A1802" t="s">
        <v>35</v>
      </c>
      <c r="B1802">
        <v>107487</v>
      </c>
      <c r="C1802">
        <v>3</v>
      </c>
      <c r="D1802" t="s">
        <v>38</v>
      </c>
      <c r="E1802">
        <v>0.05</v>
      </c>
      <c r="F1802">
        <v>0.57999999999999996</v>
      </c>
      <c r="G1802">
        <v>0.32</v>
      </c>
      <c r="H1802" t="s">
        <v>27</v>
      </c>
      <c r="I1802">
        <v>0.42</v>
      </c>
      <c r="J1802">
        <v>0.04</v>
      </c>
      <c r="K1802">
        <v>0.75</v>
      </c>
      <c r="L1802">
        <v>0.22</v>
      </c>
      <c r="M1802">
        <v>0.94</v>
      </c>
      <c r="N1802">
        <v>0.49</v>
      </c>
      <c r="O1802">
        <v>0.45</v>
      </c>
      <c r="P1802">
        <v>0.78</v>
      </c>
      <c r="Q1802">
        <v>0.71</v>
      </c>
      <c r="R1802">
        <v>0.61</v>
      </c>
      <c r="S1802" s="11" t="str">
        <f t="shared" si="393"/>
        <v>High</v>
      </c>
      <c r="T1802" s="11" t="str">
        <f t="shared" si="394"/>
        <v>Early Career</v>
      </c>
      <c r="U1802" t="str">
        <f t="shared" si="395"/>
        <v>Legal Services</v>
      </c>
      <c r="V1802" t="str">
        <f t="shared" si="396"/>
        <v>Private_Professional</v>
      </c>
      <c r="W1802" s="11">
        <f t="shared" si="392"/>
        <v>5.410000000000001</v>
      </c>
    </row>
    <row r="1803" spans="1:23" x14ac:dyDescent="0.25">
      <c r="A1803" t="s">
        <v>34</v>
      </c>
      <c r="B1803">
        <v>146298</v>
      </c>
      <c r="C1803">
        <v>6</v>
      </c>
      <c r="D1803" t="s">
        <v>38</v>
      </c>
      <c r="E1803">
        <v>0.64</v>
      </c>
      <c r="F1803">
        <v>1.04</v>
      </c>
      <c r="G1803">
        <v>0.54</v>
      </c>
      <c r="H1803" t="s">
        <v>27</v>
      </c>
      <c r="I1803">
        <v>0.68</v>
      </c>
      <c r="J1803">
        <v>0.17</v>
      </c>
      <c r="K1803">
        <v>0.3</v>
      </c>
      <c r="L1803">
        <v>0.74</v>
      </c>
      <c r="M1803">
        <v>0.16</v>
      </c>
      <c r="N1803">
        <v>0.34</v>
      </c>
      <c r="O1803">
        <v>0.67</v>
      </c>
      <c r="P1803">
        <v>0.94</v>
      </c>
      <c r="Q1803">
        <v>0.08</v>
      </c>
      <c r="R1803">
        <v>0.52</v>
      </c>
      <c r="S1803" s="11" t="str">
        <f t="shared" si="393"/>
        <v>High</v>
      </c>
      <c r="T1803" s="11" t="str">
        <f t="shared" si="394"/>
        <v>Mid-Level</v>
      </c>
      <c r="U1803" t="str">
        <f t="shared" si="395"/>
        <v>Digital &amp; Creative Industries</v>
      </c>
      <c r="V1803" t="str">
        <f t="shared" si="396"/>
        <v>Digital_Creative</v>
      </c>
      <c r="W1803" s="11">
        <f t="shared" si="392"/>
        <v>4.5999999999999996</v>
      </c>
    </row>
    <row r="1804" spans="1:23" x14ac:dyDescent="0.25">
      <c r="A1804" t="s">
        <v>42</v>
      </c>
      <c r="B1804">
        <v>144571</v>
      </c>
      <c r="C1804">
        <v>22</v>
      </c>
      <c r="D1804" t="s">
        <v>19</v>
      </c>
      <c r="E1804">
        <v>0.38</v>
      </c>
      <c r="F1804">
        <v>0.68</v>
      </c>
      <c r="G1804">
        <v>0.56000000000000005</v>
      </c>
      <c r="H1804" t="s">
        <v>27</v>
      </c>
      <c r="I1804">
        <v>0.76</v>
      </c>
      <c r="J1804">
        <v>0.25</v>
      </c>
      <c r="K1804">
        <v>0.71</v>
      </c>
      <c r="L1804">
        <v>0.45</v>
      </c>
      <c r="M1804">
        <v>0.28000000000000003</v>
      </c>
      <c r="N1804">
        <v>0.52</v>
      </c>
      <c r="O1804">
        <v>0.38</v>
      </c>
      <c r="P1804">
        <v>0.23</v>
      </c>
      <c r="Q1804">
        <v>0.76</v>
      </c>
      <c r="R1804">
        <v>0.8</v>
      </c>
      <c r="S1804" s="11" t="str">
        <f t="shared" si="393"/>
        <v>High</v>
      </c>
      <c r="T1804" s="11" t="str">
        <f t="shared" si="394"/>
        <v>Expert/Late</v>
      </c>
      <c r="U1804" t="str">
        <f t="shared" si="395"/>
        <v>Hospitality &amp; Catering</v>
      </c>
      <c r="V1804" t="str">
        <f t="shared" si="396"/>
        <v>Manual_Trade_Service</v>
      </c>
      <c r="W1804" s="11">
        <f t="shared" si="392"/>
        <v>5.14</v>
      </c>
    </row>
    <row r="1805" spans="1:23" x14ac:dyDescent="0.25">
      <c r="A1805" t="s">
        <v>26</v>
      </c>
      <c r="B1805">
        <v>112753</v>
      </c>
      <c r="C1805">
        <v>1</v>
      </c>
      <c r="D1805" t="s">
        <v>19</v>
      </c>
      <c r="E1805">
        <v>0.38</v>
      </c>
      <c r="F1805">
        <v>0.67</v>
      </c>
      <c r="G1805">
        <v>0.64</v>
      </c>
      <c r="H1805" t="s">
        <v>27</v>
      </c>
      <c r="I1805">
        <v>0.33</v>
      </c>
      <c r="J1805">
        <v>0.75</v>
      </c>
      <c r="K1805">
        <v>0.82</v>
      </c>
      <c r="L1805">
        <v>0.77</v>
      </c>
      <c r="M1805">
        <v>0.39</v>
      </c>
      <c r="N1805">
        <v>0.94</v>
      </c>
      <c r="O1805">
        <v>0.66</v>
      </c>
      <c r="P1805">
        <v>0.57999999999999996</v>
      </c>
      <c r="Q1805">
        <v>0.7</v>
      </c>
      <c r="R1805">
        <v>0.04</v>
      </c>
      <c r="S1805" s="11" t="str">
        <f t="shared" si="393"/>
        <v>High</v>
      </c>
      <c r="T1805" s="11" t="str">
        <f t="shared" si="394"/>
        <v>Entry/Junior</v>
      </c>
      <c r="U1805" t="str">
        <f t="shared" si="395"/>
        <v>Digital &amp; Technology</v>
      </c>
      <c r="V1805" t="str">
        <f t="shared" si="396"/>
        <v>Digital_Creative</v>
      </c>
      <c r="W1805" s="11">
        <f t="shared" si="392"/>
        <v>5.98</v>
      </c>
    </row>
    <row r="1806" spans="1:23" x14ac:dyDescent="0.25">
      <c r="A1806" t="s">
        <v>26</v>
      </c>
      <c r="B1806">
        <v>81716</v>
      </c>
      <c r="C1806">
        <v>26</v>
      </c>
      <c r="D1806" t="s">
        <v>19</v>
      </c>
      <c r="E1806">
        <v>0.88</v>
      </c>
      <c r="F1806">
        <v>0.66</v>
      </c>
      <c r="G1806">
        <v>0.47</v>
      </c>
      <c r="H1806" t="s">
        <v>27</v>
      </c>
      <c r="I1806">
        <v>0.41</v>
      </c>
      <c r="J1806">
        <v>0.36</v>
      </c>
      <c r="K1806">
        <v>0.56000000000000005</v>
      </c>
      <c r="L1806">
        <v>1</v>
      </c>
      <c r="M1806">
        <v>0.26</v>
      </c>
      <c r="N1806">
        <v>0.7</v>
      </c>
      <c r="O1806">
        <v>0.76</v>
      </c>
      <c r="P1806">
        <v>0.57999999999999996</v>
      </c>
      <c r="Q1806">
        <v>0.1</v>
      </c>
      <c r="R1806">
        <v>0.56999999999999995</v>
      </c>
      <c r="S1806" s="11" t="str">
        <f t="shared" si="393"/>
        <v>Middle</v>
      </c>
      <c r="T1806" s="11" t="str">
        <f t="shared" si="394"/>
        <v>Expert/Late</v>
      </c>
      <c r="U1806" t="str">
        <f t="shared" si="395"/>
        <v>Digital &amp; Technology</v>
      </c>
      <c r="V1806" t="str">
        <f t="shared" si="396"/>
        <v>Digital_Creative</v>
      </c>
      <c r="W1806" s="11">
        <f t="shared" si="392"/>
        <v>5.3</v>
      </c>
    </row>
    <row r="1807" spans="1:23" x14ac:dyDescent="0.25">
      <c r="A1807" t="s">
        <v>29</v>
      </c>
      <c r="B1807">
        <v>46250</v>
      </c>
      <c r="C1807">
        <v>19</v>
      </c>
      <c r="D1807" t="s">
        <v>22</v>
      </c>
      <c r="E1807">
        <v>0.34</v>
      </c>
      <c r="F1807">
        <v>1.1399999999999999</v>
      </c>
      <c r="G1807">
        <v>0.28999999999999998</v>
      </c>
      <c r="H1807" t="s">
        <v>23</v>
      </c>
      <c r="I1807">
        <v>0.8</v>
      </c>
      <c r="J1807">
        <v>0.69</v>
      </c>
      <c r="K1807">
        <v>0.97</v>
      </c>
      <c r="L1807">
        <v>0.17</v>
      </c>
      <c r="M1807">
        <v>0.77</v>
      </c>
      <c r="N1807">
        <v>0.41</v>
      </c>
      <c r="O1807">
        <v>0.36</v>
      </c>
      <c r="P1807">
        <v>0.52</v>
      </c>
      <c r="Q1807">
        <v>0.03</v>
      </c>
      <c r="R1807">
        <v>0.31</v>
      </c>
      <c r="S1807" s="11" t="str">
        <f t="shared" si="393"/>
        <v>Middle</v>
      </c>
      <c r="T1807" s="11" t="str">
        <f t="shared" si="394"/>
        <v>Senior</v>
      </c>
      <c r="U1807" t="str">
        <f t="shared" si="395"/>
        <v>Digital &amp; Technology</v>
      </c>
      <c r="V1807" t="str">
        <f t="shared" si="396"/>
        <v>Digital_Creative</v>
      </c>
      <c r="W1807" s="11">
        <f t="shared" si="392"/>
        <v>5.0299999999999994</v>
      </c>
    </row>
    <row r="1808" spans="1:23" x14ac:dyDescent="0.25">
      <c r="A1808" t="s">
        <v>40</v>
      </c>
      <c r="B1808">
        <v>102006</v>
      </c>
      <c r="C1808">
        <v>17</v>
      </c>
      <c r="D1808" t="s">
        <v>38</v>
      </c>
      <c r="E1808">
        <v>0.14000000000000001</v>
      </c>
      <c r="F1808">
        <v>0.84</v>
      </c>
      <c r="G1808">
        <v>0.25</v>
      </c>
      <c r="H1808" t="s">
        <v>23</v>
      </c>
      <c r="I1808">
        <v>0.2</v>
      </c>
      <c r="J1808">
        <v>0.53</v>
      </c>
      <c r="K1808">
        <v>0.75</v>
      </c>
      <c r="L1808">
        <v>0.24</v>
      </c>
      <c r="M1808">
        <v>0.92</v>
      </c>
      <c r="N1808">
        <v>0.87</v>
      </c>
      <c r="O1808">
        <v>0.25</v>
      </c>
      <c r="P1808">
        <v>0.99</v>
      </c>
      <c r="Q1808">
        <v>0.67</v>
      </c>
      <c r="R1808">
        <v>0.28999999999999998</v>
      </c>
      <c r="S1808" s="11" t="str">
        <f t="shared" si="393"/>
        <v>High</v>
      </c>
      <c r="T1808" s="11" t="str">
        <f t="shared" si="394"/>
        <v>Senior</v>
      </c>
      <c r="U1808" t="str">
        <f t="shared" si="395"/>
        <v>Health &amp; Social Care</v>
      </c>
      <c r="V1808" t="str">
        <f t="shared" si="396"/>
        <v>Public_Sector</v>
      </c>
      <c r="W1808" s="11">
        <f t="shared" si="392"/>
        <v>5.71</v>
      </c>
    </row>
    <row r="1809" spans="1:23" x14ac:dyDescent="0.25">
      <c r="A1809" t="s">
        <v>40</v>
      </c>
      <c r="B1809">
        <v>60837</v>
      </c>
      <c r="C1809">
        <v>5</v>
      </c>
      <c r="D1809" t="s">
        <v>19</v>
      </c>
      <c r="E1809">
        <v>0.67</v>
      </c>
      <c r="F1809">
        <v>1.1100000000000001</v>
      </c>
      <c r="G1809">
        <v>0.23</v>
      </c>
      <c r="H1809" t="s">
        <v>23</v>
      </c>
      <c r="I1809">
        <v>0.27</v>
      </c>
      <c r="J1809">
        <v>0.98</v>
      </c>
      <c r="K1809">
        <v>0.86</v>
      </c>
      <c r="L1809">
        <v>0.75</v>
      </c>
      <c r="M1809">
        <v>0.03</v>
      </c>
      <c r="N1809">
        <v>0.59</v>
      </c>
      <c r="O1809">
        <v>0.71</v>
      </c>
      <c r="P1809">
        <v>0.85</v>
      </c>
      <c r="Q1809">
        <v>0.95</v>
      </c>
      <c r="R1809">
        <v>0.92</v>
      </c>
      <c r="S1809" s="11" t="str">
        <f t="shared" si="393"/>
        <v>Middle</v>
      </c>
      <c r="T1809" s="11" t="str">
        <f t="shared" si="394"/>
        <v>Early Career</v>
      </c>
      <c r="U1809" t="str">
        <f t="shared" si="395"/>
        <v>Health &amp; Social Care</v>
      </c>
      <c r="V1809" t="str">
        <f t="shared" si="396"/>
        <v>Public_Sector</v>
      </c>
      <c r="W1809" s="11">
        <f t="shared" si="392"/>
        <v>6.9099999999999993</v>
      </c>
    </row>
    <row r="1810" spans="1:23" x14ac:dyDescent="0.25">
      <c r="A1810" t="s">
        <v>36</v>
      </c>
      <c r="B1810">
        <v>66742</v>
      </c>
      <c r="C1810">
        <v>3</v>
      </c>
      <c r="D1810" t="s">
        <v>25</v>
      </c>
      <c r="E1810">
        <v>0.6</v>
      </c>
      <c r="F1810">
        <v>0.97</v>
      </c>
      <c r="G1810">
        <v>0.43</v>
      </c>
      <c r="H1810" s="11" t="s">
        <v>27</v>
      </c>
      <c r="I1810">
        <v>0.37</v>
      </c>
      <c r="J1810">
        <v>0.37</v>
      </c>
      <c r="K1810">
        <v>0.97</v>
      </c>
      <c r="L1810">
        <v>0.23</v>
      </c>
      <c r="M1810">
        <v>0.82</v>
      </c>
      <c r="N1810">
        <v>0.71</v>
      </c>
      <c r="O1810">
        <v>0.01</v>
      </c>
      <c r="P1810">
        <v>0.99</v>
      </c>
      <c r="Q1810">
        <v>0.76</v>
      </c>
      <c r="R1810">
        <v>0.68</v>
      </c>
      <c r="S1810" s="11" t="str">
        <f t="shared" si="393"/>
        <v>Middle</v>
      </c>
      <c r="T1810" s="11" t="str">
        <f t="shared" si="394"/>
        <v>Early Career</v>
      </c>
      <c r="U1810" s="11" t="str">
        <f t="shared" si="395"/>
        <v>Digital &amp; Technology</v>
      </c>
      <c r="V1810" s="11" t="str">
        <f t="shared" si="396"/>
        <v>Digital_Creative</v>
      </c>
      <c r="W1810" s="11">
        <f>SUM(I1810:R1810)</f>
        <v>5.9099999999999993</v>
      </c>
    </row>
    <row r="1811" spans="1:23" x14ac:dyDescent="0.25">
      <c r="A1811" t="s">
        <v>37</v>
      </c>
      <c r="B1811">
        <v>119131</v>
      </c>
      <c r="C1811">
        <v>10</v>
      </c>
      <c r="D1811" t="s">
        <v>22</v>
      </c>
      <c r="E1811">
        <v>0.56000000000000005</v>
      </c>
      <c r="F1811">
        <v>0.75</v>
      </c>
      <c r="G1811">
        <v>0.31</v>
      </c>
      <c r="H1811" t="s">
        <v>27</v>
      </c>
      <c r="I1811">
        <v>0.84</v>
      </c>
      <c r="J1811">
        <v>0.9</v>
      </c>
      <c r="K1811">
        <v>0.16</v>
      </c>
      <c r="L1811">
        <v>0.79</v>
      </c>
      <c r="M1811">
        <v>0.74</v>
      </c>
      <c r="N1811">
        <v>0.18</v>
      </c>
      <c r="O1811">
        <v>0.42</v>
      </c>
      <c r="P1811">
        <v>0.42</v>
      </c>
      <c r="Q1811">
        <v>0.76</v>
      </c>
      <c r="R1811">
        <v>0.84</v>
      </c>
      <c r="S1811" s="11" t="str">
        <f t="shared" si="393"/>
        <v>High</v>
      </c>
      <c r="T1811" s="11" t="str">
        <f t="shared" si="394"/>
        <v>Mid-Level</v>
      </c>
      <c r="U1811" t="str">
        <f t="shared" si="395"/>
        <v>Creative Industries</v>
      </c>
      <c r="V1811" t="str">
        <f t="shared" si="396"/>
        <v>Digital_Creative</v>
      </c>
      <c r="W1811" s="11">
        <f t="shared" ref="W1811:W1819" si="397">SUM(I1811:R1811)</f>
        <v>6.05</v>
      </c>
    </row>
    <row r="1812" spans="1:23" x14ac:dyDescent="0.25">
      <c r="A1812" t="s">
        <v>30</v>
      </c>
      <c r="B1812">
        <v>107497</v>
      </c>
      <c r="C1812">
        <v>29</v>
      </c>
      <c r="D1812" t="s">
        <v>22</v>
      </c>
      <c r="E1812">
        <v>0.56000000000000005</v>
      </c>
      <c r="F1812">
        <v>1.26</v>
      </c>
      <c r="G1812">
        <v>0.61</v>
      </c>
      <c r="H1812" t="s">
        <v>27</v>
      </c>
      <c r="I1812">
        <v>0.15</v>
      </c>
      <c r="J1812">
        <v>0.53</v>
      </c>
      <c r="K1812">
        <v>0.86</v>
      </c>
      <c r="L1812">
        <v>0.32</v>
      </c>
      <c r="M1812">
        <v>0.43</v>
      </c>
      <c r="N1812">
        <v>0.8</v>
      </c>
      <c r="O1812">
        <v>0.09</v>
      </c>
      <c r="P1812">
        <v>0.86</v>
      </c>
      <c r="Q1812">
        <v>0.31</v>
      </c>
      <c r="R1812">
        <v>0</v>
      </c>
      <c r="S1812" s="11" t="str">
        <f t="shared" si="393"/>
        <v>High</v>
      </c>
      <c r="T1812" s="11" t="str">
        <f t="shared" si="394"/>
        <v>Expert/Late</v>
      </c>
      <c r="U1812" t="str">
        <f t="shared" si="395"/>
        <v>Transport &amp; Automotive Services</v>
      </c>
      <c r="V1812" t="str">
        <f t="shared" si="396"/>
        <v>Manual_Trade_Service</v>
      </c>
      <c r="W1812" s="11">
        <f t="shared" si="397"/>
        <v>4.3499999999999996</v>
      </c>
    </row>
    <row r="1813" spans="1:23" x14ac:dyDescent="0.25">
      <c r="A1813" t="s">
        <v>32</v>
      </c>
      <c r="B1813">
        <v>57788</v>
      </c>
      <c r="C1813">
        <v>14</v>
      </c>
      <c r="D1813" t="s">
        <v>22</v>
      </c>
      <c r="E1813">
        <v>0.68</v>
      </c>
      <c r="F1813">
        <v>0.82</v>
      </c>
      <c r="G1813">
        <v>0.35</v>
      </c>
      <c r="H1813" t="s">
        <v>27</v>
      </c>
      <c r="I1813">
        <v>0.62</v>
      </c>
      <c r="J1813">
        <v>0.22</v>
      </c>
      <c r="K1813">
        <v>0.68</v>
      </c>
      <c r="L1813">
        <v>0.84</v>
      </c>
      <c r="M1813">
        <v>0.12</v>
      </c>
      <c r="N1813">
        <v>0.44</v>
      </c>
      <c r="O1813">
        <v>0.44</v>
      </c>
      <c r="P1813">
        <v>0.63</v>
      </c>
      <c r="Q1813">
        <v>0.33</v>
      </c>
      <c r="R1813">
        <v>0.42</v>
      </c>
      <c r="S1813" s="11" t="str">
        <f t="shared" si="393"/>
        <v>Middle</v>
      </c>
      <c r="T1813" s="11" t="str">
        <f t="shared" si="394"/>
        <v>Senior</v>
      </c>
      <c r="U1813" t="str">
        <f t="shared" si="395"/>
        <v>Business &amp; Professional Services</v>
      </c>
      <c r="V1813" t="str">
        <f t="shared" si="396"/>
        <v>Private_Professional</v>
      </c>
      <c r="W1813" s="11">
        <f t="shared" si="397"/>
        <v>4.7399999999999993</v>
      </c>
    </row>
    <row r="1814" spans="1:23" x14ac:dyDescent="0.25">
      <c r="A1814" t="s">
        <v>30</v>
      </c>
      <c r="B1814">
        <v>64712</v>
      </c>
      <c r="C1814">
        <v>19</v>
      </c>
      <c r="D1814" t="s">
        <v>22</v>
      </c>
      <c r="E1814">
        <v>0.65</v>
      </c>
      <c r="F1814">
        <v>0.78</v>
      </c>
      <c r="G1814">
        <v>0.62</v>
      </c>
      <c r="H1814" t="s">
        <v>27</v>
      </c>
      <c r="I1814">
        <v>0.67</v>
      </c>
      <c r="J1814">
        <v>0.65</v>
      </c>
      <c r="K1814">
        <v>0.42</v>
      </c>
      <c r="L1814">
        <v>0.96</v>
      </c>
      <c r="M1814">
        <v>0.27</v>
      </c>
      <c r="N1814">
        <v>0.57999999999999996</v>
      </c>
      <c r="O1814">
        <v>0.31</v>
      </c>
      <c r="P1814">
        <v>0.74</v>
      </c>
      <c r="Q1814">
        <v>0.05</v>
      </c>
      <c r="R1814">
        <v>0.05</v>
      </c>
      <c r="S1814" s="11" t="str">
        <f t="shared" si="393"/>
        <v>Middle</v>
      </c>
      <c r="T1814" s="11" t="str">
        <f t="shared" si="394"/>
        <v>Senior</v>
      </c>
      <c r="U1814" t="str">
        <f t="shared" si="395"/>
        <v>Transport &amp; Automotive Services</v>
      </c>
      <c r="V1814" t="str">
        <f t="shared" si="396"/>
        <v>Manual_Trade_Service</v>
      </c>
      <c r="W1814" s="11">
        <f t="shared" si="397"/>
        <v>4.7</v>
      </c>
    </row>
    <row r="1815" spans="1:23" x14ac:dyDescent="0.25">
      <c r="A1815" t="s">
        <v>28</v>
      </c>
      <c r="B1815">
        <v>68319</v>
      </c>
      <c r="C1815">
        <v>6</v>
      </c>
      <c r="D1815" t="s">
        <v>19</v>
      </c>
      <c r="E1815">
        <v>0.43</v>
      </c>
      <c r="F1815">
        <v>0.84</v>
      </c>
      <c r="G1815">
        <v>0.54</v>
      </c>
      <c r="H1815" t="s">
        <v>27</v>
      </c>
      <c r="I1815">
        <v>0.7</v>
      </c>
      <c r="J1815">
        <v>0.2</v>
      </c>
      <c r="K1815">
        <v>0.19</v>
      </c>
      <c r="L1815">
        <v>0.96</v>
      </c>
      <c r="M1815">
        <v>0.59</v>
      </c>
      <c r="N1815">
        <v>0.39</v>
      </c>
      <c r="O1815">
        <v>0.8</v>
      </c>
      <c r="P1815">
        <v>0.53</v>
      </c>
      <c r="Q1815">
        <v>0.24</v>
      </c>
      <c r="R1815">
        <v>0.21</v>
      </c>
      <c r="S1815" s="11" t="str">
        <f t="shared" si="393"/>
        <v>Middle</v>
      </c>
      <c r="T1815" s="11" t="str">
        <f t="shared" si="394"/>
        <v>Mid-Level</v>
      </c>
      <c r="U1815" t="str">
        <f t="shared" si="395"/>
        <v>Finance &amp; Professional Services</v>
      </c>
      <c r="V1815" t="str">
        <f t="shared" si="396"/>
        <v>Private_Professional</v>
      </c>
      <c r="W1815" s="11">
        <f t="shared" si="397"/>
        <v>4.8100000000000005</v>
      </c>
    </row>
    <row r="1816" spans="1:23" x14ac:dyDescent="0.25">
      <c r="A1816" t="s">
        <v>39</v>
      </c>
      <c r="B1816">
        <v>67289</v>
      </c>
      <c r="C1816">
        <v>22</v>
      </c>
      <c r="D1816" t="s">
        <v>22</v>
      </c>
      <c r="E1816">
        <v>0.86</v>
      </c>
      <c r="F1816">
        <v>0.56000000000000005</v>
      </c>
      <c r="G1816">
        <v>0.75</v>
      </c>
      <c r="H1816" t="s">
        <v>20</v>
      </c>
      <c r="I1816">
        <v>0.89</v>
      </c>
      <c r="J1816">
        <v>0.12</v>
      </c>
      <c r="K1816">
        <v>0.63</v>
      </c>
      <c r="L1816">
        <v>0.21</v>
      </c>
      <c r="M1816">
        <v>0.61</v>
      </c>
      <c r="N1816">
        <v>0.38</v>
      </c>
      <c r="O1816">
        <v>0.1</v>
      </c>
      <c r="P1816">
        <v>0.57999999999999996</v>
      </c>
      <c r="Q1816">
        <v>0.68</v>
      </c>
      <c r="R1816">
        <v>0.68</v>
      </c>
      <c r="S1816" s="11" t="str">
        <f t="shared" si="393"/>
        <v>Middle</v>
      </c>
      <c r="T1816" s="11" t="str">
        <f t="shared" si="394"/>
        <v>Expert/Late</v>
      </c>
      <c r="U1816" t="str">
        <f t="shared" si="395"/>
        <v>Retail &amp; Consumer Services</v>
      </c>
      <c r="V1816" t="str">
        <f t="shared" si="396"/>
        <v>Manual_Trade_Service</v>
      </c>
      <c r="W1816" s="11">
        <f t="shared" si="397"/>
        <v>4.88</v>
      </c>
    </row>
    <row r="1817" spans="1:23" x14ac:dyDescent="0.25">
      <c r="A1817" t="s">
        <v>34</v>
      </c>
      <c r="B1817">
        <v>75040</v>
      </c>
      <c r="C1817">
        <v>4</v>
      </c>
      <c r="D1817" t="s">
        <v>19</v>
      </c>
      <c r="E1817">
        <v>0.5</v>
      </c>
      <c r="F1817">
        <v>1.02</v>
      </c>
      <c r="G1817">
        <v>0.55000000000000004</v>
      </c>
      <c r="H1817" t="s">
        <v>27</v>
      </c>
      <c r="I1817">
        <v>0.69</v>
      </c>
      <c r="J1817">
        <v>0.65</v>
      </c>
      <c r="K1817">
        <v>0.59</v>
      </c>
      <c r="L1817">
        <v>0.16</v>
      </c>
      <c r="M1817">
        <v>0.21</v>
      </c>
      <c r="N1817">
        <v>0.26</v>
      </c>
      <c r="O1817">
        <v>0.92</v>
      </c>
      <c r="P1817">
        <v>0.76</v>
      </c>
      <c r="Q1817">
        <v>0.55000000000000004</v>
      </c>
      <c r="R1817">
        <v>0.25</v>
      </c>
      <c r="S1817" s="11" t="str">
        <f t="shared" si="393"/>
        <v>Middle</v>
      </c>
      <c r="T1817" s="11" t="str">
        <f t="shared" si="394"/>
        <v>Early Career</v>
      </c>
      <c r="U1817" t="str">
        <f t="shared" si="395"/>
        <v>Digital &amp; Creative Industries</v>
      </c>
      <c r="V1817" t="str">
        <f t="shared" si="396"/>
        <v>Digital_Creative</v>
      </c>
      <c r="W1817" s="11">
        <f t="shared" si="397"/>
        <v>5.0399999999999991</v>
      </c>
    </row>
    <row r="1818" spans="1:23" x14ac:dyDescent="0.25">
      <c r="A1818" t="s">
        <v>41</v>
      </c>
      <c r="B1818">
        <v>120886</v>
      </c>
      <c r="C1818">
        <v>1</v>
      </c>
      <c r="D1818" t="s">
        <v>38</v>
      </c>
      <c r="E1818">
        <v>0.9</v>
      </c>
      <c r="F1818">
        <v>1.39</v>
      </c>
      <c r="G1818">
        <v>0.73</v>
      </c>
      <c r="H1818" t="s">
        <v>20</v>
      </c>
      <c r="I1818">
        <v>0.8</v>
      </c>
      <c r="J1818">
        <v>0.45</v>
      </c>
      <c r="K1818">
        <v>0.32</v>
      </c>
      <c r="L1818">
        <v>0.74</v>
      </c>
      <c r="M1818">
        <v>0.61</v>
      </c>
      <c r="N1818">
        <v>0.78</v>
      </c>
      <c r="O1818">
        <v>7.0000000000000007E-2</v>
      </c>
      <c r="P1818">
        <v>0.32</v>
      </c>
      <c r="Q1818">
        <v>0.32</v>
      </c>
      <c r="R1818">
        <v>0.33</v>
      </c>
      <c r="S1818" s="11" t="str">
        <f t="shared" si="393"/>
        <v>High</v>
      </c>
      <c r="T1818" s="11" t="str">
        <f t="shared" si="394"/>
        <v>Entry/Junior</v>
      </c>
      <c r="U1818" t="str">
        <f t="shared" si="395"/>
        <v>Transport &amp; Logistics</v>
      </c>
      <c r="V1818" t="str">
        <f t="shared" si="396"/>
        <v>Manual_Trade_Service</v>
      </c>
      <c r="W1818" s="11">
        <f t="shared" si="397"/>
        <v>4.74</v>
      </c>
    </row>
    <row r="1819" spans="1:23" x14ac:dyDescent="0.25">
      <c r="A1819" t="s">
        <v>28</v>
      </c>
      <c r="B1819">
        <v>64118</v>
      </c>
      <c r="C1819">
        <v>5</v>
      </c>
      <c r="D1819" t="s">
        <v>22</v>
      </c>
      <c r="E1819">
        <v>0.28000000000000003</v>
      </c>
      <c r="F1819">
        <v>0.94</v>
      </c>
      <c r="G1819">
        <v>0.45</v>
      </c>
      <c r="H1819" t="s">
        <v>27</v>
      </c>
      <c r="I1819">
        <v>0.74</v>
      </c>
      <c r="J1819">
        <v>0.6</v>
      </c>
      <c r="K1819">
        <v>0.65</v>
      </c>
      <c r="L1819">
        <v>0.21</v>
      </c>
      <c r="M1819">
        <v>0.33</v>
      </c>
      <c r="N1819">
        <v>0.02</v>
      </c>
      <c r="O1819">
        <v>0.11</v>
      </c>
      <c r="P1819">
        <v>0.27</v>
      </c>
      <c r="Q1819">
        <v>7.0000000000000007E-2</v>
      </c>
      <c r="R1819">
        <v>0.6</v>
      </c>
      <c r="S1819" s="11" t="str">
        <f t="shared" si="393"/>
        <v>Middle</v>
      </c>
      <c r="T1819" s="11" t="str">
        <f t="shared" si="394"/>
        <v>Early Career</v>
      </c>
      <c r="U1819" t="str">
        <f t="shared" si="395"/>
        <v>Finance &amp; Professional Services</v>
      </c>
      <c r="V1819" t="str">
        <f t="shared" si="396"/>
        <v>Private_Professional</v>
      </c>
      <c r="W1819" s="11">
        <f t="shared" si="397"/>
        <v>3.5999999999999996</v>
      </c>
    </row>
    <row r="1820" spans="1:23" x14ac:dyDescent="0.25">
      <c r="A1820" t="s">
        <v>37</v>
      </c>
      <c r="B1820">
        <v>125381</v>
      </c>
      <c r="C1820">
        <v>13</v>
      </c>
      <c r="D1820" t="s">
        <v>25</v>
      </c>
      <c r="E1820">
        <v>0.1</v>
      </c>
      <c r="F1820">
        <v>1.32</v>
      </c>
      <c r="G1820">
        <v>0.35</v>
      </c>
      <c r="H1820" s="11" t="s">
        <v>27</v>
      </c>
      <c r="I1820">
        <v>0.67</v>
      </c>
      <c r="J1820">
        <v>0.64</v>
      </c>
      <c r="K1820">
        <v>0.9</v>
      </c>
      <c r="L1820">
        <v>0.11</v>
      </c>
      <c r="M1820">
        <v>0.32</v>
      </c>
      <c r="N1820">
        <v>0.09</v>
      </c>
      <c r="O1820">
        <v>0.41</v>
      </c>
      <c r="P1820">
        <v>0.91</v>
      </c>
      <c r="Q1820">
        <v>0.78</v>
      </c>
      <c r="R1820">
        <v>0.72</v>
      </c>
      <c r="S1820" s="11" t="str">
        <f t="shared" si="393"/>
        <v>High</v>
      </c>
      <c r="T1820" s="11" t="str">
        <f t="shared" si="394"/>
        <v>Senior</v>
      </c>
      <c r="U1820" s="11" t="str">
        <f t="shared" si="395"/>
        <v>Creative Industries</v>
      </c>
      <c r="V1820" s="11" t="str">
        <f t="shared" si="396"/>
        <v>Digital_Creative</v>
      </c>
      <c r="W1820" s="11">
        <f>SUM(I1820:R1820)</f>
        <v>5.55</v>
      </c>
    </row>
    <row r="1821" spans="1:23" x14ac:dyDescent="0.25">
      <c r="A1821" t="s">
        <v>33</v>
      </c>
      <c r="B1821">
        <v>62146</v>
      </c>
      <c r="C1821">
        <v>26</v>
      </c>
      <c r="D1821" t="s">
        <v>19</v>
      </c>
      <c r="E1821">
        <v>0.88</v>
      </c>
      <c r="F1821">
        <v>0.95</v>
      </c>
      <c r="G1821">
        <v>0.74</v>
      </c>
      <c r="H1821" t="s">
        <v>20</v>
      </c>
      <c r="I1821">
        <v>0.84</v>
      </c>
      <c r="J1821">
        <v>0.28000000000000003</v>
      </c>
      <c r="K1821">
        <v>0.05</v>
      </c>
      <c r="L1821">
        <v>0.13</v>
      </c>
      <c r="M1821">
        <v>0.61</v>
      </c>
      <c r="N1821">
        <v>0.61</v>
      </c>
      <c r="O1821">
        <v>0.26</v>
      </c>
      <c r="P1821">
        <v>0.73</v>
      </c>
      <c r="Q1821">
        <v>0.77</v>
      </c>
      <c r="R1821">
        <v>0.92</v>
      </c>
      <c r="S1821" s="11" t="str">
        <f t="shared" si="393"/>
        <v>Middle</v>
      </c>
      <c r="T1821" s="11" t="str">
        <f t="shared" si="394"/>
        <v>Expert/Late</v>
      </c>
      <c r="U1821" t="str">
        <f t="shared" si="395"/>
        <v>Customer Service</v>
      </c>
      <c r="V1821" t="str">
        <f t="shared" si="396"/>
        <v>Manual_Trade_Service</v>
      </c>
      <c r="W1821" s="11">
        <f t="shared" ref="W1821:W1822" si="398">SUM(I1821:R1821)</f>
        <v>5.2</v>
      </c>
    </row>
    <row r="1822" spans="1:23" x14ac:dyDescent="0.25">
      <c r="A1822" t="s">
        <v>28</v>
      </c>
      <c r="B1822">
        <v>60410</v>
      </c>
      <c r="C1822">
        <v>8</v>
      </c>
      <c r="D1822" t="s">
        <v>22</v>
      </c>
      <c r="E1822">
        <v>0.78</v>
      </c>
      <c r="F1822">
        <v>1.25</v>
      </c>
      <c r="G1822">
        <v>0.4</v>
      </c>
      <c r="H1822" t="s">
        <v>27</v>
      </c>
      <c r="I1822">
        <v>0.31</v>
      </c>
      <c r="J1822">
        <v>0.48</v>
      </c>
      <c r="K1822">
        <v>0.02</v>
      </c>
      <c r="L1822">
        <v>0.3</v>
      </c>
      <c r="M1822">
        <v>0.47</v>
      </c>
      <c r="N1822">
        <v>0.11</v>
      </c>
      <c r="O1822">
        <v>0.13</v>
      </c>
      <c r="P1822">
        <v>0.46</v>
      </c>
      <c r="Q1822">
        <v>0.73</v>
      </c>
      <c r="R1822">
        <v>0.83</v>
      </c>
      <c r="S1822" s="11" t="str">
        <f t="shared" si="393"/>
        <v>Middle</v>
      </c>
      <c r="T1822" s="11" t="str">
        <f t="shared" si="394"/>
        <v>Mid-Level</v>
      </c>
      <c r="U1822" t="str">
        <f t="shared" si="395"/>
        <v>Finance &amp; Professional Services</v>
      </c>
      <c r="V1822" t="str">
        <f t="shared" si="396"/>
        <v>Private_Professional</v>
      </c>
      <c r="W1822" s="11">
        <f t="shared" si="398"/>
        <v>3.8400000000000003</v>
      </c>
    </row>
    <row r="1823" spans="1:23" x14ac:dyDescent="0.25">
      <c r="A1823" t="s">
        <v>41</v>
      </c>
      <c r="B1823">
        <v>110449</v>
      </c>
      <c r="C1823">
        <v>21</v>
      </c>
      <c r="D1823" t="s">
        <v>25</v>
      </c>
      <c r="E1823">
        <v>0.47</v>
      </c>
      <c r="F1823">
        <v>0.88</v>
      </c>
      <c r="G1823">
        <v>0.75</v>
      </c>
      <c r="H1823" s="11" t="s">
        <v>20</v>
      </c>
      <c r="I1823">
        <v>0.15</v>
      </c>
      <c r="J1823">
        <v>0.79</v>
      </c>
      <c r="K1823">
        <v>0.47</v>
      </c>
      <c r="L1823">
        <v>0.79</v>
      </c>
      <c r="M1823">
        <v>0.7</v>
      </c>
      <c r="N1823">
        <v>0.19</v>
      </c>
      <c r="O1823">
        <v>0.51</v>
      </c>
      <c r="P1823">
        <v>0.44</v>
      </c>
      <c r="Q1823">
        <v>0.42</v>
      </c>
      <c r="R1823">
        <v>0.54</v>
      </c>
      <c r="S1823" s="11" t="str">
        <f t="shared" si="393"/>
        <v>High</v>
      </c>
      <c r="T1823" s="11" t="str">
        <f t="shared" si="394"/>
        <v>Expert/Late</v>
      </c>
      <c r="U1823" s="11" t="str">
        <f t="shared" si="395"/>
        <v>Transport &amp; Logistics</v>
      </c>
      <c r="V1823" s="11" t="str">
        <f t="shared" si="396"/>
        <v>Manual_Trade_Service</v>
      </c>
      <c r="W1823" s="11">
        <f>SUM(I1823:R1823)</f>
        <v>5.0000000000000009</v>
      </c>
    </row>
    <row r="1824" spans="1:23" x14ac:dyDescent="0.25">
      <c r="A1824" t="s">
        <v>28</v>
      </c>
      <c r="B1824">
        <v>142691</v>
      </c>
      <c r="C1824">
        <v>18</v>
      </c>
      <c r="D1824" t="s">
        <v>19</v>
      </c>
      <c r="E1824">
        <v>0.31</v>
      </c>
      <c r="F1824">
        <v>0.84</v>
      </c>
      <c r="G1824">
        <v>0.51</v>
      </c>
      <c r="H1824" t="s">
        <v>27</v>
      </c>
      <c r="I1824">
        <v>0.31</v>
      </c>
      <c r="J1824">
        <v>0.89</v>
      </c>
      <c r="K1824">
        <v>0.44</v>
      </c>
      <c r="L1824">
        <v>0.28999999999999998</v>
      </c>
      <c r="M1824">
        <v>0.16</v>
      </c>
      <c r="N1824">
        <v>0.67</v>
      </c>
      <c r="O1824">
        <v>0.03</v>
      </c>
      <c r="P1824">
        <v>0.45</v>
      </c>
      <c r="Q1824">
        <v>0.55000000000000004</v>
      </c>
      <c r="R1824">
        <v>0.34</v>
      </c>
      <c r="S1824" s="11" t="str">
        <f t="shared" si="393"/>
        <v>High</v>
      </c>
      <c r="T1824" s="11" t="str">
        <f t="shared" si="394"/>
        <v>Senior</v>
      </c>
      <c r="U1824" t="str">
        <f t="shared" si="395"/>
        <v>Finance &amp; Professional Services</v>
      </c>
      <c r="V1824" t="str">
        <f t="shared" si="396"/>
        <v>Private_Professional</v>
      </c>
      <c r="W1824" s="11">
        <f t="shared" ref="W1824:W1828" si="399">SUM(I1824:R1824)</f>
        <v>4.13</v>
      </c>
    </row>
    <row r="1825" spans="1:23" x14ac:dyDescent="0.25">
      <c r="A1825" t="s">
        <v>18</v>
      </c>
      <c r="B1825">
        <v>33659</v>
      </c>
      <c r="C1825">
        <v>17</v>
      </c>
      <c r="D1825" t="s">
        <v>22</v>
      </c>
      <c r="E1825">
        <v>0.68</v>
      </c>
      <c r="F1825">
        <v>1.47</v>
      </c>
      <c r="G1825">
        <v>0.83</v>
      </c>
      <c r="H1825" t="s">
        <v>20</v>
      </c>
      <c r="I1825">
        <v>0.54</v>
      </c>
      <c r="J1825">
        <v>0.25</v>
      </c>
      <c r="K1825">
        <v>0.39</v>
      </c>
      <c r="L1825">
        <v>0.03</v>
      </c>
      <c r="M1825">
        <v>0.69</v>
      </c>
      <c r="N1825">
        <v>0.31</v>
      </c>
      <c r="O1825">
        <v>0.54</v>
      </c>
      <c r="P1825">
        <v>0.25</v>
      </c>
      <c r="Q1825">
        <v>0.62</v>
      </c>
      <c r="R1825">
        <v>0.45</v>
      </c>
      <c r="S1825" s="11" t="str">
        <f t="shared" si="393"/>
        <v>Middle</v>
      </c>
      <c r="T1825" s="11" t="str">
        <f t="shared" si="394"/>
        <v>Senior</v>
      </c>
      <c r="U1825" t="str">
        <f t="shared" si="395"/>
        <v>Security &amp; Protective Services</v>
      </c>
      <c r="V1825" t="str">
        <f t="shared" si="396"/>
        <v>Manual_Trade_Service</v>
      </c>
      <c r="W1825" s="11">
        <f t="shared" si="399"/>
        <v>4.07</v>
      </c>
    </row>
    <row r="1826" spans="1:23" x14ac:dyDescent="0.25">
      <c r="A1826" t="s">
        <v>40</v>
      </c>
      <c r="B1826">
        <v>109911</v>
      </c>
      <c r="C1826">
        <v>9</v>
      </c>
      <c r="D1826" t="s">
        <v>22</v>
      </c>
      <c r="E1826">
        <v>0.94</v>
      </c>
      <c r="F1826">
        <v>1.21</v>
      </c>
      <c r="G1826">
        <v>0.12</v>
      </c>
      <c r="H1826" t="s">
        <v>23</v>
      </c>
      <c r="I1826">
        <v>0.5</v>
      </c>
      <c r="J1826">
        <v>0.47</v>
      </c>
      <c r="K1826">
        <v>0.8</v>
      </c>
      <c r="L1826">
        <v>0.83</v>
      </c>
      <c r="M1826">
        <v>0.28000000000000003</v>
      </c>
      <c r="N1826">
        <v>0.82</v>
      </c>
      <c r="O1826">
        <v>0.18</v>
      </c>
      <c r="P1826">
        <v>0.76</v>
      </c>
      <c r="Q1826">
        <v>0.25</v>
      </c>
      <c r="R1826">
        <v>0.3</v>
      </c>
      <c r="S1826" s="11" t="str">
        <f t="shared" si="393"/>
        <v>High</v>
      </c>
      <c r="T1826" s="11" t="str">
        <f t="shared" si="394"/>
        <v>Mid-Level</v>
      </c>
      <c r="U1826" t="str">
        <f t="shared" si="395"/>
        <v>Health &amp; Social Care</v>
      </c>
      <c r="V1826" t="str">
        <f t="shared" si="396"/>
        <v>Public_Sector</v>
      </c>
      <c r="W1826" s="11">
        <f t="shared" si="399"/>
        <v>5.1899999999999995</v>
      </c>
    </row>
    <row r="1827" spans="1:23" x14ac:dyDescent="0.25">
      <c r="A1827" t="s">
        <v>30</v>
      </c>
      <c r="B1827">
        <v>117298</v>
      </c>
      <c r="C1827">
        <v>28</v>
      </c>
      <c r="D1827" t="s">
        <v>22</v>
      </c>
      <c r="E1827">
        <v>0.42</v>
      </c>
      <c r="F1827">
        <v>1.49</v>
      </c>
      <c r="G1827">
        <v>0.36</v>
      </c>
      <c r="H1827" t="s">
        <v>27</v>
      </c>
      <c r="I1827">
        <v>0.46</v>
      </c>
      <c r="J1827">
        <v>0.73</v>
      </c>
      <c r="K1827">
        <v>0.01</v>
      </c>
      <c r="L1827">
        <v>0.15</v>
      </c>
      <c r="M1827">
        <v>0.02</v>
      </c>
      <c r="N1827">
        <v>0.99</v>
      </c>
      <c r="O1827">
        <v>0.76</v>
      </c>
      <c r="P1827">
        <v>0.37</v>
      </c>
      <c r="Q1827">
        <v>0.16</v>
      </c>
      <c r="R1827">
        <v>0.09</v>
      </c>
      <c r="S1827" s="11" t="str">
        <f t="shared" si="393"/>
        <v>High</v>
      </c>
      <c r="T1827" s="11" t="str">
        <f t="shared" si="394"/>
        <v>Expert/Late</v>
      </c>
      <c r="U1827" t="str">
        <f t="shared" si="395"/>
        <v>Transport &amp; Automotive Services</v>
      </c>
      <c r="V1827" t="str">
        <f t="shared" si="396"/>
        <v>Manual_Trade_Service</v>
      </c>
      <c r="W1827" s="11">
        <f t="shared" si="399"/>
        <v>3.74</v>
      </c>
    </row>
    <row r="1828" spans="1:23" x14ac:dyDescent="0.25">
      <c r="A1828" t="s">
        <v>43</v>
      </c>
      <c r="B1828">
        <v>100114</v>
      </c>
      <c r="C1828">
        <v>14</v>
      </c>
      <c r="D1828" t="s">
        <v>22</v>
      </c>
      <c r="E1828">
        <v>0.98</v>
      </c>
      <c r="F1828">
        <v>1.17</v>
      </c>
      <c r="G1828">
        <v>0.14000000000000001</v>
      </c>
      <c r="H1828" t="s">
        <v>23</v>
      </c>
      <c r="I1828">
        <v>0.5</v>
      </c>
      <c r="J1828">
        <v>1</v>
      </c>
      <c r="K1828">
        <v>0.52</v>
      </c>
      <c r="L1828">
        <v>0.96</v>
      </c>
      <c r="M1828">
        <v>0.02</v>
      </c>
      <c r="N1828">
        <v>0.72</v>
      </c>
      <c r="O1828">
        <v>0.63</v>
      </c>
      <c r="P1828">
        <v>0.69</v>
      </c>
      <c r="Q1828">
        <v>0.56999999999999995</v>
      </c>
      <c r="R1828">
        <v>0.04</v>
      </c>
      <c r="S1828" s="11" t="str">
        <f t="shared" si="393"/>
        <v>High</v>
      </c>
      <c r="T1828" s="11" t="str">
        <f t="shared" si="394"/>
        <v>Senior</v>
      </c>
      <c r="U1828" t="str">
        <f t="shared" si="395"/>
        <v>Health &amp; Social Care</v>
      </c>
      <c r="V1828" t="str">
        <f t="shared" si="396"/>
        <v>Public_Sector</v>
      </c>
      <c r="W1828" s="11">
        <f t="shared" si="399"/>
        <v>5.6499999999999995</v>
      </c>
    </row>
    <row r="1829" spans="1:23" x14ac:dyDescent="0.25">
      <c r="A1829" t="s">
        <v>43</v>
      </c>
      <c r="B1829">
        <v>149401</v>
      </c>
      <c r="C1829">
        <v>18</v>
      </c>
      <c r="D1829" t="s">
        <v>25</v>
      </c>
      <c r="E1829">
        <v>0.92</v>
      </c>
      <c r="F1829">
        <v>0.73</v>
      </c>
      <c r="G1829">
        <v>0.3</v>
      </c>
      <c r="H1829" s="11" t="s">
        <v>23</v>
      </c>
      <c r="I1829">
        <v>0.68</v>
      </c>
      <c r="J1829">
        <v>0.44</v>
      </c>
      <c r="K1829">
        <v>0.92</v>
      </c>
      <c r="L1829">
        <v>0.79</v>
      </c>
      <c r="M1829">
        <v>0.43</v>
      </c>
      <c r="N1829">
        <v>7.0000000000000007E-2</v>
      </c>
      <c r="O1829">
        <v>0.87</v>
      </c>
      <c r="P1829">
        <v>0.77</v>
      </c>
      <c r="Q1829">
        <v>0.79</v>
      </c>
      <c r="R1829">
        <v>0.74</v>
      </c>
      <c r="S1829" s="11" t="str">
        <f t="shared" si="393"/>
        <v>High</v>
      </c>
      <c r="T1829" s="11" t="str">
        <f t="shared" si="394"/>
        <v>Senior</v>
      </c>
      <c r="U1829" s="11" t="str">
        <f t="shared" si="395"/>
        <v>Health &amp; Social Care</v>
      </c>
      <c r="V1829" s="11" t="str">
        <f t="shared" si="396"/>
        <v>Public_Sector</v>
      </c>
      <c r="W1829" s="11">
        <f t="shared" ref="W1829:W1831" si="400">SUM(I1829:R1829)</f>
        <v>6.5000000000000009</v>
      </c>
    </row>
    <row r="1830" spans="1:23" x14ac:dyDescent="0.25">
      <c r="A1830" t="s">
        <v>35</v>
      </c>
      <c r="B1830">
        <v>101160</v>
      </c>
      <c r="C1830">
        <v>3</v>
      </c>
      <c r="D1830" t="s">
        <v>25</v>
      </c>
      <c r="E1830">
        <v>0</v>
      </c>
      <c r="F1830">
        <v>0.74</v>
      </c>
      <c r="G1830">
        <v>0.32</v>
      </c>
      <c r="H1830" s="11" t="s">
        <v>27</v>
      </c>
      <c r="I1830">
        <v>0.11</v>
      </c>
      <c r="J1830">
        <v>0.53</v>
      </c>
      <c r="K1830">
        <v>0.04</v>
      </c>
      <c r="L1830">
        <v>0.18</v>
      </c>
      <c r="M1830">
        <v>0.23</v>
      </c>
      <c r="N1830">
        <v>0.66</v>
      </c>
      <c r="O1830">
        <v>0.47</v>
      </c>
      <c r="P1830">
        <v>0.46</v>
      </c>
      <c r="Q1830">
        <v>0.77</v>
      </c>
      <c r="R1830">
        <v>0.46</v>
      </c>
      <c r="S1830" s="11" t="str">
        <f t="shared" si="393"/>
        <v>High</v>
      </c>
      <c r="T1830" s="11" t="str">
        <f t="shared" si="394"/>
        <v>Early Career</v>
      </c>
      <c r="U1830" s="11" t="str">
        <f t="shared" si="395"/>
        <v>Legal Services</v>
      </c>
      <c r="V1830" s="11" t="str">
        <f t="shared" si="396"/>
        <v>Private_Professional</v>
      </c>
      <c r="W1830" s="11">
        <f t="shared" si="400"/>
        <v>3.9099999999999997</v>
      </c>
    </row>
    <row r="1831" spans="1:23" x14ac:dyDescent="0.25">
      <c r="A1831" t="s">
        <v>42</v>
      </c>
      <c r="B1831">
        <v>66594</v>
      </c>
      <c r="C1831">
        <v>23</v>
      </c>
      <c r="D1831" t="s">
        <v>25</v>
      </c>
      <c r="E1831">
        <v>0.65</v>
      </c>
      <c r="F1831">
        <v>0.65</v>
      </c>
      <c r="G1831">
        <v>0.55000000000000004</v>
      </c>
      <c r="H1831" s="11" t="s">
        <v>27</v>
      </c>
      <c r="I1831">
        <v>0.85</v>
      </c>
      <c r="J1831">
        <v>0.12</v>
      </c>
      <c r="K1831">
        <v>0.9</v>
      </c>
      <c r="L1831">
        <v>0.08</v>
      </c>
      <c r="M1831">
        <v>0.35</v>
      </c>
      <c r="N1831">
        <v>0.61</v>
      </c>
      <c r="O1831">
        <v>0.56000000000000005</v>
      </c>
      <c r="P1831">
        <v>0.1</v>
      </c>
      <c r="Q1831">
        <v>0.8</v>
      </c>
      <c r="R1831">
        <v>0.97</v>
      </c>
      <c r="S1831" s="11" t="str">
        <f t="shared" si="393"/>
        <v>Middle</v>
      </c>
      <c r="T1831" s="11" t="str">
        <f t="shared" si="394"/>
        <v>Expert/Late</v>
      </c>
      <c r="U1831" s="11" t="str">
        <f t="shared" si="395"/>
        <v>Hospitality &amp; Catering</v>
      </c>
      <c r="V1831" s="11" t="str">
        <f t="shared" si="396"/>
        <v>Manual_Trade_Service</v>
      </c>
      <c r="W1831" s="11">
        <f t="shared" si="400"/>
        <v>5.34</v>
      </c>
    </row>
    <row r="1832" spans="1:23" x14ac:dyDescent="0.25">
      <c r="A1832" t="s">
        <v>42</v>
      </c>
      <c r="B1832">
        <v>94043</v>
      </c>
      <c r="C1832">
        <v>5</v>
      </c>
      <c r="D1832" t="s">
        <v>22</v>
      </c>
      <c r="E1832">
        <v>0.9</v>
      </c>
      <c r="F1832">
        <v>1.06</v>
      </c>
      <c r="G1832">
        <v>0.67</v>
      </c>
      <c r="H1832" t="s">
        <v>27</v>
      </c>
      <c r="I1832">
        <v>0.18</v>
      </c>
      <c r="J1832">
        <v>0.79</v>
      </c>
      <c r="K1832">
        <v>0.06</v>
      </c>
      <c r="L1832">
        <v>0.88</v>
      </c>
      <c r="M1832">
        <v>0.67</v>
      </c>
      <c r="N1832">
        <v>0.37</v>
      </c>
      <c r="O1832">
        <v>0.19</v>
      </c>
      <c r="P1832">
        <v>0.82</v>
      </c>
      <c r="Q1832">
        <v>0.6</v>
      </c>
      <c r="R1832">
        <v>0.36</v>
      </c>
      <c r="S1832" s="11" t="str">
        <f t="shared" si="393"/>
        <v>Middle</v>
      </c>
      <c r="T1832" s="11" t="str">
        <f t="shared" si="394"/>
        <v>Early Career</v>
      </c>
      <c r="U1832" t="str">
        <f t="shared" si="395"/>
        <v>Hospitality &amp; Catering</v>
      </c>
      <c r="V1832" t="str">
        <f t="shared" si="396"/>
        <v>Manual_Trade_Service</v>
      </c>
      <c r="W1832" s="11">
        <f>SUM(I1832:R1832)</f>
        <v>4.92</v>
      </c>
    </row>
    <row r="1833" spans="1:23" x14ac:dyDescent="0.25">
      <c r="A1833" t="s">
        <v>43</v>
      </c>
      <c r="B1833">
        <v>110270</v>
      </c>
      <c r="C1833">
        <v>21</v>
      </c>
      <c r="D1833" t="s">
        <v>25</v>
      </c>
      <c r="E1833">
        <v>0.83</v>
      </c>
      <c r="F1833">
        <v>0.84</v>
      </c>
      <c r="G1833">
        <v>7.0000000000000007E-2</v>
      </c>
      <c r="H1833" s="11" t="s">
        <v>23</v>
      </c>
      <c r="I1833">
        <v>0.91</v>
      </c>
      <c r="J1833">
        <v>0.39</v>
      </c>
      <c r="K1833">
        <v>0.35</v>
      </c>
      <c r="L1833">
        <v>0.2</v>
      </c>
      <c r="M1833">
        <v>0.9</v>
      </c>
      <c r="N1833">
        <v>0.22</v>
      </c>
      <c r="O1833">
        <v>0.64</v>
      </c>
      <c r="P1833">
        <v>0.88</v>
      </c>
      <c r="Q1833">
        <v>0.03</v>
      </c>
      <c r="R1833">
        <v>0.83</v>
      </c>
      <c r="S1833" s="11" t="str">
        <f t="shared" si="393"/>
        <v>High</v>
      </c>
      <c r="T1833" s="11" t="str">
        <f t="shared" si="394"/>
        <v>Expert/Late</v>
      </c>
      <c r="U1833" s="11" t="str">
        <f t="shared" si="395"/>
        <v>Health &amp; Social Care</v>
      </c>
      <c r="V1833" s="11" t="str">
        <f t="shared" si="396"/>
        <v>Public_Sector</v>
      </c>
      <c r="W1833" s="11">
        <f t="shared" ref="W1833:W1839" si="401">SUM(I1833:R1833)</f>
        <v>5.3500000000000005</v>
      </c>
    </row>
    <row r="1834" spans="1:23" x14ac:dyDescent="0.25">
      <c r="A1834" t="s">
        <v>43</v>
      </c>
      <c r="B1834">
        <v>98393</v>
      </c>
      <c r="C1834">
        <v>29</v>
      </c>
      <c r="D1834" t="s">
        <v>25</v>
      </c>
      <c r="E1834">
        <v>0.66</v>
      </c>
      <c r="F1834">
        <v>0.87</v>
      </c>
      <c r="G1834">
        <v>0.22</v>
      </c>
      <c r="H1834" s="11" t="s">
        <v>23</v>
      </c>
      <c r="I1834">
        <v>0.25</v>
      </c>
      <c r="J1834">
        <v>0.02</v>
      </c>
      <c r="K1834">
        <v>0.95</v>
      </c>
      <c r="L1834">
        <v>0.02</v>
      </c>
      <c r="M1834">
        <v>0.82</v>
      </c>
      <c r="N1834">
        <v>0.17</v>
      </c>
      <c r="O1834">
        <v>0.39</v>
      </c>
      <c r="P1834">
        <v>0.82</v>
      </c>
      <c r="Q1834">
        <v>0.21</v>
      </c>
      <c r="R1834">
        <v>0.87</v>
      </c>
      <c r="S1834" s="11" t="str">
        <f t="shared" si="393"/>
        <v>Middle</v>
      </c>
      <c r="T1834" s="11" t="str">
        <f t="shared" si="394"/>
        <v>Expert/Late</v>
      </c>
      <c r="U1834" s="11" t="str">
        <f t="shared" si="395"/>
        <v>Health &amp; Social Care</v>
      </c>
      <c r="V1834" s="11" t="str">
        <f t="shared" si="396"/>
        <v>Public_Sector</v>
      </c>
      <c r="W1834" s="11">
        <f t="shared" si="401"/>
        <v>4.5199999999999996</v>
      </c>
    </row>
    <row r="1835" spans="1:23" x14ac:dyDescent="0.25">
      <c r="A1835" t="s">
        <v>43</v>
      </c>
      <c r="B1835">
        <v>104038</v>
      </c>
      <c r="C1835">
        <v>26</v>
      </c>
      <c r="D1835" t="s">
        <v>19</v>
      </c>
      <c r="E1835">
        <v>0.37</v>
      </c>
      <c r="F1835">
        <v>1.1599999999999999</v>
      </c>
      <c r="G1835">
        <v>0.14000000000000001</v>
      </c>
      <c r="H1835" t="s">
        <v>23</v>
      </c>
      <c r="I1835">
        <v>0.35</v>
      </c>
      <c r="J1835">
        <v>0.73</v>
      </c>
      <c r="K1835">
        <v>0.31</v>
      </c>
      <c r="L1835">
        <v>0.2</v>
      </c>
      <c r="M1835">
        <v>0.81</v>
      </c>
      <c r="N1835">
        <v>0.81</v>
      </c>
      <c r="O1835">
        <v>0.5</v>
      </c>
      <c r="P1835">
        <v>0.53</v>
      </c>
      <c r="Q1835">
        <v>0.7</v>
      </c>
      <c r="R1835">
        <v>0.51</v>
      </c>
      <c r="S1835" s="11" t="str">
        <f t="shared" si="393"/>
        <v>High</v>
      </c>
      <c r="T1835" s="11" t="str">
        <f t="shared" si="394"/>
        <v>Expert/Late</v>
      </c>
      <c r="U1835" t="str">
        <f t="shared" si="395"/>
        <v>Health &amp; Social Care</v>
      </c>
      <c r="V1835" t="str">
        <f t="shared" si="396"/>
        <v>Public_Sector</v>
      </c>
      <c r="W1835" s="11">
        <f t="shared" si="401"/>
        <v>5.45</v>
      </c>
    </row>
    <row r="1836" spans="1:23" x14ac:dyDescent="0.25">
      <c r="A1836" t="s">
        <v>35</v>
      </c>
      <c r="B1836">
        <v>104088</v>
      </c>
      <c r="C1836">
        <v>11</v>
      </c>
      <c r="D1836" t="s">
        <v>22</v>
      </c>
      <c r="E1836">
        <v>0.99</v>
      </c>
      <c r="F1836">
        <v>0.65</v>
      </c>
      <c r="G1836">
        <v>0.54</v>
      </c>
      <c r="H1836" t="s">
        <v>27</v>
      </c>
      <c r="I1836">
        <v>0.89</v>
      </c>
      <c r="J1836">
        <v>0.69</v>
      </c>
      <c r="K1836">
        <v>0.88</v>
      </c>
      <c r="L1836">
        <v>0.34</v>
      </c>
      <c r="M1836">
        <v>0.27</v>
      </c>
      <c r="N1836">
        <v>0.85</v>
      </c>
      <c r="O1836">
        <v>0.39</v>
      </c>
      <c r="P1836">
        <v>0.71</v>
      </c>
      <c r="Q1836">
        <v>0.15</v>
      </c>
      <c r="R1836">
        <v>0.76</v>
      </c>
      <c r="S1836" s="11" t="str">
        <f t="shared" si="393"/>
        <v>High</v>
      </c>
      <c r="T1836" s="11" t="str">
        <f t="shared" si="394"/>
        <v>Senior</v>
      </c>
      <c r="U1836" t="str">
        <f t="shared" si="395"/>
        <v>Legal Services</v>
      </c>
      <c r="V1836" t="str">
        <f t="shared" si="396"/>
        <v>Private_Professional</v>
      </c>
      <c r="W1836" s="11">
        <f t="shared" si="401"/>
        <v>5.93</v>
      </c>
    </row>
    <row r="1837" spans="1:23" x14ac:dyDescent="0.25">
      <c r="A1837" t="s">
        <v>44</v>
      </c>
      <c r="B1837">
        <v>38290</v>
      </c>
      <c r="C1837">
        <v>27</v>
      </c>
      <c r="D1837" t="s">
        <v>22</v>
      </c>
      <c r="E1837">
        <v>0.27</v>
      </c>
      <c r="F1837">
        <v>0.99</v>
      </c>
      <c r="G1837">
        <v>0.57999999999999996</v>
      </c>
      <c r="H1837" t="s">
        <v>27</v>
      </c>
      <c r="I1837">
        <v>0.01</v>
      </c>
      <c r="J1837">
        <v>0.64</v>
      </c>
      <c r="K1837">
        <v>0.54</v>
      </c>
      <c r="L1837">
        <v>0.22</v>
      </c>
      <c r="M1837">
        <v>0.75</v>
      </c>
      <c r="N1837">
        <v>0.3</v>
      </c>
      <c r="O1837">
        <v>0.28000000000000003</v>
      </c>
      <c r="P1837">
        <v>0.47</v>
      </c>
      <c r="Q1837">
        <v>0.68</v>
      </c>
      <c r="R1837">
        <v>0.93</v>
      </c>
      <c r="S1837" s="11" t="str">
        <f t="shared" si="393"/>
        <v>Middle</v>
      </c>
      <c r="T1837" s="11" t="str">
        <f t="shared" si="394"/>
        <v>Expert/Late</v>
      </c>
      <c r="U1837" t="str">
        <f t="shared" si="395"/>
        <v>Marketing &amp; Professional Services</v>
      </c>
      <c r="V1837" t="str">
        <f t="shared" si="396"/>
        <v>Private_Professional</v>
      </c>
      <c r="W1837" s="11">
        <f t="shared" si="401"/>
        <v>4.82</v>
      </c>
    </row>
    <row r="1838" spans="1:23" x14ac:dyDescent="0.25">
      <c r="A1838" t="s">
        <v>21</v>
      </c>
      <c r="B1838">
        <v>86373</v>
      </c>
      <c r="C1838">
        <v>16</v>
      </c>
      <c r="D1838" t="s">
        <v>22</v>
      </c>
      <c r="E1838">
        <v>0.39</v>
      </c>
      <c r="F1838">
        <v>1.41</v>
      </c>
      <c r="G1838">
        <v>0.27</v>
      </c>
      <c r="H1838" t="s">
        <v>23</v>
      </c>
      <c r="I1838">
        <v>0.2</v>
      </c>
      <c r="J1838">
        <v>0.38</v>
      </c>
      <c r="K1838">
        <v>0.56000000000000005</v>
      </c>
      <c r="L1838">
        <v>0.85</v>
      </c>
      <c r="M1838">
        <v>0.53</v>
      </c>
      <c r="N1838">
        <v>0.97</v>
      </c>
      <c r="O1838">
        <v>0.8</v>
      </c>
      <c r="P1838">
        <v>0.95</v>
      </c>
      <c r="Q1838">
        <v>0.73</v>
      </c>
      <c r="R1838">
        <v>0.88</v>
      </c>
      <c r="S1838" s="11" t="str">
        <f t="shared" si="393"/>
        <v>Middle</v>
      </c>
      <c r="T1838" s="11" t="str">
        <f t="shared" si="394"/>
        <v>Senior</v>
      </c>
      <c r="U1838" t="str">
        <f t="shared" si="395"/>
        <v>Research &amp; Development</v>
      </c>
      <c r="V1838" t="str">
        <f t="shared" si="396"/>
        <v>Digital_Creative</v>
      </c>
      <c r="W1838" s="11">
        <f t="shared" si="401"/>
        <v>6.8500000000000005</v>
      </c>
    </row>
    <row r="1839" spans="1:23" x14ac:dyDescent="0.25">
      <c r="A1839" t="s">
        <v>42</v>
      </c>
      <c r="B1839">
        <v>73532</v>
      </c>
      <c r="C1839">
        <v>24</v>
      </c>
      <c r="D1839" t="s">
        <v>19</v>
      </c>
      <c r="E1839">
        <v>0.25</v>
      </c>
      <c r="F1839">
        <v>0.73</v>
      </c>
      <c r="G1839">
        <v>0.65</v>
      </c>
      <c r="H1839" t="s">
        <v>27</v>
      </c>
      <c r="I1839">
        <v>0.08</v>
      </c>
      <c r="J1839">
        <v>0.41</v>
      </c>
      <c r="K1839">
        <v>0.82</v>
      </c>
      <c r="L1839">
        <v>0.81</v>
      </c>
      <c r="M1839">
        <v>0.14000000000000001</v>
      </c>
      <c r="N1839">
        <v>0.49</v>
      </c>
      <c r="O1839">
        <v>0.48</v>
      </c>
      <c r="P1839">
        <v>0.32</v>
      </c>
      <c r="Q1839">
        <v>0.92</v>
      </c>
      <c r="R1839">
        <v>0.65</v>
      </c>
      <c r="S1839" s="11" t="str">
        <f t="shared" si="393"/>
        <v>Middle</v>
      </c>
      <c r="T1839" s="11" t="str">
        <f t="shared" si="394"/>
        <v>Expert/Late</v>
      </c>
      <c r="U1839" t="str">
        <f t="shared" si="395"/>
        <v>Hospitality &amp; Catering</v>
      </c>
      <c r="V1839" t="str">
        <f t="shared" si="396"/>
        <v>Manual_Trade_Service</v>
      </c>
      <c r="W1839" s="11">
        <f t="shared" si="401"/>
        <v>5.12</v>
      </c>
    </row>
    <row r="1840" spans="1:23" x14ac:dyDescent="0.25">
      <c r="A1840" t="s">
        <v>43</v>
      </c>
      <c r="B1840">
        <v>132708</v>
      </c>
      <c r="C1840">
        <v>28</v>
      </c>
      <c r="D1840" t="s">
        <v>25</v>
      </c>
      <c r="E1840">
        <v>7.0000000000000007E-2</v>
      </c>
      <c r="F1840">
        <v>0.89</v>
      </c>
      <c r="G1840">
        <v>0.26</v>
      </c>
      <c r="H1840" s="11" t="s">
        <v>23</v>
      </c>
      <c r="I1840">
        <v>0.42</v>
      </c>
      <c r="J1840">
        <v>0.26</v>
      </c>
      <c r="K1840">
        <v>1</v>
      </c>
      <c r="L1840">
        <v>0.87</v>
      </c>
      <c r="M1840">
        <v>0.55000000000000004</v>
      </c>
      <c r="N1840">
        <v>0.56000000000000005</v>
      </c>
      <c r="O1840">
        <v>0.01</v>
      </c>
      <c r="P1840">
        <v>0.98</v>
      </c>
      <c r="Q1840">
        <v>0.81</v>
      </c>
      <c r="R1840">
        <v>0.04</v>
      </c>
      <c r="S1840" s="11" t="str">
        <f t="shared" si="393"/>
        <v>High</v>
      </c>
      <c r="T1840" s="11" t="str">
        <f t="shared" si="394"/>
        <v>Expert/Late</v>
      </c>
      <c r="U1840" s="11" t="str">
        <f t="shared" si="395"/>
        <v>Health &amp; Social Care</v>
      </c>
      <c r="V1840" s="11" t="str">
        <f t="shared" si="396"/>
        <v>Public_Sector</v>
      </c>
      <c r="W1840" s="11">
        <f>SUM(I1840:R1840)</f>
        <v>5.4999999999999991</v>
      </c>
    </row>
    <row r="1841" spans="1:23" x14ac:dyDescent="0.25">
      <c r="A1841" t="s">
        <v>43</v>
      </c>
      <c r="B1841">
        <v>144846</v>
      </c>
      <c r="C1841">
        <v>21</v>
      </c>
      <c r="D1841" t="s">
        <v>22</v>
      </c>
      <c r="E1841">
        <v>0.35</v>
      </c>
      <c r="F1841">
        <v>1.03</v>
      </c>
      <c r="G1841">
        <v>0.2</v>
      </c>
      <c r="H1841" t="s">
        <v>23</v>
      </c>
      <c r="I1841">
        <v>0.61</v>
      </c>
      <c r="J1841">
        <v>0.73</v>
      </c>
      <c r="K1841">
        <v>0.66</v>
      </c>
      <c r="L1841">
        <v>7.0000000000000007E-2</v>
      </c>
      <c r="M1841">
        <v>0.46</v>
      </c>
      <c r="N1841">
        <v>0.66</v>
      </c>
      <c r="O1841">
        <v>0.3</v>
      </c>
      <c r="P1841">
        <v>0.31</v>
      </c>
      <c r="Q1841">
        <v>0.12</v>
      </c>
      <c r="R1841">
        <v>0.42</v>
      </c>
      <c r="S1841" s="11" t="str">
        <f t="shared" si="393"/>
        <v>High</v>
      </c>
      <c r="T1841" s="11" t="str">
        <f t="shared" si="394"/>
        <v>Expert/Late</v>
      </c>
      <c r="U1841" t="str">
        <f t="shared" si="395"/>
        <v>Health &amp; Social Care</v>
      </c>
      <c r="V1841" t="str">
        <f t="shared" si="396"/>
        <v>Public_Sector</v>
      </c>
      <c r="W1841" s="11">
        <f t="shared" ref="W1841:W1845" si="402">SUM(I1841:R1841)</f>
        <v>4.34</v>
      </c>
    </row>
    <row r="1842" spans="1:23" x14ac:dyDescent="0.25">
      <c r="A1842" t="s">
        <v>43</v>
      </c>
      <c r="B1842">
        <v>90254</v>
      </c>
      <c r="C1842">
        <v>8</v>
      </c>
      <c r="D1842" t="s">
        <v>38</v>
      </c>
      <c r="E1842">
        <v>0.28999999999999998</v>
      </c>
      <c r="F1842">
        <v>1.03</v>
      </c>
      <c r="G1842">
        <v>0.24</v>
      </c>
      <c r="H1842" t="s">
        <v>23</v>
      </c>
      <c r="I1842">
        <v>0.01</v>
      </c>
      <c r="J1842">
        <v>0.9</v>
      </c>
      <c r="K1842">
        <v>0.39</v>
      </c>
      <c r="L1842">
        <v>0.87</v>
      </c>
      <c r="M1842">
        <v>0.04</v>
      </c>
      <c r="N1842">
        <v>0.15</v>
      </c>
      <c r="O1842">
        <v>0.32</v>
      </c>
      <c r="P1842">
        <v>0.35</v>
      </c>
      <c r="Q1842">
        <v>0.85</v>
      </c>
      <c r="R1842">
        <v>0.01</v>
      </c>
      <c r="S1842" s="11" t="str">
        <f t="shared" si="393"/>
        <v>Middle</v>
      </c>
      <c r="T1842" s="11" t="str">
        <f t="shared" si="394"/>
        <v>Mid-Level</v>
      </c>
      <c r="U1842" t="str">
        <f t="shared" si="395"/>
        <v>Health &amp; Social Care</v>
      </c>
      <c r="V1842" t="str">
        <f t="shared" si="396"/>
        <v>Public_Sector</v>
      </c>
      <c r="W1842" s="11">
        <f t="shared" si="402"/>
        <v>3.8899999999999997</v>
      </c>
    </row>
    <row r="1843" spans="1:23" x14ac:dyDescent="0.25">
      <c r="A1843" t="s">
        <v>43</v>
      </c>
      <c r="B1843">
        <v>51219</v>
      </c>
      <c r="C1843">
        <v>14</v>
      </c>
      <c r="D1843" t="s">
        <v>38</v>
      </c>
      <c r="E1843">
        <v>0.84</v>
      </c>
      <c r="F1843">
        <v>0.79</v>
      </c>
      <c r="G1843">
        <v>0.26</v>
      </c>
      <c r="H1843" t="s">
        <v>23</v>
      </c>
      <c r="I1843">
        <v>0.48</v>
      </c>
      <c r="J1843">
        <v>0.18</v>
      </c>
      <c r="K1843">
        <v>0.8</v>
      </c>
      <c r="L1843">
        <v>0.38</v>
      </c>
      <c r="M1843">
        <v>0.71</v>
      </c>
      <c r="N1843">
        <v>0.84</v>
      </c>
      <c r="O1843">
        <v>0.96</v>
      </c>
      <c r="P1843">
        <v>0.09</v>
      </c>
      <c r="Q1843">
        <v>0.01</v>
      </c>
      <c r="R1843">
        <v>0.55000000000000004</v>
      </c>
      <c r="S1843" s="11" t="str">
        <f t="shared" si="393"/>
        <v>Middle</v>
      </c>
      <c r="T1843" s="11" t="str">
        <f t="shared" si="394"/>
        <v>Senior</v>
      </c>
      <c r="U1843" t="str">
        <f t="shared" si="395"/>
        <v>Health &amp; Social Care</v>
      </c>
      <c r="V1843" t="str">
        <f t="shared" si="396"/>
        <v>Public_Sector</v>
      </c>
      <c r="W1843" s="11">
        <f t="shared" si="402"/>
        <v>4.9999999999999991</v>
      </c>
    </row>
    <row r="1844" spans="1:23" x14ac:dyDescent="0.25">
      <c r="A1844" t="s">
        <v>37</v>
      </c>
      <c r="B1844">
        <v>114899</v>
      </c>
      <c r="C1844">
        <v>19</v>
      </c>
      <c r="D1844" t="s">
        <v>19</v>
      </c>
      <c r="E1844">
        <v>0.47</v>
      </c>
      <c r="F1844">
        <v>0.56999999999999995</v>
      </c>
      <c r="G1844">
        <v>0.5</v>
      </c>
      <c r="H1844" t="s">
        <v>27</v>
      </c>
      <c r="I1844">
        <v>0.12</v>
      </c>
      <c r="J1844">
        <v>0.84</v>
      </c>
      <c r="K1844">
        <v>0.76</v>
      </c>
      <c r="L1844">
        <v>7.0000000000000007E-2</v>
      </c>
      <c r="M1844">
        <v>0.84</v>
      </c>
      <c r="N1844">
        <v>0.32</v>
      </c>
      <c r="O1844">
        <v>0.35</v>
      </c>
      <c r="P1844">
        <v>0.18</v>
      </c>
      <c r="Q1844">
        <v>0.84</v>
      </c>
      <c r="R1844">
        <v>0.4</v>
      </c>
      <c r="S1844" s="11" t="str">
        <f t="shared" si="393"/>
        <v>High</v>
      </c>
      <c r="T1844" s="11" t="str">
        <f t="shared" si="394"/>
        <v>Senior</v>
      </c>
      <c r="U1844" t="str">
        <f t="shared" si="395"/>
        <v>Creative Industries</v>
      </c>
      <c r="V1844" t="str">
        <f t="shared" si="396"/>
        <v>Digital_Creative</v>
      </c>
      <c r="W1844" s="11">
        <f t="shared" si="402"/>
        <v>4.7200000000000006</v>
      </c>
    </row>
    <row r="1845" spans="1:23" x14ac:dyDescent="0.25">
      <c r="A1845" t="s">
        <v>39</v>
      </c>
      <c r="B1845">
        <v>63275</v>
      </c>
      <c r="C1845">
        <v>20</v>
      </c>
      <c r="D1845" t="s">
        <v>22</v>
      </c>
      <c r="E1845">
        <v>0.97</v>
      </c>
      <c r="F1845">
        <v>0.76</v>
      </c>
      <c r="G1845">
        <v>0.93</v>
      </c>
      <c r="H1845" t="s">
        <v>20</v>
      </c>
      <c r="I1845">
        <v>0.3</v>
      </c>
      <c r="J1845">
        <v>0.83</v>
      </c>
      <c r="K1845">
        <v>0.66</v>
      </c>
      <c r="L1845">
        <v>0.86</v>
      </c>
      <c r="M1845">
        <v>0.98</v>
      </c>
      <c r="N1845">
        <v>0.87</v>
      </c>
      <c r="O1845">
        <v>0.4</v>
      </c>
      <c r="P1845">
        <v>0.81</v>
      </c>
      <c r="Q1845">
        <v>0.71</v>
      </c>
      <c r="R1845">
        <v>0.06</v>
      </c>
      <c r="S1845" s="11" t="str">
        <f t="shared" si="393"/>
        <v>Middle</v>
      </c>
      <c r="T1845" s="11" t="str">
        <f t="shared" si="394"/>
        <v>Senior</v>
      </c>
      <c r="U1845" t="str">
        <f t="shared" si="395"/>
        <v>Retail &amp; Consumer Services</v>
      </c>
      <c r="V1845" t="str">
        <f t="shared" si="396"/>
        <v>Manual_Trade_Service</v>
      </c>
      <c r="W1845" s="11">
        <f t="shared" si="402"/>
        <v>6.48</v>
      </c>
    </row>
    <row r="1846" spans="1:23" x14ac:dyDescent="0.25">
      <c r="A1846" t="s">
        <v>37</v>
      </c>
      <c r="B1846">
        <v>79662</v>
      </c>
      <c r="C1846">
        <v>18</v>
      </c>
      <c r="D1846" t="s">
        <v>25</v>
      </c>
      <c r="E1846">
        <v>0.47</v>
      </c>
      <c r="F1846">
        <v>0.63</v>
      </c>
      <c r="G1846">
        <v>0.47</v>
      </c>
      <c r="H1846" s="11" t="s">
        <v>27</v>
      </c>
      <c r="I1846">
        <v>0.6</v>
      </c>
      <c r="J1846">
        <v>0.56999999999999995</v>
      </c>
      <c r="K1846">
        <v>0.56999999999999995</v>
      </c>
      <c r="L1846">
        <v>0.26</v>
      </c>
      <c r="M1846">
        <v>0.63</v>
      </c>
      <c r="N1846">
        <v>0.91</v>
      </c>
      <c r="O1846">
        <v>0.39</v>
      </c>
      <c r="P1846">
        <v>0.63</v>
      </c>
      <c r="Q1846">
        <v>0.24</v>
      </c>
      <c r="R1846">
        <v>0.05</v>
      </c>
      <c r="S1846" s="11" t="str">
        <f t="shared" si="393"/>
        <v>Middle</v>
      </c>
      <c r="T1846" s="11" t="str">
        <f t="shared" si="394"/>
        <v>Senior</v>
      </c>
      <c r="U1846" s="11" t="str">
        <f t="shared" si="395"/>
        <v>Creative Industries</v>
      </c>
      <c r="V1846" s="11" t="str">
        <f t="shared" si="396"/>
        <v>Digital_Creative</v>
      </c>
      <c r="W1846" s="11">
        <f t="shared" ref="W1846:W1853" si="403">SUM(I1846:R1846)</f>
        <v>4.8500000000000005</v>
      </c>
    </row>
    <row r="1847" spans="1:23" x14ac:dyDescent="0.25">
      <c r="A1847" t="s">
        <v>40</v>
      </c>
      <c r="B1847">
        <v>62158</v>
      </c>
      <c r="C1847">
        <v>20</v>
      </c>
      <c r="D1847" t="s">
        <v>25</v>
      </c>
      <c r="E1847">
        <v>0.05</v>
      </c>
      <c r="F1847">
        <v>1.22</v>
      </c>
      <c r="G1847">
        <v>0.22</v>
      </c>
      <c r="H1847" s="11" t="s">
        <v>23</v>
      </c>
      <c r="I1847">
        <v>0.37</v>
      </c>
      <c r="J1847">
        <v>0.41</v>
      </c>
      <c r="K1847">
        <v>0.92</v>
      </c>
      <c r="L1847">
        <v>0.01</v>
      </c>
      <c r="M1847">
        <v>0.56000000000000005</v>
      </c>
      <c r="N1847">
        <v>0.92</v>
      </c>
      <c r="O1847">
        <v>0.91</v>
      </c>
      <c r="P1847">
        <v>0.57999999999999996</v>
      </c>
      <c r="Q1847">
        <v>0.38</v>
      </c>
      <c r="R1847">
        <v>0.1</v>
      </c>
      <c r="S1847" s="11" t="str">
        <f t="shared" si="393"/>
        <v>Middle</v>
      </c>
      <c r="T1847" s="11" t="str">
        <f t="shared" si="394"/>
        <v>Senior</v>
      </c>
      <c r="U1847" s="11" t="str">
        <f t="shared" si="395"/>
        <v>Health &amp; Social Care</v>
      </c>
      <c r="V1847" s="11" t="str">
        <f t="shared" si="396"/>
        <v>Public_Sector</v>
      </c>
      <c r="W1847" s="11">
        <f t="shared" si="403"/>
        <v>5.16</v>
      </c>
    </row>
    <row r="1848" spans="1:23" x14ac:dyDescent="0.25">
      <c r="A1848" t="s">
        <v>21</v>
      </c>
      <c r="B1848">
        <v>103484</v>
      </c>
      <c r="C1848">
        <v>0</v>
      </c>
      <c r="D1848" t="s">
        <v>19</v>
      </c>
      <c r="E1848">
        <v>0.68</v>
      </c>
      <c r="F1848">
        <v>0.52</v>
      </c>
      <c r="G1848">
        <v>0.27</v>
      </c>
      <c r="H1848" t="s">
        <v>23</v>
      </c>
      <c r="I1848">
        <v>0.59</v>
      </c>
      <c r="J1848">
        <v>0.05</v>
      </c>
      <c r="K1848">
        <v>0.24</v>
      </c>
      <c r="L1848">
        <v>0.59</v>
      </c>
      <c r="M1848">
        <v>0.04</v>
      </c>
      <c r="N1848">
        <v>0.78</v>
      </c>
      <c r="O1848">
        <v>0.92</v>
      </c>
      <c r="P1848">
        <v>0.96</v>
      </c>
      <c r="Q1848">
        <v>0.73</v>
      </c>
      <c r="R1848">
        <v>0.86</v>
      </c>
      <c r="S1848" s="11" t="str">
        <f t="shared" si="393"/>
        <v>High</v>
      </c>
      <c r="T1848" s="11" t="str">
        <f t="shared" si="394"/>
        <v>Entry/Junior</v>
      </c>
      <c r="U1848" t="str">
        <f t="shared" si="395"/>
        <v>Research &amp; Development</v>
      </c>
      <c r="V1848" t="str">
        <f t="shared" si="396"/>
        <v>Digital_Creative</v>
      </c>
      <c r="W1848" s="11">
        <f t="shared" si="403"/>
        <v>5.7600000000000007</v>
      </c>
    </row>
    <row r="1849" spans="1:23" x14ac:dyDescent="0.25">
      <c r="A1849" t="s">
        <v>40</v>
      </c>
      <c r="B1849">
        <v>116810</v>
      </c>
      <c r="C1849">
        <v>4</v>
      </c>
      <c r="D1849" t="s">
        <v>19</v>
      </c>
      <c r="E1849">
        <v>0.46</v>
      </c>
      <c r="F1849">
        <v>1.21</v>
      </c>
      <c r="G1849">
        <v>0.11</v>
      </c>
      <c r="H1849" t="s">
        <v>23</v>
      </c>
      <c r="I1849">
        <v>0.11</v>
      </c>
      <c r="J1849">
        <v>0.76</v>
      </c>
      <c r="K1849">
        <v>0.96</v>
      </c>
      <c r="L1849">
        <v>0.57999999999999996</v>
      </c>
      <c r="M1849">
        <v>0.48</v>
      </c>
      <c r="N1849">
        <v>0.53</v>
      </c>
      <c r="O1849">
        <v>0.48</v>
      </c>
      <c r="P1849">
        <v>0.44</v>
      </c>
      <c r="Q1849">
        <v>0.95</v>
      </c>
      <c r="R1849">
        <v>0.48</v>
      </c>
      <c r="S1849" s="11" t="str">
        <f t="shared" si="393"/>
        <v>High</v>
      </c>
      <c r="T1849" s="11" t="str">
        <f t="shared" si="394"/>
        <v>Early Career</v>
      </c>
      <c r="U1849" t="str">
        <f t="shared" si="395"/>
        <v>Health &amp; Social Care</v>
      </c>
      <c r="V1849" t="str">
        <f t="shared" si="396"/>
        <v>Public_Sector</v>
      </c>
      <c r="W1849" s="11">
        <f t="shared" si="403"/>
        <v>5.77</v>
      </c>
    </row>
    <row r="1850" spans="1:23" x14ac:dyDescent="0.25">
      <c r="A1850" t="s">
        <v>18</v>
      </c>
      <c r="B1850">
        <v>104035</v>
      </c>
      <c r="C1850">
        <v>19</v>
      </c>
      <c r="D1850" t="s">
        <v>38</v>
      </c>
      <c r="E1850">
        <v>0.77</v>
      </c>
      <c r="F1850">
        <v>0.89</v>
      </c>
      <c r="G1850">
        <v>0.88</v>
      </c>
      <c r="H1850" t="s">
        <v>20</v>
      </c>
      <c r="I1850">
        <v>0.57999999999999996</v>
      </c>
      <c r="J1850">
        <v>0.71</v>
      </c>
      <c r="K1850">
        <v>0.06</v>
      </c>
      <c r="L1850">
        <v>0.03</v>
      </c>
      <c r="M1850">
        <v>0.38</v>
      </c>
      <c r="N1850">
        <v>0.69</v>
      </c>
      <c r="O1850">
        <v>0.22</v>
      </c>
      <c r="P1850">
        <v>0.43</v>
      </c>
      <c r="Q1850">
        <v>0.98</v>
      </c>
      <c r="R1850">
        <v>0.21</v>
      </c>
      <c r="S1850" s="11" t="str">
        <f t="shared" si="393"/>
        <v>High</v>
      </c>
      <c r="T1850" s="11" t="str">
        <f t="shared" si="394"/>
        <v>Senior</v>
      </c>
      <c r="U1850" t="str">
        <f t="shared" si="395"/>
        <v>Security &amp; Protective Services</v>
      </c>
      <c r="V1850" t="str">
        <f t="shared" si="396"/>
        <v>Manual_Trade_Service</v>
      </c>
      <c r="W1850" s="11">
        <f t="shared" si="403"/>
        <v>4.29</v>
      </c>
    </row>
    <row r="1851" spans="1:23" x14ac:dyDescent="0.25">
      <c r="A1851" t="s">
        <v>28</v>
      </c>
      <c r="B1851">
        <v>83917</v>
      </c>
      <c r="C1851">
        <v>17</v>
      </c>
      <c r="D1851" t="s">
        <v>19</v>
      </c>
      <c r="E1851">
        <v>0.83</v>
      </c>
      <c r="F1851">
        <v>1.39</v>
      </c>
      <c r="G1851">
        <v>0.67</v>
      </c>
      <c r="H1851" t="s">
        <v>27</v>
      </c>
      <c r="I1851">
        <v>0.51</v>
      </c>
      <c r="J1851">
        <v>0.68</v>
      </c>
      <c r="K1851">
        <v>0.62</v>
      </c>
      <c r="L1851">
        <v>0.31</v>
      </c>
      <c r="M1851">
        <v>0.28000000000000003</v>
      </c>
      <c r="N1851">
        <v>0.34</v>
      </c>
      <c r="O1851">
        <v>0.22</v>
      </c>
      <c r="P1851">
        <v>0.76</v>
      </c>
      <c r="Q1851">
        <v>0.96</v>
      </c>
      <c r="R1851">
        <v>0.87</v>
      </c>
      <c r="S1851" s="11" t="str">
        <f t="shared" si="393"/>
        <v>Middle</v>
      </c>
      <c r="T1851" s="11" t="str">
        <f t="shared" si="394"/>
        <v>Senior</v>
      </c>
      <c r="U1851" t="str">
        <f t="shared" si="395"/>
        <v>Finance &amp; Professional Services</v>
      </c>
      <c r="V1851" t="str">
        <f t="shared" si="396"/>
        <v>Private_Professional</v>
      </c>
      <c r="W1851" s="11">
        <f t="shared" si="403"/>
        <v>5.5500000000000007</v>
      </c>
    </row>
    <row r="1852" spans="1:23" x14ac:dyDescent="0.25">
      <c r="A1852" t="s">
        <v>34</v>
      </c>
      <c r="B1852">
        <v>91752</v>
      </c>
      <c r="C1852">
        <v>29</v>
      </c>
      <c r="D1852" t="s">
        <v>22</v>
      </c>
      <c r="E1852">
        <v>0.05</v>
      </c>
      <c r="F1852">
        <v>1.26</v>
      </c>
      <c r="G1852">
        <v>0.46</v>
      </c>
      <c r="H1852" t="s">
        <v>27</v>
      </c>
      <c r="I1852">
        <v>0.82</v>
      </c>
      <c r="J1852">
        <v>0.78</v>
      </c>
      <c r="K1852">
        <v>0.63</v>
      </c>
      <c r="L1852">
        <v>0.26</v>
      </c>
      <c r="M1852">
        <v>0.1</v>
      </c>
      <c r="N1852">
        <v>0.25</v>
      </c>
      <c r="O1852">
        <v>0.51</v>
      </c>
      <c r="P1852">
        <v>0.98</v>
      </c>
      <c r="Q1852">
        <v>0.06</v>
      </c>
      <c r="R1852">
        <v>0.2</v>
      </c>
      <c r="S1852" s="11" t="str">
        <f t="shared" si="393"/>
        <v>Middle</v>
      </c>
      <c r="T1852" s="11" t="str">
        <f t="shared" si="394"/>
        <v>Expert/Late</v>
      </c>
      <c r="U1852" t="str">
        <f t="shared" si="395"/>
        <v>Digital &amp; Creative Industries</v>
      </c>
      <c r="V1852" t="str">
        <f t="shared" si="396"/>
        <v>Digital_Creative</v>
      </c>
      <c r="W1852" s="11">
        <f t="shared" si="403"/>
        <v>4.59</v>
      </c>
    </row>
    <row r="1853" spans="1:23" x14ac:dyDescent="0.25">
      <c r="A1853" t="s">
        <v>39</v>
      </c>
      <c r="B1853">
        <v>120866</v>
      </c>
      <c r="C1853">
        <v>3</v>
      </c>
      <c r="D1853" t="s">
        <v>38</v>
      </c>
      <c r="E1853">
        <v>0.3</v>
      </c>
      <c r="F1853">
        <v>1.36</v>
      </c>
      <c r="G1853">
        <v>0.73</v>
      </c>
      <c r="H1853" t="s">
        <v>20</v>
      </c>
      <c r="I1853">
        <v>0.96</v>
      </c>
      <c r="J1853">
        <v>0.91</v>
      </c>
      <c r="K1853">
        <v>0.89</v>
      </c>
      <c r="L1853">
        <v>0.17</v>
      </c>
      <c r="M1853">
        <v>0.33</v>
      </c>
      <c r="N1853">
        <v>0.8</v>
      </c>
      <c r="O1853">
        <v>0.81</v>
      </c>
      <c r="P1853">
        <v>0.71</v>
      </c>
      <c r="Q1853">
        <v>0.45</v>
      </c>
      <c r="R1853">
        <v>0.31</v>
      </c>
      <c r="S1853" s="11" t="str">
        <f t="shared" si="393"/>
        <v>High</v>
      </c>
      <c r="T1853" s="11" t="str">
        <f t="shared" si="394"/>
        <v>Early Career</v>
      </c>
      <c r="U1853" t="str">
        <f t="shared" si="395"/>
        <v>Retail &amp; Consumer Services</v>
      </c>
      <c r="V1853" t="str">
        <f t="shared" si="396"/>
        <v>Manual_Trade_Service</v>
      </c>
      <c r="W1853" s="11">
        <f t="shared" si="403"/>
        <v>6.3400000000000007</v>
      </c>
    </row>
    <row r="1854" spans="1:23" x14ac:dyDescent="0.25">
      <c r="A1854" t="s">
        <v>18</v>
      </c>
      <c r="B1854">
        <v>56974</v>
      </c>
      <c r="C1854">
        <v>6</v>
      </c>
      <c r="D1854" t="s">
        <v>25</v>
      </c>
      <c r="E1854">
        <v>0.14000000000000001</v>
      </c>
      <c r="F1854">
        <v>0.54</v>
      </c>
      <c r="G1854">
        <v>0.7</v>
      </c>
      <c r="H1854" s="11" t="s">
        <v>27</v>
      </c>
      <c r="I1854">
        <v>0.78</v>
      </c>
      <c r="J1854">
        <v>0.06</v>
      </c>
      <c r="K1854">
        <v>0.54</v>
      </c>
      <c r="L1854">
        <v>0.37</v>
      </c>
      <c r="M1854">
        <v>0.15</v>
      </c>
      <c r="N1854">
        <v>0.74</v>
      </c>
      <c r="O1854">
        <v>0.06</v>
      </c>
      <c r="P1854">
        <v>0.32</v>
      </c>
      <c r="Q1854">
        <v>0.56000000000000005</v>
      </c>
      <c r="R1854">
        <v>0.4</v>
      </c>
      <c r="S1854" s="11" t="str">
        <f t="shared" si="393"/>
        <v>Middle</v>
      </c>
      <c r="T1854" s="11" t="str">
        <f t="shared" si="394"/>
        <v>Mid-Level</v>
      </c>
      <c r="U1854" s="11" t="str">
        <f t="shared" si="395"/>
        <v>Security &amp; Protective Services</v>
      </c>
      <c r="V1854" s="11" t="str">
        <f t="shared" si="396"/>
        <v>Manual_Trade_Service</v>
      </c>
      <c r="W1854" s="11">
        <f>SUM(I1854:R1854)</f>
        <v>3.9799999999999995</v>
      </c>
    </row>
    <row r="1855" spans="1:23" x14ac:dyDescent="0.25">
      <c r="A1855" t="s">
        <v>28</v>
      </c>
      <c r="B1855">
        <v>130672</v>
      </c>
      <c r="C1855">
        <v>16</v>
      </c>
      <c r="D1855" t="s">
        <v>38</v>
      </c>
      <c r="E1855">
        <v>0.93</v>
      </c>
      <c r="F1855">
        <v>1.43</v>
      </c>
      <c r="G1855">
        <v>0.47</v>
      </c>
      <c r="H1855" t="s">
        <v>27</v>
      </c>
      <c r="I1855">
        <v>0.39</v>
      </c>
      <c r="J1855">
        <v>0.31</v>
      </c>
      <c r="K1855">
        <v>0.86</v>
      </c>
      <c r="L1855">
        <v>0.56999999999999995</v>
      </c>
      <c r="M1855">
        <v>0.09</v>
      </c>
      <c r="N1855">
        <v>0.85</v>
      </c>
      <c r="O1855">
        <v>0.53</v>
      </c>
      <c r="P1855">
        <v>0.42</v>
      </c>
      <c r="Q1855">
        <v>0.34</v>
      </c>
      <c r="R1855">
        <v>0.1</v>
      </c>
      <c r="S1855" s="11" t="str">
        <f t="shared" si="393"/>
        <v>High</v>
      </c>
      <c r="T1855" s="11" t="str">
        <f t="shared" si="394"/>
        <v>Senior</v>
      </c>
      <c r="U1855" t="str">
        <f t="shared" si="395"/>
        <v>Finance &amp; Professional Services</v>
      </c>
      <c r="V1855" t="str">
        <f t="shared" si="396"/>
        <v>Private_Professional</v>
      </c>
      <c r="W1855" s="11">
        <f t="shared" ref="W1855:W1862" si="404">SUM(I1855:R1855)</f>
        <v>4.4599999999999991</v>
      </c>
    </row>
    <row r="1856" spans="1:23" x14ac:dyDescent="0.25">
      <c r="A1856" t="s">
        <v>29</v>
      </c>
      <c r="B1856">
        <v>58327</v>
      </c>
      <c r="C1856">
        <v>13</v>
      </c>
      <c r="D1856" t="s">
        <v>19</v>
      </c>
      <c r="E1856">
        <v>0.74</v>
      </c>
      <c r="F1856">
        <v>0.63</v>
      </c>
      <c r="G1856">
        <v>0.18</v>
      </c>
      <c r="H1856" t="s">
        <v>23</v>
      </c>
      <c r="I1856">
        <v>0.56000000000000005</v>
      </c>
      <c r="J1856">
        <v>0.17</v>
      </c>
      <c r="K1856">
        <v>0.43</v>
      </c>
      <c r="L1856">
        <v>0.65</v>
      </c>
      <c r="M1856">
        <v>0.28000000000000003</v>
      </c>
      <c r="N1856">
        <v>0.33</v>
      </c>
      <c r="O1856">
        <v>0.12</v>
      </c>
      <c r="P1856">
        <v>0.41</v>
      </c>
      <c r="Q1856">
        <v>0.57999999999999996</v>
      </c>
      <c r="R1856">
        <v>0.12</v>
      </c>
      <c r="S1856" s="11" t="str">
        <f t="shared" si="393"/>
        <v>Middle</v>
      </c>
      <c r="T1856" s="11" t="str">
        <f t="shared" si="394"/>
        <v>Senior</v>
      </c>
      <c r="U1856" t="str">
        <f t="shared" si="395"/>
        <v>Digital &amp; Technology</v>
      </c>
      <c r="V1856" t="str">
        <f t="shared" si="396"/>
        <v>Digital_Creative</v>
      </c>
      <c r="W1856" s="11">
        <f t="shared" si="404"/>
        <v>3.6500000000000004</v>
      </c>
    </row>
    <row r="1857" spans="1:23" x14ac:dyDescent="0.25">
      <c r="A1857" t="s">
        <v>40</v>
      </c>
      <c r="B1857">
        <v>63258</v>
      </c>
      <c r="C1857">
        <v>22</v>
      </c>
      <c r="D1857" t="s">
        <v>22</v>
      </c>
      <c r="E1857">
        <v>0.4</v>
      </c>
      <c r="F1857">
        <v>1.18</v>
      </c>
      <c r="G1857">
        <v>0.13</v>
      </c>
      <c r="H1857" t="s">
        <v>23</v>
      </c>
      <c r="I1857">
        <v>0.56999999999999995</v>
      </c>
      <c r="J1857">
        <v>0.61</v>
      </c>
      <c r="K1857">
        <v>0.69</v>
      </c>
      <c r="L1857">
        <v>0.76</v>
      </c>
      <c r="M1857">
        <v>0.14000000000000001</v>
      </c>
      <c r="N1857">
        <v>0.97</v>
      </c>
      <c r="O1857">
        <v>0.84</v>
      </c>
      <c r="P1857">
        <v>0.56000000000000005</v>
      </c>
      <c r="Q1857">
        <v>0.89</v>
      </c>
      <c r="R1857">
        <v>0.38</v>
      </c>
      <c r="S1857" s="11" t="str">
        <f t="shared" si="393"/>
        <v>Middle</v>
      </c>
      <c r="T1857" s="11" t="str">
        <f t="shared" si="394"/>
        <v>Expert/Late</v>
      </c>
      <c r="U1857" t="str">
        <f t="shared" si="395"/>
        <v>Health &amp; Social Care</v>
      </c>
      <c r="V1857" t="str">
        <f t="shared" si="396"/>
        <v>Public_Sector</v>
      </c>
      <c r="W1857" s="11">
        <f t="shared" si="404"/>
        <v>6.41</v>
      </c>
    </row>
    <row r="1858" spans="1:23" x14ac:dyDescent="0.25">
      <c r="A1858" t="s">
        <v>35</v>
      </c>
      <c r="B1858">
        <v>95777</v>
      </c>
      <c r="C1858">
        <v>27</v>
      </c>
      <c r="D1858" t="s">
        <v>22</v>
      </c>
      <c r="E1858">
        <v>0.73</v>
      </c>
      <c r="F1858">
        <v>1.44</v>
      </c>
      <c r="G1858">
        <v>0.36</v>
      </c>
      <c r="H1858" t="s">
        <v>27</v>
      </c>
      <c r="I1858">
        <v>0.64</v>
      </c>
      <c r="J1858">
        <v>0.81</v>
      </c>
      <c r="K1858">
        <v>0.91</v>
      </c>
      <c r="L1858">
        <v>0.28000000000000003</v>
      </c>
      <c r="M1858">
        <v>0.13</v>
      </c>
      <c r="N1858">
        <v>0.25</v>
      </c>
      <c r="O1858">
        <v>0.57999999999999996</v>
      </c>
      <c r="P1858">
        <v>0.92</v>
      </c>
      <c r="Q1858">
        <v>0.57999999999999996</v>
      </c>
      <c r="R1858">
        <v>0.92</v>
      </c>
      <c r="S1858" s="11" t="str">
        <f t="shared" si="393"/>
        <v>Middle</v>
      </c>
      <c r="T1858" s="11" t="str">
        <f t="shared" si="394"/>
        <v>Expert/Late</v>
      </c>
      <c r="U1858" t="str">
        <f t="shared" si="395"/>
        <v>Legal Services</v>
      </c>
      <c r="V1858" t="str">
        <f t="shared" si="396"/>
        <v>Private_Professional</v>
      </c>
      <c r="W1858" s="11">
        <f t="shared" si="404"/>
        <v>6.0200000000000005</v>
      </c>
    </row>
    <row r="1859" spans="1:23" x14ac:dyDescent="0.25">
      <c r="A1859" t="s">
        <v>34</v>
      </c>
      <c r="B1859">
        <v>105127</v>
      </c>
      <c r="C1859">
        <v>14</v>
      </c>
      <c r="D1859" t="s">
        <v>38</v>
      </c>
      <c r="E1859">
        <v>0.6</v>
      </c>
      <c r="F1859">
        <v>0.52</v>
      </c>
      <c r="G1859">
        <v>0.43</v>
      </c>
      <c r="H1859" t="s">
        <v>27</v>
      </c>
      <c r="I1859">
        <v>0.06</v>
      </c>
      <c r="J1859">
        <v>0.32</v>
      </c>
      <c r="K1859">
        <v>0.06</v>
      </c>
      <c r="L1859">
        <v>0.17</v>
      </c>
      <c r="M1859">
        <v>0.41</v>
      </c>
      <c r="N1859">
        <v>0.51</v>
      </c>
      <c r="O1859">
        <v>0.22</v>
      </c>
      <c r="P1859">
        <v>0.73</v>
      </c>
      <c r="Q1859">
        <v>0.59</v>
      </c>
      <c r="R1859">
        <v>0.69</v>
      </c>
      <c r="S1859" s="11" t="str">
        <f t="shared" ref="S1859:S1922" si="405">IF(B1859&lt;30500,"Low", IF(B1859&gt;100000,"High","Middle"))</f>
        <v>High</v>
      </c>
      <c r="T1859" s="11" t="str">
        <f t="shared" ref="T1859:T1922" si="406">IF(C1859&lt;=2,"Entry/Junior", IF(C1859&lt;=5,"Early Career", IF(C1859&lt;=10,"Mid-Level", IF(C1859&lt;=20,"Senior","Expert/Late"))))</f>
        <v>Senior</v>
      </c>
      <c r="U1859" t="str">
        <f t="shared" ref="U1859:U1922" si="407">IF(A1859="Security Guard","Security &amp; Protective Services",IF(A1859="Research Scientist","Research &amp; Development",IF(A1859="Construction Worker","Construction",IF(A1859="Software Engineer","Digital &amp; Technology",IF(A1859="Financial Analyst","Finance &amp; Professional Services",IF(A1859="AI Engineer","Digital &amp; Technology",IF(A1859="Mechanic","Transport &amp; Automotive Services",IF(A1859="Teacher","Education",IF(A1859="HR Specialist","Business &amp; Professional Services",IF(A1859="Customer Support","Customer Service",IF(A1859="UX Researcher","Digital &amp; Creative Industries",IF(A1859="Lawyer","Legal Services",IF(A1859="Data Scientist","Digital &amp; Technology",IF(A1859="Graphic Designer","Creative Industries",IF(A1859="Retail Worker","Retail &amp; Consumer Services",IF(A1859="Doctor","Health &amp; Social Care",IF(A1859="Truck Driver","Transport &amp; Logistics",IF(A1859="Chef","Hospitality &amp; Catering",IF(A1859="Nurse","Health &amp; Social Care",IF(A1859="Marketing Manager","Marketing &amp; Professional Services",""))))))))))))))))))))</f>
        <v>Digital &amp; Creative Industries</v>
      </c>
      <c r="V1859" t="str">
        <f t="shared" ref="V1859:V1922" si="408">IF(OR(A1859="Teacher",A1859="Doctor",A1859="Nurse"),"Public_Sector",
 IF(OR(A1859="Financial Analyst",A1859="HR Specialist",A1859="Lawyer",A1859="Marketing Manager"),"Private_Professional",
 IF(OR(A1859="Research Scientist",A1859="Software Engineer",A1859="AI Engineer",A1859="UX Researcher",A1859="Data Scientist",A1859="Graphic Designer"),"Digital_Creative",
 IF(OR(A1859="Security Guard",A1859="Construction Worker",A1859="Mechanic",A1859="Customer Support",A1859="Retail Worker",A1859="Truck Driver",A1859="Chef"),"Manual_Trade_Service",""))))</f>
        <v>Digital_Creative</v>
      </c>
      <c r="W1859" s="11">
        <f t="shared" si="404"/>
        <v>3.76</v>
      </c>
    </row>
    <row r="1860" spans="1:23" x14ac:dyDescent="0.25">
      <c r="A1860" t="s">
        <v>31</v>
      </c>
      <c r="B1860">
        <v>64846</v>
      </c>
      <c r="C1860">
        <v>17</v>
      </c>
      <c r="D1860" t="s">
        <v>38</v>
      </c>
      <c r="E1860">
        <v>0.73</v>
      </c>
      <c r="F1860">
        <v>1.44</v>
      </c>
      <c r="G1860">
        <v>0.11</v>
      </c>
      <c r="H1860" t="s">
        <v>23</v>
      </c>
      <c r="I1860">
        <v>0.27</v>
      </c>
      <c r="J1860">
        <v>0.09</v>
      </c>
      <c r="K1860">
        <v>0.59</v>
      </c>
      <c r="L1860">
        <v>0.4</v>
      </c>
      <c r="M1860">
        <v>0.5</v>
      </c>
      <c r="N1860">
        <v>0.17</v>
      </c>
      <c r="O1860">
        <v>0.65</v>
      </c>
      <c r="P1860">
        <v>0.62</v>
      </c>
      <c r="Q1860">
        <v>0.26</v>
      </c>
      <c r="R1860">
        <v>0.47</v>
      </c>
      <c r="S1860" s="11" t="str">
        <f t="shared" si="405"/>
        <v>Middle</v>
      </c>
      <c r="T1860" s="11" t="str">
        <f t="shared" si="406"/>
        <v>Senior</v>
      </c>
      <c r="U1860" t="str">
        <f t="shared" si="407"/>
        <v>Education</v>
      </c>
      <c r="V1860" t="str">
        <f t="shared" si="408"/>
        <v>Public_Sector</v>
      </c>
      <c r="W1860" s="11">
        <f t="shared" si="404"/>
        <v>4.0199999999999996</v>
      </c>
    </row>
    <row r="1861" spans="1:23" x14ac:dyDescent="0.25">
      <c r="A1861" t="s">
        <v>35</v>
      </c>
      <c r="B1861">
        <v>89397</v>
      </c>
      <c r="C1861">
        <v>11</v>
      </c>
      <c r="D1861" t="s">
        <v>38</v>
      </c>
      <c r="E1861">
        <v>0.77</v>
      </c>
      <c r="F1861">
        <v>0.73</v>
      </c>
      <c r="G1861">
        <v>0.65</v>
      </c>
      <c r="H1861" t="s">
        <v>27</v>
      </c>
      <c r="I1861">
        <v>7.0000000000000007E-2</v>
      </c>
      <c r="J1861">
        <v>0.41</v>
      </c>
      <c r="K1861">
        <v>0.08</v>
      </c>
      <c r="L1861">
        <v>0.92</v>
      </c>
      <c r="M1861">
        <v>0.04</v>
      </c>
      <c r="N1861">
        <v>0.15</v>
      </c>
      <c r="O1861">
        <v>0.92</v>
      </c>
      <c r="P1861">
        <v>0.57999999999999996</v>
      </c>
      <c r="Q1861">
        <v>0.8</v>
      </c>
      <c r="R1861">
        <v>0.02</v>
      </c>
      <c r="S1861" s="11" t="str">
        <f t="shared" si="405"/>
        <v>Middle</v>
      </c>
      <c r="T1861" s="11" t="str">
        <f t="shared" si="406"/>
        <v>Senior</v>
      </c>
      <c r="U1861" t="str">
        <f t="shared" si="407"/>
        <v>Legal Services</v>
      </c>
      <c r="V1861" t="str">
        <f t="shared" si="408"/>
        <v>Private_Professional</v>
      </c>
      <c r="W1861" s="11">
        <f t="shared" si="404"/>
        <v>3.9899999999999998</v>
      </c>
    </row>
    <row r="1862" spans="1:23" x14ac:dyDescent="0.25">
      <c r="A1862" t="s">
        <v>31</v>
      </c>
      <c r="B1862">
        <v>148915</v>
      </c>
      <c r="C1862">
        <v>21</v>
      </c>
      <c r="D1862" t="s">
        <v>38</v>
      </c>
      <c r="E1862">
        <v>0.98</v>
      </c>
      <c r="F1862">
        <v>1.08</v>
      </c>
      <c r="G1862">
        <v>0.26</v>
      </c>
      <c r="H1862" t="s">
        <v>23</v>
      </c>
      <c r="I1862">
        <v>0.96</v>
      </c>
      <c r="J1862">
        <v>0.69</v>
      </c>
      <c r="K1862">
        <v>0.33</v>
      </c>
      <c r="L1862">
        <v>0.31</v>
      </c>
      <c r="M1862">
        <v>7.0000000000000007E-2</v>
      </c>
      <c r="N1862">
        <v>0.43</v>
      </c>
      <c r="O1862">
        <v>0.92</v>
      </c>
      <c r="P1862">
        <v>0.48</v>
      </c>
      <c r="Q1862">
        <v>0.91</v>
      </c>
      <c r="R1862">
        <v>0.82</v>
      </c>
      <c r="S1862" s="11" t="str">
        <f t="shared" si="405"/>
        <v>High</v>
      </c>
      <c r="T1862" s="11" t="str">
        <f t="shared" si="406"/>
        <v>Expert/Late</v>
      </c>
      <c r="U1862" t="str">
        <f t="shared" si="407"/>
        <v>Education</v>
      </c>
      <c r="V1862" t="str">
        <f t="shared" si="408"/>
        <v>Public_Sector</v>
      </c>
      <c r="W1862" s="11">
        <f t="shared" si="404"/>
        <v>5.92</v>
      </c>
    </row>
    <row r="1863" spans="1:23" x14ac:dyDescent="0.25">
      <c r="A1863" t="s">
        <v>21</v>
      </c>
      <c r="B1863">
        <v>140554</v>
      </c>
      <c r="C1863">
        <v>16</v>
      </c>
      <c r="D1863" t="s">
        <v>25</v>
      </c>
      <c r="E1863">
        <v>0.95</v>
      </c>
      <c r="F1863">
        <v>1.21</v>
      </c>
      <c r="G1863">
        <v>0.27</v>
      </c>
      <c r="H1863" s="11" t="s">
        <v>23</v>
      </c>
      <c r="I1863">
        <v>0.75</v>
      </c>
      <c r="J1863">
        <v>0.7</v>
      </c>
      <c r="K1863">
        <v>0.72</v>
      </c>
      <c r="L1863">
        <v>0.72</v>
      </c>
      <c r="M1863">
        <v>0.38</v>
      </c>
      <c r="N1863">
        <v>0.42</v>
      </c>
      <c r="O1863">
        <v>0.28999999999999998</v>
      </c>
      <c r="P1863">
        <v>0.15</v>
      </c>
      <c r="Q1863">
        <v>0.46</v>
      </c>
      <c r="R1863">
        <v>0.9</v>
      </c>
      <c r="S1863" s="11" t="str">
        <f t="shared" si="405"/>
        <v>High</v>
      </c>
      <c r="T1863" s="11" t="str">
        <f t="shared" si="406"/>
        <v>Senior</v>
      </c>
      <c r="U1863" s="11" t="str">
        <f t="shared" si="407"/>
        <v>Research &amp; Development</v>
      </c>
      <c r="V1863" s="11" t="str">
        <f t="shared" si="408"/>
        <v>Digital_Creative</v>
      </c>
      <c r="W1863" s="11">
        <f>SUM(I1863:R1863)</f>
        <v>5.49</v>
      </c>
    </row>
    <row r="1864" spans="1:23" x14ac:dyDescent="0.25">
      <c r="A1864" t="s">
        <v>28</v>
      </c>
      <c r="B1864">
        <v>114153</v>
      </c>
      <c r="C1864">
        <v>28</v>
      </c>
      <c r="D1864" t="s">
        <v>22</v>
      </c>
      <c r="E1864">
        <v>0.06</v>
      </c>
      <c r="F1864">
        <v>1.31</v>
      </c>
      <c r="G1864">
        <v>0.67</v>
      </c>
      <c r="H1864" t="s">
        <v>27</v>
      </c>
      <c r="I1864">
        <v>0.83</v>
      </c>
      <c r="J1864">
        <v>0.73</v>
      </c>
      <c r="K1864">
        <v>0.15</v>
      </c>
      <c r="L1864">
        <v>0.35</v>
      </c>
      <c r="M1864">
        <v>0.56999999999999995</v>
      </c>
      <c r="N1864">
        <v>0.08</v>
      </c>
      <c r="O1864">
        <v>0.11</v>
      </c>
      <c r="P1864">
        <v>0.93</v>
      </c>
      <c r="Q1864">
        <v>0.7</v>
      </c>
      <c r="R1864">
        <v>0.28000000000000003</v>
      </c>
      <c r="S1864" s="11" t="str">
        <f t="shared" si="405"/>
        <v>High</v>
      </c>
      <c r="T1864" s="11" t="str">
        <f t="shared" si="406"/>
        <v>Expert/Late</v>
      </c>
      <c r="U1864" t="str">
        <f t="shared" si="407"/>
        <v>Finance &amp; Professional Services</v>
      </c>
      <c r="V1864" t="str">
        <f t="shared" si="408"/>
        <v>Private_Professional</v>
      </c>
      <c r="W1864" s="11">
        <f t="shared" ref="W1864:W1866" si="409">SUM(I1864:R1864)</f>
        <v>4.7300000000000004</v>
      </c>
    </row>
    <row r="1865" spans="1:23" x14ac:dyDescent="0.25">
      <c r="A1865" t="s">
        <v>37</v>
      </c>
      <c r="B1865">
        <v>137526</v>
      </c>
      <c r="C1865">
        <v>27</v>
      </c>
      <c r="D1865" t="s">
        <v>22</v>
      </c>
      <c r="E1865">
        <v>0.8</v>
      </c>
      <c r="F1865">
        <v>0.83</v>
      </c>
      <c r="G1865">
        <v>0.44</v>
      </c>
      <c r="H1865" t="s">
        <v>27</v>
      </c>
      <c r="I1865">
        <v>0.34</v>
      </c>
      <c r="J1865">
        <v>0.5</v>
      </c>
      <c r="K1865">
        <v>0.7</v>
      </c>
      <c r="L1865">
        <v>0.77</v>
      </c>
      <c r="M1865">
        <v>0.39</v>
      </c>
      <c r="N1865">
        <v>0.66</v>
      </c>
      <c r="O1865">
        <v>0.72</v>
      </c>
      <c r="P1865">
        <v>0.3</v>
      </c>
      <c r="Q1865">
        <v>0.1</v>
      </c>
      <c r="R1865">
        <v>0.89</v>
      </c>
      <c r="S1865" s="11" t="str">
        <f t="shared" si="405"/>
        <v>High</v>
      </c>
      <c r="T1865" s="11" t="str">
        <f t="shared" si="406"/>
        <v>Expert/Late</v>
      </c>
      <c r="U1865" t="str">
        <f t="shared" si="407"/>
        <v>Creative Industries</v>
      </c>
      <c r="V1865" t="str">
        <f t="shared" si="408"/>
        <v>Digital_Creative</v>
      </c>
      <c r="W1865" s="11">
        <f t="shared" si="409"/>
        <v>5.3699999999999992</v>
      </c>
    </row>
    <row r="1866" spans="1:23" x14ac:dyDescent="0.25">
      <c r="A1866" t="s">
        <v>43</v>
      </c>
      <c r="B1866">
        <v>126482</v>
      </c>
      <c r="C1866">
        <v>14</v>
      </c>
      <c r="D1866" t="s">
        <v>22</v>
      </c>
      <c r="E1866">
        <v>0.65</v>
      </c>
      <c r="F1866">
        <v>0.56000000000000005</v>
      </c>
      <c r="G1866">
        <v>0.25</v>
      </c>
      <c r="H1866" t="s">
        <v>23</v>
      </c>
      <c r="I1866">
        <v>0.56999999999999995</v>
      </c>
      <c r="J1866">
        <v>0.85</v>
      </c>
      <c r="K1866">
        <v>0.97</v>
      </c>
      <c r="L1866">
        <v>0.96</v>
      </c>
      <c r="M1866">
        <v>0.86</v>
      </c>
      <c r="N1866">
        <v>0.01</v>
      </c>
      <c r="O1866">
        <v>0.89</v>
      </c>
      <c r="P1866">
        <v>0.08</v>
      </c>
      <c r="Q1866">
        <v>0.85</v>
      </c>
      <c r="R1866">
        <v>0.28000000000000003</v>
      </c>
      <c r="S1866" s="11" t="str">
        <f t="shared" si="405"/>
        <v>High</v>
      </c>
      <c r="T1866" s="11" t="str">
        <f t="shared" si="406"/>
        <v>Senior</v>
      </c>
      <c r="U1866" t="str">
        <f t="shared" si="407"/>
        <v>Health &amp; Social Care</v>
      </c>
      <c r="V1866" t="str">
        <f t="shared" si="408"/>
        <v>Public_Sector</v>
      </c>
      <c r="W1866" s="11">
        <f t="shared" si="409"/>
        <v>6.3199999999999994</v>
      </c>
    </row>
    <row r="1867" spans="1:23" x14ac:dyDescent="0.25">
      <c r="A1867" t="s">
        <v>34</v>
      </c>
      <c r="B1867">
        <v>124274</v>
      </c>
      <c r="C1867">
        <v>26</v>
      </c>
      <c r="D1867" t="s">
        <v>25</v>
      </c>
      <c r="E1867">
        <v>0.49</v>
      </c>
      <c r="F1867">
        <v>0.63</v>
      </c>
      <c r="G1867">
        <v>0.67</v>
      </c>
      <c r="H1867" s="11" t="s">
        <v>27</v>
      </c>
      <c r="I1867">
        <v>0.32</v>
      </c>
      <c r="J1867">
        <v>0.19</v>
      </c>
      <c r="K1867">
        <v>0.48</v>
      </c>
      <c r="L1867">
        <v>0.04</v>
      </c>
      <c r="M1867">
        <v>0.25</v>
      </c>
      <c r="N1867">
        <v>7.0000000000000007E-2</v>
      </c>
      <c r="O1867">
        <v>0.13</v>
      </c>
      <c r="P1867">
        <v>0.11</v>
      </c>
      <c r="Q1867">
        <v>0.87</v>
      </c>
      <c r="R1867">
        <v>0.93</v>
      </c>
      <c r="S1867" s="11" t="str">
        <f t="shared" si="405"/>
        <v>High</v>
      </c>
      <c r="T1867" s="11" t="str">
        <f t="shared" si="406"/>
        <v>Expert/Late</v>
      </c>
      <c r="U1867" s="11" t="str">
        <f t="shared" si="407"/>
        <v>Digital &amp; Creative Industries</v>
      </c>
      <c r="V1867" s="11" t="str">
        <f t="shared" si="408"/>
        <v>Digital_Creative</v>
      </c>
      <c r="W1867" s="11">
        <f>SUM(I1867:R1867)</f>
        <v>3.39</v>
      </c>
    </row>
    <row r="1868" spans="1:23" x14ac:dyDescent="0.25">
      <c r="A1868" t="s">
        <v>32</v>
      </c>
      <c r="B1868">
        <v>48638</v>
      </c>
      <c r="C1868">
        <v>22</v>
      </c>
      <c r="D1868" t="s">
        <v>22</v>
      </c>
      <c r="E1868">
        <v>0.63</v>
      </c>
      <c r="F1868">
        <v>1.2</v>
      </c>
      <c r="G1868">
        <v>0.46</v>
      </c>
      <c r="H1868" t="s">
        <v>27</v>
      </c>
      <c r="I1868">
        <v>0.37</v>
      </c>
      <c r="J1868">
        <v>0.68</v>
      </c>
      <c r="K1868">
        <v>0.38</v>
      </c>
      <c r="L1868">
        <v>0.57999999999999996</v>
      </c>
      <c r="M1868">
        <v>0.52</v>
      </c>
      <c r="N1868">
        <v>0.52</v>
      </c>
      <c r="O1868">
        <v>0.83</v>
      </c>
      <c r="P1868">
        <v>0.7</v>
      </c>
      <c r="Q1868">
        <v>0.96</v>
      </c>
      <c r="R1868">
        <v>0.79</v>
      </c>
      <c r="S1868" s="11" t="str">
        <f t="shared" si="405"/>
        <v>Middle</v>
      </c>
      <c r="T1868" s="11" t="str">
        <f t="shared" si="406"/>
        <v>Expert/Late</v>
      </c>
      <c r="U1868" t="str">
        <f t="shared" si="407"/>
        <v>Business &amp; Professional Services</v>
      </c>
      <c r="V1868" t="str">
        <f t="shared" si="408"/>
        <v>Private_Professional</v>
      </c>
      <c r="W1868" s="11">
        <f>SUM(I1868:R1868)</f>
        <v>6.33</v>
      </c>
    </row>
    <row r="1869" spans="1:23" x14ac:dyDescent="0.25">
      <c r="A1869" t="s">
        <v>26</v>
      </c>
      <c r="B1869">
        <v>73162</v>
      </c>
      <c r="C1869">
        <v>6</v>
      </c>
      <c r="D1869" t="s">
        <v>25</v>
      </c>
      <c r="E1869">
        <v>0.74</v>
      </c>
      <c r="F1869">
        <v>1.17</v>
      </c>
      <c r="G1869">
        <v>0.56000000000000005</v>
      </c>
      <c r="H1869" s="11" t="s">
        <v>27</v>
      </c>
      <c r="I1869">
        <v>0.48</v>
      </c>
      <c r="J1869">
        <v>0.06</v>
      </c>
      <c r="K1869">
        <v>0.95</v>
      </c>
      <c r="L1869">
        <v>0.85</v>
      </c>
      <c r="M1869">
        <v>0.49</v>
      </c>
      <c r="N1869">
        <v>0.16</v>
      </c>
      <c r="O1869">
        <v>0.82</v>
      </c>
      <c r="P1869">
        <v>0.43</v>
      </c>
      <c r="Q1869">
        <v>0.39</v>
      </c>
      <c r="R1869">
        <v>0.67</v>
      </c>
      <c r="S1869" s="11" t="str">
        <f t="shared" si="405"/>
        <v>Middle</v>
      </c>
      <c r="T1869" s="11" t="str">
        <f t="shared" si="406"/>
        <v>Mid-Level</v>
      </c>
      <c r="U1869" s="11" t="str">
        <f t="shared" si="407"/>
        <v>Digital &amp; Technology</v>
      </c>
      <c r="V1869" s="11" t="str">
        <f t="shared" si="408"/>
        <v>Digital_Creative</v>
      </c>
      <c r="W1869" s="11">
        <f t="shared" ref="W1869:W1878" si="410">SUM(I1869:R1869)</f>
        <v>5.3</v>
      </c>
    </row>
    <row r="1870" spans="1:23" x14ac:dyDescent="0.25">
      <c r="A1870" t="s">
        <v>31</v>
      </c>
      <c r="B1870">
        <v>66105</v>
      </c>
      <c r="C1870">
        <v>28</v>
      </c>
      <c r="D1870" t="s">
        <v>25</v>
      </c>
      <c r="E1870">
        <v>0.06</v>
      </c>
      <c r="F1870">
        <v>1.27</v>
      </c>
      <c r="G1870">
        <v>0.23</v>
      </c>
      <c r="H1870" s="11" t="s">
        <v>23</v>
      </c>
      <c r="I1870">
        <v>0.59</v>
      </c>
      <c r="J1870">
        <v>0.34</v>
      </c>
      <c r="K1870">
        <v>0.16</v>
      </c>
      <c r="L1870">
        <v>0.1</v>
      </c>
      <c r="M1870">
        <v>0</v>
      </c>
      <c r="N1870">
        <v>0.21</v>
      </c>
      <c r="O1870">
        <v>0.41</v>
      </c>
      <c r="P1870">
        <v>0.24</v>
      </c>
      <c r="Q1870">
        <v>0.31</v>
      </c>
      <c r="R1870">
        <v>0.39</v>
      </c>
      <c r="S1870" s="11" t="str">
        <f t="shared" si="405"/>
        <v>Middle</v>
      </c>
      <c r="T1870" s="11" t="str">
        <f t="shared" si="406"/>
        <v>Expert/Late</v>
      </c>
      <c r="U1870" s="11" t="str">
        <f t="shared" si="407"/>
        <v>Education</v>
      </c>
      <c r="V1870" s="11" t="str">
        <f t="shared" si="408"/>
        <v>Public_Sector</v>
      </c>
      <c r="W1870" s="11">
        <f t="shared" si="410"/>
        <v>2.75</v>
      </c>
    </row>
    <row r="1871" spans="1:23" x14ac:dyDescent="0.25">
      <c r="A1871" t="s">
        <v>29</v>
      </c>
      <c r="B1871">
        <v>48246</v>
      </c>
      <c r="C1871">
        <v>10</v>
      </c>
      <c r="D1871" t="s">
        <v>25</v>
      </c>
      <c r="E1871">
        <v>0.72</v>
      </c>
      <c r="F1871">
        <v>0.99</v>
      </c>
      <c r="G1871">
        <v>0.05</v>
      </c>
      <c r="H1871" s="11" t="s">
        <v>23</v>
      </c>
      <c r="I1871">
        <v>0.23</v>
      </c>
      <c r="J1871">
        <v>0.71</v>
      </c>
      <c r="K1871">
        <v>0.3</v>
      </c>
      <c r="L1871">
        <v>0.92</v>
      </c>
      <c r="M1871">
        <v>0.71</v>
      </c>
      <c r="N1871">
        <v>0.28999999999999998</v>
      </c>
      <c r="O1871">
        <v>0.52</v>
      </c>
      <c r="P1871">
        <v>0.67</v>
      </c>
      <c r="Q1871">
        <v>0.19</v>
      </c>
      <c r="R1871">
        <v>0.25</v>
      </c>
      <c r="S1871" s="11" t="str">
        <f t="shared" si="405"/>
        <v>Middle</v>
      </c>
      <c r="T1871" s="11" t="str">
        <f t="shared" si="406"/>
        <v>Mid-Level</v>
      </c>
      <c r="U1871" s="11" t="str">
        <f t="shared" si="407"/>
        <v>Digital &amp; Technology</v>
      </c>
      <c r="V1871" s="11" t="str">
        <f t="shared" si="408"/>
        <v>Digital_Creative</v>
      </c>
      <c r="W1871" s="11">
        <f t="shared" si="410"/>
        <v>4.7900000000000009</v>
      </c>
    </row>
    <row r="1872" spans="1:23" x14ac:dyDescent="0.25">
      <c r="A1872" t="s">
        <v>18</v>
      </c>
      <c r="B1872">
        <v>86470</v>
      </c>
      <c r="C1872">
        <v>11</v>
      </c>
      <c r="D1872" t="s">
        <v>19</v>
      </c>
      <c r="E1872">
        <v>0.92</v>
      </c>
      <c r="F1872">
        <v>0.84</v>
      </c>
      <c r="G1872">
        <v>0.8</v>
      </c>
      <c r="H1872" t="s">
        <v>20</v>
      </c>
      <c r="I1872">
        <v>0.19</v>
      </c>
      <c r="J1872">
        <v>0.59</v>
      </c>
      <c r="K1872">
        <v>0.74</v>
      </c>
      <c r="L1872">
        <v>0.44</v>
      </c>
      <c r="M1872">
        <v>0.75</v>
      </c>
      <c r="N1872">
        <v>0.3</v>
      </c>
      <c r="O1872">
        <v>0.71</v>
      </c>
      <c r="P1872">
        <v>0.26</v>
      </c>
      <c r="Q1872">
        <v>0.78</v>
      </c>
      <c r="R1872">
        <v>0.83</v>
      </c>
      <c r="S1872" s="11" t="str">
        <f t="shared" si="405"/>
        <v>Middle</v>
      </c>
      <c r="T1872" s="11" t="str">
        <f t="shared" si="406"/>
        <v>Senior</v>
      </c>
      <c r="U1872" t="str">
        <f t="shared" si="407"/>
        <v>Security &amp; Protective Services</v>
      </c>
      <c r="V1872" t="str">
        <f t="shared" si="408"/>
        <v>Manual_Trade_Service</v>
      </c>
      <c r="W1872" s="11">
        <f t="shared" si="410"/>
        <v>5.59</v>
      </c>
    </row>
    <row r="1873" spans="1:23" x14ac:dyDescent="0.25">
      <c r="A1873" t="s">
        <v>44</v>
      </c>
      <c r="B1873">
        <v>136054</v>
      </c>
      <c r="C1873">
        <v>12</v>
      </c>
      <c r="D1873" t="s">
        <v>38</v>
      </c>
      <c r="E1873">
        <v>0.22</v>
      </c>
      <c r="F1873">
        <v>1.19</v>
      </c>
      <c r="G1873">
        <v>0.52</v>
      </c>
      <c r="H1873" t="s">
        <v>27</v>
      </c>
      <c r="I1873">
        <v>0.99</v>
      </c>
      <c r="J1873">
        <v>0.36</v>
      </c>
      <c r="K1873">
        <v>0.77</v>
      </c>
      <c r="L1873">
        <v>0.37</v>
      </c>
      <c r="M1873">
        <v>0.4</v>
      </c>
      <c r="N1873">
        <v>0.11</v>
      </c>
      <c r="O1873">
        <v>0.24</v>
      </c>
      <c r="P1873">
        <v>0.16</v>
      </c>
      <c r="Q1873">
        <v>0.16</v>
      </c>
      <c r="R1873">
        <v>0.01</v>
      </c>
      <c r="S1873" s="11" t="str">
        <f t="shared" si="405"/>
        <v>High</v>
      </c>
      <c r="T1873" s="11" t="str">
        <f t="shared" si="406"/>
        <v>Senior</v>
      </c>
      <c r="U1873" t="str">
        <f t="shared" si="407"/>
        <v>Marketing &amp; Professional Services</v>
      </c>
      <c r="V1873" t="str">
        <f t="shared" si="408"/>
        <v>Private_Professional</v>
      </c>
      <c r="W1873" s="11">
        <f t="shared" si="410"/>
        <v>3.5700000000000003</v>
      </c>
    </row>
    <row r="1874" spans="1:23" x14ac:dyDescent="0.25">
      <c r="A1874" t="s">
        <v>39</v>
      </c>
      <c r="B1874">
        <v>109721</v>
      </c>
      <c r="C1874">
        <v>27</v>
      </c>
      <c r="D1874" t="s">
        <v>22</v>
      </c>
      <c r="E1874">
        <v>0.47</v>
      </c>
      <c r="F1874">
        <v>1.3</v>
      </c>
      <c r="G1874">
        <v>0.85</v>
      </c>
      <c r="H1874" t="s">
        <v>20</v>
      </c>
      <c r="I1874">
        <v>0.83</v>
      </c>
      <c r="J1874">
        <v>0.5</v>
      </c>
      <c r="K1874">
        <v>0.09</v>
      </c>
      <c r="L1874">
        <v>0.62</v>
      </c>
      <c r="M1874">
        <v>0.68</v>
      </c>
      <c r="N1874">
        <v>0.63</v>
      </c>
      <c r="O1874">
        <v>0.8</v>
      </c>
      <c r="P1874">
        <v>0.73</v>
      </c>
      <c r="Q1874">
        <v>0.43</v>
      </c>
      <c r="R1874">
        <v>0.82</v>
      </c>
      <c r="S1874" s="11" t="str">
        <f t="shared" si="405"/>
        <v>High</v>
      </c>
      <c r="T1874" s="11" t="str">
        <f t="shared" si="406"/>
        <v>Expert/Late</v>
      </c>
      <c r="U1874" t="str">
        <f t="shared" si="407"/>
        <v>Retail &amp; Consumer Services</v>
      </c>
      <c r="V1874" t="str">
        <f t="shared" si="408"/>
        <v>Manual_Trade_Service</v>
      </c>
      <c r="W1874" s="11">
        <f t="shared" si="410"/>
        <v>6.1300000000000008</v>
      </c>
    </row>
    <row r="1875" spans="1:23" x14ac:dyDescent="0.25">
      <c r="A1875" t="s">
        <v>26</v>
      </c>
      <c r="B1875">
        <v>90475</v>
      </c>
      <c r="C1875">
        <v>2</v>
      </c>
      <c r="D1875" t="s">
        <v>19</v>
      </c>
      <c r="E1875">
        <v>0.12</v>
      </c>
      <c r="F1875">
        <v>1.04</v>
      </c>
      <c r="G1875">
        <v>0.59</v>
      </c>
      <c r="H1875" t="s">
        <v>27</v>
      </c>
      <c r="I1875">
        <v>0.55000000000000004</v>
      </c>
      <c r="J1875">
        <v>0.95</v>
      </c>
      <c r="K1875">
        <v>0.1</v>
      </c>
      <c r="L1875">
        <v>0.72</v>
      </c>
      <c r="M1875">
        <v>0.82</v>
      </c>
      <c r="N1875">
        <v>0.7</v>
      </c>
      <c r="O1875">
        <v>0.39</v>
      </c>
      <c r="P1875">
        <v>0.39</v>
      </c>
      <c r="Q1875">
        <v>0.59</v>
      </c>
      <c r="R1875">
        <v>0.4</v>
      </c>
      <c r="S1875" s="11" t="str">
        <f t="shared" si="405"/>
        <v>Middle</v>
      </c>
      <c r="T1875" s="11" t="str">
        <f t="shared" si="406"/>
        <v>Entry/Junior</v>
      </c>
      <c r="U1875" t="str">
        <f t="shared" si="407"/>
        <v>Digital &amp; Technology</v>
      </c>
      <c r="V1875" t="str">
        <f t="shared" si="408"/>
        <v>Digital_Creative</v>
      </c>
      <c r="W1875" s="11">
        <f t="shared" si="410"/>
        <v>5.6099999999999994</v>
      </c>
    </row>
    <row r="1876" spans="1:23" x14ac:dyDescent="0.25">
      <c r="A1876" t="s">
        <v>41</v>
      </c>
      <c r="B1876">
        <v>48422</v>
      </c>
      <c r="C1876">
        <v>24</v>
      </c>
      <c r="D1876" t="s">
        <v>19</v>
      </c>
      <c r="E1876">
        <v>0.11</v>
      </c>
      <c r="F1876">
        <v>1.1399999999999999</v>
      </c>
      <c r="G1876">
        <v>0.73</v>
      </c>
      <c r="H1876" t="s">
        <v>20</v>
      </c>
      <c r="I1876">
        <v>0.54</v>
      </c>
      <c r="J1876">
        <v>0.72</v>
      </c>
      <c r="K1876">
        <v>0.17</v>
      </c>
      <c r="L1876">
        <v>0.7</v>
      </c>
      <c r="M1876">
        <v>0.14000000000000001</v>
      </c>
      <c r="N1876">
        <v>0.62</v>
      </c>
      <c r="O1876">
        <v>0.51</v>
      </c>
      <c r="P1876">
        <v>0.3</v>
      </c>
      <c r="Q1876">
        <v>0.11</v>
      </c>
      <c r="R1876">
        <v>0.74</v>
      </c>
      <c r="S1876" s="11" t="str">
        <f t="shared" si="405"/>
        <v>Middle</v>
      </c>
      <c r="T1876" s="11" t="str">
        <f t="shared" si="406"/>
        <v>Expert/Late</v>
      </c>
      <c r="U1876" t="str">
        <f t="shared" si="407"/>
        <v>Transport &amp; Logistics</v>
      </c>
      <c r="V1876" t="str">
        <f t="shared" si="408"/>
        <v>Manual_Trade_Service</v>
      </c>
      <c r="W1876" s="11">
        <f t="shared" si="410"/>
        <v>4.55</v>
      </c>
    </row>
    <row r="1877" spans="1:23" x14ac:dyDescent="0.25">
      <c r="A1877" t="s">
        <v>36</v>
      </c>
      <c r="B1877">
        <v>74380</v>
      </c>
      <c r="C1877">
        <v>15</v>
      </c>
      <c r="D1877" t="s">
        <v>19</v>
      </c>
      <c r="E1877">
        <v>0.33</v>
      </c>
      <c r="F1877">
        <v>0.71</v>
      </c>
      <c r="G1877">
        <v>0.41</v>
      </c>
      <c r="H1877" t="s">
        <v>27</v>
      </c>
      <c r="I1877">
        <v>0.43</v>
      </c>
      <c r="J1877">
        <v>0.18</v>
      </c>
      <c r="K1877">
        <v>0.96</v>
      </c>
      <c r="L1877">
        <v>0.11</v>
      </c>
      <c r="M1877">
        <v>0.99</v>
      </c>
      <c r="N1877">
        <v>0.84</v>
      </c>
      <c r="O1877">
        <v>0.42</v>
      </c>
      <c r="P1877">
        <v>0.74</v>
      </c>
      <c r="Q1877">
        <v>0.67</v>
      </c>
      <c r="R1877">
        <v>0.21</v>
      </c>
      <c r="S1877" s="11" t="str">
        <f t="shared" si="405"/>
        <v>Middle</v>
      </c>
      <c r="T1877" s="11" t="str">
        <f t="shared" si="406"/>
        <v>Senior</v>
      </c>
      <c r="U1877" t="str">
        <f t="shared" si="407"/>
        <v>Digital &amp; Technology</v>
      </c>
      <c r="V1877" t="str">
        <f t="shared" si="408"/>
        <v>Digital_Creative</v>
      </c>
      <c r="W1877" s="11">
        <f t="shared" si="410"/>
        <v>5.55</v>
      </c>
    </row>
    <row r="1878" spans="1:23" x14ac:dyDescent="0.25">
      <c r="A1878" t="s">
        <v>42</v>
      </c>
      <c r="B1878">
        <v>114999</v>
      </c>
      <c r="C1878">
        <v>10</v>
      </c>
      <c r="D1878" t="s">
        <v>38</v>
      </c>
      <c r="E1878">
        <v>0.56999999999999995</v>
      </c>
      <c r="F1878">
        <v>1.1399999999999999</v>
      </c>
      <c r="G1878">
        <v>0.68</v>
      </c>
      <c r="H1878" t="s">
        <v>27</v>
      </c>
      <c r="I1878">
        <v>0.39</v>
      </c>
      <c r="J1878">
        <v>0.3</v>
      </c>
      <c r="K1878">
        <v>0.04</v>
      </c>
      <c r="L1878">
        <v>0.15</v>
      </c>
      <c r="M1878">
        <v>0.11</v>
      </c>
      <c r="N1878">
        <v>0.34</v>
      </c>
      <c r="O1878">
        <v>0.61</v>
      </c>
      <c r="P1878">
        <v>0.05</v>
      </c>
      <c r="Q1878">
        <v>0.73</v>
      </c>
      <c r="R1878">
        <v>0.4</v>
      </c>
      <c r="S1878" s="11" t="str">
        <f t="shared" si="405"/>
        <v>High</v>
      </c>
      <c r="T1878" s="11" t="str">
        <f t="shared" si="406"/>
        <v>Mid-Level</v>
      </c>
      <c r="U1878" t="str">
        <f t="shared" si="407"/>
        <v>Hospitality &amp; Catering</v>
      </c>
      <c r="V1878" t="str">
        <f t="shared" si="408"/>
        <v>Manual_Trade_Service</v>
      </c>
      <c r="W1878" s="11">
        <f t="shared" si="410"/>
        <v>3.1199999999999997</v>
      </c>
    </row>
    <row r="1879" spans="1:23" x14ac:dyDescent="0.25">
      <c r="A1879" t="s">
        <v>24</v>
      </c>
      <c r="B1879">
        <v>45224</v>
      </c>
      <c r="C1879">
        <v>6</v>
      </c>
      <c r="D1879" t="s">
        <v>25</v>
      </c>
      <c r="E1879">
        <v>0.56999999999999995</v>
      </c>
      <c r="F1879">
        <v>1.27</v>
      </c>
      <c r="G1879">
        <v>0.92</v>
      </c>
      <c r="H1879" s="11" t="s">
        <v>20</v>
      </c>
      <c r="I1879">
        <v>0.89</v>
      </c>
      <c r="J1879">
        <v>0.52</v>
      </c>
      <c r="K1879">
        <v>0.4</v>
      </c>
      <c r="L1879">
        <v>0.56000000000000005</v>
      </c>
      <c r="M1879">
        <v>0.4</v>
      </c>
      <c r="N1879">
        <v>0.24</v>
      </c>
      <c r="O1879">
        <v>0.32</v>
      </c>
      <c r="P1879">
        <v>0.23</v>
      </c>
      <c r="Q1879">
        <v>0.27</v>
      </c>
      <c r="R1879">
        <v>0.09</v>
      </c>
      <c r="S1879" s="11" t="str">
        <f t="shared" si="405"/>
        <v>Middle</v>
      </c>
      <c r="T1879" s="11" t="str">
        <f t="shared" si="406"/>
        <v>Mid-Level</v>
      </c>
      <c r="U1879" s="11" t="str">
        <f t="shared" si="407"/>
        <v>Construction</v>
      </c>
      <c r="V1879" s="11" t="str">
        <f t="shared" si="408"/>
        <v>Manual_Trade_Service</v>
      </c>
      <c r="W1879" s="11">
        <f t="shared" ref="W1879:W1882" si="411">SUM(I1879:R1879)</f>
        <v>3.9199999999999995</v>
      </c>
    </row>
    <row r="1880" spans="1:23" x14ac:dyDescent="0.25">
      <c r="A1880" t="s">
        <v>24</v>
      </c>
      <c r="B1880">
        <v>73302</v>
      </c>
      <c r="C1880">
        <v>10</v>
      </c>
      <c r="D1880" t="s">
        <v>25</v>
      </c>
      <c r="E1880">
        <v>0.24</v>
      </c>
      <c r="F1880">
        <v>0.95</v>
      </c>
      <c r="G1880">
        <v>0.9</v>
      </c>
      <c r="H1880" s="11" t="s">
        <v>20</v>
      </c>
      <c r="I1880">
        <v>0.45</v>
      </c>
      <c r="J1880">
        <v>0.95</v>
      </c>
      <c r="K1880">
        <v>0.15</v>
      </c>
      <c r="L1880">
        <v>0.85</v>
      </c>
      <c r="M1880">
        <v>0.25</v>
      </c>
      <c r="N1880">
        <v>0.93</v>
      </c>
      <c r="O1880">
        <v>0.23</v>
      </c>
      <c r="P1880">
        <v>0.75</v>
      </c>
      <c r="Q1880">
        <v>0.06</v>
      </c>
      <c r="R1880">
        <v>0.63</v>
      </c>
      <c r="S1880" s="11" t="str">
        <f t="shared" si="405"/>
        <v>Middle</v>
      </c>
      <c r="T1880" s="11" t="str">
        <f t="shared" si="406"/>
        <v>Mid-Level</v>
      </c>
      <c r="U1880" s="11" t="str">
        <f t="shared" si="407"/>
        <v>Construction</v>
      </c>
      <c r="V1880" s="11" t="str">
        <f t="shared" si="408"/>
        <v>Manual_Trade_Service</v>
      </c>
      <c r="W1880" s="11">
        <f t="shared" si="411"/>
        <v>5.25</v>
      </c>
    </row>
    <row r="1881" spans="1:23" x14ac:dyDescent="0.25">
      <c r="A1881" t="s">
        <v>24</v>
      </c>
      <c r="B1881">
        <v>97743</v>
      </c>
      <c r="C1881">
        <v>7</v>
      </c>
      <c r="D1881" t="s">
        <v>38</v>
      </c>
      <c r="E1881">
        <v>0.67</v>
      </c>
      <c r="F1881">
        <v>1.1399999999999999</v>
      </c>
      <c r="G1881">
        <v>0.93</v>
      </c>
      <c r="H1881" t="s">
        <v>20</v>
      </c>
      <c r="I1881">
        <v>0.63</v>
      </c>
      <c r="J1881">
        <v>0.41</v>
      </c>
      <c r="K1881">
        <v>0.19</v>
      </c>
      <c r="L1881">
        <v>0.66</v>
      </c>
      <c r="M1881">
        <v>0.12</v>
      </c>
      <c r="N1881">
        <v>0.83</v>
      </c>
      <c r="O1881">
        <v>0.25</v>
      </c>
      <c r="P1881">
        <v>0.52</v>
      </c>
      <c r="Q1881">
        <v>0.6</v>
      </c>
      <c r="R1881">
        <v>0.36</v>
      </c>
      <c r="S1881" s="11" t="str">
        <f t="shared" si="405"/>
        <v>Middle</v>
      </c>
      <c r="T1881" s="11" t="str">
        <f t="shared" si="406"/>
        <v>Mid-Level</v>
      </c>
      <c r="U1881" t="str">
        <f t="shared" si="407"/>
        <v>Construction</v>
      </c>
      <c r="V1881" t="str">
        <f t="shared" si="408"/>
        <v>Manual_Trade_Service</v>
      </c>
      <c r="W1881" s="11">
        <f t="shared" si="411"/>
        <v>4.57</v>
      </c>
    </row>
    <row r="1882" spans="1:23" x14ac:dyDescent="0.25">
      <c r="A1882" t="s">
        <v>36</v>
      </c>
      <c r="B1882">
        <v>136974</v>
      </c>
      <c r="C1882">
        <v>26</v>
      </c>
      <c r="D1882" t="s">
        <v>19</v>
      </c>
      <c r="E1882">
        <v>0.25</v>
      </c>
      <c r="F1882">
        <v>0.53</v>
      </c>
      <c r="G1882">
        <v>0.68</v>
      </c>
      <c r="H1882" t="s">
        <v>27</v>
      </c>
      <c r="I1882">
        <v>0.32</v>
      </c>
      <c r="J1882">
        <v>0.71</v>
      </c>
      <c r="K1882">
        <v>0.51</v>
      </c>
      <c r="L1882">
        <v>0.67</v>
      </c>
      <c r="M1882">
        <v>0.11</v>
      </c>
      <c r="N1882">
        <v>0.52</v>
      </c>
      <c r="O1882">
        <v>0.39</v>
      </c>
      <c r="P1882">
        <v>0.45</v>
      </c>
      <c r="Q1882">
        <v>0.97</v>
      </c>
      <c r="R1882">
        <v>0.14000000000000001</v>
      </c>
      <c r="S1882" s="11" t="str">
        <f t="shared" si="405"/>
        <v>High</v>
      </c>
      <c r="T1882" s="11" t="str">
        <f t="shared" si="406"/>
        <v>Expert/Late</v>
      </c>
      <c r="U1882" t="str">
        <f t="shared" si="407"/>
        <v>Digital &amp; Technology</v>
      </c>
      <c r="V1882" t="str">
        <f t="shared" si="408"/>
        <v>Digital_Creative</v>
      </c>
      <c r="W1882" s="11">
        <f t="shared" si="411"/>
        <v>4.79</v>
      </c>
    </row>
    <row r="1883" spans="1:23" x14ac:dyDescent="0.25">
      <c r="A1883" t="s">
        <v>37</v>
      </c>
      <c r="B1883">
        <v>31987</v>
      </c>
      <c r="C1883">
        <v>7</v>
      </c>
      <c r="D1883" t="s">
        <v>25</v>
      </c>
      <c r="E1883">
        <v>0.33</v>
      </c>
      <c r="F1883">
        <v>0.79</v>
      </c>
      <c r="G1883">
        <v>0.41</v>
      </c>
      <c r="H1883" s="11" t="s">
        <v>27</v>
      </c>
      <c r="I1883">
        <v>0.35</v>
      </c>
      <c r="J1883">
        <v>0.36</v>
      </c>
      <c r="K1883">
        <v>0.27</v>
      </c>
      <c r="L1883">
        <v>0.67</v>
      </c>
      <c r="M1883">
        <v>0.05</v>
      </c>
      <c r="N1883">
        <v>0.33</v>
      </c>
      <c r="O1883">
        <v>0.28000000000000003</v>
      </c>
      <c r="P1883">
        <v>0.75</v>
      </c>
      <c r="Q1883">
        <v>0.15</v>
      </c>
      <c r="R1883">
        <v>0.94</v>
      </c>
      <c r="S1883" s="11" t="str">
        <f t="shared" si="405"/>
        <v>Middle</v>
      </c>
      <c r="T1883" s="11" t="str">
        <f t="shared" si="406"/>
        <v>Mid-Level</v>
      </c>
      <c r="U1883" s="11" t="str">
        <f t="shared" si="407"/>
        <v>Creative Industries</v>
      </c>
      <c r="V1883" s="11" t="str">
        <f t="shared" si="408"/>
        <v>Digital_Creative</v>
      </c>
      <c r="W1883" s="11">
        <f>SUM(I1883:R1883)</f>
        <v>4.1499999999999995</v>
      </c>
    </row>
    <row r="1884" spans="1:23" x14ac:dyDescent="0.25">
      <c r="A1884" t="s">
        <v>44</v>
      </c>
      <c r="B1884">
        <v>102587</v>
      </c>
      <c r="C1884">
        <v>17</v>
      </c>
      <c r="D1884" t="s">
        <v>38</v>
      </c>
      <c r="E1884">
        <v>0.37</v>
      </c>
      <c r="F1884">
        <v>0.7</v>
      </c>
      <c r="G1884">
        <v>0.41</v>
      </c>
      <c r="H1884" t="s">
        <v>27</v>
      </c>
      <c r="I1884">
        <v>0.76</v>
      </c>
      <c r="J1884">
        <v>0.48</v>
      </c>
      <c r="K1884">
        <v>0.16</v>
      </c>
      <c r="L1884">
        <v>0.05</v>
      </c>
      <c r="M1884">
        <v>0.23</v>
      </c>
      <c r="N1884">
        <v>0.95</v>
      </c>
      <c r="O1884">
        <v>0.85</v>
      </c>
      <c r="P1884">
        <v>0.44</v>
      </c>
      <c r="Q1884">
        <v>0.48</v>
      </c>
      <c r="R1884">
        <v>0.9</v>
      </c>
      <c r="S1884" s="11" t="str">
        <f t="shared" si="405"/>
        <v>High</v>
      </c>
      <c r="T1884" s="11" t="str">
        <f t="shared" si="406"/>
        <v>Senior</v>
      </c>
      <c r="U1884" t="str">
        <f t="shared" si="407"/>
        <v>Marketing &amp; Professional Services</v>
      </c>
      <c r="V1884" t="str">
        <f t="shared" si="408"/>
        <v>Private_Professional</v>
      </c>
      <c r="W1884" s="11">
        <f t="shared" ref="W1884:W1892" si="412">SUM(I1884:R1884)</f>
        <v>5.3000000000000007</v>
      </c>
    </row>
    <row r="1885" spans="1:23" x14ac:dyDescent="0.25">
      <c r="A1885" t="s">
        <v>40</v>
      </c>
      <c r="B1885">
        <v>56932</v>
      </c>
      <c r="C1885">
        <v>11</v>
      </c>
      <c r="D1885" t="s">
        <v>38</v>
      </c>
      <c r="E1885">
        <v>0.38</v>
      </c>
      <c r="F1885">
        <v>0.63</v>
      </c>
      <c r="G1885">
        <v>0.25</v>
      </c>
      <c r="H1885" t="s">
        <v>23</v>
      </c>
      <c r="I1885">
        <v>0.94</v>
      </c>
      <c r="J1885">
        <v>0.39</v>
      </c>
      <c r="K1885">
        <v>0.73</v>
      </c>
      <c r="L1885">
        <v>0.41</v>
      </c>
      <c r="M1885">
        <v>0.5</v>
      </c>
      <c r="N1885">
        <v>0.84</v>
      </c>
      <c r="O1885">
        <v>0.08</v>
      </c>
      <c r="P1885">
        <v>0.53</v>
      </c>
      <c r="Q1885">
        <v>0.21</v>
      </c>
      <c r="R1885">
        <v>0.34</v>
      </c>
      <c r="S1885" s="11" t="str">
        <f t="shared" si="405"/>
        <v>Middle</v>
      </c>
      <c r="T1885" s="11" t="str">
        <f t="shared" si="406"/>
        <v>Senior</v>
      </c>
      <c r="U1885" t="str">
        <f t="shared" si="407"/>
        <v>Health &amp; Social Care</v>
      </c>
      <c r="V1885" t="str">
        <f t="shared" si="408"/>
        <v>Public_Sector</v>
      </c>
      <c r="W1885" s="11">
        <f t="shared" si="412"/>
        <v>4.97</v>
      </c>
    </row>
    <row r="1886" spans="1:23" x14ac:dyDescent="0.25">
      <c r="A1886" t="s">
        <v>31</v>
      </c>
      <c r="B1886">
        <v>114371</v>
      </c>
      <c r="C1886">
        <v>3</v>
      </c>
      <c r="D1886" t="s">
        <v>22</v>
      </c>
      <c r="E1886">
        <v>0.03</v>
      </c>
      <c r="F1886">
        <v>1.0900000000000001</v>
      </c>
      <c r="G1886">
        <v>0.12</v>
      </c>
      <c r="H1886" t="s">
        <v>23</v>
      </c>
      <c r="I1886">
        <v>0.67</v>
      </c>
      <c r="J1886">
        <v>0.14000000000000001</v>
      </c>
      <c r="K1886">
        <v>0.74</v>
      </c>
      <c r="L1886">
        <v>0.65</v>
      </c>
      <c r="M1886">
        <v>0.97</v>
      </c>
      <c r="N1886">
        <v>0.91</v>
      </c>
      <c r="O1886">
        <v>0.28000000000000003</v>
      </c>
      <c r="P1886">
        <v>0.03</v>
      </c>
      <c r="Q1886">
        <v>0.66</v>
      </c>
      <c r="R1886">
        <v>0.6</v>
      </c>
      <c r="S1886" s="11" t="str">
        <f t="shared" si="405"/>
        <v>High</v>
      </c>
      <c r="T1886" s="11" t="str">
        <f t="shared" si="406"/>
        <v>Early Career</v>
      </c>
      <c r="U1886" t="str">
        <f t="shared" si="407"/>
        <v>Education</v>
      </c>
      <c r="V1886" t="str">
        <f t="shared" si="408"/>
        <v>Public_Sector</v>
      </c>
      <c r="W1886" s="11">
        <f t="shared" si="412"/>
        <v>5.65</v>
      </c>
    </row>
    <row r="1887" spans="1:23" x14ac:dyDescent="0.25">
      <c r="A1887" t="s">
        <v>43</v>
      </c>
      <c r="B1887">
        <v>133027</v>
      </c>
      <c r="C1887">
        <v>2</v>
      </c>
      <c r="D1887" t="s">
        <v>19</v>
      </c>
      <c r="E1887">
        <v>0.12</v>
      </c>
      <c r="F1887">
        <v>1.08</v>
      </c>
      <c r="G1887">
        <v>0.28000000000000003</v>
      </c>
      <c r="H1887" t="s">
        <v>23</v>
      </c>
      <c r="I1887">
        <v>0.91</v>
      </c>
      <c r="J1887">
        <v>0.15</v>
      </c>
      <c r="K1887">
        <v>0.38</v>
      </c>
      <c r="L1887">
        <v>0.04</v>
      </c>
      <c r="M1887">
        <v>0.47</v>
      </c>
      <c r="N1887">
        <v>0.75</v>
      </c>
      <c r="O1887">
        <v>0.79</v>
      </c>
      <c r="P1887">
        <v>0.5</v>
      </c>
      <c r="Q1887">
        <v>0.1</v>
      </c>
      <c r="R1887">
        <v>0.38</v>
      </c>
      <c r="S1887" s="11" t="str">
        <f t="shared" si="405"/>
        <v>High</v>
      </c>
      <c r="T1887" s="11" t="str">
        <f t="shared" si="406"/>
        <v>Entry/Junior</v>
      </c>
      <c r="U1887" t="str">
        <f t="shared" si="407"/>
        <v>Health &amp; Social Care</v>
      </c>
      <c r="V1887" t="str">
        <f t="shared" si="408"/>
        <v>Public_Sector</v>
      </c>
      <c r="W1887" s="11">
        <f t="shared" si="412"/>
        <v>4.47</v>
      </c>
    </row>
    <row r="1888" spans="1:23" x14ac:dyDescent="0.25">
      <c r="A1888" t="s">
        <v>21</v>
      </c>
      <c r="B1888">
        <v>45353</v>
      </c>
      <c r="C1888">
        <v>0</v>
      </c>
      <c r="D1888" t="s">
        <v>22</v>
      </c>
      <c r="E1888">
        <v>0.66</v>
      </c>
      <c r="F1888">
        <v>1.29</v>
      </c>
      <c r="G1888">
        <v>0.22</v>
      </c>
      <c r="H1888" t="s">
        <v>23</v>
      </c>
      <c r="I1888">
        <v>0.79</v>
      </c>
      <c r="J1888">
        <v>0.57999999999999996</v>
      </c>
      <c r="K1888">
        <v>0.86</v>
      </c>
      <c r="L1888">
        <v>0.55000000000000004</v>
      </c>
      <c r="M1888">
        <v>0.23</v>
      </c>
      <c r="N1888">
        <v>0.54</v>
      </c>
      <c r="O1888">
        <v>0.71</v>
      </c>
      <c r="P1888">
        <v>0.65</v>
      </c>
      <c r="Q1888">
        <v>0.24</v>
      </c>
      <c r="R1888">
        <v>0.04</v>
      </c>
      <c r="S1888" s="11" t="str">
        <f t="shared" si="405"/>
        <v>Middle</v>
      </c>
      <c r="T1888" s="11" t="str">
        <f t="shared" si="406"/>
        <v>Entry/Junior</v>
      </c>
      <c r="U1888" t="str">
        <f t="shared" si="407"/>
        <v>Research &amp; Development</v>
      </c>
      <c r="V1888" t="str">
        <f t="shared" si="408"/>
        <v>Digital_Creative</v>
      </c>
      <c r="W1888" s="11">
        <f t="shared" si="412"/>
        <v>5.19</v>
      </c>
    </row>
    <row r="1889" spans="1:23" x14ac:dyDescent="0.25">
      <c r="A1889" t="s">
        <v>24</v>
      </c>
      <c r="B1889">
        <v>67970</v>
      </c>
      <c r="C1889">
        <v>19</v>
      </c>
      <c r="D1889" t="s">
        <v>22</v>
      </c>
      <c r="E1889">
        <v>0.98</v>
      </c>
      <c r="F1889">
        <v>0.68</v>
      </c>
      <c r="G1889">
        <v>0.82</v>
      </c>
      <c r="H1889" t="s">
        <v>20</v>
      </c>
      <c r="I1889">
        <v>0.64</v>
      </c>
      <c r="J1889">
        <v>0.88</v>
      </c>
      <c r="K1889">
        <v>0.76</v>
      </c>
      <c r="L1889">
        <v>0.91</v>
      </c>
      <c r="M1889">
        <v>0.6</v>
      </c>
      <c r="N1889">
        <v>0.87</v>
      </c>
      <c r="O1889">
        <v>0.26</v>
      </c>
      <c r="P1889">
        <v>0.43</v>
      </c>
      <c r="Q1889">
        <v>0.84</v>
      </c>
      <c r="R1889">
        <v>0.33</v>
      </c>
      <c r="S1889" s="11" t="str">
        <f t="shared" si="405"/>
        <v>Middle</v>
      </c>
      <c r="T1889" s="11" t="str">
        <f t="shared" si="406"/>
        <v>Senior</v>
      </c>
      <c r="U1889" t="str">
        <f t="shared" si="407"/>
        <v>Construction</v>
      </c>
      <c r="V1889" t="str">
        <f t="shared" si="408"/>
        <v>Manual_Trade_Service</v>
      </c>
      <c r="W1889" s="11">
        <f t="shared" si="412"/>
        <v>6.52</v>
      </c>
    </row>
    <row r="1890" spans="1:23" x14ac:dyDescent="0.25">
      <c r="A1890" t="s">
        <v>36</v>
      </c>
      <c r="B1890">
        <v>57154</v>
      </c>
      <c r="C1890">
        <v>15</v>
      </c>
      <c r="D1890" t="s">
        <v>22</v>
      </c>
      <c r="E1890">
        <v>0.36</v>
      </c>
      <c r="F1890">
        <v>0.86</v>
      </c>
      <c r="G1890">
        <v>0.42</v>
      </c>
      <c r="H1890" t="s">
        <v>27</v>
      </c>
      <c r="I1890">
        <v>0.55000000000000004</v>
      </c>
      <c r="J1890">
        <v>0.13</v>
      </c>
      <c r="K1890">
        <v>0.04</v>
      </c>
      <c r="L1890">
        <v>0.9</v>
      </c>
      <c r="M1890">
        <v>0.93</v>
      </c>
      <c r="N1890">
        <v>0.08</v>
      </c>
      <c r="O1890">
        <v>0.55000000000000004</v>
      </c>
      <c r="P1890">
        <v>0.54</v>
      </c>
      <c r="Q1890">
        <v>0.37</v>
      </c>
      <c r="R1890">
        <v>0.56999999999999995</v>
      </c>
      <c r="S1890" s="11" t="str">
        <f t="shared" si="405"/>
        <v>Middle</v>
      </c>
      <c r="T1890" s="11" t="str">
        <f t="shared" si="406"/>
        <v>Senior</v>
      </c>
      <c r="U1890" t="str">
        <f t="shared" si="407"/>
        <v>Digital &amp; Technology</v>
      </c>
      <c r="V1890" t="str">
        <f t="shared" si="408"/>
        <v>Digital_Creative</v>
      </c>
      <c r="W1890" s="11">
        <f t="shared" si="412"/>
        <v>4.660000000000001</v>
      </c>
    </row>
    <row r="1891" spans="1:23" x14ac:dyDescent="0.25">
      <c r="A1891" t="s">
        <v>44</v>
      </c>
      <c r="B1891">
        <v>115793</v>
      </c>
      <c r="C1891">
        <v>25</v>
      </c>
      <c r="D1891" t="s">
        <v>38</v>
      </c>
      <c r="E1891">
        <v>0.49</v>
      </c>
      <c r="F1891">
        <v>1.26</v>
      </c>
      <c r="G1891">
        <v>0.51</v>
      </c>
      <c r="H1891" t="s">
        <v>27</v>
      </c>
      <c r="I1891">
        <v>0.32</v>
      </c>
      <c r="J1891">
        <v>0.57999999999999996</v>
      </c>
      <c r="K1891">
        <v>0.64</v>
      </c>
      <c r="L1891">
        <v>0.66</v>
      </c>
      <c r="M1891">
        <v>0.62</v>
      </c>
      <c r="N1891">
        <v>0.66</v>
      </c>
      <c r="O1891">
        <v>0.31</v>
      </c>
      <c r="P1891">
        <v>0.45</v>
      </c>
      <c r="Q1891">
        <v>0.67</v>
      </c>
      <c r="R1891">
        <v>0.75</v>
      </c>
      <c r="S1891" s="11" t="str">
        <f t="shared" si="405"/>
        <v>High</v>
      </c>
      <c r="T1891" s="11" t="str">
        <f t="shared" si="406"/>
        <v>Expert/Late</v>
      </c>
      <c r="U1891" t="str">
        <f t="shared" si="407"/>
        <v>Marketing &amp; Professional Services</v>
      </c>
      <c r="V1891" t="str">
        <f t="shared" si="408"/>
        <v>Private_Professional</v>
      </c>
      <c r="W1891" s="11">
        <f t="shared" si="412"/>
        <v>5.66</v>
      </c>
    </row>
    <row r="1892" spans="1:23" x14ac:dyDescent="0.25">
      <c r="A1892" t="s">
        <v>41</v>
      </c>
      <c r="B1892">
        <v>43174</v>
      </c>
      <c r="C1892">
        <v>1</v>
      </c>
      <c r="D1892" t="s">
        <v>22</v>
      </c>
      <c r="E1892">
        <v>0.22</v>
      </c>
      <c r="F1892">
        <v>0.99</v>
      </c>
      <c r="G1892">
        <v>0.81</v>
      </c>
      <c r="H1892" t="s">
        <v>20</v>
      </c>
      <c r="I1892">
        <v>0.92</v>
      </c>
      <c r="J1892">
        <v>0.36</v>
      </c>
      <c r="K1892">
        <v>0.94</v>
      </c>
      <c r="L1892">
        <v>0.46</v>
      </c>
      <c r="M1892">
        <v>0.96</v>
      </c>
      <c r="N1892">
        <v>0.74</v>
      </c>
      <c r="O1892">
        <v>0.83</v>
      </c>
      <c r="P1892">
        <v>0.1</v>
      </c>
      <c r="Q1892">
        <v>0.59</v>
      </c>
      <c r="R1892">
        <v>0.14000000000000001</v>
      </c>
      <c r="S1892" s="11" t="str">
        <f t="shared" si="405"/>
        <v>Middle</v>
      </c>
      <c r="T1892" s="11" t="str">
        <f t="shared" si="406"/>
        <v>Entry/Junior</v>
      </c>
      <c r="U1892" t="str">
        <f t="shared" si="407"/>
        <v>Transport &amp; Logistics</v>
      </c>
      <c r="V1892" t="str">
        <f t="shared" si="408"/>
        <v>Manual_Trade_Service</v>
      </c>
      <c r="W1892" s="11">
        <f t="shared" si="412"/>
        <v>6.0399999999999991</v>
      </c>
    </row>
    <row r="1893" spans="1:23" x14ac:dyDescent="0.25">
      <c r="A1893" t="s">
        <v>28</v>
      </c>
      <c r="B1893">
        <v>88323</v>
      </c>
      <c r="C1893">
        <v>19</v>
      </c>
      <c r="D1893" t="s">
        <v>25</v>
      </c>
      <c r="E1893">
        <v>0.62</v>
      </c>
      <c r="F1893">
        <v>1.23</v>
      </c>
      <c r="G1893">
        <v>0.32</v>
      </c>
      <c r="H1893" s="11" t="s">
        <v>27</v>
      </c>
      <c r="I1893">
        <v>0.53</v>
      </c>
      <c r="J1893">
        <v>0.56999999999999995</v>
      </c>
      <c r="K1893">
        <v>0.08</v>
      </c>
      <c r="L1893">
        <v>0.5</v>
      </c>
      <c r="M1893">
        <v>0.71</v>
      </c>
      <c r="N1893">
        <v>0.05</v>
      </c>
      <c r="O1893">
        <v>0.76</v>
      </c>
      <c r="P1893">
        <v>0.57999999999999996</v>
      </c>
      <c r="Q1893">
        <v>0.83</v>
      </c>
      <c r="R1893">
        <v>0.22</v>
      </c>
      <c r="S1893" s="11" t="str">
        <f t="shared" si="405"/>
        <v>Middle</v>
      </c>
      <c r="T1893" s="11" t="str">
        <f t="shared" si="406"/>
        <v>Senior</v>
      </c>
      <c r="U1893" s="11" t="str">
        <f t="shared" si="407"/>
        <v>Finance &amp; Professional Services</v>
      </c>
      <c r="V1893" s="11" t="str">
        <f t="shared" si="408"/>
        <v>Private_Professional</v>
      </c>
      <c r="W1893" s="11">
        <f>SUM(I1893:R1893)</f>
        <v>4.83</v>
      </c>
    </row>
    <row r="1894" spans="1:23" x14ac:dyDescent="0.25">
      <c r="A1894" t="s">
        <v>36</v>
      </c>
      <c r="B1894">
        <v>123335</v>
      </c>
      <c r="C1894">
        <v>22</v>
      </c>
      <c r="D1894" t="s">
        <v>22</v>
      </c>
      <c r="E1894">
        <v>0.26</v>
      </c>
      <c r="F1894">
        <v>0.86</v>
      </c>
      <c r="G1894">
        <v>0.5</v>
      </c>
      <c r="H1894" t="s">
        <v>27</v>
      </c>
      <c r="I1894">
        <v>0.79</v>
      </c>
      <c r="J1894">
        <v>0.17</v>
      </c>
      <c r="K1894">
        <v>0.11</v>
      </c>
      <c r="L1894">
        <v>0.15</v>
      </c>
      <c r="M1894">
        <v>0.22</v>
      </c>
      <c r="N1894">
        <v>0.06</v>
      </c>
      <c r="O1894">
        <v>0.93</v>
      </c>
      <c r="P1894">
        <v>0.32</v>
      </c>
      <c r="Q1894">
        <v>0.18</v>
      </c>
      <c r="R1894">
        <v>0.64</v>
      </c>
      <c r="S1894" s="11" t="str">
        <f t="shared" si="405"/>
        <v>High</v>
      </c>
      <c r="T1894" s="11" t="str">
        <f t="shared" si="406"/>
        <v>Expert/Late</v>
      </c>
      <c r="U1894" t="str">
        <f t="shared" si="407"/>
        <v>Digital &amp; Technology</v>
      </c>
      <c r="V1894" t="str">
        <f t="shared" si="408"/>
        <v>Digital_Creative</v>
      </c>
      <c r="W1894" s="11">
        <f t="shared" ref="W1894:W1898" si="413">SUM(I1894:R1894)</f>
        <v>3.5700000000000003</v>
      </c>
    </row>
    <row r="1895" spans="1:23" x14ac:dyDescent="0.25">
      <c r="A1895" t="s">
        <v>40</v>
      </c>
      <c r="B1895">
        <v>67877</v>
      </c>
      <c r="C1895">
        <v>22</v>
      </c>
      <c r="D1895" t="s">
        <v>22</v>
      </c>
      <c r="E1895">
        <v>0.36</v>
      </c>
      <c r="F1895">
        <v>1.01</v>
      </c>
      <c r="G1895">
        <v>0.17</v>
      </c>
      <c r="H1895" t="s">
        <v>23</v>
      </c>
      <c r="I1895">
        <v>0.6</v>
      </c>
      <c r="J1895">
        <v>0.96</v>
      </c>
      <c r="K1895">
        <v>0.89</v>
      </c>
      <c r="L1895">
        <v>0.11</v>
      </c>
      <c r="M1895">
        <v>0.27</v>
      </c>
      <c r="N1895">
        <v>0.83</v>
      </c>
      <c r="O1895">
        <v>0.82</v>
      </c>
      <c r="P1895">
        <v>0.28000000000000003</v>
      </c>
      <c r="Q1895">
        <v>0.73</v>
      </c>
      <c r="R1895">
        <v>0.67</v>
      </c>
      <c r="S1895" s="11" t="str">
        <f t="shared" si="405"/>
        <v>Middle</v>
      </c>
      <c r="T1895" s="11" t="str">
        <f t="shared" si="406"/>
        <v>Expert/Late</v>
      </c>
      <c r="U1895" t="str">
        <f t="shared" si="407"/>
        <v>Health &amp; Social Care</v>
      </c>
      <c r="V1895" t="str">
        <f t="shared" si="408"/>
        <v>Public_Sector</v>
      </c>
      <c r="W1895" s="11">
        <f t="shared" si="413"/>
        <v>6.16</v>
      </c>
    </row>
    <row r="1896" spans="1:23" x14ac:dyDescent="0.25">
      <c r="A1896" t="s">
        <v>43</v>
      </c>
      <c r="B1896">
        <v>86779</v>
      </c>
      <c r="C1896">
        <v>14</v>
      </c>
      <c r="D1896" t="s">
        <v>22</v>
      </c>
      <c r="E1896">
        <v>0.2</v>
      </c>
      <c r="F1896">
        <v>1.39</v>
      </c>
      <c r="G1896">
        <v>0.22</v>
      </c>
      <c r="H1896" t="s">
        <v>23</v>
      </c>
      <c r="I1896">
        <v>0.17</v>
      </c>
      <c r="J1896">
        <v>0.7</v>
      </c>
      <c r="K1896">
        <v>0.74</v>
      </c>
      <c r="L1896">
        <v>0.89</v>
      </c>
      <c r="M1896">
        <v>0.22</v>
      </c>
      <c r="N1896">
        <v>0.99</v>
      </c>
      <c r="O1896">
        <v>0.15</v>
      </c>
      <c r="P1896">
        <v>0.6</v>
      </c>
      <c r="Q1896">
        <v>0.66</v>
      </c>
      <c r="R1896">
        <v>0.42</v>
      </c>
      <c r="S1896" s="11" t="str">
        <f t="shared" si="405"/>
        <v>Middle</v>
      </c>
      <c r="T1896" s="11" t="str">
        <f t="shared" si="406"/>
        <v>Senior</v>
      </c>
      <c r="U1896" t="str">
        <f t="shared" si="407"/>
        <v>Health &amp; Social Care</v>
      </c>
      <c r="V1896" t="str">
        <f t="shared" si="408"/>
        <v>Public_Sector</v>
      </c>
      <c r="W1896" s="11">
        <f t="shared" si="413"/>
        <v>5.54</v>
      </c>
    </row>
    <row r="1897" spans="1:23" x14ac:dyDescent="0.25">
      <c r="A1897" t="s">
        <v>24</v>
      </c>
      <c r="B1897">
        <v>34650</v>
      </c>
      <c r="C1897">
        <v>3</v>
      </c>
      <c r="D1897" t="s">
        <v>22</v>
      </c>
      <c r="E1897">
        <v>0.03</v>
      </c>
      <c r="F1897">
        <v>0.54</v>
      </c>
      <c r="G1897">
        <v>0.81</v>
      </c>
      <c r="H1897" t="s">
        <v>20</v>
      </c>
      <c r="I1897">
        <v>0.66</v>
      </c>
      <c r="J1897">
        <v>0.39</v>
      </c>
      <c r="K1897">
        <v>1</v>
      </c>
      <c r="L1897">
        <v>0.2</v>
      </c>
      <c r="M1897">
        <v>0.01</v>
      </c>
      <c r="N1897">
        <v>0.19</v>
      </c>
      <c r="O1897">
        <v>0.89</v>
      </c>
      <c r="P1897">
        <v>0.15</v>
      </c>
      <c r="Q1897">
        <v>0.48</v>
      </c>
      <c r="R1897">
        <v>0.42</v>
      </c>
      <c r="S1897" s="11" t="str">
        <f t="shared" si="405"/>
        <v>Middle</v>
      </c>
      <c r="T1897" s="11" t="str">
        <f t="shared" si="406"/>
        <v>Early Career</v>
      </c>
      <c r="U1897" t="str">
        <f t="shared" si="407"/>
        <v>Construction</v>
      </c>
      <c r="V1897" t="str">
        <f t="shared" si="408"/>
        <v>Manual_Trade_Service</v>
      </c>
      <c r="W1897" s="11">
        <f t="shared" si="413"/>
        <v>4.3899999999999997</v>
      </c>
    </row>
    <row r="1898" spans="1:23" x14ac:dyDescent="0.25">
      <c r="A1898" t="s">
        <v>35</v>
      </c>
      <c r="B1898">
        <v>93884</v>
      </c>
      <c r="C1898">
        <v>3</v>
      </c>
      <c r="D1898" t="s">
        <v>22</v>
      </c>
      <c r="E1898">
        <v>0.05</v>
      </c>
      <c r="F1898">
        <v>1.1599999999999999</v>
      </c>
      <c r="G1898">
        <v>0.44</v>
      </c>
      <c r="H1898" t="s">
        <v>27</v>
      </c>
      <c r="I1898">
        <v>0.93</v>
      </c>
      <c r="J1898">
        <v>0.85</v>
      </c>
      <c r="K1898">
        <v>0.4</v>
      </c>
      <c r="L1898">
        <v>0.99</v>
      </c>
      <c r="M1898">
        <v>0.05</v>
      </c>
      <c r="N1898">
        <v>0.79</v>
      </c>
      <c r="O1898">
        <v>0.43</v>
      </c>
      <c r="P1898">
        <v>0.43</v>
      </c>
      <c r="Q1898">
        <v>0.17</v>
      </c>
      <c r="R1898">
        <v>0.51</v>
      </c>
      <c r="S1898" s="11" t="str">
        <f t="shared" si="405"/>
        <v>Middle</v>
      </c>
      <c r="T1898" s="11" t="str">
        <f t="shared" si="406"/>
        <v>Early Career</v>
      </c>
      <c r="U1898" t="str">
        <f t="shared" si="407"/>
        <v>Legal Services</v>
      </c>
      <c r="V1898" t="str">
        <f t="shared" si="408"/>
        <v>Private_Professional</v>
      </c>
      <c r="W1898" s="11">
        <f t="shared" si="413"/>
        <v>5.5499999999999989</v>
      </c>
    </row>
    <row r="1899" spans="1:23" x14ac:dyDescent="0.25">
      <c r="A1899" t="s">
        <v>35</v>
      </c>
      <c r="B1899">
        <v>37317</v>
      </c>
      <c r="C1899">
        <v>0</v>
      </c>
      <c r="D1899" t="s">
        <v>25</v>
      </c>
      <c r="E1899">
        <v>0.62</v>
      </c>
      <c r="F1899">
        <v>0.74</v>
      </c>
      <c r="G1899">
        <v>0.59</v>
      </c>
      <c r="H1899" s="11" t="s">
        <v>27</v>
      </c>
      <c r="I1899">
        <v>0.61</v>
      </c>
      <c r="J1899">
        <v>0.75</v>
      </c>
      <c r="K1899">
        <v>0.75</v>
      </c>
      <c r="L1899">
        <v>0.2</v>
      </c>
      <c r="M1899">
        <v>0</v>
      </c>
      <c r="N1899">
        <v>0.37</v>
      </c>
      <c r="O1899">
        <v>0.92</v>
      </c>
      <c r="P1899">
        <v>0.57999999999999996</v>
      </c>
      <c r="Q1899">
        <v>0.73</v>
      </c>
      <c r="R1899">
        <v>0.88</v>
      </c>
      <c r="S1899" s="11" t="str">
        <f t="shared" si="405"/>
        <v>Middle</v>
      </c>
      <c r="T1899" s="11" t="str">
        <f t="shared" si="406"/>
        <v>Entry/Junior</v>
      </c>
      <c r="U1899" s="11" t="str">
        <f t="shared" si="407"/>
        <v>Legal Services</v>
      </c>
      <c r="V1899" s="11" t="str">
        <f t="shared" si="408"/>
        <v>Private_Professional</v>
      </c>
      <c r="W1899" s="11">
        <f>SUM(I1899:R1899)</f>
        <v>5.79</v>
      </c>
    </row>
    <row r="1900" spans="1:23" x14ac:dyDescent="0.25">
      <c r="A1900" t="s">
        <v>42</v>
      </c>
      <c r="B1900">
        <v>123947</v>
      </c>
      <c r="C1900">
        <v>12</v>
      </c>
      <c r="D1900" t="s">
        <v>19</v>
      </c>
      <c r="E1900">
        <v>0.67</v>
      </c>
      <c r="F1900">
        <v>1.1200000000000001</v>
      </c>
      <c r="G1900">
        <v>0.67</v>
      </c>
      <c r="H1900" t="s">
        <v>27</v>
      </c>
      <c r="I1900">
        <v>0.52</v>
      </c>
      <c r="J1900">
        <v>0.47</v>
      </c>
      <c r="K1900">
        <v>0.21</v>
      </c>
      <c r="L1900">
        <v>0.76</v>
      </c>
      <c r="M1900">
        <v>0.14000000000000001</v>
      </c>
      <c r="N1900">
        <v>0.49</v>
      </c>
      <c r="O1900">
        <v>0.42</v>
      </c>
      <c r="P1900">
        <v>0.66</v>
      </c>
      <c r="Q1900">
        <v>0.92</v>
      </c>
      <c r="R1900">
        <v>0.95</v>
      </c>
      <c r="S1900" s="11" t="str">
        <f t="shared" si="405"/>
        <v>High</v>
      </c>
      <c r="T1900" s="11" t="str">
        <f t="shared" si="406"/>
        <v>Senior</v>
      </c>
      <c r="U1900" t="str">
        <f t="shared" si="407"/>
        <v>Hospitality &amp; Catering</v>
      </c>
      <c r="V1900" t="str">
        <f t="shared" si="408"/>
        <v>Manual_Trade_Service</v>
      </c>
      <c r="W1900" s="11">
        <f>SUM(I1900:R1900)</f>
        <v>5.54</v>
      </c>
    </row>
    <row r="1901" spans="1:23" x14ac:dyDescent="0.25">
      <c r="A1901" t="s">
        <v>31</v>
      </c>
      <c r="B1901">
        <v>88524</v>
      </c>
      <c r="C1901">
        <v>9</v>
      </c>
      <c r="D1901" t="s">
        <v>25</v>
      </c>
      <c r="E1901">
        <v>0.26</v>
      </c>
      <c r="F1901">
        <v>1.31</v>
      </c>
      <c r="G1901">
        <v>0.18</v>
      </c>
      <c r="H1901" s="11" t="s">
        <v>23</v>
      </c>
      <c r="I1901">
        <v>0.45</v>
      </c>
      <c r="J1901">
        <v>0.71</v>
      </c>
      <c r="K1901">
        <v>0.6</v>
      </c>
      <c r="L1901">
        <v>0.97</v>
      </c>
      <c r="M1901">
        <v>0.57999999999999996</v>
      </c>
      <c r="N1901">
        <v>0.47</v>
      </c>
      <c r="O1901">
        <v>0.54</v>
      </c>
      <c r="P1901">
        <v>0.81</v>
      </c>
      <c r="Q1901">
        <v>0.61</v>
      </c>
      <c r="R1901">
        <v>0.65</v>
      </c>
      <c r="S1901" s="11" t="str">
        <f t="shared" si="405"/>
        <v>Middle</v>
      </c>
      <c r="T1901" s="11" t="str">
        <f t="shared" si="406"/>
        <v>Mid-Level</v>
      </c>
      <c r="U1901" s="11" t="str">
        <f t="shared" si="407"/>
        <v>Education</v>
      </c>
      <c r="V1901" s="11" t="str">
        <f t="shared" si="408"/>
        <v>Public_Sector</v>
      </c>
      <c r="W1901" s="11">
        <f>SUM(I1901:R1901)</f>
        <v>6.39</v>
      </c>
    </row>
    <row r="1902" spans="1:23" x14ac:dyDescent="0.25">
      <c r="A1902" t="s">
        <v>43</v>
      </c>
      <c r="B1902">
        <v>44316</v>
      </c>
      <c r="C1902">
        <v>28</v>
      </c>
      <c r="D1902" t="s">
        <v>19</v>
      </c>
      <c r="E1902">
        <v>0.62</v>
      </c>
      <c r="F1902">
        <v>0.88</v>
      </c>
      <c r="G1902">
        <v>0.22</v>
      </c>
      <c r="H1902" t="s">
        <v>23</v>
      </c>
      <c r="I1902">
        <v>0.66</v>
      </c>
      <c r="J1902">
        <v>0.01</v>
      </c>
      <c r="K1902">
        <v>0.47</v>
      </c>
      <c r="L1902">
        <v>0.74</v>
      </c>
      <c r="M1902">
        <v>0.5</v>
      </c>
      <c r="N1902">
        <v>0.78</v>
      </c>
      <c r="O1902">
        <v>0.45</v>
      </c>
      <c r="P1902">
        <v>0.98</v>
      </c>
      <c r="Q1902">
        <v>0.28999999999999998</v>
      </c>
      <c r="R1902">
        <v>0.09</v>
      </c>
      <c r="S1902" s="11" t="str">
        <f t="shared" si="405"/>
        <v>Middle</v>
      </c>
      <c r="T1902" s="11" t="str">
        <f t="shared" si="406"/>
        <v>Expert/Late</v>
      </c>
      <c r="U1902" t="str">
        <f t="shared" si="407"/>
        <v>Health &amp; Social Care</v>
      </c>
      <c r="V1902" t="str">
        <f t="shared" si="408"/>
        <v>Public_Sector</v>
      </c>
      <c r="W1902" s="11">
        <f t="shared" ref="W1902:W1903" si="414">SUM(I1902:R1902)</f>
        <v>4.97</v>
      </c>
    </row>
    <row r="1903" spans="1:23" x14ac:dyDescent="0.25">
      <c r="A1903" t="s">
        <v>39</v>
      </c>
      <c r="B1903">
        <v>112142</v>
      </c>
      <c r="C1903">
        <v>7</v>
      </c>
      <c r="D1903" t="s">
        <v>22</v>
      </c>
      <c r="E1903">
        <v>0.54</v>
      </c>
      <c r="F1903">
        <v>0.85</v>
      </c>
      <c r="G1903">
        <v>0.76</v>
      </c>
      <c r="H1903" t="s">
        <v>20</v>
      </c>
      <c r="I1903">
        <v>0.67</v>
      </c>
      <c r="J1903">
        <v>0.38</v>
      </c>
      <c r="K1903">
        <v>0.63</v>
      </c>
      <c r="L1903">
        <v>0.78</v>
      </c>
      <c r="M1903">
        <v>0.76</v>
      </c>
      <c r="N1903">
        <v>0.38</v>
      </c>
      <c r="O1903">
        <v>0.56999999999999995</v>
      </c>
      <c r="P1903">
        <v>0.45</v>
      </c>
      <c r="Q1903">
        <v>0.87</v>
      </c>
      <c r="R1903">
        <v>0.88</v>
      </c>
      <c r="S1903" s="11" t="str">
        <f t="shared" si="405"/>
        <v>High</v>
      </c>
      <c r="T1903" s="11" t="str">
        <f t="shared" si="406"/>
        <v>Mid-Level</v>
      </c>
      <c r="U1903" t="str">
        <f t="shared" si="407"/>
        <v>Retail &amp; Consumer Services</v>
      </c>
      <c r="V1903" t="str">
        <f t="shared" si="408"/>
        <v>Manual_Trade_Service</v>
      </c>
      <c r="W1903" s="11">
        <f t="shared" si="414"/>
        <v>6.37</v>
      </c>
    </row>
    <row r="1904" spans="1:23" x14ac:dyDescent="0.25">
      <c r="A1904" t="s">
        <v>33</v>
      </c>
      <c r="B1904">
        <v>124939</v>
      </c>
      <c r="C1904">
        <v>22</v>
      </c>
      <c r="D1904" t="s">
        <v>25</v>
      </c>
      <c r="E1904">
        <v>0.09</v>
      </c>
      <c r="F1904">
        <v>0.67</v>
      </c>
      <c r="G1904">
        <v>0.79</v>
      </c>
      <c r="H1904" s="11" t="s">
        <v>20</v>
      </c>
      <c r="I1904">
        <v>0.56000000000000005</v>
      </c>
      <c r="J1904">
        <v>0.66</v>
      </c>
      <c r="K1904">
        <v>0.33</v>
      </c>
      <c r="L1904">
        <v>0.67</v>
      </c>
      <c r="M1904">
        <v>0.94</v>
      </c>
      <c r="N1904">
        <v>0.65</v>
      </c>
      <c r="O1904">
        <v>0.16</v>
      </c>
      <c r="P1904">
        <v>0.57999999999999996</v>
      </c>
      <c r="Q1904">
        <v>0.54</v>
      </c>
      <c r="R1904">
        <v>0.87</v>
      </c>
      <c r="S1904" s="11" t="str">
        <f t="shared" si="405"/>
        <v>High</v>
      </c>
      <c r="T1904" s="11" t="str">
        <f t="shared" si="406"/>
        <v>Expert/Late</v>
      </c>
      <c r="U1904" s="11" t="str">
        <f t="shared" si="407"/>
        <v>Customer Service</v>
      </c>
      <c r="V1904" s="11" t="str">
        <f t="shared" si="408"/>
        <v>Manual_Trade_Service</v>
      </c>
      <c r="W1904" s="11">
        <f t="shared" ref="W1904:W1905" si="415">SUM(I1904:R1904)</f>
        <v>5.96</v>
      </c>
    </row>
    <row r="1905" spans="1:23" x14ac:dyDescent="0.25">
      <c r="A1905" t="s">
        <v>33</v>
      </c>
      <c r="B1905">
        <v>125756</v>
      </c>
      <c r="C1905">
        <v>16</v>
      </c>
      <c r="D1905" t="s">
        <v>25</v>
      </c>
      <c r="E1905">
        <v>0.85</v>
      </c>
      <c r="F1905">
        <v>0.77</v>
      </c>
      <c r="G1905">
        <v>0.91</v>
      </c>
      <c r="H1905" s="11" t="s">
        <v>20</v>
      </c>
      <c r="I1905">
        <v>0.43</v>
      </c>
      <c r="J1905">
        <v>0.6</v>
      </c>
      <c r="K1905">
        <v>0.79</v>
      </c>
      <c r="L1905">
        <v>0.04</v>
      </c>
      <c r="M1905">
        <v>0.82</v>
      </c>
      <c r="N1905">
        <v>0.14000000000000001</v>
      </c>
      <c r="O1905">
        <v>0.36</v>
      </c>
      <c r="P1905">
        <v>0.47</v>
      </c>
      <c r="Q1905">
        <v>0.9</v>
      </c>
      <c r="R1905">
        <v>0.02</v>
      </c>
      <c r="S1905" s="11" t="str">
        <f t="shared" si="405"/>
        <v>High</v>
      </c>
      <c r="T1905" s="11" t="str">
        <f t="shared" si="406"/>
        <v>Senior</v>
      </c>
      <c r="U1905" s="11" t="str">
        <f t="shared" si="407"/>
        <v>Customer Service</v>
      </c>
      <c r="V1905" s="11" t="str">
        <f t="shared" si="408"/>
        <v>Manual_Trade_Service</v>
      </c>
      <c r="W1905" s="11">
        <f t="shared" si="415"/>
        <v>4.57</v>
      </c>
    </row>
    <row r="1906" spans="1:23" x14ac:dyDescent="0.25">
      <c r="A1906" t="s">
        <v>39</v>
      </c>
      <c r="B1906">
        <v>53255</v>
      </c>
      <c r="C1906">
        <v>21</v>
      </c>
      <c r="D1906" t="s">
        <v>38</v>
      </c>
      <c r="E1906">
        <v>0.32</v>
      </c>
      <c r="F1906">
        <v>0.79</v>
      </c>
      <c r="G1906">
        <v>0.82</v>
      </c>
      <c r="H1906" t="s">
        <v>20</v>
      </c>
      <c r="I1906">
        <v>0.19</v>
      </c>
      <c r="J1906">
        <v>0.47</v>
      </c>
      <c r="K1906">
        <v>0.77</v>
      </c>
      <c r="L1906">
        <v>0.85</v>
      </c>
      <c r="M1906">
        <v>0.39</v>
      </c>
      <c r="N1906">
        <v>0.62</v>
      </c>
      <c r="O1906">
        <v>0</v>
      </c>
      <c r="P1906">
        <v>0.55000000000000004</v>
      </c>
      <c r="Q1906">
        <v>0.98</v>
      </c>
      <c r="R1906">
        <v>0.31</v>
      </c>
      <c r="S1906" s="11" t="str">
        <f t="shared" si="405"/>
        <v>Middle</v>
      </c>
      <c r="T1906" s="11" t="str">
        <f t="shared" si="406"/>
        <v>Expert/Late</v>
      </c>
      <c r="U1906" t="str">
        <f t="shared" si="407"/>
        <v>Retail &amp; Consumer Services</v>
      </c>
      <c r="V1906" t="str">
        <f t="shared" si="408"/>
        <v>Manual_Trade_Service</v>
      </c>
      <c r="W1906" s="11">
        <f>SUM(I1906:R1906)</f>
        <v>5.13</v>
      </c>
    </row>
    <row r="1907" spans="1:23" x14ac:dyDescent="0.25">
      <c r="A1907" t="s">
        <v>39</v>
      </c>
      <c r="B1907">
        <v>111808</v>
      </c>
      <c r="C1907">
        <v>4</v>
      </c>
      <c r="D1907" t="s">
        <v>25</v>
      </c>
      <c r="E1907">
        <v>0.62</v>
      </c>
      <c r="F1907">
        <v>1.08</v>
      </c>
      <c r="G1907">
        <v>0.75</v>
      </c>
      <c r="H1907" s="11" t="s">
        <v>20</v>
      </c>
      <c r="I1907">
        <v>0.8</v>
      </c>
      <c r="J1907">
        <v>0.04</v>
      </c>
      <c r="K1907">
        <v>0.81</v>
      </c>
      <c r="L1907">
        <v>0.03</v>
      </c>
      <c r="M1907">
        <v>0.66</v>
      </c>
      <c r="N1907">
        <v>0.08</v>
      </c>
      <c r="O1907">
        <v>0.25</v>
      </c>
      <c r="P1907">
        <v>0.72</v>
      </c>
      <c r="Q1907">
        <v>0.28000000000000003</v>
      </c>
      <c r="R1907">
        <v>0.51</v>
      </c>
      <c r="S1907" s="11" t="str">
        <f t="shared" si="405"/>
        <v>High</v>
      </c>
      <c r="T1907" s="11" t="str">
        <f t="shared" si="406"/>
        <v>Early Career</v>
      </c>
      <c r="U1907" s="11" t="str">
        <f t="shared" si="407"/>
        <v>Retail &amp; Consumer Services</v>
      </c>
      <c r="V1907" s="11" t="str">
        <f t="shared" si="408"/>
        <v>Manual_Trade_Service</v>
      </c>
      <c r="W1907" s="11">
        <f>SUM(I1907:R1907)</f>
        <v>4.1800000000000006</v>
      </c>
    </row>
    <row r="1908" spans="1:23" x14ac:dyDescent="0.25">
      <c r="A1908" t="s">
        <v>28</v>
      </c>
      <c r="B1908">
        <v>142102</v>
      </c>
      <c r="C1908">
        <v>14</v>
      </c>
      <c r="D1908" t="s">
        <v>22</v>
      </c>
      <c r="E1908">
        <v>0.05</v>
      </c>
      <c r="F1908">
        <v>1.31</v>
      </c>
      <c r="G1908">
        <v>0.33</v>
      </c>
      <c r="H1908" t="s">
        <v>27</v>
      </c>
      <c r="I1908">
        <v>0.13</v>
      </c>
      <c r="J1908">
        <v>0.12</v>
      </c>
      <c r="K1908">
        <v>0.99</v>
      </c>
      <c r="L1908">
        <v>0.18</v>
      </c>
      <c r="M1908">
        <v>0.9</v>
      </c>
      <c r="N1908">
        <v>0.99</v>
      </c>
      <c r="O1908">
        <v>0.38</v>
      </c>
      <c r="P1908">
        <v>0.63</v>
      </c>
      <c r="Q1908">
        <v>0.78</v>
      </c>
      <c r="R1908">
        <v>0.39</v>
      </c>
      <c r="S1908" s="11" t="str">
        <f t="shared" si="405"/>
        <v>High</v>
      </c>
      <c r="T1908" s="11" t="str">
        <f t="shared" si="406"/>
        <v>Senior</v>
      </c>
      <c r="U1908" t="str">
        <f t="shared" si="407"/>
        <v>Finance &amp; Professional Services</v>
      </c>
      <c r="V1908" t="str">
        <f t="shared" si="408"/>
        <v>Private_Professional</v>
      </c>
      <c r="W1908" s="11">
        <f>SUM(I1908:R1908)</f>
        <v>5.4899999999999993</v>
      </c>
    </row>
    <row r="1909" spans="1:23" x14ac:dyDescent="0.25">
      <c r="A1909" t="s">
        <v>43</v>
      </c>
      <c r="B1909">
        <v>72690</v>
      </c>
      <c r="C1909">
        <v>5</v>
      </c>
      <c r="D1909" t="s">
        <v>25</v>
      </c>
      <c r="E1909">
        <v>0.43</v>
      </c>
      <c r="F1909">
        <v>1.27</v>
      </c>
      <c r="G1909">
        <v>0.25</v>
      </c>
      <c r="H1909" s="11" t="s">
        <v>23</v>
      </c>
      <c r="I1909">
        <v>0.23</v>
      </c>
      <c r="J1909">
        <v>0.17</v>
      </c>
      <c r="K1909">
        <v>0.92</v>
      </c>
      <c r="L1909">
        <v>0.04</v>
      </c>
      <c r="M1909">
        <v>0.73</v>
      </c>
      <c r="N1909">
        <v>0.05</v>
      </c>
      <c r="O1909">
        <v>0.84</v>
      </c>
      <c r="P1909">
        <v>0.91</v>
      </c>
      <c r="Q1909">
        <v>0.3</v>
      </c>
      <c r="R1909">
        <v>7.0000000000000007E-2</v>
      </c>
      <c r="S1909" s="11" t="str">
        <f t="shared" si="405"/>
        <v>Middle</v>
      </c>
      <c r="T1909" s="11" t="str">
        <f t="shared" si="406"/>
        <v>Early Career</v>
      </c>
      <c r="U1909" s="11" t="str">
        <f t="shared" si="407"/>
        <v>Health &amp; Social Care</v>
      </c>
      <c r="V1909" s="11" t="str">
        <f t="shared" si="408"/>
        <v>Public_Sector</v>
      </c>
      <c r="W1909" s="11">
        <f t="shared" ref="W1909:W1914" si="416">SUM(I1909:R1909)</f>
        <v>4.26</v>
      </c>
    </row>
    <row r="1910" spans="1:23" x14ac:dyDescent="0.25">
      <c r="A1910" t="s">
        <v>33</v>
      </c>
      <c r="B1910">
        <v>39304</v>
      </c>
      <c r="C1910">
        <v>25</v>
      </c>
      <c r="D1910" t="s">
        <v>25</v>
      </c>
      <c r="E1910">
        <v>0.3</v>
      </c>
      <c r="F1910">
        <v>0.92</v>
      </c>
      <c r="G1910">
        <v>0.87</v>
      </c>
      <c r="H1910" s="11" t="s">
        <v>20</v>
      </c>
      <c r="I1910">
        <v>0.21</v>
      </c>
      <c r="J1910">
        <v>0.36</v>
      </c>
      <c r="K1910">
        <v>0.78</v>
      </c>
      <c r="L1910">
        <v>0.64</v>
      </c>
      <c r="M1910">
        <v>0.33</v>
      </c>
      <c r="N1910">
        <v>0.66</v>
      </c>
      <c r="O1910">
        <v>0.77</v>
      </c>
      <c r="P1910">
        <v>0.59</v>
      </c>
      <c r="Q1910">
        <v>0.24</v>
      </c>
      <c r="R1910">
        <v>0</v>
      </c>
      <c r="S1910" s="11" t="str">
        <f t="shared" si="405"/>
        <v>Middle</v>
      </c>
      <c r="T1910" s="11" t="str">
        <f t="shared" si="406"/>
        <v>Expert/Late</v>
      </c>
      <c r="U1910" s="11" t="str">
        <f t="shared" si="407"/>
        <v>Customer Service</v>
      </c>
      <c r="V1910" s="11" t="str">
        <f t="shared" si="408"/>
        <v>Manual_Trade_Service</v>
      </c>
      <c r="W1910" s="11">
        <f t="shared" si="416"/>
        <v>4.580000000000001</v>
      </c>
    </row>
    <row r="1911" spans="1:23" x14ac:dyDescent="0.25">
      <c r="A1911" t="s">
        <v>32</v>
      </c>
      <c r="B1911">
        <v>129581</v>
      </c>
      <c r="C1911">
        <v>3</v>
      </c>
      <c r="D1911" t="s">
        <v>22</v>
      </c>
      <c r="E1911">
        <v>0.82</v>
      </c>
      <c r="F1911">
        <v>1.2</v>
      </c>
      <c r="G1911">
        <v>0.33</v>
      </c>
      <c r="H1911" t="s">
        <v>27</v>
      </c>
      <c r="I1911">
        <v>0.59</v>
      </c>
      <c r="J1911">
        <v>0.82</v>
      </c>
      <c r="K1911">
        <v>0.39</v>
      </c>
      <c r="L1911">
        <v>0.2</v>
      </c>
      <c r="M1911">
        <v>0.59</v>
      </c>
      <c r="N1911">
        <v>0.83</v>
      </c>
      <c r="O1911">
        <v>0.05</v>
      </c>
      <c r="P1911">
        <v>0.6</v>
      </c>
      <c r="Q1911">
        <v>0.64</v>
      </c>
      <c r="R1911">
        <v>0.6</v>
      </c>
      <c r="S1911" s="11" t="str">
        <f t="shared" si="405"/>
        <v>High</v>
      </c>
      <c r="T1911" s="11" t="str">
        <f t="shared" si="406"/>
        <v>Early Career</v>
      </c>
      <c r="U1911" t="str">
        <f t="shared" si="407"/>
        <v>Business &amp; Professional Services</v>
      </c>
      <c r="V1911" t="str">
        <f t="shared" si="408"/>
        <v>Private_Professional</v>
      </c>
      <c r="W1911" s="11">
        <f t="shared" si="416"/>
        <v>5.3099999999999987</v>
      </c>
    </row>
    <row r="1912" spans="1:23" x14ac:dyDescent="0.25">
      <c r="A1912" t="s">
        <v>26</v>
      </c>
      <c r="B1912">
        <v>69819</v>
      </c>
      <c r="C1912">
        <v>4</v>
      </c>
      <c r="D1912" t="s">
        <v>19</v>
      </c>
      <c r="E1912">
        <v>0.63</v>
      </c>
      <c r="F1912">
        <v>0.63</v>
      </c>
      <c r="G1912">
        <v>0.39</v>
      </c>
      <c r="H1912" t="s">
        <v>27</v>
      </c>
      <c r="I1912">
        <v>0.62</v>
      </c>
      <c r="J1912">
        <v>0.02</v>
      </c>
      <c r="K1912">
        <v>0.63</v>
      </c>
      <c r="L1912">
        <v>0.67</v>
      </c>
      <c r="M1912">
        <v>0.24</v>
      </c>
      <c r="N1912">
        <v>0.6</v>
      </c>
      <c r="O1912">
        <v>0.53</v>
      </c>
      <c r="P1912">
        <v>0.26</v>
      </c>
      <c r="Q1912">
        <v>0.46</v>
      </c>
      <c r="R1912">
        <v>0.91</v>
      </c>
      <c r="S1912" s="11" t="str">
        <f t="shared" si="405"/>
        <v>Middle</v>
      </c>
      <c r="T1912" s="11" t="str">
        <f t="shared" si="406"/>
        <v>Early Career</v>
      </c>
      <c r="U1912" t="str">
        <f t="shared" si="407"/>
        <v>Digital &amp; Technology</v>
      </c>
      <c r="V1912" t="str">
        <f t="shared" si="408"/>
        <v>Digital_Creative</v>
      </c>
      <c r="W1912" s="11">
        <f t="shared" si="416"/>
        <v>4.9399999999999995</v>
      </c>
    </row>
    <row r="1913" spans="1:23" x14ac:dyDescent="0.25">
      <c r="A1913" t="s">
        <v>41</v>
      </c>
      <c r="B1913">
        <v>141925</v>
      </c>
      <c r="C1913">
        <v>23</v>
      </c>
      <c r="D1913" t="s">
        <v>38</v>
      </c>
      <c r="E1913">
        <v>0.41</v>
      </c>
      <c r="F1913">
        <v>1.38</v>
      </c>
      <c r="G1913">
        <v>0.81</v>
      </c>
      <c r="H1913" t="s">
        <v>20</v>
      </c>
      <c r="I1913">
        <v>0.87</v>
      </c>
      <c r="J1913">
        <v>0.13</v>
      </c>
      <c r="K1913">
        <v>0.64</v>
      </c>
      <c r="L1913">
        <v>0.68</v>
      </c>
      <c r="M1913">
        <v>0.66</v>
      </c>
      <c r="N1913">
        <v>0.45</v>
      </c>
      <c r="O1913">
        <v>0.68</v>
      </c>
      <c r="P1913">
        <v>0.24</v>
      </c>
      <c r="Q1913">
        <v>0.6</v>
      </c>
      <c r="R1913">
        <v>0.55000000000000004</v>
      </c>
      <c r="S1913" s="11" t="str">
        <f t="shared" si="405"/>
        <v>High</v>
      </c>
      <c r="T1913" s="11" t="str">
        <f t="shared" si="406"/>
        <v>Expert/Late</v>
      </c>
      <c r="U1913" t="str">
        <f t="shared" si="407"/>
        <v>Transport &amp; Logistics</v>
      </c>
      <c r="V1913" t="str">
        <f t="shared" si="408"/>
        <v>Manual_Trade_Service</v>
      </c>
      <c r="W1913" s="11">
        <f t="shared" si="416"/>
        <v>5.5</v>
      </c>
    </row>
    <row r="1914" spans="1:23" x14ac:dyDescent="0.25">
      <c r="A1914" t="s">
        <v>21</v>
      </c>
      <c r="B1914">
        <v>75805</v>
      </c>
      <c r="C1914">
        <v>19</v>
      </c>
      <c r="D1914" t="s">
        <v>38</v>
      </c>
      <c r="E1914">
        <v>0.78</v>
      </c>
      <c r="F1914">
        <v>0.57999999999999996</v>
      </c>
      <c r="G1914">
        <v>0.09</v>
      </c>
      <c r="H1914" t="s">
        <v>23</v>
      </c>
      <c r="I1914">
        <v>0.47</v>
      </c>
      <c r="J1914">
        <v>0.89</v>
      </c>
      <c r="K1914">
        <v>0.57999999999999996</v>
      </c>
      <c r="L1914">
        <v>0.84</v>
      </c>
      <c r="M1914">
        <v>0.52</v>
      </c>
      <c r="N1914">
        <v>0.79</v>
      </c>
      <c r="O1914">
        <v>0.33</v>
      </c>
      <c r="P1914">
        <v>0.82</v>
      </c>
      <c r="Q1914">
        <v>0.4</v>
      </c>
      <c r="R1914">
        <v>0.56000000000000005</v>
      </c>
      <c r="S1914" s="11" t="str">
        <f t="shared" si="405"/>
        <v>Middle</v>
      </c>
      <c r="T1914" s="11" t="str">
        <f t="shared" si="406"/>
        <v>Senior</v>
      </c>
      <c r="U1914" t="str">
        <f t="shared" si="407"/>
        <v>Research &amp; Development</v>
      </c>
      <c r="V1914" t="str">
        <f t="shared" si="408"/>
        <v>Digital_Creative</v>
      </c>
      <c r="W1914" s="11">
        <f t="shared" si="416"/>
        <v>6.2000000000000011</v>
      </c>
    </row>
    <row r="1915" spans="1:23" x14ac:dyDescent="0.25">
      <c r="A1915" t="s">
        <v>24</v>
      </c>
      <c r="B1915">
        <v>67326</v>
      </c>
      <c r="C1915">
        <v>15</v>
      </c>
      <c r="D1915" t="s">
        <v>25</v>
      </c>
      <c r="E1915">
        <v>0.92</v>
      </c>
      <c r="F1915">
        <v>1.2</v>
      </c>
      <c r="G1915">
        <v>0.91</v>
      </c>
      <c r="H1915" s="11" t="s">
        <v>20</v>
      </c>
      <c r="I1915">
        <v>0.21</v>
      </c>
      <c r="J1915">
        <v>7.0000000000000007E-2</v>
      </c>
      <c r="K1915">
        <v>0.34</v>
      </c>
      <c r="L1915">
        <v>0.52</v>
      </c>
      <c r="M1915">
        <v>0.8</v>
      </c>
      <c r="N1915">
        <v>0.4</v>
      </c>
      <c r="O1915">
        <v>0.27</v>
      </c>
      <c r="P1915">
        <v>0.37</v>
      </c>
      <c r="Q1915">
        <v>0.7</v>
      </c>
      <c r="R1915">
        <v>0.34</v>
      </c>
      <c r="S1915" s="11" t="str">
        <f t="shared" si="405"/>
        <v>Middle</v>
      </c>
      <c r="T1915" s="11" t="str">
        <f t="shared" si="406"/>
        <v>Senior</v>
      </c>
      <c r="U1915" s="11" t="str">
        <f t="shared" si="407"/>
        <v>Construction</v>
      </c>
      <c r="V1915" s="11" t="str">
        <f t="shared" si="408"/>
        <v>Manual_Trade_Service</v>
      </c>
      <c r="W1915" s="11">
        <f>SUM(I1915:R1915)</f>
        <v>4.0200000000000005</v>
      </c>
    </row>
    <row r="1916" spans="1:23" x14ac:dyDescent="0.25">
      <c r="A1916" t="s">
        <v>32</v>
      </c>
      <c r="B1916">
        <v>69224</v>
      </c>
      <c r="C1916">
        <v>18</v>
      </c>
      <c r="D1916" t="s">
        <v>38</v>
      </c>
      <c r="E1916">
        <v>0.17</v>
      </c>
      <c r="F1916">
        <v>1.25</v>
      </c>
      <c r="G1916">
        <v>0.54</v>
      </c>
      <c r="H1916" t="s">
        <v>27</v>
      </c>
      <c r="I1916">
        <v>0.23</v>
      </c>
      <c r="J1916">
        <v>0.75</v>
      </c>
      <c r="K1916">
        <v>0.45</v>
      </c>
      <c r="L1916">
        <v>0.68</v>
      </c>
      <c r="M1916">
        <v>0.66</v>
      </c>
      <c r="N1916">
        <v>0.11</v>
      </c>
      <c r="O1916">
        <v>0.84</v>
      </c>
      <c r="P1916">
        <v>0.68</v>
      </c>
      <c r="Q1916">
        <v>0.78</v>
      </c>
      <c r="R1916">
        <v>0.45</v>
      </c>
      <c r="S1916" s="11" t="str">
        <f t="shared" si="405"/>
        <v>Middle</v>
      </c>
      <c r="T1916" s="11" t="str">
        <f t="shared" si="406"/>
        <v>Senior</v>
      </c>
      <c r="U1916" t="str">
        <f t="shared" si="407"/>
        <v>Business &amp; Professional Services</v>
      </c>
      <c r="V1916" t="str">
        <f t="shared" si="408"/>
        <v>Private_Professional</v>
      </c>
      <c r="W1916" s="11">
        <f t="shared" ref="W1916:W1918" si="417">SUM(I1916:R1916)</f>
        <v>5.63</v>
      </c>
    </row>
    <row r="1917" spans="1:23" x14ac:dyDescent="0.25">
      <c r="A1917" t="s">
        <v>36</v>
      </c>
      <c r="B1917">
        <v>132567</v>
      </c>
      <c r="C1917">
        <v>4</v>
      </c>
      <c r="D1917" t="s">
        <v>38</v>
      </c>
      <c r="E1917">
        <v>0</v>
      </c>
      <c r="F1917">
        <v>1.2</v>
      </c>
      <c r="G1917">
        <v>0.52</v>
      </c>
      <c r="H1917" t="s">
        <v>27</v>
      </c>
      <c r="I1917">
        <v>0.21</v>
      </c>
      <c r="J1917">
        <v>0.23</v>
      </c>
      <c r="K1917">
        <v>0.81</v>
      </c>
      <c r="L1917">
        <v>0.5</v>
      </c>
      <c r="M1917">
        <v>0.7</v>
      </c>
      <c r="N1917">
        <v>0.45</v>
      </c>
      <c r="O1917">
        <v>0.24</v>
      </c>
      <c r="P1917">
        <v>0.97</v>
      </c>
      <c r="Q1917">
        <v>0.56999999999999995</v>
      </c>
      <c r="R1917">
        <v>0.13</v>
      </c>
      <c r="S1917" s="11" t="str">
        <f t="shared" si="405"/>
        <v>High</v>
      </c>
      <c r="T1917" s="11" t="str">
        <f t="shared" si="406"/>
        <v>Early Career</v>
      </c>
      <c r="U1917" t="str">
        <f t="shared" si="407"/>
        <v>Digital &amp; Technology</v>
      </c>
      <c r="V1917" t="str">
        <f t="shared" si="408"/>
        <v>Digital_Creative</v>
      </c>
      <c r="W1917" s="11">
        <f t="shared" si="417"/>
        <v>4.8100000000000005</v>
      </c>
    </row>
    <row r="1918" spans="1:23" x14ac:dyDescent="0.25">
      <c r="A1918" t="s">
        <v>31</v>
      </c>
      <c r="B1918">
        <v>129417</v>
      </c>
      <c r="C1918">
        <v>23</v>
      </c>
      <c r="D1918" t="s">
        <v>19</v>
      </c>
      <c r="E1918">
        <v>0.33</v>
      </c>
      <c r="F1918">
        <v>0.71</v>
      </c>
      <c r="G1918">
        <v>0.28000000000000003</v>
      </c>
      <c r="H1918" t="s">
        <v>23</v>
      </c>
      <c r="I1918">
        <v>0.88</v>
      </c>
      <c r="J1918">
        <v>0.2</v>
      </c>
      <c r="K1918">
        <v>0.35</v>
      </c>
      <c r="L1918">
        <v>0.76</v>
      </c>
      <c r="M1918">
        <v>0.21</v>
      </c>
      <c r="N1918">
        <v>0.59</v>
      </c>
      <c r="O1918">
        <v>0.7</v>
      </c>
      <c r="P1918">
        <v>0.65</v>
      </c>
      <c r="Q1918">
        <v>0.71</v>
      </c>
      <c r="R1918">
        <v>0.71</v>
      </c>
      <c r="S1918" s="11" t="str">
        <f t="shared" si="405"/>
        <v>High</v>
      </c>
      <c r="T1918" s="11" t="str">
        <f t="shared" si="406"/>
        <v>Expert/Late</v>
      </c>
      <c r="U1918" t="str">
        <f t="shared" si="407"/>
        <v>Education</v>
      </c>
      <c r="V1918" t="str">
        <f t="shared" si="408"/>
        <v>Public_Sector</v>
      </c>
      <c r="W1918" s="11">
        <f t="shared" si="417"/>
        <v>5.7600000000000007</v>
      </c>
    </row>
    <row r="1919" spans="1:23" x14ac:dyDescent="0.25">
      <c r="A1919" t="s">
        <v>30</v>
      </c>
      <c r="B1919">
        <v>129652</v>
      </c>
      <c r="C1919">
        <v>28</v>
      </c>
      <c r="D1919" t="s">
        <v>25</v>
      </c>
      <c r="E1919">
        <v>0.35</v>
      </c>
      <c r="F1919">
        <v>1.38</v>
      </c>
      <c r="G1919">
        <v>0.31</v>
      </c>
      <c r="H1919" s="11" t="s">
        <v>27</v>
      </c>
      <c r="I1919">
        <v>0.28999999999999998</v>
      </c>
      <c r="J1919">
        <v>0.05</v>
      </c>
      <c r="K1919">
        <v>0.65</v>
      </c>
      <c r="L1919">
        <v>0.1</v>
      </c>
      <c r="M1919">
        <v>0.85</v>
      </c>
      <c r="N1919">
        <v>0.65</v>
      </c>
      <c r="O1919">
        <v>0.03</v>
      </c>
      <c r="P1919">
        <v>0.71</v>
      </c>
      <c r="Q1919">
        <v>0.86</v>
      </c>
      <c r="R1919">
        <v>0.66</v>
      </c>
      <c r="S1919" s="11" t="str">
        <f t="shared" si="405"/>
        <v>High</v>
      </c>
      <c r="T1919" s="11" t="str">
        <f t="shared" si="406"/>
        <v>Expert/Late</v>
      </c>
      <c r="U1919" s="11" t="str">
        <f t="shared" si="407"/>
        <v>Transport &amp; Automotive Services</v>
      </c>
      <c r="V1919" s="11" t="str">
        <f t="shared" si="408"/>
        <v>Manual_Trade_Service</v>
      </c>
      <c r="W1919" s="11">
        <f>SUM(I1919:R1919)</f>
        <v>4.8499999999999996</v>
      </c>
    </row>
    <row r="1920" spans="1:23" x14ac:dyDescent="0.25">
      <c r="A1920" t="s">
        <v>26</v>
      </c>
      <c r="B1920">
        <v>58498</v>
      </c>
      <c r="C1920">
        <v>10</v>
      </c>
      <c r="D1920" t="s">
        <v>38</v>
      </c>
      <c r="E1920">
        <v>0.86</v>
      </c>
      <c r="F1920">
        <v>1.23</v>
      </c>
      <c r="G1920">
        <v>0.45</v>
      </c>
      <c r="H1920" t="s">
        <v>27</v>
      </c>
      <c r="I1920">
        <v>0.33</v>
      </c>
      <c r="J1920">
        <v>0.48</v>
      </c>
      <c r="K1920">
        <v>0.87</v>
      </c>
      <c r="L1920">
        <v>0.25</v>
      </c>
      <c r="M1920">
        <v>0.1</v>
      </c>
      <c r="N1920">
        <v>0.86</v>
      </c>
      <c r="O1920">
        <v>0.03</v>
      </c>
      <c r="P1920">
        <v>0.91</v>
      </c>
      <c r="Q1920">
        <v>0.31</v>
      </c>
      <c r="R1920">
        <v>0.51</v>
      </c>
      <c r="S1920" s="11" t="str">
        <f t="shared" si="405"/>
        <v>Middle</v>
      </c>
      <c r="T1920" s="11" t="str">
        <f t="shared" si="406"/>
        <v>Mid-Level</v>
      </c>
      <c r="U1920" t="str">
        <f t="shared" si="407"/>
        <v>Digital &amp; Technology</v>
      </c>
      <c r="V1920" t="str">
        <f t="shared" si="408"/>
        <v>Digital_Creative</v>
      </c>
      <c r="W1920" s="11">
        <f t="shared" ref="W1920:W1923" si="418">SUM(I1920:R1920)</f>
        <v>4.6499999999999995</v>
      </c>
    </row>
    <row r="1921" spans="1:23" x14ac:dyDescent="0.25">
      <c r="A1921" t="s">
        <v>41</v>
      </c>
      <c r="B1921">
        <v>37816</v>
      </c>
      <c r="C1921">
        <v>17</v>
      </c>
      <c r="D1921" t="s">
        <v>19</v>
      </c>
      <c r="E1921">
        <v>0.9</v>
      </c>
      <c r="F1921">
        <v>1.25</v>
      </c>
      <c r="G1921">
        <v>0.93</v>
      </c>
      <c r="H1921" t="s">
        <v>20</v>
      </c>
      <c r="I1921">
        <v>0.68</v>
      </c>
      <c r="J1921">
        <v>0.18</v>
      </c>
      <c r="K1921">
        <v>0.31</v>
      </c>
      <c r="L1921">
        <v>0.49</v>
      </c>
      <c r="M1921">
        <v>0.61</v>
      </c>
      <c r="N1921">
        <v>0.93</v>
      </c>
      <c r="O1921">
        <v>0.38</v>
      </c>
      <c r="P1921">
        <v>0.7</v>
      </c>
      <c r="Q1921">
        <v>0.96</v>
      </c>
      <c r="R1921">
        <v>0.15</v>
      </c>
      <c r="S1921" s="11" t="str">
        <f t="shared" si="405"/>
        <v>Middle</v>
      </c>
      <c r="T1921" s="11" t="str">
        <f t="shared" si="406"/>
        <v>Senior</v>
      </c>
      <c r="U1921" t="str">
        <f t="shared" si="407"/>
        <v>Transport &amp; Logistics</v>
      </c>
      <c r="V1921" t="str">
        <f t="shared" si="408"/>
        <v>Manual_Trade_Service</v>
      </c>
      <c r="W1921" s="11">
        <f t="shared" si="418"/>
        <v>5.3900000000000006</v>
      </c>
    </row>
    <row r="1922" spans="1:23" x14ac:dyDescent="0.25">
      <c r="A1922" t="s">
        <v>35</v>
      </c>
      <c r="B1922">
        <v>65074</v>
      </c>
      <c r="C1922">
        <v>22</v>
      </c>
      <c r="D1922" t="s">
        <v>38</v>
      </c>
      <c r="E1922">
        <v>0.42</v>
      </c>
      <c r="F1922">
        <v>1.23</v>
      </c>
      <c r="G1922">
        <v>0.42</v>
      </c>
      <c r="H1922" t="s">
        <v>27</v>
      </c>
      <c r="I1922">
        <v>0.33</v>
      </c>
      <c r="J1922">
        <v>0.03</v>
      </c>
      <c r="K1922">
        <v>0.97</v>
      </c>
      <c r="L1922">
        <v>0.81</v>
      </c>
      <c r="M1922">
        <v>0.09</v>
      </c>
      <c r="N1922">
        <v>1</v>
      </c>
      <c r="O1922">
        <v>0.61</v>
      </c>
      <c r="P1922">
        <v>0.85</v>
      </c>
      <c r="Q1922">
        <v>7.0000000000000007E-2</v>
      </c>
      <c r="R1922">
        <v>0.39</v>
      </c>
      <c r="S1922" s="11" t="str">
        <f t="shared" si="405"/>
        <v>Middle</v>
      </c>
      <c r="T1922" s="11" t="str">
        <f t="shared" si="406"/>
        <v>Expert/Late</v>
      </c>
      <c r="U1922" t="str">
        <f t="shared" si="407"/>
        <v>Legal Services</v>
      </c>
      <c r="V1922" t="str">
        <f t="shared" si="408"/>
        <v>Private_Professional</v>
      </c>
      <c r="W1922" s="11">
        <f t="shared" si="418"/>
        <v>5.1499999999999995</v>
      </c>
    </row>
    <row r="1923" spans="1:23" x14ac:dyDescent="0.25">
      <c r="A1923" t="s">
        <v>30</v>
      </c>
      <c r="B1923">
        <v>46775</v>
      </c>
      <c r="C1923">
        <v>29</v>
      </c>
      <c r="D1923" t="s">
        <v>22</v>
      </c>
      <c r="E1923">
        <v>0.11</v>
      </c>
      <c r="F1923">
        <v>0.99</v>
      </c>
      <c r="G1923">
        <v>0.48</v>
      </c>
      <c r="H1923" t="s">
        <v>27</v>
      </c>
      <c r="I1923">
        <v>0.22</v>
      </c>
      <c r="J1923">
        <v>0.3</v>
      </c>
      <c r="K1923">
        <v>0.97</v>
      </c>
      <c r="L1923">
        <v>0.28999999999999998</v>
      </c>
      <c r="M1923">
        <v>0.21</v>
      </c>
      <c r="N1923">
        <v>0.54</v>
      </c>
      <c r="O1923">
        <v>0.67</v>
      </c>
      <c r="P1923">
        <v>0.73</v>
      </c>
      <c r="Q1923">
        <v>0.75</v>
      </c>
      <c r="R1923">
        <v>0.04</v>
      </c>
      <c r="S1923" s="11" t="str">
        <f t="shared" ref="S1923:S1986" si="419">IF(B1923&lt;30500,"Low", IF(B1923&gt;100000,"High","Middle"))</f>
        <v>Middle</v>
      </c>
      <c r="T1923" s="11" t="str">
        <f t="shared" ref="T1923:T1986" si="420">IF(C1923&lt;=2,"Entry/Junior", IF(C1923&lt;=5,"Early Career", IF(C1923&lt;=10,"Mid-Level", IF(C1923&lt;=20,"Senior","Expert/Late"))))</f>
        <v>Expert/Late</v>
      </c>
      <c r="U1923" t="str">
        <f t="shared" ref="U1923:U1986" si="421">IF(A1923="Security Guard","Security &amp; Protective Services",IF(A1923="Research Scientist","Research &amp; Development",IF(A1923="Construction Worker","Construction",IF(A1923="Software Engineer","Digital &amp; Technology",IF(A1923="Financial Analyst","Finance &amp; Professional Services",IF(A1923="AI Engineer","Digital &amp; Technology",IF(A1923="Mechanic","Transport &amp; Automotive Services",IF(A1923="Teacher","Education",IF(A1923="HR Specialist","Business &amp; Professional Services",IF(A1923="Customer Support","Customer Service",IF(A1923="UX Researcher","Digital &amp; Creative Industries",IF(A1923="Lawyer","Legal Services",IF(A1923="Data Scientist","Digital &amp; Technology",IF(A1923="Graphic Designer","Creative Industries",IF(A1923="Retail Worker","Retail &amp; Consumer Services",IF(A1923="Doctor","Health &amp; Social Care",IF(A1923="Truck Driver","Transport &amp; Logistics",IF(A1923="Chef","Hospitality &amp; Catering",IF(A1923="Nurse","Health &amp; Social Care",IF(A1923="Marketing Manager","Marketing &amp; Professional Services",""))))))))))))))))))))</f>
        <v>Transport &amp; Automotive Services</v>
      </c>
      <c r="V1923" t="str">
        <f t="shared" ref="V1923:V1986" si="422">IF(OR(A1923="Teacher",A1923="Doctor",A1923="Nurse"),"Public_Sector",
 IF(OR(A1923="Financial Analyst",A1923="HR Specialist",A1923="Lawyer",A1923="Marketing Manager"),"Private_Professional",
 IF(OR(A1923="Research Scientist",A1923="Software Engineer",A1923="AI Engineer",A1923="UX Researcher",A1923="Data Scientist",A1923="Graphic Designer"),"Digital_Creative",
 IF(OR(A1923="Security Guard",A1923="Construction Worker",A1923="Mechanic",A1923="Customer Support",A1923="Retail Worker",A1923="Truck Driver",A1923="Chef"),"Manual_Trade_Service",""))))</f>
        <v>Manual_Trade_Service</v>
      </c>
      <c r="W1923" s="11">
        <f t="shared" si="418"/>
        <v>4.72</v>
      </c>
    </row>
    <row r="1924" spans="1:23" x14ac:dyDescent="0.25">
      <c r="A1924" t="s">
        <v>26</v>
      </c>
      <c r="B1924">
        <v>127095</v>
      </c>
      <c r="C1924">
        <v>14</v>
      </c>
      <c r="D1924" t="s">
        <v>25</v>
      </c>
      <c r="E1924">
        <v>0.77</v>
      </c>
      <c r="F1924">
        <v>1.4</v>
      </c>
      <c r="G1924">
        <v>0.54</v>
      </c>
      <c r="H1924" s="11" t="s">
        <v>27</v>
      </c>
      <c r="I1924">
        <v>0.05</v>
      </c>
      <c r="J1924">
        <v>0.4</v>
      </c>
      <c r="K1924">
        <v>7.0000000000000007E-2</v>
      </c>
      <c r="L1924">
        <v>0.75</v>
      </c>
      <c r="M1924">
        <v>0.06</v>
      </c>
      <c r="N1924">
        <v>0.19</v>
      </c>
      <c r="O1924">
        <v>0.42</v>
      </c>
      <c r="P1924">
        <v>0.46</v>
      </c>
      <c r="Q1924">
        <v>0.41</v>
      </c>
      <c r="R1924">
        <v>0.46</v>
      </c>
      <c r="S1924" s="11" t="str">
        <f t="shared" si="419"/>
        <v>High</v>
      </c>
      <c r="T1924" s="11" t="str">
        <f t="shared" si="420"/>
        <v>Senior</v>
      </c>
      <c r="U1924" s="11" t="str">
        <f t="shared" si="421"/>
        <v>Digital &amp; Technology</v>
      </c>
      <c r="V1924" s="11" t="str">
        <f t="shared" si="422"/>
        <v>Digital_Creative</v>
      </c>
      <c r="W1924" s="11">
        <f>SUM(I1924:R1924)</f>
        <v>3.27</v>
      </c>
    </row>
    <row r="1925" spans="1:23" x14ac:dyDescent="0.25">
      <c r="A1925" t="s">
        <v>29</v>
      </c>
      <c r="B1925">
        <v>85124</v>
      </c>
      <c r="C1925">
        <v>18</v>
      </c>
      <c r="D1925" t="s">
        <v>19</v>
      </c>
      <c r="E1925">
        <v>0.37</v>
      </c>
      <c r="F1925">
        <v>1.05</v>
      </c>
      <c r="G1925">
        <v>0.13</v>
      </c>
      <c r="H1925" t="s">
        <v>23</v>
      </c>
      <c r="I1925">
        <v>0.35</v>
      </c>
      <c r="J1925">
        <v>0.61</v>
      </c>
      <c r="K1925">
        <v>0.49</v>
      </c>
      <c r="L1925">
        <v>0.72</v>
      </c>
      <c r="M1925">
        <v>0.56000000000000005</v>
      </c>
      <c r="N1925">
        <v>0.8</v>
      </c>
      <c r="O1925">
        <v>0.44</v>
      </c>
      <c r="P1925">
        <v>0.49</v>
      </c>
      <c r="Q1925">
        <v>0.67</v>
      </c>
      <c r="R1925">
        <v>0.22</v>
      </c>
      <c r="S1925" s="11" t="str">
        <f t="shared" si="419"/>
        <v>Middle</v>
      </c>
      <c r="T1925" s="11" t="str">
        <f t="shared" si="420"/>
        <v>Senior</v>
      </c>
      <c r="U1925" t="str">
        <f t="shared" si="421"/>
        <v>Digital &amp; Technology</v>
      </c>
      <c r="V1925" t="str">
        <f t="shared" si="422"/>
        <v>Digital_Creative</v>
      </c>
      <c r="W1925" s="11">
        <f t="shared" ref="W1925:W1926" si="423">SUM(I1925:R1925)</f>
        <v>5.35</v>
      </c>
    </row>
    <row r="1926" spans="1:23" x14ac:dyDescent="0.25">
      <c r="A1926" t="s">
        <v>43</v>
      </c>
      <c r="B1926">
        <v>48224</v>
      </c>
      <c r="C1926">
        <v>22</v>
      </c>
      <c r="D1926" t="s">
        <v>38</v>
      </c>
      <c r="E1926">
        <v>0.62</v>
      </c>
      <c r="F1926">
        <v>0.53</v>
      </c>
      <c r="G1926">
        <v>0.16</v>
      </c>
      <c r="H1926" t="s">
        <v>23</v>
      </c>
      <c r="I1926">
        <v>0.6</v>
      </c>
      <c r="J1926">
        <v>0.97</v>
      </c>
      <c r="K1926">
        <v>0.88</v>
      </c>
      <c r="L1926">
        <v>0.28000000000000003</v>
      </c>
      <c r="M1926">
        <v>0.51</v>
      </c>
      <c r="N1926">
        <v>0.06</v>
      </c>
      <c r="O1926">
        <v>0.24</v>
      </c>
      <c r="P1926">
        <v>0.77</v>
      </c>
      <c r="Q1926">
        <v>0.12</v>
      </c>
      <c r="R1926">
        <v>0.26</v>
      </c>
      <c r="S1926" s="11" t="str">
        <f t="shared" si="419"/>
        <v>Middle</v>
      </c>
      <c r="T1926" s="11" t="str">
        <f t="shared" si="420"/>
        <v>Expert/Late</v>
      </c>
      <c r="U1926" t="str">
        <f t="shared" si="421"/>
        <v>Health &amp; Social Care</v>
      </c>
      <c r="V1926" t="str">
        <f t="shared" si="422"/>
        <v>Public_Sector</v>
      </c>
      <c r="W1926" s="11">
        <f t="shared" si="423"/>
        <v>4.6899999999999986</v>
      </c>
    </row>
    <row r="1927" spans="1:23" x14ac:dyDescent="0.25">
      <c r="A1927" t="s">
        <v>42</v>
      </c>
      <c r="B1927">
        <v>80421</v>
      </c>
      <c r="C1927">
        <v>9</v>
      </c>
      <c r="D1927" t="s">
        <v>25</v>
      </c>
      <c r="E1927">
        <v>0.82</v>
      </c>
      <c r="F1927">
        <v>1.28</v>
      </c>
      <c r="G1927">
        <v>0.65</v>
      </c>
      <c r="H1927" s="11" t="s">
        <v>27</v>
      </c>
      <c r="I1927">
        <v>0.75</v>
      </c>
      <c r="J1927">
        <v>0.12</v>
      </c>
      <c r="K1927">
        <v>0.52</v>
      </c>
      <c r="L1927">
        <v>0.44</v>
      </c>
      <c r="M1927">
        <v>0.31</v>
      </c>
      <c r="N1927">
        <v>0.83</v>
      </c>
      <c r="O1927">
        <v>0.46</v>
      </c>
      <c r="P1927">
        <v>0.06</v>
      </c>
      <c r="Q1927">
        <v>0.27</v>
      </c>
      <c r="R1927">
        <v>0.23</v>
      </c>
      <c r="S1927" s="11" t="str">
        <f t="shared" si="419"/>
        <v>Middle</v>
      </c>
      <c r="T1927" s="11" t="str">
        <f t="shared" si="420"/>
        <v>Mid-Level</v>
      </c>
      <c r="U1927" s="11" t="str">
        <f t="shared" si="421"/>
        <v>Hospitality &amp; Catering</v>
      </c>
      <c r="V1927" s="11" t="str">
        <f t="shared" si="422"/>
        <v>Manual_Trade_Service</v>
      </c>
      <c r="W1927" s="11">
        <f>SUM(I1927:R1927)</f>
        <v>3.99</v>
      </c>
    </row>
    <row r="1928" spans="1:23" x14ac:dyDescent="0.25">
      <c r="A1928" t="s">
        <v>44</v>
      </c>
      <c r="B1928">
        <v>149028</v>
      </c>
      <c r="C1928">
        <v>19</v>
      </c>
      <c r="D1928" t="s">
        <v>22</v>
      </c>
      <c r="E1928">
        <v>0.65</v>
      </c>
      <c r="F1928">
        <v>1.06</v>
      </c>
      <c r="G1928">
        <v>0.5</v>
      </c>
      <c r="H1928" t="s">
        <v>27</v>
      </c>
      <c r="I1928">
        <v>0.65</v>
      </c>
      <c r="J1928">
        <v>0.75</v>
      </c>
      <c r="K1928">
        <v>0.55000000000000004</v>
      </c>
      <c r="L1928">
        <v>0.94</v>
      </c>
      <c r="M1928">
        <v>0.98</v>
      </c>
      <c r="N1928">
        <v>1</v>
      </c>
      <c r="O1928">
        <v>0.67</v>
      </c>
      <c r="P1928">
        <v>0.93</v>
      </c>
      <c r="Q1928">
        <v>0.4</v>
      </c>
      <c r="R1928">
        <v>0.86</v>
      </c>
      <c r="S1928" s="11" t="str">
        <f t="shared" si="419"/>
        <v>High</v>
      </c>
      <c r="T1928" s="11" t="str">
        <f t="shared" si="420"/>
        <v>Senior</v>
      </c>
      <c r="U1928" t="str">
        <f t="shared" si="421"/>
        <v>Marketing &amp; Professional Services</v>
      </c>
      <c r="V1928" t="str">
        <f t="shared" si="422"/>
        <v>Private_Professional</v>
      </c>
      <c r="W1928" s="11">
        <f>SUM(I1928:R1928)</f>
        <v>7.7299999999999995</v>
      </c>
    </row>
    <row r="1929" spans="1:23" x14ac:dyDescent="0.25">
      <c r="A1929" t="s">
        <v>41</v>
      </c>
      <c r="B1929">
        <v>137919</v>
      </c>
      <c r="C1929">
        <v>29</v>
      </c>
      <c r="D1929" t="s">
        <v>25</v>
      </c>
      <c r="E1929">
        <v>0.9</v>
      </c>
      <c r="F1929">
        <v>1.33</v>
      </c>
      <c r="G1929">
        <v>0.8</v>
      </c>
      <c r="H1929" s="11" t="s">
        <v>20</v>
      </c>
      <c r="I1929">
        <v>0.16</v>
      </c>
      <c r="J1929">
        <v>0.33</v>
      </c>
      <c r="K1929">
        <v>0.77</v>
      </c>
      <c r="L1929">
        <v>0.23</v>
      </c>
      <c r="M1929">
        <v>0.48</v>
      </c>
      <c r="N1929">
        <v>0.56999999999999995</v>
      </c>
      <c r="O1929">
        <v>0.6</v>
      </c>
      <c r="P1929">
        <v>0.94</v>
      </c>
      <c r="Q1929">
        <v>0.66</v>
      </c>
      <c r="R1929">
        <v>0.79</v>
      </c>
      <c r="S1929" s="11" t="str">
        <f t="shared" si="419"/>
        <v>High</v>
      </c>
      <c r="T1929" s="11" t="str">
        <f t="shared" si="420"/>
        <v>Expert/Late</v>
      </c>
      <c r="U1929" s="11" t="str">
        <f t="shared" si="421"/>
        <v>Transport &amp; Logistics</v>
      </c>
      <c r="V1929" s="11" t="str">
        <f t="shared" si="422"/>
        <v>Manual_Trade_Service</v>
      </c>
      <c r="W1929" s="11">
        <f>SUM(I1929:R1929)</f>
        <v>5.53</v>
      </c>
    </row>
    <row r="1930" spans="1:23" x14ac:dyDescent="0.25">
      <c r="A1930" t="s">
        <v>37</v>
      </c>
      <c r="B1930">
        <v>129391</v>
      </c>
      <c r="C1930">
        <v>13</v>
      </c>
      <c r="D1930" t="s">
        <v>19</v>
      </c>
      <c r="E1930">
        <v>0.5</v>
      </c>
      <c r="F1930">
        <v>0.6</v>
      </c>
      <c r="G1930">
        <v>0.4</v>
      </c>
      <c r="H1930" t="s">
        <v>27</v>
      </c>
      <c r="I1930">
        <v>0.35</v>
      </c>
      <c r="J1930">
        <v>0.64</v>
      </c>
      <c r="K1930">
        <v>0.25</v>
      </c>
      <c r="L1930">
        <v>0.23</v>
      </c>
      <c r="M1930">
        <v>0.28999999999999998</v>
      </c>
      <c r="N1930">
        <v>0.59</v>
      </c>
      <c r="O1930">
        <v>0.49</v>
      </c>
      <c r="P1930">
        <v>0.84</v>
      </c>
      <c r="Q1930">
        <v>0.7</v>
      </c>
      <c r="R1930">
        <v>0.67</v>
      </c>
      <c r="S1930" s="11" t="str">
        <f t="shared" si="419"/>
        <v>High</v>
      </c>
      <c r="T1930" s="11" t="str">
        <f t="shared" si="420"/>
        <v>Senior</v>
      </c>
      <c r="U1930" t="str">
        <f t="shared" si="421"/>
        <v>Creative Industries</v>
      </c>
      <c r="V1930" t="str">
        <f t="shared" si="422"/>
        <v>Digital_Creative</v>
      </c>
      <c r="W1930" s="11">
        <f t="shared" ref="W1930:W1934" si="424">SUM(I1930:R1930)</f>
        <v>5.05</v>
      </c>
    </row>
    <row r="1931" spans="1:23" x14ac:dyDescent="0.25">
      <c r="A1931" t="s">
        <v>44</v>
      </c>
      <c r="B1931">
        <v>105125</v>
      </c>
      <c r="C1931">
        <v>29</v>
      </c>
      <c r="D1931" t="s">
        <v>19</v>
      </c>
      <c r="E1931">
        <v>0.06</v>
      </c>
      <c r="F1931">
        <v>1.01</v>
      </c>
      <c r="G1931">
        <v>0.33</v>
      </c>
      <c r="H1931" t="s">
        <v>27</v>
      </c>
      <c r="I1931">
        <v>0.36</v>
      </c>
      <c r="J1931">
        <v>0.03</v>
      </c>
      <c r="K1931">
        <v>0.18</v>
      </c>
      <c r="L1931">
        <v>0.11</v>
      </c>
      <c r="M1931">
        <v>0.8</v>
      </c>
      <c r="N1931">
        <v>0.35</v>
      </c>
      <c r="O1931">
        <v>0.08</v>
      </c>
      <c r="P1931">
        <v>0.27</v>
      </c>
      <c r="Q1931">
        <v>0.68</v>
      </c>
      <c r="R1931">
        <v>0.75</v>
      </c>
      <c r="S1931" s="11" t="str">
        <f t="shared" si="419"/>
        <v>High</v>
      </c>
      <c r="T1931" s="11" t="str">
        <f t="shared" si="420"/>
        <v>Expert/Late</v>
      </c>
      <c r="U1931" t="str">
        <f t="shared" si="421"/>
        <v>Marketing &amp; Professional Services</v>
      </c>
      <c r="V1931" t="str">
        <f t="shared" si="422"/>
        <v>Private_Professional</v>
      </c>
      <c r="W1931" s="11">
        <f t="shared" si="424"/>
        <v>3.6100000000000003</v>
      </c>
    </row>
    <row r="1932" spans="1:23" x14ac:dyDescent="0.25">
      <c r="A1932" t="s">
        <v>34</v>
      </c>
      <c r="B1932">
        <v>127071</v>
      </c>
      <c r="C1932">
        <v>20</v>
      </c>
      <c r="D1932" t="s">
        <v>19</v>
      </c>
      <c r="E1932">
        <v>0.66</v>
      </c>
      <c r="F1932">
        <v>0.81</v>
      </c>
      <c r="G1932">
        <v>0.41</v>
      </c>
      <c r="H1932" t="s">
        <v>27</v>
      </c>
      <c r="I1932">
        <v>0.81</v>
      </c>
      <c r="J1932">
        <v>0.98</v>
      </c>
      <c r="K1932">
        <v>0.77</v>
      </c>
      <c r="L1932">
        <v>0.52</v>
      </c>
      <c r="M1932">
        <v>0.44</v>
      </c>
      <c r="N1932">
        <v>0.54</v>
      </c>
      <c r="O1932">
        <v>0.46</v>
      </c>
      <c r="P1932">
        <v>0.5</v>
      </c>
      <c r="Q1932">
        <v>0.2</v>
      </c>
      <c r="R1932">
        <v>0.9</v>
      </c>
      <c r="S1932" s="11" t="str">
        <f t="shared" si="419"/>
        <v>High</v>
      </c>
      <c r="T1932" s="11" t="str">
        <f t="shared" si="420"/>
        <v>Senior</v>
      </c>
      <c r="U1932" t="str">
        <f t="shared" si="421"/>
        <v>Digital &amp; Creative Industries</v>
      </c>
      <c r="V1932" t="str">
        <f t="shared" si="422"/>
        <v>Digital_Creative</v>
      </c>
      <c r="W1932" s="11">
        <f t="shared" si="424"/>
        <v>6.120000000000001</v>
      </c>
    </row>
    <row r="1933" spans="1:23" x14ac:dyDescent="0.25">
      <c r="A1933" t="s">
        <v>29</v>
      </c>
      <c r="B1933">
        <v>109036</v>
      </c>
      <c r="C1933">
        <v>1</v>
      </c>
      <c r="D1933" t="s">
        <v>19</v>
      </c>
      <c r="E1933">
        <v>0.68</v>
      </c>
      <c r="F1933">
        <v>1.45</v>
      </c>
      <c r="G1933">
        <v>0.12</v>
      </c>
      <c r="H1933" t="s">
        <v>23</v>
      </c>
      <c r="I1933">
        <v>0.08</v>
      </c>
      <c r="J1933">
        <v>0.83</v>
      </c>
      <c r="K1933">
        <v>1</v>
      </c>
      <c r="L1933">
        <v>0.57999999999999996</v>
      </c>
      <c r="M1933">
        <v>0.06</v>
      </c>
      <c r="N1933">
        <v>0.78</v>
      </c>
      <c r="O1933">
        <v>7.0000000000000007E-2</v>
      </c>
      <c r="P1933">
        <v>0.54</v>
      </c>
      <c r="Q1933">
        <v>0.28000000000000003</v>
      </c>
      <c r="R1933">
        <v>0.92</v>
      </c>
      <c r="S1933" s="11" t="str">
        <f t="shared" si="419"/>
        <v>High</v>
      </c>
      <c r="T1933" s="11" t="str">
        <f t="shared" si="420"/>
        <v>Entry/Junior</v>
      </c>
      <c r="U1933" t="str">
        <f t="shared" si="421"/>
        <v>Digital &amp; Technology</v>
      </c>
      <c r="V1933" t="str">
        <f t="shared" si="422"/>
        <v>Digital_Creative</v>
      </c>
      <c r="W1933" s="11">
        <f t="shared" si="424"/>
        <v>5.14</v>
      </c>
    </row>
    <row r="1934" spans="1:23" x14ac:dyDescent="0.25">
      <c r="A1934" t="s">
        <v>18</v>
      </c>
      <c r="B1934">
        <v>59000</v>
      </c>
      <c r="C1934">
        <v>5</v>
      </c>
      <c r="D1934" t="s">
        <v>38</v>
      </c>
      <c r="E1934">
        <v>0.9</v>
      </c>
      <c r="F1934">
        <v>0.8</v>
      </c>
      <c r="G1934">
        <v>0.8</v>
      </c>
      <c r="H1934" t="s">
        <v>20</v>
      </c>
      <c r="I1934">
        <v>0.95</v>
      </c>
      <c r="J1934">
        <v>0.2</v>
      </c>
      <c r="K1934">
        <v>0.57999999999999996</v>
      </c>
      <c r="L1934">
        <v>0.39</v>
      </c>
      <c r="M1934">
        <v>0.77</v>
      </c>
      <c r="N1934">
        <v>0.13</v>
      </c>
      <c r="O1934">
        <v>0.44</v>
      </c>
      <c r="P1934">
        <v>0.7</v>
      </c>
      <c r="Q1934">
        <v>0.41</v>
      </c>
      <c r="R1934">
        <v>0.06</v>
      </c>
      <c r="S1934" s="11" t="str">
        <f t="shared" si="419"/>
        <v>Middle</v>
      </c>
      <c r="T1934" s="11" t="str">
        <f t="shared" si="420"/>
        <v>Early Career</v>
      </c>
      <c r="U1934" t="str">
        <f t="shared" si="421"/>
        <v>Security &amp; Protective Services</v>
      </c>
      <c r="V1934" t="str">
        <f t="shared" si="422"/>
        <v>Manual_Trade_Service</v>
      </c>
      <c r="W1934" s="11">
        <f t="shared" si="424"/>
        <v>4.63</v>
      </c>
    </row>
    <row r="1935" spans="1:23" x14ac:dyDescent="0.25">
      <c r="A1935" t="s">
        <v>41</v>
      </c>
      <c r="B1935">
        <v>45529</v>
      </c>
      <c r="C1935">
        <v>22</v>
      </c>
      <c r="D1935" t="s">
        <v>25</v>
      </c>
      <c r="E1935">
        <v>0.5</v>
      </c>
      <c r="F1935">
        <v>0.51</v>
      </c>
      <c r="G1935">
        <v>0.85</v>
      </c>
      <c r="H1935" s="11" t="s">
        <v>20</v>
      </c>
      <c r="I1935">
        <v>0.92</v>
      </c>
      <c r="J1935">
        <v>0.11</v>
      </c>
      <c r="K1935">
        <v>0.59</v>
      </c>
      <c r="L1935">
        <v>0.73</v>
      </c>
      <c r="M1935">
        <v>7.0000000000000007E-2</v>
      </c>
      <c r="N1935">
        <v>0.02</v>
      </c>
      <c r="O1935">
        <v>0.46</v>
      </c>
      <c r="P1935">
        <v>0.79</v>
      </c>
      <c r="Q1935">
        <v>0.16</v>
      </c>
      <c r="R1935">
        <v>0.84</v>
      </c>
      <c r="S1935" s="11" t="str">
        <f t="shared" si="419"/>
        <v>Middle</v>
      </c>
      <c r="T1935" s="11" t="str">
        <f t="shared" si="420"/>
        <v>Expert/Late</v>
      </c>
      <c r="U1935" s="11" t="str">
        <f t="shared" si="421"/>
        <v>Transport &amp; Logistics</v>
      </c>
      <c r="V1935" s="11" t="str">
        <f t="shared" si="422"/>
        <v>Manual_Trade_Service</v>
      </c>
      <c r="W1935" s="11">
        <f>SUM(I1935:R1935)</f>
        <v>4.6900000000000004</v>
      </c>
    </row>
    <row r="1936" spans="1:23" x14ac:dyDescent="0.25">
      <c r="A1936" t="s">
        <v>18</v>
      </c>
      <c r="B1936">
        <v>124845</v>
      </c>
      <c r="C1936">
        <v>15</v>
      </c>
      <c r="D1936" t="s">
        <v>22</v>
      </c>
      <c r="E1936">
        <v>0.33</v>
      </c>
      <c r="F1936">
        <v>1.02</v>
      </c>
      <c r="G1936">
        <v>0.94</v>
      </c>
      <c r="H1936" t="s">
        <v>20</v>
      </c>
      <c r="I1936">
        <v>0.22</v>
      </c>
      <c r="J1936">
        <v>0.5</v>
      </c>
      <c r="K1936">
        <v>0.62</v>
      </c>
      <c r="L1936">
        <v>0.14000000000000001</v>
      </c>
      <c r="M1936">
        <v>0.04</v>
      </c>
      <c r="N1936">
        <v>0.01</v>
      </c>
      <c r="O1936">
        <v>0.32</v>
      </c>
      <c r="P1936">
        <v>7.0000000000000007E-2</v>
      </c>
      <c r="Q1936">
        <v>0.8</v>
      </c>
      <c r="R1936">
        <v>1</v>
      </c>
      <c r="S1936" s="11" t="str">
        <f t="shared" si="419"/>
        <v>High</v>
      </c>
      <c r="T1936" s="11" t="str">
        <f t="shared" si="420"/>
        <v>Senior</v>
      </c>
      <c r="U1936" t="str">
        <f t="shared" si="421"/>
        <v>Security &amp; Protective Services</v>
      </c>
      <c r="V1936" t="str">
        <f t="shared" si="422"/>
        <v>Manual_Trade_Service</v>
      </c>
      <c r="W1936" s="11">
        <f>SUM(I1936:R1936)</f>
        <v>3.72</v>
      </c>
    </row>
    <row r="1937" spans="1:23" x14ac:dyDescent="0.25">
      <c r="A1937" t="s">
        <v>18</v>
      </c>
      <c r="B1937">
        <v>135312</v>
      </c>
      <c r="C1937">
        <v>28</v>
      </c>
      <c r="D1937" t="s">
        <v>25</v>
      </c>
      <c r="E1937">
        <v>0.43</v>
      </c>
      <c r="F1937">
        <v>0.53</v>
      </c>
      <c r="G1937">
        <v>0.73</v>
      </c>
      <c r="H1937" s="11" t="s">
        <v>20</v>
      </c>
      <c r="I1937">
        <v>0.32</v>
      </c>
      <c r="J1937">
        <v>0.39</v>
      </c>
      <c r="K1937">
        <v>0.94</v>
      </c>
      <c r="L1937">
        <v>0.4</v>
      </c>
      <c r="M1937">
        <v>0.5</v>
      </c>
      <c r="N1937">
        <v>0.25</v>
      </c>
      <c r="O1937">
        <v>0</v>
      </c>
      <c r="P1937">
        <v>0.9</v>
      </c>
      <c r="Q1937">
        <v>0.08</v>
      </c>
      <c r="R1937">
        <v>0.96</v>
      </c>
      <c r="S1937" s="11" t="str">
        <f t="shared" si="419"/>
        <v>High</v>
      </c>
      <c r="T1937" s="11" t="str">
        <f t="shared" si="420"/>
        <v>Expert/Late</v>
      </c>
      <c r="U1937" s="11" t="str">
        <f t="shared" si="421"/>
        <v>Security &amp; Protective Services</v>
      </c>
      <c r="V1937" s="11" t="str">
        <f t="shared" si="422"/>
        <v>Manual_Trade_Service</v>
      </c>
      <c r="W1937" s="11">
        <f t="shared" ref="W1937:W1952" si="425">SUM(I1937:R1937)</f>
        <v>4.74</v>
      </c>
    </row>
    <row r="1938" spans="1:23" x14ac:dyDescent="0.25">
      <c r="A1938" t="s">
        <v>43</v>
      </c>
      <c r="B1938">
        <v>95478</v>
      </c>
      <c r="C1938">
        <v>22</v>
      </c>
      <c r="D1938" t="s">
        <v>25</v>
      </c>
      <c r="E1938">
        <v>0.6</v>
      </c>
      <c r="F1938">
        <v>1.5</v>
      </c>
      <c r="G1938">
        <v>0.08</v>
      </c>
      <c r="H1938" s="11" t="s">
        <v>23</v>
      </c>
      <c r="I1938">
        <v>0.42</v>
      </c>
      <c r="J1938">
        <v>0.78</v>
      </c>
      <c r="K1938">
        <v>0.03</v>
      </c>
      <c r="L1938">
        <v>0.69</v>
      </c>
      <c r="M1938">
        <v>0.08</v>
      </c>
      <c r="N1938">
        <v>0.24</v>
      </c>
      <c r="O1938">
        <v>0.16</v>
      </c>
      <c r="P1938">
        <v>0.91</v>
      </c>
      <c r="Q1938">
        <v>0.18</v>
      </c>
      <c r="R1938">
        <v>0.04</v>
      </c>
      <c r="S1938" s="11" t="str">
        <f t="shared" si="419"/>
        <v>Middle</v>
      </c>
      <c r="T1938" s="11" t="str">
        <f t="shared" si="420"/>
        <v>Expert/Late</v>
      </c>
      <c r="U1938" s="11" t="str">
        <f t="shared" si="421"/>
        <v>Health &amp; Social Care</v>
      </c>
      <c r="V1938" s="11" t="str">
        <f t="shared" si="422"/>
        <v>Public_Sector</v>
      </c>
      <c r="W1938" s="11">
        <f t="shared" si="425"/>
        <v>3.5300000000000007</v>
      </c>
    </row>
    <row r="1939" spans="1:23" x14ac:dyDescent="0.25">
      <c r="A1939" t="s">
        <v>37</v>
      </c>
      <c r="B1939">
        <v>71702</v>
      </c>
      <c r="C1939">
        <v>8</v>
      </c>
      <c r="D1939" t="s">
        <v>38</v>
      </c>
      <c r="E1939">
        <v>0.35</v>
      </c>
      <c r="F1939">
        <v>0.91</v>
      </c>
      <c r="G1939">
        <v>0.35</v>
      </c>
      <c r="H1939" t="s">
        <v>27</v>
      </c>
      <c r="I1939">
        <v>0.75</v>
      </c>
      <c r="J1939">
        <v>0.6</v>
      </c>
      <c r="K1939">
        <v>0.36</v>
      </c>
      <c r="L1939">
        <v>0.17</v>
      </c>
      <c r="M1939">
        <v>0.59</v>
      </c>
      <c r="N1939">
        <v>0.78</v>
      </c>
      <c r="O1939">
        <v>0.31</v>
      </c>
      <c r="P1939">
        <v>0.03</v>
      </c>
      <c r="Q1939">
        <v>0.21</v>
      </c>
      <c r="R1939">
        <v>0.68</v>
      </c>
      <c r="S1939" s="11" t="str">
        <f t="shared" si="419"/>
        <v>Middle</v>
      </c>
      <c r="T1939" s="11" t="str">
        <f t="shared" si="420"/>
        <v>Mid-Level</v>
      </c>
      <c r="U1939" t="str">
        <f t="shared" si="421"/>
        <v>Creative Industries</v>
      </c>
      <c r="V1939" t="str">
        <f t="shared" si="422"/>
        <v>Digital_Creative</v>
      </c>
      <c r="W1939" s="11">
        <f t="shared" si="425"/>
        <v>4.4799999999999995</v>
      </c>
    </row>
    <row r="1940" spans="1:23" x14ac:dyDescent="0.25">
      <c r="A1940" t="s">
        <v>39</v>
      </c>
      <c r="B1940">
        <v>123068</v>
      </c>
      <c r="C1940">
        <v>25</v>
      </c>
      <c r="D1940" t="s">
        <v>19</v>
      </c>
      <c r="E1940">
        <v>0.01</v>
      </c>
      <c r="F1940">
        <v>0.81</v>
      </c>
      <c r="G1940">
        <v>0.72</v>
      </c>
      <c r="H1940" t="s">
        <v>20</v>
      </c>
      <c r="I1940">
        <v>0.32</v>
      </c>
      <c r="J1940">
        <v>0.41</v>
      </c>
      <c r="K1940">
        <v>0.92</v>
      </c>
      <c r="L1940">
        <v>0.08</v>
      </c>
      <c r="M1940">
        <v>0.78</v>
      </c>
      <c r="N1940">
        <v>0.4</v>
      </c>
      <c r="O1940">
        <v>0.81</v>
      </c>
      <c r="P1940">
        <v>0.51</v>
      </c>
      <c r="Q1940">
        <v>0.04</v>
      </c>
      <c r="R1940">
        <v>0.95</v>
      </c>
      <c r="S1940" s="11" t="str">
        <f t="shared" si="419"/>
        <v>High</v>
      </c>
      <c r="T1940" s="11" t="str">
        <f t="shared" si="420"/>
        <v>Expert/Late</v>
      </c>
      <c r="U1940" t="str">
        <f t="shared" si="421"/>
        <v>Retail &amp; Consumer Services</v>
      </c>
      <c r="V1940" t="str">
        <f t="shared" si="422"/>
        <v>Manual_Trade_Service</v>
      </c>
      <c r="W1940" s="11">
        <f t="shared" si="425"/>
        <v>5.22</v>
      </c>
    </row>
    <row r="1941" spans="1:23" x14ac:dyDescent="0.25">
      <c r="A1941" t="s">
        <v>24</v>
      </c>
      <c r="B1941">
        <v>33911</v>
      </c>
      <c r="C1941">
        <v>13</v>
      </c>
      <c r="D1941" t="s">
        <v>38</v>
      </c>
      <c r="E1941">
        <v>0.6</v>
      </c>
      <c r="F1941">
        <v>1.38</v>
      </c>
      <c r="G1941">
        <v>0.72</v>
      </c>
      <c r="H1941" t="s">
        <v>20</v>
      </c>
      <c r="I1941">
        <v>0.55000000000000004</v>
      </c>
      <c r="J1941">
        <v>0.82</v>
      </c>
      <c r="K1941">
        <v>0.99</v>
      </c>
      <c r="L1941">
        <v>0.72</v>
      </c>
      <c r="M1941">
        <v>0.28000000000000003</v>
      </c>
      <c r="N1941">
        <v>0.7</v>
      </c>
      <c r="O1941">
        <v>0.71</v>
      </c>
      <c r="P1941">
        <v>0.7</v>
      </c>
      <c r="Q1941">
        <v>0.85</v>
      </c>
      <c r="R1941">
        <v>0.09</v>
      </c>
      <c r="S1941" s="11" t="str">
        <f t="shared" si="419"/>
        <v>Middle</v>
      </c>
      <c r="T1941" s="11" t="str">
        <f t="shared" si="420"/>
        <v>Senior</v>
      </c>
      <c r="U1941" t="str">
        <f t="shared" si="421"/>
        <v>Construction</v>
      </c>
      <c r="V1941" t="str">
        <f t="shared" si="422"/>
        <v>Manual_Trade_Service</v>
      </c>
      <c r="W1941" s="11">
        <f t="shared" si="425"/>
        <v>6.41</v>
      </c>
    </row>
    <row r="1942" spans="1:23" x14ac:dyDescent="0.25">
      <c r="A1942" t="s">
        <v>35</v>
      </c>
      <c r="B1942">
        <v>121964</v>
      </c>
      <c r="C1942">
        <v>14</v>
      </c>
      <c r="D1942" t="s">
        <v>22</v>
      </c>
      <c r="E1942">
        <v>0.64</v>
      </c>
      <c r="F1942">
        <v>1.45</v>
      </c>
      <c r="G1942">
        <v>0.49</v>
      </c>
      <c r="H1942" t="s">
        <v>27</v>
      </c>
      <c r="I1942">
        <v>0.96</v>
      </c>
      <c r="J1942">
        <v>0.94</v>
      </c>
      <c r="K1942">
        <v>0.9</v>
      </c>
      <c r="L1942">
        <v>0.91</v>
      </c>
      <c r="M1942">
        <v>0.9</v>
      </c>
      <c r="N1942">
        <v>0.82</v>
      </c>
      <c r="O1942">
        <v>0.69</v>
      </c>
      <c r="P1942">
        <v>0.02</v>
      </c>
      <c r="Q1942">
        <v>0.13</v>
      </c>
      <c r="R1942">
        <v>0.13</v>
      </c>
      <c r="S1942" s="11" t="str">
        <f t="shared" si="419"/>
        <v>High</v>
      </c>
      <c r="T1942" s="11" t="str">
        <f t="shared" si="420"/>
        <v>Senior</v>
      </c>
      <c r="U1942" t="str">
        <f t="shared" si="421"/>
        <v>Legal Services</v>
      </c>
      <c r="V1942" t="str">
        <f t="shared" si="422"/>
        <v>Private_Professional</v>
      </c>
      <c r="W1942" s="11">
        <f t="shared" si="425"/>
        <v>6.4</v>
      </c>
    </row>
    <row r="1943" spans="1:23" x14ac:dyDescent="0.25">
      <c r="A1943" t="s">
        <v>36</v>
      </c>
      <c r="B1943">
        <v>78229</v>
      </c>
      <c r="C1943">
        <v>16</v>
      </c>
      <c r="D1943" t="s">
        <v>19</v>
      </c>
      <c r="E1943">
        <v>0.12</v>
      </c>
      <c r="F1943">
        <v>1.42</v>
      </c>
      <c r="G1943">
        <v>0.56999999999999995</v>
      </c>
      <c r="H1943" t="s">
        <v>27</v>
      </c>
      <c r="I1943">
        <v>0.31</v>
      </c>
      <c r="J1943">
        <v>0.79</v>
      </c>
      <c r="K1943">
        <v>0.49</v>
      </c>
      <c r="L1943">
        <v>0.14000000000000001</v>
      </c>
      <c r="M1943">
        <v>0.88</v>
      </c>
      <c r="N1943">
        <v>0.34</v>
      </c>
      <c r="O1943">
        <v>0.7</v>
      </c>
      <c r="P1943">
        <v>0.28999999999999998</v>
      </c>
      <c r="Q1943">
        <v>0.5</v>
      </c>
      <c r="R1943">
        <v>0.82</v>
      </c>
      <c r="S1943" s="11" t="str">
        <f t="shared" si="419"/>
        <v>Middle</v>
      </c>
      <c r="T1943" s="11" t="str">
        <f t="shared" si="420"/>
        <v>Senior</v>
      </c>
      <c r="U1943" t="str">
        <f t="shared" si="421"/>
        <v>Digital &amp; Technology</v>
      </c>
      <c r="V1943" t="str">
        <f t="shared" si="422"/>
        <v>Digital_Creative</v>
      </c>
      <c r="W1943" s="11">
        <f t="shared" si="425"/>
        <v>5.26</v>
      </c>
    </row>
    <row r="1944" spans="1:23" x14ac:dyDescent="0.25">
      <c r="A1944" t="s">
        <v>24</v>
      </c>
      <c r="B1944">
        <v>66704</v>
      </c>
      <c r="C1944">
        <v>18</v>
      </c>
      <c r="D1944" t="s">
        <v>22</v>
      </c>
      <c r="E1944">
        <v>0.98</v>
      </c>
      <c r="F1944">
        <v>0.56999999999999995</v>
      </c>
      <c r="G1944">
        <v>0.83</v>
      </c>
      <c r="H1944" t="s">
        <v>20</v>
      </c>
      <c r="I1944">
        <v>0.92</v>
      </c>
      <c r="J1944">
        <v>0.95</v>
      </c>
      <c r="K1944">
        <v>0.23</v>
      </c>
      <c r="L1944">
        <v>0.14000000000000001</v>
      </c>
      <c r="M1944">
        <v>0.72</v>
      </c>
      <c r="N1944">
        <v>0.04</v>
      </c>
      <c r="O1944">
        <v>0.49</v>
      </c>
      <c r="P1944">
        <v>0.8</v>
      </c>
      <c r="Q1944">
        <v>0.56000000000000005</v>
      </c>
      <c r="R1944">
        <v>0.19</v>
      </c>
      <c r="S1944" s="11" t="str">
        <f t="shared" si="419"/>
        <v>Middle</v>
      </c>
      <c r="T1944" s="11" t="str">
        <f t="shared" si="420"/>
        <v>Senior</v>
      </c>
      <c r="U1944" t="str">
        <f t="shared" si="421"/>
        <v>Construction</v>
      </c>
      <c r="V1944" t="str">
        <f t="shared" si="422"/>
        <v>Manual_Trade_Service</v>
      </c>
      <c r="W1944" s="11">
        <f t="shared" si="425"/>
        <v>5.04</v>
      </c>
    </row>
    <row r="1945" spans="1:23" x14ac:dyDescent="0.25">
      <c r="A1945" t="s">
        <v>39</v>
      </c>
      <c r="B1945">
        <v>91295</v>
      </c>
      <c r="C1945">
        <v>20</v>
      </c>
      <c r="D1945" t="s">
        <v>38</v>
      </c>
      <c r="E1945">
        <v>0.92</v>
      </c>
      <c r="F1945">
        <v>1.1200000000000001</v>
      </c>
      <c r="G1945">
        <v>0.88</v>
      </c>
      <c r="H1945" t="s">
        <v>20</v>
      </c>
      <c r="I1945">
        <v>0.34</v>
      </c>
      <c r="J1945">
        <v>0.19</v>
      </c>
      <c r="K1945">
        <v>0.26</v>
      </c>
      <c r="L1945">
        <v>0.53</v>
      </c>
      <c r="M1945">
        <v>0.28000000000000003</v>
      </c>
      <c r="N1945">
        <v>0.54</v>
      </c>
      <c r="O1945">
        <v>0.71</v>
      </c>
      <c r="P1945">
        <v>0.73</v>
      </c>
      <c r="Q1945">
        <v>0.16</v>
      </c>
      <c r="R1945">
        <v>0.75</v>
      </c>
      <c r="S1945" s="11" t="str">
        <f t="shared" si="419"/>
        <v>Middle</v>
      </c>
      <c r="T1945" s="11" t="str">
        <f t="shared" si="420"/>
        <v>Senior</v>
      </c>
      <c r="U1945" t="str">
        <f t="shared" si="421"/>
        <v>Retail &amp; Consumer Services</v>
      </c>
      <c r="V1945" t="str">
        <f t="shared" si="422"/>
        <v>Manual_Trade_Service</v>
      </c>
      <c r="W1945" s="11">
        <f t="shared" si="425"/>
        <v>4.49</v>
      </c>
    </row>
    <row r="1946" spans="1:23" x14ac:dyDescent="0.25">
      <c r="A1946" t="s">
        <v>33</v>
      </c>
      <c r="B1946">
        <v>114532</v>
      </c>
      <c r="C1946">
        <v>0</v>
      </c>
      <c r="D1946" t="s">
        <v>38</v>
      </c>
      <c r="E1946">
        <v>0.01</v>
      </c>
      <c r="F1946">
        <v>0.56000000000000005</v>
      </c>
      <c r="G1946">
        <v>0.86</v>
      </c>
      <c r="H1946" t="s">
        <v>20</v>
      </c>
      <c r="I1946">
        <v>0.38</v>
      </c>
      <c r="J1946">
        <v>0.15</v>
      </c>
      <c r="K1946">
        <v>0.04</v>
      </c>
      <c r="L1946">
        <v>0.16</v>
      </c>
      <c r="M1946">
        <v>0.96</v>
      </c>
      <c r="N1946">
        <v>0.73</v>
      </c>
      <c r="O1946">
        <v>0.53</v>
      </c>
      <c r="P1946">
        <v>0.94</v>
      </c>
      <c r="Q1946">
        <v>0.62</v>
      </c>
      <c r="R1946">
        <v>0.73</v>
      </c>
      <c r="S1946" s="11" t="str">
        <f t="shared" si="419"/>
        <v>High</v>
      </c>
      <c r="T1946" s="11" t="str">
        <f t="shared" si="420"/>
        <v>Entry/Junior</v>
      </c>
      <c r="U1946" t="str">
        <f t="shared" si="421"/>
        <v>Customer Service</v>
      </c>
      <c r="V1946" t="str">
        <f t="shared" si="422"/>
        <v>Manual_Trade_Service</v>
      </c>
      <c r="W1946" s="11">
        <f t="shared" si="425"/>
        <v>5.24</v>
      </c>
    </row>
    <row r="1947" spans="1:23" x14ac:dyDescent="0.25">
      <c r="A1947" t="s">
        <v>21</v>
      </c>
      <c r="B1947">
        <v>129211</v>
      </c>
      <c r="C1947">
        <v>27</v>
      </c>
      <c r="D1947" t="s">
        <v>19</v>
      </c>
      <c r="E1947">
        <v>0.14000000000000001</v>
      </c>
      <c r="F1947">
        <v>0.9</v>
      </c>
      <c r="G1947">
        <v>0.06</v>
      </c>
      <c r="H1947" t="s">
        <v>23</v>
      </c>
      <c r="I1947">
        <v>0.22</v>
      </c>
      <c r="J1947">
        <v>7.0000000000000007E-2</v>
      </c>
      <c r="K1947">
        <v>0.39</v>
      </c>
      <c r="L1947">
        <v>0.84</v>
      </c>
      <c r="M1947">
        <v>0.38</v>
      </c>
      <c r="N1947">
        <v>0.83</v>
      </c>
      <c r="O1947">
        <v>0.66</v>
      </c>
      <c r="P1947">
        <v>0.51</v>
      </c>
      <c r="Q1947">
        <v>0.24</v>
      </c>
      <c r="R1947">
        <v>0.92</v>
      </c>
      <c r="S1947" s="11" t="str">
        <f t="shared" si="419"/>
        <v>High</v>
      </c>
      <c r="T1947" s="11" t="str">
        <f t="shared" si="420"/>
        <v>Expert/Late</v>
      </c>
      <c r="U1947" t="str">
        <f t="shared" si="421"/>
        <v>Research &amp; Development</v>
      </c>
      <c r="V1947" t="str">
        <f t="shared" si="422"/>
        <v>Digital_Creative</v>
      </c>
      <c r="W1947" s="11">
        <f t="shared" si="425"/>
        <v>5.0600000000000005</v>
      </c>
    </row>
    <row r="1948" spans="1:23" x14ac:dyDescent="0.25">
      <c r="A1948" t="s">
        <v>43</v>
      </c>
      <c r="B1948">
        <v>36826</v>
      </c>
      <c r="C1948">
        <v>12</v>
      </c>
      <c r="D1948" t="s">
        <v>22</v>
      </c>
      <c r="E1948">
        <v>0.69</v>
      </c>
      <c r="F1948">
        <v>1.1200000000000001</v>
      </c>
      <c r="G1948">
        <v>0.16</v>
      </c>
      <c r="H1948" t="s">
        <v>23</v>
      </c>
      <c r="I1948">
        <v>0.24</v>
      </c>
      <c r="J1948">
        <v>0.43</v>
      </c>
      <c r="K1948">
        <v>0.87</v>
      </c>
      <c r="L1948">
        <v>0.84</v>
      </c>
      <c r="M1948">
        <v>0.94</v>
      </c>
      <c r="N1948">
        <v>0.31</v>
      </c>
      <c r="O1948">
        <v>0.39</v>
      </c>
      <c r="P1948">
        <v>0.02</v>
      </c>
      <c r="Q1948">
        <v>0.94</v>
      </c>
      <c r="R1948">
        <v>0.33</v>
      </c>
      <c r="S1948" s="11" t="str">
        <f t="shared" si="419"/>
        <v>Middle</v>
      </c>
      <c r="T1948" s="11" t="str">
        <f t="shared" si="420"/>
        <v>Senior</v>
      </c>
      <c r="U1948" t="str">
        <f t="shared" si="421"/>
        <v>Health &amp; Social Care</v>
      </c>
      <c r="V1948" t="str">
        <f t="shared" si="422"/>
        <v>Public_Sector</v>
      </c>
      <c r="W1948" s="11">
        <f t="shared" si="425"/>
        <v>5.3099999999999987</v>
      </c>
    </row>
    <row r="1949" spans="1:23" x14ac:dyDescent="0.25">
      <c r="A1949" t="s">
        <v>43</v>
      </c>
      <c r="B1949">
        <v>113899</v>
      </c>
      <c r="C1949">
        <v>28</v>
      </c>
      <c r="D1949" t="s">
        <v>19</v>
      </c>
      <c r="E1949">
        <v>0.91</v>
      </c>
      <c r="F1949">
        <v>1.03</v>
      </c>
      <c r="G1949">
        <v>0.19</v>
      </c>
      <c r="H1949" t="s">
        <v>23</v>
      </c>
      <c r="I1949">
        <v>0.18</v>
      </c>
      <c r="J1949">
        <v>0.5</v>
      </c>
      <c r="K1949">
        <v>0.92</v>
      </c>
      <c r="L1949">
        <v>0.56000000000000005</v>
      </c>
      <c r="M1949">
        <v>0.26</v>
      </c>
      <c r="N1949">
        <v>0.03</v>
      </c>
      <c r="O1949">
        <v>0.34</v>
      </c>
      <c r="P1949">
        <v>0.56999999999999995</v>
      </c>
      <c r="Q1949">
        <v>0.04</v>
      </c>
      <c r="R1949">
        <v>0.61</v>
      </c>
      <c r="S1949" s="11" t="str">
        <f t="shared" si="419"/>
        <v>High</v>
      </c>
      <c r="T1949" s="11" t="str">
        <f t="shared" si="420"/>
        <v>Expert/Late</v>
      </c>
      <c r="U1949" t="str">
        <f t="shared" si="421"/>
        <v>Health &amp; Social Care</v>
      </c>
      <c r="V1949" t="str">
        <f t="shared" si="422"/>
        <v>Public_Sector</v>
      </c>
      <c r="W1949" s="11">
        <f t="shared" si="425"/>
        <v>4.01</v>
      </c>
    </row>
    <row r="1950" spans="1:23" x14ac:dyDescent="0.25">
      <c r="A1950" t="s">
        <v>42</v>
      </c>
      <c r="B1950">
        <v>59407</v>
      </c>
      <c r="C1950">
        <v>0</v>
      </c>
      <c r="D1950" t="s">
        <v>38</v>
      </c>
      <c r="E1950">
        <v>0.78</v>
      </c>
      <c r="F1950">
        <v>0.53</v>
      </c>
      <c r="G1950">
        <v>0.61</v>
      </c>
      <c r="H1950" t="s">
        <v>27</v>
      </c>
      <c r="I1950">
        <v>0.52</v>
      </c>
      <c r="J1950">
        <v>0.37</v>
      </c>
      <c r="K1950">
        <v>0.97</v>
      </c>
      <c r="L1950">
        <v>0.16</v>
      </c>
      <c r="M1950">
        <v>0.54</v>
      </c>
      <c r="N1950">
        <v>0.32</v>
      </c>
      <c r="O1950">
        <v>0.53</v>
      </c>
      <c r="P1950">
        <v>0.55000000000000004</v>
      </c>
      <c r="Q1950">
        <v>0.09</v>
      </c>
      <c r="R1950">
        <v>0.66</v>
      </c>
      <c r="S1950" s="11" t="str">
        <f t="shared" si="419"/>
        <v>Middle</v>
      </c>
      <c r="T1950" s="11" t="str">
        <f t="shared" si="420"/>
        <v>Entry/Junior</v>
      </c>
      <c r="U1950" t="str">
        <f t="shared" si="421"/>
        <v>Hospitality &amp; Catering</v>
      </c>
      <c r="V1950" t="str">
        <f t="shared" si="422"/>
        <v>Manual_Trade_Service</v>
      </c>
      <c r="W1950" s="11">
        <f t="shared" si="425"/>
        <v>4.71</v>
      </c>
    </row>
    <row r="1951" spans="1:23" x14ac:dyDescent="0.25">
      <c r="A1951" t="s">
        <v>40</v>
      </c>
      <c r="B1951">
        <v>120389</v>
      </c>
      <c r="C1951">
        <v>28</v>
      </c>
      <c r="D1951" t="s">
        <v>19</v>
      </c>
      <c r="E1951">
        <v>0.77</v>
      </c>
      <c r="F1951">
        <v>0.59</v>
      </c>
      <c r="G1951">
        <v>0.12</v>
      </c>
      <c r="H1951" t="s">
        <v>23</v>
      </c>
      <c r="I1951">
        <v>0.65</v>
      </c>
      <c r="J1951">
        <v>0.14000000000000001</v>
      </c>
      <c r="K1951">
        <v>0.68</v>
      </c>
      <c r="L1951">
        <v>0.06</v>
      </c>
      <c r="M1951">
        <v>0.33</v>
      </c>
      <c r="N1951">
        <v>0.85</v>
      </c>
      <c r="O1951">
        <v>0.77</v>
      </c>
      <c r="P1951">
        <v>0.64</v>
      </c>
      <c r="Q1951">
        <v>0.87</v>
      </c>
      <c r="R1951">
        <v>0.71</v>
      </c>
      <c r="S1951" s="11" t="str">
        <f t="shared" si="419"/>
        <v>High</v>
      </c>
      <c r="T1951" s="11" t="str">
        <f t="shared" si="420"/>
        <v>Expert/Late</v>
      </c>
      <c r="U1951" t="str">
        <f t="shared" si="421"/>
        <v>Health &amp; Social Care</v>
      </c>
      <c r="V1951" t="str">
        <f t="shared" si="422"/>
        <v>Public_Sector</v>
      </c>
      <c r="W1951" s="11">
        <f t="shared" si="425"/>
        <v>5.7</v>
      </c>
    </row>
    <row r="1952" spans="1:23" x14ac:dyDescent="0.25">
      <c r="A1952" t="s">
        <v>31</v>
      </c>
      <c r="B1952">
        <v>145796</v>
      </c>
      <c r="C1952">
        <v>23</v>
      </c>
      <c r="D1952" t="s">
        <v>22</v>
      </c>
      <c r="E1952">
        <v>0.98</v>
      </c>
      <c r="F1952">
        <v>1.19</v>
      </c>
      <c r="G1952">
        <v>0.2</v>
      </c>
      <c r="H1952" t="s">
        <v>23</v>
      </c>
      <c r="I1952">
        <v>0.41</v>
      </c>
      <c r="J1952">
        <v>0.9</v>
      </c>
      <c r="K1952">
        <v>0.3</v>
      </c>
      <c r="L1952">
        <v>0.01</v>
      </c>
      <c r="M1952">
        <v>0.2</v>
      </c>
      <c r="N1952">
        <v>0.11</v>
      </c>
      <c r="O1952">
        <v>0.32</v>
      </c>
      <c r="P1952">
        <v>0.83</v>
      </c>
      <c r="Q1952">
        <v>0.65</v>
      </c>
      <c r="R1952">
        <v>0.17</v>
      </c>
      <c r="S1952" s="11" t="str">
        <f t="shared" si="419"/>
        <v>High</v>
      </c>
      <c r="T1952" s="11" t="str">
        <f t="shared" si="420"/>
        <v>Expert/Late</v>
      </c>
      <c r="U1952" t="str">
        <f t="shared" si="421"/>
        <v>Education</v>
      </c>
      <c r="V1952" t="str">
        <f t="shared" si="422"/>
        <v>Public_Sector</v>
      </c>
      <c r="W1952" s="11">
        <f t="shared" si="425"/>
        <v>3.9</v>
      </c>
    </row>
    <row r="1953" spans="1:23" x14ac:dyDescent="0.25">
      <c r="A1953" t="s">
        <v>28</v>
      </c>
      <c r="B1953">
        <v>44433</v>
      </c>
      <c r="C1953">
        <v>0</v>
      </c>
      <c r="D1953" t="s">
        <v>25</v>
      </c>
      <c r="E1953">
        <v>0.5</v>
      </c>
      <c r="F1953">
        <v>1.01</v>
      </c>
      <c r="G1953">
        <v>0.44</v>
      </c>
      <c r="H1953" s="11" t="s">
        <v>27</v>
      </c>
      <c r="I1953">
        <v>0.86</v>
      </c>
      <c r="J1953">
        <v>0.32</v>
      </c>
      <c r="K1953">
        <v>0.09</v>
      </c>
      <c r="L1953">
        <v>0.3</v>
      </c>
      <c r="M1953">
        <v>0.72</v>
      </c>
      <c r="N1953">
        <v>0.66</v>
      </c>
      <c r="O1953">
        <v>0.19</v>
      </c>
      <c r="P1953">
        <v>0.11</v>
      </c>
      <c r="Q1953">
        <v>0.66</v>
      </c>
      <c r="R1953">
        <v>0.68</v>
      </c>
      <c r="S1953" s="11" t="str">
        <f t="shared" si="419"/>
        <v>Middle</v>
      </c>
      <c r="T1953" s="11" t="str">
        <f t="shared" si="420"/>
        <v>Entry/Junior</v>
      </c>
      <c r="U1953" s="11" t="str">
        <f t="shared" si="421"/>
        <v>Finance &amp; Professional Services</v>
      </c>
      <c r="V1953" s="11" t="str">
        <f t="shared" si="422"/>
        <v>Private_Professional</v>
      </c>
      <c r="W1953" s="11">
        <f t="shared" ref="W1953:W1957" si="426">SUM(I1953:R1953)</f>
        <v>4.59</v>
      </c>
    </row>
    <row r="1954" spans="1:23" x14ac:dyDescent="0.25">
      <c r="A1954" t="s">
        <v>24</v>
      </c>
      <c r="B1954">
        <v>120913</v>
      </c>
      <c r="C1954">
        <v>26</v>
      </c>
      <c r="D1954" t="s">
        <v>25</v>
      </c>
      <c r="E1954">
        <v>0.97</v>
      </c>
      <c r="F1954">
        <v>1.17</v>
      </c>
      <c r="G1954">
        <v>0.93</v>
      </c>
      <c r="H1954" s="11" t="s">
        <v>20</v>
      </c>
      <c r="I1954">
        <v>0.13</v>
      </c>
      <c r="J1954">
        <v>0.98</v>
      </c>
      <c r="K1954">
        <v>0.03</v>
      </c>
      <c r="L1954">
        <v>0.53</v>
      </c>
      <c r="M1954">
        <v>0.28999999999999998</v>
      </c>
      <c r="N1954">
        <v>0.81</v>
      </c>
      <c r="O1954">
        <v>0.22</v>
      </c>
      <c r="P1954">
        <v>0.01</v>
      </c>
      <c r="Q1954">
        <v>0.41</v>
      </c>
      <c r="R1954">
        <v>0.06</v>
      </c>
      <c r="S1954" s="11" t="str">
        <f t="shared" si="419"/>
        <v>High</v>
      </c>
      <c r="T1954" s="11" t="str">
        <f t="shared" si="420"/>
        <v>Expert/Late</v>
      </c>
      <c r="U1954" s="11" t="str">
        <f t="shared" si="421"/>
        <v>Construction</v>
      </c>
      <c r="V1954" s="11" t="str">
        <f t="shared" si="422"/>
        <v>Manual_Trade_Service</v>
      </c>
      <c r="W1954" s="11">
        <f t="shared" si="426"/>
        <v>3.47</v>
      </c>
    </row>
    <row r="1955" spans="1:23" x14ac:dyDescent="0.25">
      <c r="A1955" t="s">
        <v>34</v>
      </c>
      <c r="B1955">
        <v>128747</v>
      </c>
      <c r="C1955">
        <v>21</v>
      </c>
      <c r="D1955" t="s">
        <v>38</v>
      </c>
      <c r="E1955">
        <v>0.64</v>
      </c>
      <c r="F1955">
        <v>0.79</v>
      </c>
      <c r="G1955">
        <v>0.4</v>
      </c>
      <c r="H1955" t="s">
        <v>27</v>
      </c>
      <c r="I1955">
        <v>0.16</v>
      </c>
      <c r="J1955">
        <v>0.14000000000000001</v>
      </c>
      <c r="K1955">
        <v>0.53</v>
      </c>
      <c r="L1955">
        <v>0.68</v>
      </c>
      <c r="M1955">
        <v>0.45</v>
      </c>
      <c r="N1955">
        <v>0.12</v>
      </c>
      <c r="O1955">
        <v>0.65</v>
      </c>
      <c r="P1955">
        <v>0.56000000000000005</v>
      </c>
      <c r="Q1955">
        <v>0.38</v>
      </c>
      <c r="R1955">
        <v>0.33</v>
      </c>
      <c r="S1955" s="11" t="str">
        <f t="shared" si="419"/>
        <v>High</v>
      </c>
      <c r="T1955" s="11" t="str">
        <f t="shared" si="420"/>
        <v>Expert/Late</v>
      </c>
      <c r="U1955" t="str">
        <f t="shared" si="421"/>
        <v>Digital &amp; Creative Industries</v>
      </c>
      <c r="V1955" t="str">
        <f t="shared" si="422"/>
        <v>Digital_Creative</v>
      </c>
      <c r="W1955" s="11">
        <f t="shared" si="426"/>
        <v>4</v>
      </c>
    </row>
    <row r="1956" spans="1:23" x14ac:dyDescent="0.25">
      <c r="A1956" t="s">
        <v>30</v>
      </c>
      <c r="B1956">
        <v>102593</v>
      </c>
      <c r="C1956">
        <v>22</v>
      </c>
      <c r="D1956" t="s">
        <v>19</v>
      </c>
      <c r="E1956">
        <v>0.15</v>
      </c>
      <c r="F1956">
        <v>0.84</v>
      </c>
      <c r="G1956">
        <v>0.32</v>
      </c>
      <c r="H1956" t="s">
        <v>27</v>
      </c>
      <c r="I1956">
        <v>0.44</v>
      </c>
      <c r="J1956">
        <v>0.6</v>
      </c>
      <c r="K1956">
        <v>0.94</v>
      </c>
      <c r="L1956">
        <v>0.63</v>
      </c>
      <c r="M1956">
        <v>0.62</v>
      </c>
      <c r="N1956">
        <v>0.37</v>
      </c>
      <c r="O1956">
        <v>0.13</v>
      </c>
      <c r="P1956">
        <v>0.45</v>
      </c>
      <c r="Q1956">
        <v>0.6</v>
      </c>
      <c r="R1956">
        <v>0.72</v>
      </c>
      <c r="S1956" s="11" t="str">
        <f t="shared" si="419"/>
        <v>High</v>
      </c>
      <c r="T1956" s="11" t="str">
        <f t="shared" si="420"/>
        <v>Expert/Late</v>
      </c>
      <c r="U1956" t="str">
        <f t="shared" si="421"/>
        <v>Transport &amp; Automotive Services</v>
      </c>
      <c r="V1956" t="str">
        <f t="shared" si="422"/>
        <v>Manual_Trade_Service</v>
      </c>
      <c r="W1956" s="11">
        <f t="shared" si="426"/>
        <v>5.4999999999999991</v>
      </c>
    </row>
    <row r="1957" spans="1:23" x14ac:dyDescent="0.25">
      <c r="A1957" t="s">
        <v>31</v>
      </c>
      <c r="B1957">
        <v>57706</v>
      </c>
      <c r="C1957">
        <v>12</v>
      </c>
      <c r="D1957" t="s">
        <v>19</v>
      </c>
      <c r="E1957">
        <v>0.26</v>
      </c>
      <c r="F1957">
        <v>0.74</v>
      </c>
      <c r="G1957">
        <v>0.19</v>
      </c>
      <c r="H1957" t="s">
        <v>23</v>
      </c>
      <c r="I1957">
        <v>0.56999999999999995</v>
      </c>
      <c r="J1957">
        <v>0.22</v>
      </c>
      <c r="K1957">
        <v>0.59</v>
      </c>
      <c r="L1957">
        <v>0.35</v>
      </c>
      <c r="M1957">
        <v>0.64</v>
      </c>
      <c r="N1957">
        <v>0.28999999999999998</v>
      </c>
      <c r="O1957">
        <v>0.59</v>
      </c>
      <c r="P1957">
        <v>0.77</v>
      </c>
      <c r="Q1957">
        <v>0.98</v>
      </c>
      <c r="R1957">
        <v>0.91</v>
      </c>
      <c r="S1957" s="11" t="str">
        <f t="shared" si="419"/>
        <v>Middle</v>
      </c>
      <c r="T1957" s="11" t="str">
        <f t="shared" si="420"/>
        <v>Senior</v>
      </c>
      <c r="U1957" t="str">
        <f t="shared" si="421"/>
        <v>Education</v>
      </c>
      <c r="V1957" t="str">
        <f t="shared" si="422"/>
        <v>Public_Sector</v>
      </c>
      <c r="W1957" s="11">
        <f t="shared" si="426"/>
        <v>5.91</v>
      </c>
    </row>
    <row r="1958" spans="1:23" x14ac:dyDescent="0.25">
      <c r="A1958" t="s">
        <v>18</v>
      </c>
      <c r="B1958">
        <v>53665</v>
      </c>
      <c r="C1958">
        <v>21</v>
      </c>
      <c r="D1958" t="s">
        <v>25</v>
      </c>
      <c r="E1958">
        <v>0.43</v>
      </c>
      <c r="F1958">
        <v>0.84</v>
      </c>
      <c r="G1958">
        <v>0.75</v>
      </c>
      <c r="H1958" s="11" t="s">
        <v>20</v>
      </c>
      <c r="I1958">
        <v>0.6</v>
      </c>
      <c r="J1958">
        <v>0.95</v>
      </c>
      <c r="K1958">
        <v>0.36</v>
      </c>
      <c r="L1958">
        <v>0.88</v>
      </c>
      <c r="M1958">
        <v>0.15</v>
      </c>
      <c r="N1958">
        <v>0.94</v>
      </c>
      <c r="O1958">
        <v>0.35</v>
      </c>
      <c r="P1958">
        <v>0.38</v>
      </c>
      <c r="Q1958">
        <v>0.46</v>
      </c>
      <c r="R1958">
        <v>0.72</v>
      </c>
      <c r="S1958" s="11" t="str">
        <f t="shared" si="419"/>
        <v>Middle</v>
      </c>
      <c r="T1958" s="11" t="str">
        <f t="shared" si="420"/>
        <v>Expert/Late</v>
      </c>
      <c r="U1958" s="11" t="str">
        <f t="shared" si="421"/>
        <v>Security &amp; Protective Services</v>
      </c>
      <c r="V1958" s="11" t="str">
        <f t="shared" si="422"/>
        <v>Manual_Trade_Service</v>
      </c>
      <c r="W1958" s="11">
        <f>SUM(I1958:R1958)</f>
        <v>5.7899999999999991</v>
      </c>
    </row>
    <row r="1959" spans="1:23" x14ac:dyDescent="0.25">
      <c r="A1959" t="s">
        <v>32</v>
      </c>
      <c r="B1959">
        <v>109133</v>
      </c>
      <c r="C1959">
        <v>24</v>
      </c>
      <c r="D1959" t="s">
        <v>22</v>
      </c>
      <c r="E1959">
        <v>0.48</v>
      </c>
      <c r="F1959">
        <v>1.02</v>
      </c>
      <c r="G1959">
        <v>0.31</v>
      </c>
      <c r="H1959" t="s">
        <v>27</v>
      </c>
      <c r="I1959">
        <v>0.3</v>
      </c>
      <c r="J1959">
        <v>0.35</v>
      </c>
      <c r="K1959">
        <v>0.56000000000000005</v>
      </c>
      <c r="L1959">
        <v>0.56000000000000005</v>
      </c>
      <c r="M1959">
        <v>0.71</v>
      </c>
      <c r="N1959">
        <v>0.72</v>
      </c>
      <c r="O1959">
        <v>0.24</v>
      </c>
      <c r="P1959">
        <v>0.77</v>
      </c>
      <c r="Q1959">
        <v>0.02</v>
      </c>
      <c r="R1959">
        <v>0.72</v>
      </c>
      <c r="S1959" s="11" t="str">
        <f t="shared" si="419"/>
        <v>High</v>
      </c>
      <c r="T1959" s="11" t="str">
        <f t="shared" si="420"/>
        <v>Expert/Late</v>
      </c>
      <c r="U1959" t="str">
        <f t="shared" si="421"/>
        <v>Business &amp; Professional Services</v>
      </c>
      <c r="V1959" t="str">
        <f t="shared" si="422"/>
        <v>Private_Professional</v>
      </c>
      <c r="W1959" s="11">
        <f t="shared" ref="W1959:W1960" si="427">SUM(I1959:R1959)</f>
        <v>4.95</v>
      </c>
    </row>
    <row r="1960" spans="1:23" x14ac:dyDescent="0.25">
      <c r="A1960" t="s">
        <v>36</v>
      </c>
      <c r="B1960">
        <v>74329</v>
      </c>
      <c r="C1960">
        <v>5</v>
      </c>
      <c r="D1960" t="s">
        <v>19</v>
      </c>
      <c r="E1960">
        <v>0.73</v>
      </c>
      <c r="F1960">
        <v>1.03</v>
      </c>
      <c r="G1960">
        <v>0.47</v>
      </c>
      <c r="H1960" t="s">
        <v>27</v>
      </c>
      <c r="I1960">
        <v>0.69</v>
      </c>
      <c r="J1960">
        <v>0.04</v>
      </c>
      <c r="K1960">
        <v>0.22</v>
      </c>
      <c r="L1960">
        <v>0.62</v>
      </c>
      <c r="M1960">
        <v>0.85</v>
      </c>
      <c r="N1960">
        <v>0.38</v>
      </c>
      <c r="O1960">
        <v>0.26</v>
      </c>
      <c r="P1960">
        <v>0.52</v>
      </c>
      <c r="Q1960">
        <v>0.62</v>
      </c>
      <c r="R1960">
        <v>0.42</v>
      </c>
      <c r="S1960" s="11" t="str">
        <f t="shared" si="419"/>
        <v>Middle</v>
      </c>
      <c r="T1960" s="11" t="str">
        <f t="shared" si="420"/>
        <v>Early Career</v>
      </c>
      <c r="U1960" t="str">
        <f t="shared" si="421"/>
        <v>Digital &amp; Technology</v>
      </c>
      <c r="V1960" t="str">
        <f t="shared" si="422"/>
        <v>Digital_Creative</v>
      </c>
      <c r="W1960" s="11">
        <f t="shared" si="427"/>
        <v>4.6199999999999992</v>
      </c>
    </row>
    <row r="1961" spans="1:23" x14ac:dyDescent="0.25">
      <c r="A1961" t="s">
        <v>44</v>
      </c>
      <c r="B1961">
        <v>37279</v>
      </c>
      <c r="C1961">
        <v>9</v>
      </c>
      <c r="D1961" t="s">
        <v>25</v>
      </c>
      <c r="E1961">
        <v>0.52</v>
      </c>
      <c r="F1961">
        <v>0.54</v>
      </c>
      <c r="G1961">
        <v>0.39</v>
      </c>
      <c r="H1961" s="11" t="s">
        <v>27</v>
      </c>
      <c r="I1961">
        <v>0.45</v>
      </c>
      <c r="J1961">
        <v>0.7</v>
      </c>
      <c r="K1961">
        <v>0.22</v>
      </c>
      <c r="L1961">
        <v>0.98</v>
      </c>
      <c r="M1961">
        <v>0.32</v>
      </c>
      <c r="N1961">
        <v>0.53</v>
      </c>
      <c r="O1961">
        <v>0.02</v>
      </c>
      <c r="P1961">
        <v>0.88</v>
      </c>
      <c r="Q1961">
        <v>0.79</v>
      </c>
      <c r="R1961">
        <v>0.2</v>
      </c>
      <c r="S1961" s="11" t="str">
        <f t="shared" si="419"/>
        <v>Middle</v>
      </c>
      <c r="T1961" s="11" t="str">
        <f t="shared" si="420"/>
        <v>Mid-Level</v>
      </c>
      <c r="U1961" s="11" t="str">
        <f t="shared" si="421"/>
        <v>Marketing &amp; Professional Services</v>
      </c>
      <c r="V1961" s="11" t="str">
        <f t="shared" si="422"/>
        <v>Private_Professional</v>
      </c>
      <c r="W1961" s="11">
        <f t="shared" ref="W1961:W1965" si="428">SUM(I1961:R1961)</f>
        <v>5.09</v>
      </c>
    </row>
    <row r="1962" spans="1:23" x14ac:dyDescent="0.25">
      <c r="A1962" t="s">
        <v>42</v>
      </c>
      <c r="B1962">
        <v>69323</v>
      </c>
      <c r="C1962">
        <v>9</v>
      </c>
      <c r="D1962" t="s">
        <v>25</v>
      </c>
      <c r="E1962">
        <v>0.32</v>
      </c>
      <c r="F1962">
        <v>1.19</v>
      </c>
      <c r="G1962">
        <v>0.63</v>
      </c>
      <c r="H1962" s="11" t="s">
        <v>27</v>
      </c>
      <c r="I1962">
        <v>0.74</v>
      </c>
      <c r="J1962">
        <v>0.92</v>
      </c>
      <c r="K1962">
        <v>0.86</v>
      </c>
      <c r="L1962">
        <v>0.99</v>
      </c>
      <c r="M1962">
        <v>0.18</v>
      </c>
      <c r="N1962">
        <v>0.3</v>
      </c>
      <c r="O1962">
        <v>0.64</v>
      </c>
      <c r="P1962">
        <v>0.73</v>
      </c>
      <c r="Q1962">
        <v>0.53</v>
      </c>
      <c r="R1962">
        <v>7.0000000000000007E-2</v>
      </c>
      <c r="S1962" s="11" t="str">
        <f t="shared" si="419"/>
        <v>Middle</v>
      </c>
      <c r="T1962" s="11" t="str">
        <f t="shared" si="420"/>
        <v>Mid-Level</v>
      </c>
      <c r="U1962" s="11" t="str">
        <f t="shared" si="421"/>
        <v>Hospitality &amp; Catering</v>
      </c>
      <c r="V1962" s="11" t="str">
        <f t="shared" si="422"/>
        <v>Manual_Trade_Service</v>
      </c>
      <c r="W1962" s="11">
        <f t="shared" si="428"/>
        <v>5.96</v>
      </c>
    </row>
    <row r="1963" spans="1:23" x14ac:dyDescent="0.25">
      <c r="A1963" t="s">
        <v>37</v>
      </c>
      <c r="B1963">
        <v>81454</v>
      </c>
      <c r="C1963">
        <v>18</v>
      </c>
      <c r="D1963" t="s">
        <v>25</v>
      </c>
      <c r="E1963">
        <v>0.96</v>
      </c>
      <c r="F1963">
        <v>0.91</v>
      </c>
      <c r="G1963">
        <v>0.39</v>
      </c>
      <c r="H1963" s="11" t="s">
        <v>27</v>
      </c>
      <c r="I1963">
        <v>0.02</v>
      </c>
      <c r="J1963">
        <v>0.24</v>
      </c>
      <c r="K1963">
        <v>0.7</v>
      </c>
      <c r="L1963">
        <v>0.91</v>
      </c>
      <c r="M1963">
        <v>0.09</v>
      </c>
      <c r="N1963">
        <v>0.55000000000000004</v>
      </c>
      <c r="O1963">
        <v>0.7</v>
      </c>
      <c r="P1963">
        <v>0.28000000000000003</v>
      </c>
      <c r="Q1963">
        <v>0.56999999999999995</v>
      </c>
      <c r="R1963">
        <v>0.72</v>
      </c>
      <c r="S1963" s="11" t="str">
        <f t="shared" si="419"/>
        <v>Middle</v>
      </c>
      <c r="T1963" s="11" t="str">
        <f t="shared" si="420"/>
        <v>Senior</v>
      </c>
      <c r="U1963" s="11" t="str">
        <f t="shared" si="421"/>
        <v>Creative Industries</v>
      </c>
      <c r="V1963" s="11" t="str">
        <f t="shared" si="422"/>
        <v>Digital_Creative</v>
      </c>
      <c r="W1963" s="11">
        <f t="shared" si="428"/>
        <v>4.78</v>
      </c>
    </row>
    <row r="1964" spans="1:23" x14ac:dyDescent="0.25">
      <c r="A1964" t="s">
        <v>24</v>
      </c>
      <c r="B1964">
        <v>80366</v>
      </c>
      <c r="C1964">
        <v>15</v>
      </c>
      <c r="D1964" t="s">
        <v>19</v>
      </c>
      <c r="E1964">
        <v>0.45</v>
      </c>
      <c r="F1964">
        <v>1.25</v>
      </c>
      <c r="G1964">
        <v>0.78</v>
      </c>
      <c r="H1964" t="s">
        <v>20</v>
      </c>
      <c r="I1964">
        <v>0.21</v>
      </c>
      <c r="J1964">
        <v>0.19</v>
      </c>
      <c r="K1964">
        <v>0.36</v>
      </c>
      <c r="L1964">
        <v>0.04</v>
      </c>
      <c r="M1964">
        <v>0.28000000000000003</v>
      </c>
      <c r="N1964">
        <v>0.65</v>
      </c>
      <c r="O1964">
        <v>0.65</v>
      </c>
      <c r="P1964">
        <v>7.0000000000000007E-2</v>
      </c>
      <c r="Q1964">
        <v>0.28999999999999998</v>
      </c>
      <c r="R1964">
        <v>0.56999999999999995</v>
      </c>
      <c r="S1964" s="11" t="str">
        <f t="shared" si="419"/>
        <v>Middle</v>
      </c>
      <c r="T1964" s="11" t="str">
        <f t="shared" si="420"/>
        <v>Senior</v>
      </c>
      <c r="U1964" t="str">
        <f t="shared" si="421"/>
        <v>Construction</v>
      </c>
      <c r="V1964" t="str">
        <f t="shared" si="422"/>
        <v>Manual_Trade_Service</v>
      </c>
      <c r="W1964" s="11">
        <f t="shared" si="428"/>
        <v>3.3099999999999996</v>
      </c>
    </row>
    <row r="1965" spans="1:23" x14ac:dyDescent="0.25">
      <c r="A1965" t="s">
        <v>26</v>
      </c>
      <c r="B1965">
        <v>71476</v>
      </c>
      <c r="C1965">
        <v>0</v>
      </c>
      <c r="D1965" t="s">
        <v>22</v>
      </c>
      <c r="E1965">
        <v>0.42</v>
      </c>
      <c r="F1965">
        <v>1.21</v>
      </c>
      <c r="G1965">
        <v>0.3</v>
      </c>
      <c r="H1965" t="s">
        <v>23</v>
      </c>
      <c r="I1965">
        <v>0.28000000000000003</v>
      </c>
      <c r="J1965">
        <v>0.14000000000000001</v>
      </c>
      <c r="K1965">
        <v>0.13</v>
      </c>
      <c r="L1965">
        <v>0.96</v>
      </c>
      <c r="M1965">
        <v>0.38</v>
      </c>
      <c r="N1965">
        <v>0.53</v>
      </c>
      <c r="O1965">
        <v>0.73</v>
      </c>
      <c r="P1965">
        <v>0.05</v>
      </c>
      <c r="Q1965">
        <v>0.24</v>
      </c>
      <c r="R1965">
        <v>0.83</v>
      </c>
      <c r="S1965" s="11" t="str">
        <f t="shared" si="419"/>
        <v>Middle</v>
      </c>
      <c r="T1965" s="11" t="str">
        <f t="shared" si="420"/>
        <v>Entry/Junior</v>
      </c>
      <c r="U1965" t="str">
        <f t="shared" si="421"/>
        <v>Digital &amp; Technology</v>
      </c>
      <c r="V1965" t="str">
        <f t="shared" si="422"/>
        <v>Digital_Creative</v>
      </c>
      <c r="W1965" s="11">
        <f t="shared" si="428"/>
        <v>4.2699999999999996</v>
      </c>
    </row>
    <row r="1966" spans="1:23" x14ac:dyDescent="0.25">
      <c r="A1966" t="s">
        <v>30</v>
      </c>
      <c r="B1966">
        <v>122850</v>
      </c>
      <c r="C1966">
        <v>11</v>
      </c>
      <c r="D1966" t="s">
        <v>25</v>
      </c>
      <c r="E1966">
        <v>0.37</v>
      </c>
      <c r="F1966">
        <v>0.87</v>
      </c>
      <c r="G1966">
        <v>0.6</v>
      </c>
      <c r="H1966" s="11" t="s">
        <v>27</v>
      </c>
      <c r="I1966">
        <v>0.3</v>
      </c>
      <c r="J1966">
        <v>0.12</v>
      </c>
      <c r="K1966">
        <v>0.26</v>
      </c>
      <c r="L1966">
        <v>0.39</v>
      </c>
      <c r="M1966">
        <v>0.05</v>
      </c>
      <c r="N1966">
        <v>0.48</v>
      </c>
      <c r="O1966">
        <v>0.74</v>
      </c>
      <c r="P1966">
        <v>0.51</v>
      </c>
      <c r="Q1966">
        <v>7.0000000000000007E-2</v>
      </c>
      <c r="R1966">
        <v>0.44</v>
      </c>
      <c r="S1966" s="11" t="str">
        <f t="shared" si="419"/>
        <v>High</v>
      </c>
      <c r="T1966" s="11" t="str">
        <f t="shared" si="420"/>
        <v>Senior</v>
      </c>
      <c r="U1966" s="11" t="str">
        <f t="shared" si="421"/>
        <v>Transport &amp; Automotive Services</v>
      </c>
      <c r="V1966" s="11" t="str">
        <f t="shared" si="422"/>
        <v>Manual_Trade_Service</v>
      </c>
      <c r="W1966" s="11">
        <f t="shared" ref="W1966:W1967" si="429">SUM(I1966:R1966)</f>
        <v>3.3599999999999994</v>
      </c>
    </row>
    <row r="1967" spans="1:23" x14ac:dyDescent="0.25">
      <c r="A1967" t="s">
        <v>26</v>
      </c>
      <c r="B1967">
        <v>80608</v>
      </c>
      <c r="C1967">
        <v>17</v>
      </c>
      <c r="D1967" t="s">
        <v>25</v>
      </c>
      <c r="E1967">
        <v>0.06</v>
      </c>
      <c r="F1967">
        <v>0.56000000000000005</v>
      </c>
      <c r="G1967">
        <v>0.45</v>
      </c>
      <c r="H1967" s="11" t="s">
        <v>27</v>
      </c>
      <c r="I1967">
        <v>0.19</v>
      </c>
      <c r="J1967">
        <v>0.93</v>
      </c>
      <c r="K1967">
        <v>0.57999999999999996</v>
      </c>
      <c r="L1967">
        <v>0.28999999999999998</v>
      </c>
      <c r="M1967">
        <v>0.7</v>
      </c>
      <c r="N1967">
        <v>0.37</v>
      </c>
      <c r="O1967">
        <v>0.13</v>
      </c>
      <c r="P1967">
        <v>0.24</v>
      </c>
      <c r="Q1967">
        <v>0.64</v>
      </c>
      <c r="R1967">
        <v>0.05</v>
      </c>
      <c r="S1967" s="11" t="str">
        <f t="shared" si="419"/>
        <v>Middle</v>
      </c>
      <c r="T1967" s="11" t="str">
        <f t="shared" si="420"/>
        <v>Senior</v>
      </c>
      <c r="U1967" s="11" t="str">
        <f t="shared" si="421"/>
        <v>Digital &amp; Technology</v>
      </c>
      <c r="V1967" s="11" t="str">
        <f t="shared" si="422"/>
        <v>Digital_Creative</v>
      </c>
      <c r="W1967" s="11">
        <f t="shared" si="429"/>
        <v>4.12</v>
      </c>
    </row>
    <row r="1968" spans="1:23" x14ac:dyDescent="0.25">
      <c r="A1968" t="s">
        <v>29</v>
      </c>
      <c r="B1968">
        <v>92188</v>
      </c>
      <c r="C1968">
        <v>24</v>
      </c>
      <c r="D1968" t="s">
        <v>19</v>
      </c>
      <c r="E1968">
        <v>0.25</v>
      </c>
      <c r="F1968">
        <v>1.08</v>
      </c>
      <c r="G1968">
        <v>0.22</v>
      </c>
      <c r="H1968" t="s">
        <v>23</v>
      </c>
      <c r="I1968">
        <v>0.31</v>
      </c>
      <c r="J1968">
        <v>0.69</v>
      </c>
      <c r="K1968">
        <v>0.34</v>
      </c>
      <c r="L1968">
        <v>0.63</v>
      </c>
      <c r="M1968">
        <v>0.63</v>
      </c>
      <c r="N1968">
        <v>0.28000000000000003</v>
      </c>
      <c r="O1968">
        <v>0.64</v>
      </c>
      <c r="P1968">
        <v>0.38</v>
      </c>
      <c r="Q1968">
        <v>0.34</v>
      </c>
      <c r="R1968">
        <v>0.28999999999999998</v>
      </c>
      <c r="S1968" s="11" t="str">
        <f t="shared" si="419"/>
        <v>Middle</v>
      </c>
      <c r="T1968" s="11" t="str">
        <f t="shared" si="420"/>
        <v>Expert/Late</v>
      </c>
      <c r="U1968" t="str">
        <f t="shared" si="421"/>
        <v>Digital &amp; Technology</v>
      </c>
      <c r="V1968" t="str">
        <f t="shared" si="422"/>
        <v>Digital_Creative</v>
      </c>
      <c r="W1968" s="11">
        <f>SUM(I1968:R1968)</f>
        <v>4.53</v>
      </c>
    </row>
    <row r="1969" spans="1:23" x14ac:dyDescent="0.25">
      <c r="A1969" t="s">
        <v>44</v>
      </c>
      <c r="B1969">
        <v>43606</v>
      </c>
      <c r="C1969">
        <v>29</v>
      </c>
      <c r="D1969" t="s">
        <v>25</v>
      </c>
      <c r="E1969">
        <v>0.93</v>
      </c>
      <c r="F1969">
        <v>0.89</v>
      </c>
      <c r="G1969">
        <v>0.32</v>
      </c>
      <c r="H1969" s="11" t="s">
        <v>27</v>
      </c>
      <c r="I1969">
        <v>0.71</v>
      </c>
      <c r="J1969">
        <v>0.28999999999999998</v>
      </c>
      <c r="K1969">
        <v>0.25</v>
      </c>
      <c r="L1969">
        <v>0.32</v>
      </c>
      <c r="M1969">
        <v>0.72</v>
      </c>
      <c r="N1969">
        <v>0.82</v>
      </c>
      <c r="O1969">
        <v>0.59</v>
      </c>
      <c r="P1969">
        <v>0.32</v>
      </c>
      <c r="Q1969">
        <v>0.31</v>
      </c>
      <c r="R1969">
        <v>0.12</v>
      </c>
      <c r="S1969" s="11" t="str">
        <f t="shared" si="419"/>
        <v>Middle</v>
      </c>
      <c r="T1969" s="11" t="str">
        <f t="shared" si="420"/>
        <v>Expert/Late</v>
      </c>
      <c r="U1969" s="11" t="str">
        <f t="shared" si="421"/>
        <v>Marketing &amp; Professional Services</v>
      </c>
      <c r="V1969" s="11" t="str">
        <f t="shared" si="422"/>
        <v>Private_Professional</v>
      </c>
      <c r="W1969" s="11">
        <f>SUM(I1969:R1969)</f>
        <v>4.4499999999999993</v>
      </c>
    </row>
    <row r="1970" spans="1:23" x14ac:dyDescent="0.25">
      <c r="A1970" t="s">
        <v>31</v>
      </c>
      <c r="B1970">
        <v>83568</v>
      </c>
      <c r="C1970">
        <v>29</v>
      </c>
      <c r="D1970" t="s">
        <v>22</v>
      </c>
      <c r="E1970">
        <v>0.64</v>
      </c>
      <c r="F1970">
        <v>0.53</v>
      </c>
      <c r="G1970">
        <v>0.22</v>
      </c>
      <c r="H1970" t="s">
        <v>23</v>
      </c>
      <c r="I1970">
        <v>0.45</v>
      </c>
      <c r="J1970">
        <v>0.97</v>
      </c>
      <c r="K1970">
        <v>0.82</v>
      </c>
      <c r="L1970">
        <v>0.17</v>
      </c>
      <c r="M1970">
        <v>0.72</v>
      </c>
      <c r="N1970">
        <v>0.49</v>
      </c>
      <c r="O1970">
        <v>0.19</v>
      </c>
      <c r="P1970">
        <v>0.7</v>
      </c>
      <c r="Q1970">
        <v>0.55000000000000004</v>
      </c>
      <c r="R1970">
        <v>0.03</v>
      </c>
      <c r="S1970" s="11" t="str">
        <f t="shared" si="419"/>
        <v>Middle</v>
      </c>
      <c r="T1970" s="11" t="str">
        <f t="shared" si="420"/>
        <v>Expert/Late</v>
      </c>
      <c r="U1970" t="str">
        <f t="shared" si="421"/>
        <v>Education</v>
      </c>
      <c r="V1970" t="str">
        <f t="shared" si="422"/>
        <v>Public_Sector</v>
      </c>
      <c r="W1970" s="11">
        <f>SUM(I1970:R1970)</f>
        <v>5.09</v>
      </c>
    </row>
    <row r="1971" spans="1:23" x14ac:dyDescent="0.25">
      <c r="A1971" t="s">
        <v>34</v>
      </c>
      <c r="B1971">
        <v>81638</v>
      </c>
      <c r="C1971">
        <v>21</v>
      </c>
      <c r="D1971" t="s">
        <v>25</v>
      </c>
      <c r="E1971">
        <v>0.63</v>
      </c>
      <c r="F1971">
        <v>0.64</v>
      </c>
      <c r="G1971">
        <v>0.44</v>
      </c>
      <c r="H1971" s="11" t="s">
        <v>27</v>
      </c>
      <c r="I1971">
        <v>0.59</v>
      </c>
      <c r="J1971">
        <v>0.14000000000000001</v>
      </c>
      <c r="K1971">
        <v>0.85</v>
      </c>
      <c r="L1971">
        <v>0.03</v>
      </c>
      <c r="M1971">
        <v>0.1</v>
      </c>
      <c r="N1971">
        <v>0.12</v>
      </c>
      <c r="O1971">
        <v>0.53</v>
      </c>
      <c r="P1971">
        <v>0.62</v>
      </c>
      <c r="Q1971">
        <v>0.4</v>
      </c>
      <c r="R1971">
        <v>0.28999999999999998</v>
      </c>
      <c r="S1971" s="11" t="str">
        <f t="shared" si="419"/>
        <v>Middle</v>
      </c>
      <c r="T1971" s="11" t="str">
        <f t="shared" si="420"/>
        <v>Expert/Late</v>
      </c>
      <c r="U1971" s="11" t="str">
        <f t="shared" si="421"/>
        <v>Digital &amp; Creative Industries</v>
      </c>
      <c r="V1971" s="11" t="str">
        <f t="shared" si="422"/>
        <v>Digital_Creative</v>
      </c>
      <c r="W1971" s="11">
        <f t="shared" ref="W1971:W1977" si="430">SUM(I1971:R1971)</f>
        <v>3.6700000000000004</v>
      </c>
    </row>
    <row r="1972" spans="1:23" x14ac:dyDescent="0.25">
      <c r="A1972" t="s">
        <v>39</v>
      </c>
      <c r="B1972">
        <v>123309</v>
      </c>
      <c r="C1972">
        <v>25</v>
      </c>
      <c r="D1972" t="s">
        <v>25</v>
      </c>
      <c r="E1972">
        <v>7.0000000000000007E-2</v>
      </c>
      <c r="F1972">
        <v>0.78</v>
      </c>
      <c r="G1972">
        <v>0.71</v>
      </c>
      <c r="H1972" s="11" t="s">
        <v>20</v>
      </c>
      <c r="I1972">
        <v>0.01</v>
      </c>
      <c r="J1972">
        <v>0.35</v>
      </c>
      <c r="K1972">
        <v>0.19</v>
      </c>
      <c r="L1972">
        <v>0.27</v>
      </c>
      <c r="M1972">
        <v>0.82</v>
      </c>
      <c r="N1972">
        <v>0.16</v>
      </c>
      <c r="O1972">
        <v>0.78</v>
      </c>
      <c r="P1972">
        <v>0.68</v>
      </c>
      <c r="Q1972">
        <v>0.33</v>
      </c>
      <c r="R1972">
        <v>0.55000000000000004</v>
      </c>
      <c r="S1972" s="11" t="str">
        <f t="shared" si="419"/>
        <v>High</v>
      </c>
      <c r="T1972" s="11" t="str">
        <f t="shared" si="420"/>
        <v>Expert/Late</v>
      </c>
      <c r="U1972" s="11" t="str">
        <f t="shared" si="421"/>
        <v>Retail &amp; Consumer Services</v>
      </c>
      <c r="V1972" s="11" t="str">
        <f t="shared" si="422"/>
        <v>Manual_Trade_Service</v>
      </c>
      <c r="W1972" s="11">
        <f t="shared" si="430"/>
        <v>4.1400000000000006</v>
      </c>
    </row>
    <row r="1973" spans="1:23" x14ac:dyDescent="0.25">
      <c r="A1973" t="s">
        <v>42</v>
      </c>
      <c r="B1973">
        <v>64873</v>
      </c>
      <c r="C1973">
        <v>24</v>
      </c>
      <c r="D1973" t="s">
        <v>19</v>
      </c>
      <c r="E1973">
        <v>0.13</v>
      </c>
      <c r="F1973">
        <v>1.41</v>
      </c>
      <c r="G1973">
        <v>0.53</v>
      </c>
      <c r="H1973" t="s">
        <v>27</v>
      </c>
      <c r="I1973">
        <v>0.88</v>
      </c>
      <c r="J1973">
        <v>0.82</v>
      </c>
      <c r="K1973">
        <v>0.08</v>
      </c>
      <c r="L1973">
        <v>0.21</v>
      </c>
      <c r="M1973">
        <v>0.15</v>
      </c>
      <c r="N1973">
        <v>0.83</v>
      </c>
      <c r="O1973">
        <v>0.86</v>
      </c>
      <c r="P1973">
        <v>0.53</v>
      </c>
      <c r="Q1973">
        <v>0.1</v>
      </c>
      <c r="R1973">
        <v>0.14000000000000001</v>
      </c>
      <c r="S1973" s="11" t="str">
        <f t="shared" si="419"/>
        <v>Middle</v>
      </c>
      <c r="T1973" s="11" t="str">
        <f t="shared" si="420"/>
        <v>Expert/Late</v>
      </c>
      <c r="U1973" t="str">
        <f t="shared" si="421"/>
        <v>Hospitality &amp; Catering</v>
      </c>
      <c r="V1973" t="str">
        <f t="shared" si="422"/>
        <v>Manual_Trade_Service</v>
      </c>
      <c r="W1973" s="11">
        <f t="shared" si="430"/>
        <v>4.5999999999999996</v>
      </c>
    </row>
    <row r="1974" spans="1:23" x14ac:dyDescent="0.25">
      <c r="A1974" t="s">
        <v>31</v>
      </c>
      <c r="B1974">
        <v>78179</v>
      </c>
      <c r="C1974">
        <v>18</v>
      </c>
      <c r="D1974" t="s">
        <v>19</v>
      </c>
      <c r="E1974">
        <v>0.93</v>
      </c>
      <c r="F1974">
        <v>0.7</v>
      </c>
      <c r="G1974">
        <v>0.05</v>
      </c>
      <c r="H1974" t="s">
        <v>23</v>
      </c>
      <c r="I1974">
        <v>0.33</v>
      </c>
      <c r="J1974">
        <v>0.03</v>
      </c>
      <c r="K1974">
        <v>0.83</v>
      </c>
      <c r="L1974">
        <v>0.49</v>
      </c>
      <c r="M1974">
        <v>0.64</v>
      </c>
      <c r="N1974">
        <v>0.41</v>
      </c>
      <c r="O1974">
        <v>0.35</v>
      </c>
      <c r="P1974">
        <v>0.22</v>
      </c>
      <c r="Q1974">
        <v>0.77</v>
      </c>
      <c r="R1974">
        <v>0.7</v>
      </c>
      <c r="S1974" s="11" t="str">
        <f t="shared" si="419"/>
        <v>Middle</v>
      </c>
      <c r="T1974" s="11" t="str">
        <f t="shared" si="420"/>
        <v>Senior</v>
      </c>
      <c r="U1974" t="str">
        <f t="shared" si="421"/>
        <v>Education</v>
      </c>
      <c r="V1974" t="str">
        <f t="shared" si="422"/>
        <v>Public_Sector</v>
      </c>
      <c r="W1974" s="11">
        <f t="shared" si="430"/>
        <v>4.7700000000000005</v>
      </c>
    </row>
    <row r="1975" spans="1:23" x14ac:dyDescent="0.25">
      <c r="A1975" t="s">
        <v>21</v>
      </c>
      <c r="B1975">
        <v>78139</v>
      </c>
      <c r="C1975">
        <v>11</v>
      </c>
      <c r="D1975" t="s">
        <v>38</v>
      </c>
      <c r="E1975">
        <v>0.32</v>
      </c>
      <c r="F1975">
        <v>0.5</v>
      </c>
      <c r="G1975">
        <v>7.0000000000000007E-2</v>
      </c>
      <c r="H1975" t="s">
        <v>23</v>
      </c>
      <c r="I1975">
        <v>0.62</v>
      </c>
      <c r="J1975">
        <v>0.51</v>
      </c>
      <c r="K1975">
        <v>0.43</v>
      </c>
      <c r="L1975">
        <v>0.83</v>
      </c>
      <c r="M1975">
        <v>0.5</v>
      </c>
      <c r="N1975">
        <v>0.38</v>
      </c>
      <c r="O1975">
        <v>0.16</v>
      </c>
      <c r="P1975">
        <v>0.82</v>
      </c>
      <c r="Q1975">
        <v>0.57999999999999996</v>
      </c>
      <c r="R1975">
        <v>0.09</v>
      </c>
      <c r="S1975" s="11" t="str">
        <f t="shared" si="419"/>
        <v>Middle</v>
      </c>
      <c r="T1975" s="11" t="str">
        <f t="shared" si="420"/>
        <v>Senior</v>
      </c>
      <c r="U1975" t="str">
        <f t="shared" si="421"/>
        <v>Research &amp; Development</v>
      </c>
      <c r="V1975" t="str">
        <f t="shared" si="422"/>
        <v>Digital_Creative</v>
      </c>
      <c r="W1975" s="11">
        <f t="shared" si="430"/>
        <v>4.92</v>
      </c>
    </row>
    <row r="1976" spans="1:23" x14ac:dyDescent="0.25">
      <c r="A1976" t="s">
        <v>31</v>
      </c>
      <c r="B1976">
        <v>43445</v>
      </c>
      <c r="C1976">
        <v>11</v>
      </c>
      <c r="D1976" t="s">
        <v>38</v>
      </c>
      <c r="E1976">
        <v>0.43</v>
      </c>
      <c r="F1976">
        <v>1.31</v>
      </c>
      <c r="G1976">
        <v>0.28000000000000003</v>
      </c>
      <c r="H1976" t="s">
        <v>23</v>
      </c>
      <c r="I1976">
        <v>0.6</v>
      </c>
      <c r="J1976">
        <v>0.73</v>
      </c>
      <c r="K1976">
        <v>0.06</v>
      </c>
      <c r="L1976">
        <v>0.56000000000000005</v>
      </c>
      <c r="M1976">
        <v>0.76</v>
      </c>
      <c r="N1976">
        <v>0.5</v>
      </c>
      <c r="O1976">
        <v>0.59</v>
      </c>
      <c r="P1976">
        <v>0.9</v>
      </c>
      <c r="Q1976">
        <v>0.2</v>
      </c>
      <c r="R1976">
        <v>0.1</v>
      </c>
      <c r="S1976" s="11" t="str">
        <f t="shared" si="419"/>
        <v>Middle</v>
      </c>
      <c r="T1976" s="11" t="str">
        <f t="shared" si="420"/>
        <v>Senior</v>
      </c>
      <c r="U1976" t="str">
        <f t="shared" si="421"/>
        <v>Education</v>
      </c>
      <c r="V1976" t="str">
        <f t="shared" si="422"/>
        <v>Public_Sector</v>
      </c>
      <c r="W1976" s="11">
        <f t="shared" si="430"/>
        <v>5</v>
      </c>
    </row>
    <row r="1977" spans="1:23" x14ac:dyDescent="0.25">
      <c r="A1977" t="s">
        <v>42</v>
      </c>
      <c r="B1977">
        <v>31299</v>
      </c>
      <c r="C1977">
        <v>6</v>
      </c>
      <c r="D1977" t="s">
        <v>22</v>
      </c>
      <c r="E1977">
        <v>0.82</v>
      </c>
      <c r="F1977">
        <v>1.35</v>
      </c>
      <c r="G1977">
        <v>0.56000000000000005</v>
      </c>
      <c r="H1977" t="s">
        <v>27</v>
      </c>
      <c r="I1977">
        <v>0.83</v>
      </c>
      <c r="J1977">
        <v>0.7</v>
      </c>
      <c r="K1977">
        <v>0.09</v>
      </c>
      <c r="L1977">
        <v>0.76</v>
      </c>
      <c r="M1977">
        <v>0.18</v>
      </c>
      <c r="N1977">
        <v>0.24</v>
      </c>
      <c r="O1977">
        <v>0.39</v>
      </c>
      <c r="P1977">
        <v>0.31</v>
      </c>
      <c r="Q1977">
        <v>0.32</v>
      </c>
      <c r="R1977">
        <v>0.17</v>
      </c>
      <c r="S1977" s="11" t="str">
        <f t="shared" si="419"/>
        <v>Middle</v>
      </c>
      <c r="T1977" s="11" t="str">
        <f t="shared" si="420"/>
        <v>Mid-Level</v>
      </c>
      <c r="U1977" t="str">
        <f t="shared" si="421"/>
        <v>Hospitality &amp; Catering</v>
      </c>
      <c r="V1977" t="str">
        <f t="shared" si="422"/>
        <v>Manual_Trade_Service</v>
      </c>
      <c r="W1977" s="11">
        <f t="shared" si="430"/>
        <v>3.9899999999999998</v>
      </c>
    </row>
    <row r="1978" spans="1:23" x14ac:dyDescent="0.25">
      <c r="A1978" t="s">
        <v>36</v>
      </c>
      <c r="B1978">
        <v>104263</v>
      </c>
      <c r="C1978">
        <v>4</v>
      </c>
      <c r="D1978" t="s">
        <v>25</v>
      </c>
      <c r="E1978">
        <v>0.02</v>
      </c>
      <c r="F1978">
        <v>0.97</v>
      </c>
      <c r="G1978">
        <v>0.61</v>
      </c>
      <c r="H1978" s="11" t="s">
        <v>27</v>
      </c>
      <c r="I1978">
        <v>0.86</v>
      </c>
      <c r="J1978">
        <v>0.82</v>
      </c>
      <c r="K1978">
        <v>0.42</v>
      </c>
      <c r="L1978">
        <v>0.73</v>
      </c>
      <c r="M1978">
        <v>0.28999999999999998</v>
      </c>
      <c r="N1978">
        <v>0.06</v>
      </c>
      <c r="O1978">
        <v>0.68</v>
      </c>
      <c r="P1978">
        <v>0.65</v>
      </c>
      <c r="Q1978">
        <v>0.8</v>
      </c>
      <c r="R1978">
        <v>0.62</v>
      </c>
      <c r="S1978" s="11" t="str">
        <f t="shared" si="419"/>
        <v>High</v>
      </c>
      <c r="T1978" s="11" t="str">
        <f t="shared" si="420"/>
        <v>Early Career</v>
      </c>
      <c r="U1978" s="11" t="str">
        <f t="shared" si="421"/>
        <v>Digital &amp; Technology</v>
      </c>
      <c r="V1978" s="11" t="str">
        <f t="shared" si="422"/>
        <v>Digital_Creative</v>
      </c>
      <c r="W1978" s="11">
        <f>SUM(I1978:R1978)</f>
        <v>5.9300000000000006</v>
      </c>
    </row>
    <row r="1979" spans="1:23" x14ac:dyDescent="0.25">
      <c r="A1979" t="s">
        <v>31</v>
      </c>
      <c r="B1979">
        <v>33250</v>
      </c>
      <c r="C1979">
        <v>2</v>
      </c>
      <c r="D1979" t="s">
        <v>19</v>
      </c>
      <c r="E1979">
        <v>0.88</v>
      </c>
      <c r="F1979">
        <v>0.59</v>
      </c>
      <c r="G1979">
        <v>0.28000000000000003</v>
      </c>
      <c r="H1979" t="s">
        <v>23</v>
      </c>
      <c r="I1979">
        <v>0.93</v>
      </c>
      <c r="J1979">
        <v>0.73</v>
      </c>
      <c r="K1979">
        <v>0.9</v>
      </c>
      <c r="L1979">
        <v>0.77</v>
      </c>
      <c r="M1979">
        <v>0.53</v>
      </c>
      <c r="N1979">
        <v>0.6</v>
      </c>
      <c r="O1979">
        <v>0.63</v>
      </c>
      <c r="P1979">
        <v>0.13</v>
      </c>
      <c r="Q1979">
        <v>0.19</v>
      </c>
      <c r="R1979">
        <v>0.52</v>
      </c>
      <c r="S1979" s="11" t="str">
        <f t="shared" si="419"/>
        <v>Middle</v>
      </c>
      <c r="T1979" s="11" t="str">
        <f t="shared" si="420"/>
        <v>Entry/Junior</v>
      </c>
      <c r="U1979" t="str">
        <f t="shared" si="421"/>
        <v>Education</v>
      </c>
      <c r="V1979" t="str">
        <f t="shared" si="422"/>
        <v>Public_Sector</v>
      </c>
      <c r="W1979" s="11">
        <f t="shared" ref="W1979:W1982" si="431">SUM(I1979:R1979)</f>
        <v>5.93</v>
      </c>
    </row>
    <row r="1980" spans="1:23" x14ac:dyDescent="0.25">
      <c r="A1980" t="s">
        <v>21</v>
      </c>
      <c r="B1980">
        <v>135050</v>
      </c>
      <c r="C1980">
        <v>21</v>
      </c>
      <c r="D1980" t="s">
        <v>19</v>
      </c>
      <c r="E1980">
        <v>0.96</v>
      </c>
      <c r="F1980">
        <v>1.01</v>
      </c>
      <c r="G1980">
        <v>0.15</v>
      </c>
      <c r="H1980" t="s">
        <v>23</v>
      </c>
      <c r="I1980">
        <v>0.16</v>
      </c>
      <c r="J1980">
        <v>0.42</v>
      </c>
      <c r="K1980">
        <v>0.3</v>
      </c>
      <c r="L1980">
        <v>0.09</v>
      </c>
      <c r="M1980">
        <v>0.97</v>
      </c>
      <c r="N1980">
        <v>0.26</v>
      </c>
      <c r="O1980">
        <v>0.69</v>
      </c>
      <c r="P1980">
        <v>0.09</v>
      </c>
      <c r="Q1980">
        <v>0.91</v>
      </c>
      <c r="R1980">
        <v>0.59</v>
      </c>
      <c r="S1980" s="11" t="str">
        <f t="shared" si="419"/>
        <v>High</v>
      </c>
      <c r="T1980" s="11" t="str">
        <f t="shared" si="420"/>
        <v>Expert/Late</v>
      </c>
      <c r="U1980" t="str">
        <f t="shared" si="421"/>
        <v>Research &amp; Development</v>
      </c>
      <c r="V1980" t="str">
        <f t="shared" si="422"/>
        <v>Digital_Creative</v>
      </c>
      <c r="W1980" s="11">
        <f t="shared" si="431"/>
        <v>4.4800000000000004</v>
      </c>
    </row>
    <row r="1981" spans="1:23" x14ac:dyDescent="0.25">
      <c r="A1981" t="s">
        <v>32</v>
      </c>
      <c r="B1981">
        <v>80029</v>
      </c>
      <c r="C1981">
        <v>23</v>
      </c>
      <c r="D1981" t="s">
        <v>38</v>
      </c>
      <c r="E1981">
        <v>0.67</v>
      </c>
      <c r="F1981">
        <v>1.27</v>
      </c>
      <c r="G1981">
        <v>0.69</v>
      </c>
      <c r="H1981" t="s">
        <v>27</v>
      </c>
      <c r="I1981">
        <v>0.89</v>
      </c>
      <c r="J1981">
        <v>0.79</v>
      </c>
      <c r="K1981">
        <v>0.69</v>
      </c>
      <c r="L1981">
        <v>0.56999999999999995</v>
      </c>
      <c r="M1981">
        <v>0.12</v>
      </c>
      <c r="N1981">
        <v>0.17</v>
      </c>
      <c r="O1981">
        <v>0.82</v>
      </c>
      <c r="P1981">
        <v>0.8</v>
      </c>
      <c r="Q1981">
        <v>0.61</v>
      </c>
      <c r="R1981">
        <v>0.44</v>
      </c>
      <c r="S1981" s="11" t="str">
        <f t="shared" si="419"/>
        <v>Middle</v>
      </c>
      <c r="T1981" s="11" t="str">
        <f t="shared" si="420"/>
        <v>Expert/Late</v>
      </c>
      <c r="U1981" t="str">
        <f t="shared" si="421"/>
        <v>Business &amp; Professional Services</v>
      </c>
      <c r="V1981" t="str">
        <f t="shared" si="422"/>
        <v>Private_Professional</v>
      </c>
      <c r="W1981" s="11">
        <f t="shared" si="431"/>
        <v>5.9</v>
      </c>
    </row>
    <row r="1982" spans="1:23" x14ac:dyDescent="0.25">
      <c r="A1982" t="s">
        <v>18</v>
      </c>
      <c r="B1982">
        <v>34965</v>
      </c>
      <c r="C1982">
        <v>8</v>
      </c>
      <c r="D1982" t="s">
        <v>38</v>
      </c>
      <c r="E1982">
        <v>0.33</v>
      </c>
      <c r="F1982">
        <v>0.92</v>
      </c>
      <c r="G1982">
        <v>0.82</v>
      </c>
      <c r="H1982" t="s">
        <v>20</v>
      </c>
      <c r="I1982">
        <v>0.93</v>
      </c>
      <c r="J1982">
        <v>0.11</v>
      </c>
      <c r="K1982">
        <v>0.52</v>
      </c>
      <c r="L1982">
        <v>0.37</v>
      </c>
      <c r="M1982">
        <v>0.99</v>
      </c>
      <c r="N1982">
        <v>0.86</v>
      </c>
      <c r="O1982">
        <v>0.44</v>
      </c>
      <c r="P1982">
        <v>1</v>
      </c>
      <c r="Q1982">
        <v>0.51</v>
      </c>
      <c r="R1982">
        <v>0.17</v>
      </c>
      <c r="S1982" s="11" t="str">
        <f t="shared" si="419"/>
        <v>Middle</v>
      </c>
      <c r="T1982" s="11" t="str">
        <f t="shared" si="420"/>
        <v>Mid-Level</v>
      </c>
      <c r="U1982" t="str">
        <f t="shared" si="421"/>
        <v>Security &amp; Protective Services</v>
      </c>
      <c r="V1982" t="str">
        <f t="shared" si="422"/>
        <v>Manual_Trade_Service</v>
      </c>
      <c r="W1982" s="11">
        <f t="shared" si="431"/>
        <v>5.8999999999999995</v>
      </c>
    </row>
    <row r="1983" spans="1:23" x14ac:dyDescent="0.25">
      <c r="A1983" t="s">
        <v>40</v>
      </c>
      <c r="B1983">
        <v>148225</v>
      </c>
      <c r="C1983">
        <v>11</v>
      </c>
      <c r="D1983" t="s">
        <v>25</v>
      </c>
      <c r="E1983">
        <v>0.23</v>
      </c>
      <c r="F1983">
        <v>1.1399999999999999</v>
      </c>
      <c r="G1983">
        <v>0.28000000000000003</v>
      </c>
      <c r="H1983" s="11" t="s">
        <v>23</v>
      </c>
      <c r="I1983">
        <v>0.79</v>
      </c>
      <c r="J1983">
        <v>0.27</v>
      </c>
      <c r="K1983">
        <v>0.3</v>
      </c>
      <c r="L1983">
        <v>7.0000000000000007E-2</v>
      </c>
      <c r="M1983">
        <v>0.28999999999999998</v>
      </c>
      <c r="N1983">
        <v>0.09</v>
      </c>
      <c r="O1983">
        <v>0.5</v>
      </c>
      <c r="P1983">
        <v>0.71</v>
      </c>
      <c r="Q1983">
        <v>0.75</v>
      </c>
      <c r="R1983">
        <v>0.06</v>
      </c>
      <c r="S1983" s="11" t="str">
        <f t="shared" si="419"/>
        <v>High</v>
      </c>
      <c r="T1983" s="11" t="str">
        <f t="shared" si="420"/>
        <v>Senior</v>
      </c>
      <c r="U1983" s="11" t="str">
        <f t="shared" si="421"/>
        <v>Health &amp; Social Care</v>
      </c>
      <c r="V1983" s="11" t="str">
        <f t="shared" si="422"/>
        <v>Public_Sector</v>
      </c>
      <c r="W1983" s="11">
        <f>SUM(I1983:R1983)</f>
        <v>3.8300000000000005</v>
      </c>
    </row>
    <row r="1984" spans="1:23" x14ac:dyDescent="0.25">
      <c r="A1984" t="s">
        <v>34</v>
      </c>
      <c r="B1984">
        <v>118458</v>
      </c>
      <c r="C1984">
        <v>27</v>
      </c>
      <c r="D1984" t="s">
        <v>38</v>
      </c>
      <c r="E1984">
        <v>0.28999999999999998</v>
      </c>
      <c r="F1984">
        <v>0.6</v>
      </c>
      <c r="G1984">
        <v>0.44</v>
      </c>
      <c r="H1984" t="s">
        <v>27</v>
      </c>
      <c r="I1984">
        <v>0.3</v>
      </c>
      <c r="J1984">
        <v>0.63</v>
      </c>
      <c r="K1984">
        <v>0.88</v>
      </c>
      <c r="L1984">
        <v>0.45</v>
      </c>
      <c r="M1984">
        <v>0.75</v>
      </c>
      <c r="N1984">
        <v>0.15</v>
      </c>
      <c r="O1984">
        <v>0.89</v>
      </c>
      <c r="P1984">
        <v>0.15</v>
      </c>
      <c r="Q1984">
        <v>0.19</v>
      </c>
      <c r="R1984">
        <v>0.11</v>
      </c>
      <c r="S1984" s="11" t="str">
        <f t="shared" si="419"/>
        <v>High</v>
      </c>
      <c r="T1984" s="11" t="str">
        <f t="shared" si="420"/>
        <v>Expert/Late</v>
      </c>
      <c r="U1984" t="str">
        <f t="shared" si="421"/>
        <v>Digital &amp; Creative Industries</v>
      </c>
      <c r="V1984" t="str">
        <f t="shared" si="422"/>
        <v>Digital_Creative</v>
      </c>
      <c r="W1984" s="11">
        <f t="shared" ref="W1984:W1992" si="432">SUM(I1984:R1984)</f>
        <v>4.5000000000000009</v>
      </c>
    </row>
    <row r="1985" spans="1:23" x14ac:dyDescent="0.25">
      <c r="A1985" t="s">
        <v>18</v>
      </c>
      <c r="B1985">
        <v>105763</v>
      </c>
      <c r="C1985">
        <v>6</v>
      </c>
      <c r="D1985" t="s">
        <v>22</v>
      </c>
      <c r="E1985">
        <v>0.55000000000000004</v>
      </c>
      <c r="F1985">
        <v>1.49</v>
      </c>
      <c r="G1985">
        <v>0.9</v>
      </c>
      <c r="H1985" t="s">
        <v>20</v>
      </c>
      <c r="I1985">
        <v>0.38</v>
      </c>
      <c r="J1985">
        <v>0.57999999999999996</v>
      </c>
      <c r="K1985">
        <v>0.62</v>
      </c>
      <c r="L1985">
        <v>0.82</v>
      </c>
      <c r="M1985">
        <v>0.74</v>
      </c>
      <c r="N1985">
        <v>0.56999999999999995</v>
      </c>
      <c r="O1985">
        <v>0.67</v>
      </c>
      <c r="P1985">
        <v>0.75</v>
      </c>
      <c r="Q1985">
        <v>0.13</v>
      </c>
      <c r="R1985">
        <v>0.2</v>
      </c>
      <c r="S1985" s="11" t="str">
        <f t="shared" si="419"/>
        <v>High</v>
      </c>
      <c r="T1985" s="11" t="str">
        <f t="shared" si="420"/>
        <v>Mid-Level</v>
      </c>
      <c r="U1985" t="str">
        <f t="shared" si="421"/>
        <v>Security &amp; Protective Services</v>
      </c>
      <c r="V1985" t="str">
        <f t="shared" si="422"/>
        <v>Manual_Trade_Service</v>
      </c>
      <c r="W1985" s="11">
        <f t="shared" si="432"/>
        <v>5.46</v>
      </c>
    </row>
    <row r="1986" spans="1:23" x14ac:dyDescent="0.25">
      <c r="A1986" t="s">
        <v>18</v>
      </c>
      <c r="B1986">
        <v>99458</v>
      </c>
      <c r="C1986">
        <v>16</v>
      </c>
      <c r="D1986" t="s">
        <v>38</v>
      </c>
      <c r="E1986">
        <v>0.85</v>
      </c>
      <c r="F1986">
        <v>0.91</v>
      </c>
      <c r="G1986">
        <v>0.94</v>
      </c>
      <c r="H1986" t="s">
        <v>20</v>
      </c>
      <c r="I1986">
        <v>0.22</v>
      </c>
      <c r="J1986">
        <v>0.42</v>
      </c>
      <c r="K1986">
        <v>0.38</v>
      </c>
      <c r="L1986">
        <v>0.93</v>
      </c>
      <c r="M1986">
        <v>0.28999999999999998</v>
      </c>
      <c r="N1986">
        <v>0.47</v>
      </c>
      <c r="O1986">
        <v>0.19</v>
      </c>
      <c r="P1986">
        <v>0.52</v>
      </c>
      <c r="Q1986">
        <v>0.86</v>
      </c>
      <c r="R1986">
        <v>0.3</v>
      </c>
      <c r="S1986" s="11" t="str">
        <f t="shared" si="419"/>
        <v>Middle</v>
      </c>
      <c r="T1986" s="11" t="str">
        <f t="shared" si="420"/>
        <v>Senior</v>
      </c>
      <c r="U1986" t="str">
        <f t="shared" si="421"/>
        <v>Security &amp; Protective Services</v>
      </c>
      <c r="V1986" t="str">
        <f t="shared" si="422"/>
        <v>Manual_Trade_Service</v>
      </c>
      <c r="W1986" s="11">
        <f t="shared" si="432"/>
        <v>4.58</v>
      </c>
    </row>
    <row r="1987" spans="1:23" x14ac:dyDescent="0.25">
      <c r="A1987" t="s">
        <v>43</v>
      </c>
      <c r="B1987">
        <v>34516</v>
      </c>
      <c r="C1987">
        <v>11</v>
      </c>
      <c r="D1987" t="s">
        <v>38</v>
      </c>
      <c r="E1987">
        <v>0.91</v>
      </c>
      <c r="F1987">
        <v>0.56999999999999995</v>
      </c>
      <c r="G1987">
        <v>0.24</v>
      </c>
      <c r="H1987" t="s">
        <v>23</v>
      </c>
      <c r="I1987">
        <v>0.26</v>
      </c>
      <c r="J1987">
        <v>0.18</v>
      </c>
      <c r="K1987">
        <v>0.6</v>
      </c>
      <c r="L1987">
        <v>0.71</v>
      </c>
      <c r="M1987">
        <v>0.39</v>
      </c>
      <c r="N1987">
        <v>0.04</v>
      </c>
      <c r="O1987">
        <v>0.91</v>
      </c>
      <c r="P1987">
        <v>0.73</v>
      </c>
      <c r="Q1987">
        <v>0.27</v>
      </c>
      <c r="R1987">
        <v>0.5</v>
      </c>
      <c r="S1987" s="11" t="str">
        <f t="shared" ref="S1987:S2050" si="433">IF(B1987&lt;30500,"Low", IF(B1987&gt;100000,"High","Middle"))</f>
        <v>Middle</v>
      </c>
      <c r="T1987" s="11" t="str">
        <f t="shared" ref="T1987:T2050" si="434">IF(C1987&lt;=2,"Entry/Junior", IF(C1987&lt;=5,"Early Career", IF(C1987&lt;=10,"Mid-Level", IF(C1987&lt;=20,"Senior","Expert/Late"))))</f>
        <v>Senior</v>
      </c>
      <c r="U1987" t="str">
        <f t="shared" ref="U1987:U2050" si="435">IF(A1987="Security Guard","Security &amp; Protective Services",IF(A1987="Research Scientist","Research &amp; Development",IF(A1987="Construction Worker","Construction",IF(A1987="Software Engineer","Digital &amp; Technology",IF(A1987="Financial Analyst","Finance &amp; Professional Services",IF(A1987="AI Engineer","Digital &amp; Technology",IF(A1987="Mechanic","Transport &amp; Automotive Services",IF(A1987="Teacher","Education",IF(A1987="HR Specialist","Business &amp; Professional Services",IF(A1987="Customer Support","Customer Service",IF(A1987="UX Researcher","Digital &amp; Creative Industries",IF(A1987="Lawyer","Legal Services",IF(A1987="Data Scientist","Digital &amp; Technology",IF(A1987="Graphic Designer","Creative Industries",IF(A1987="Retail Worker","Retail &amp; Consumer Services",IF(A1987="Doctor","Health &amp; Social Care",IF(A1987="Truck Driver","Transport &amp; Logistics",IF(A1987="Chef","Hospitality &amp; Catering",IF(A1987="Nurse","Health &amp; Social Care",IF(A1987="Marketing Manager","Marketing &amp; Professional Services",""))))))))))))))))))))</f>
        <v>Health &amp; Social Care</v>
      </c>
      <c r="V1987" t="str">
        <f t="shared" ref="V1987:V2050" si="436">IF(OR(A1987="Teacher",A1987="Doctor",A1987="Nurse"),"Public_Sector",
 IF(OR(A1987="Financial Analyst",A1987="HR Specialist",A1987="Lawyer",A1987="Marketing Manager"),"Private_Professional",
 IF(OR(A1987="Research Scientist",A1987="Software Engineer",A1987="AI Engineer",A1987="UX Researcher",A1987="Data Scientist",A1987="Graphic Designer"),"Digital_Creative",
 IF(OR(A1987="Security Guard",A1987="Construction Worker",A1987="Mechanic",A1987="Customer Support",A1987="Retail Worker",A1987="Truck Driver",A1987="Chef"),"Manual_Trade_Service",""))))</f>
        <v>Public_Sector</v>
      </c>
      <c r="W1987" s="11">
        <f t="shared" si="432"/>
        <v>4.59</v>
      </c>
    </row>
    <row r="1988" spans="1:23" x14ac:dyDescent="0.25">
      <c r="A1988" t="s">
        <v>31</v>
      </c>
      <c r="B1988">
        <v>123606</v>
      </c>
      <c r="C1988">
        <v>9</v>
      </c>
      <c r="D1988" t="s">
        <v>19</v>
      </c>
      <c r="E1988">
        <v>0.34</v>
      </c>
      <c r="F1988">
        <v>1.02</v>
      </c>
      <c r="G1988">
        <v>0.18</v>
      </c>
      <c r="H1988" t="s">
        <v>23</v>
      </c>
      <c r="I1988">
        <v>0.21</v>
      </c>
      <c r="J1988">
        <v>0.78</v>
      </c>
      <c r="K1988">
        <v>0.3</v>
      </c>
      <c r="L1988">
        <v>0.57999999999999996</v>
      </c>
      <c r="M1988">
        <v>0.27</v>
      </c>
      <c r="N1988">
        <v>0.43</v>
      </c>
      <c r="O1988">
        <v>0.21</v>
      </c>
      <c r="P1988">
        <v>0.63</v>
      </c>
      <c r="Q1988">
        <v>0.43</v>
      </c>
      <c r="R1988">
        <v>0.02</v>
      </c>
      <c r="S1988" s="11" t="str">
        <f t="shared" si="433"/>
        <v>High</v>
      </c>
      <c r="T1988" s="11" t="str">
        <f t="shared" si="434"/>
        <v>Mid-Level</v>
      </c>
      <c r="U1988" t="str">
        <f t="shared" si="435"/>
        <v>Education</v>
      </c>
      <c r="V1988" t="str">
        <f t="shared" si="436"/>
        <v>Public_Sector</v>
      </c>
      <c r="W1988" s="11">
        <f t="shared" si="432"/>
        <v>3.8600000000000003</v>
      </c>
    </row>
    <row r="1989" spans="1:23" x14ac:dyDescent="0.25">
      <c r="A1989" t="s">
        <v>36</v>
      </c>
      <c r="B1989">
        <v>149359</v>
      </c>
      <c r="C1989">
        <v>0</v>
      </c>
      <c r="D1989" t="s">
        <v>22</v>
      </c>
      <c r="E1989">
        <v>0.47</v>
      </c>
      <c r="F1989">
        <v>0.68</v>
      </c>
      <c r="G1989">
        <v>0.53</v>
      </c>
      <c r="H1989" t="s">
        <v>27</v>
      </c>
      <c r="I1989">
        <v>0.41</v>
      </c>
      <c r="J1989">
        <v>0.65</v>
      </c>
      <c r="K1989">
        <v>0.95</v>
      </c>
      <c r="L1989">
        <v>0.53</v>
      </c>
      <c r="M1989">
        <v>0.79</v>
      </c>
      <c r="N1989">
        <v>0.75</v>
      </c>
      <c r="O1989">
        <v>0.92</v>
      </c>
      <c r="P1989">
        <v>0.21</v>
      </c>
      <c r="Q1989">
        <v>0.83</v>
      </c>
      <c r="R1989">
        <v>0.91</v>
      </c>
      <c r="S1989" s="11" t="str">
        <f t="shared" si="433"/>
        <v>High</v>
      </c>
      <c r="T1989" s="11" t="str">
        <f t="shared" si="434"/>
        <v>Entry/Junior</v>
      </c>
      <c r="U1989" t="str">
        <f t="shared" si="435"/>
        <v>Digital &amp; Technology</v>
      </c>
      <c r="V1989" t="str">
        <f t="shared" si="436"/>
        <v>Digital_Creative</v>
      </c>
      <c r="W1989" s="11">
        <f t="shared" si="432"/>
        <v>6.95</v>
      </c>
    </row>
    <row r="1990" spans="1:23" x14ac:dyDescent="0.25">
      <c r="A1990" t="s">
        <v>28</v>
      </c>
      <c r="B1990">
        <v>37509</v>
      </c>
      <c r="C1990">
        <v>28</v>
      </c>
      <c r="D1990" t="s">
        <v>38</v>
      </c>
      <c r="E1990">
        <v>0.31</v>
      </c>
      <c r="F1990">
        <v>1.45</v>
      </c>
      <c r="G1990">
        <v>0.55000000000000004</v>
      </c>
      <c r="H1990" t="s">
        <v>27</v>
      </c>
      <c r="I1990">
        <v>0.38</v>
      </c>
      <c r="J1990">
        <v>0.79</v>
      </c>
      <c r="K1990">
        <v>0.3</v>
      </c>
      <c r="L1990">
        <v>0.18</v>
      </c>
      <c r="M1990">
        <v>0.54</v>
      </c>
      <c r="N1990">
        <v>0.56999999999999995</v>
      </c>
      <c r="O1990">
        <v>0.83</v>
      </c>
      <c r="P1990">
        <v>0.46</v>
      </c>
      <c r="Q1990">
        <v>0.81</v>
      </c>
      <c r="R1990">
        <v>0.31</v>
      </c>
      <c r="S1990" s="11" t="str">
        <f t="shared" si="433"/>
        <v>Middle</v>
      </c>
      <c r="T1990" s="11" t="str">
        <f t="shared" si="434"/>
        <v>Expert/Late</v>
      </c>
      <c r="U1990" t="str">
        <f t="shared" si="435"/>
        <v>Finance &amp; Professional Services</v>
      </c>
      <c r="V1990" t="str">
        <f t="shared" si="436"/>
        <v>Private_Professional</v>
      </c>
      <c r="W1990" s="11">
        <f t="shared" si="432"/>
        <v>5.169999999999999</v>
      </c>
    </row>
    <row r="1991" spans="1:23" x14ac:dyDescent="0.25">
      <c r="A1991" t="s">
        <v>36</v>
      </c>
      <c r="B1991">
        <v>117178</v>
      </c>
      <c r="C1991">
        <v>4</v>
      </c>
      <c r="D1991" t="s">
        <v>22</v>
      </c>
      <c r="E1991">
        <v>0.21</v>
      </c>
      <c r="F1991">
        <v>0.89</v>
      </c>
      <c r="G1991">
        <v>0.64</v>
      </c>
      <c r="H1991" t="s">
        <v>27</v>
      </c>
      <c r="I1991">
        <v>0.22</v>
      </c>
      <c r="J1991">
        <v>0.81</v>
      </c>
      <c r="K1991">
        <v>0.28000000000000003</v>
      </c>
      <c r="L1991">
        <v>0.03</v>
      </c>
      <c r="M1991">
        <v>0.11</v>
      </c>
      <c r="N1991">
        <v>0.75</v>
      </c>
      <c r="O1991">
        <v>0.26</v>
      </c>
      <c r="P1991">
        <v>0.65</v>
      </c>
      <c r="Q1991">
        <v>0.7</v>
      </c>
      <c r="R1991">
        <v>0.35</v>
      </c>
      <c r="S1991" s="11" t="str">
        <f t="shared" si="433"/>
        <v>High</v>
      </c>
      <c r="T1991" s="11" t="str">
        <f t="shared" si="434"/>
        <v>Early Career</v>
      </c>
      <c r="U1991" t="str">
        <f t="shared" si="435"/>
        <v>Digital &amp; Technology</v>
      </c>
      <c r="V1991" t="str">
        <f t="shared" si="436"/>
        <v>Digital_Creative</v>
      </c>
      <c r="W1991" s="11">
        <f t="shared" si="432"/>
        <v>4.1599999999999993</v>
      </c>
    </row>
    <row r="1992" spans="1:23" x14ac:dyDescent="0.25">
      <c r="A1992" t="s">
        <v>44</v>
      </c>
      <c r="B1992">
        <v>49060</v>
      </c>
      <c r="C1992">
        <v>0</v>
      </c>
      <c r="D1992" t="s">
        <v>38</v>
      </c>
      <c r="E1992">
        <v>0.4</v>
      </c>
      <c r="F1992">
        <v>1.45</v>
      </c>
      <c r="G1992">
        <v>0.43</v>
      </c>
      <c r="H1992" t="s">
        <v>27</v>
      </c>
      <c r="I1992">
        <v>0.18</v>
      </c>
      <c r="J1992">
        <v>0.37</v>
      </c>
      <c r="K1992">
        <v>0.67</v>
      </c>
      <c r="L1992">
        <v>0.7</v>
      </c>
      <c r="M1992">
        <v>0.92</v>
      </c>
      <c r="N1992">
        <v>0.88</v>
      </c>
      <c r="O1992">
        <v>0.28999999999999998</v>
      </c>
      <c r="P1992">
        <v>0.46</v>
      </c>
      <c r="Q1992">
        <v>0.75</v>
      </c>
      <c r="R1992">
        <v>0.92</v>
      </c>
      <c r="S1992" s="11" t="str">
        <f t="shared" si="433"/>
        <v>Middle</v>
      </c>
      <c r="T1992" s="11" t="str">
        <f t="shared" si="434"/>
        <v>Entry/Junior</v>
      </c>
      <c r="U1992" t="str">
        <f t="shared" si="435"/>
        <v>Marketing &amp; Professional Services</v>
      </c>
      <c r="V1992" t="str">
        <f t="shared" si="436"/>
        <v>Private_Professional</v>
      </c>
      <c r="W1992" s="11">
        <f t="shared" si="432"/>
        <v>6.14</v>
      </c>
    </row>
    <row r="1993" spans="1:23" x14ac:dyDescent="0.25">
      <c r="A1993" t="s">
        <v>31</v>
      </c>
      <c r="B1993">
        <v>59235</v>
      </c>
      <c r="C1993">
        <v>11</v>
      </c>
      <c r="D1993" t="s">
        <v>25</v>
      </c>
      <c r="E1993">
        <v>0.44</v>
      </c>
      <c r="F1993">
        <v>1.4</v>
      </c>
      <c r="G1993">
        <v>0.14000000000000001</v>
      </c>
      <c r="H1993" s="11" t="s">
        <v>23</v>
      </c>
      <c r="I1993">
        <v>0.48</v>
      </c>
      <c r="J1993">
        <v>0.9</v>
      </c>
      <c r="K1993">
        <v>0.8</v>
      </c>
      <c r="L1993">
        <v>0.24</v>
      </c>
      <c r="M1993">
        <v>0.32</v>
      </c>
      <c r="N1993">
        <v>0.35</v>
      </c>
      <c r="O1993">
        <v>0.91</v>
      </c>
      <c r="P1993">
        <v>1</v>
      </c>
      <c r="Q1993">
        <v>0.77</v>
      </c>
      <c r="R1993">
        <v>0.48</v>
      </c>
      <c r="S1993" s="11" t="str">
        <f t="shared" si="433"/>
        <v>Middle</v>
      </c>
      <c r="T1993" s="11" t="str">
        <f t="shared" si="434"/>
        <v>Senior</v>
      </c>
      <c r="U1993" s="11" t="str">
        <f t="shared" si="435"/>
        <v>Education</v>
      </c>
      <c r="V1993" s="11" t="str">
        <f t="shared" si="436"/>
        <v>Public_Sector</v>
      </c>
      <c r="W1993" s="11">
        <f>SUM(I1993:R1993)</f>
        <v>6.25</v>
      </c>
    </row>
    <row r="1994" spans="1:23" x14ac:dyDescent="0.25">
      <c r="A1994" t="s">
        <v>31</v>
      </c>
      <c r="B1994">
        <v>79216</v>
      </c>
      <c r="C1994">
        <v>21</v>
      </c>
      <c r="D1994" t="s">
        <v>38</v>
      </c>
      <c r="E1994">
        <v>0.7</v>
      </c>
      <c r="F1994">
        <v>0.89</v>
      </c>
      <c r="G1994">
        <v>0.21</v>
      </c>
      <c r="H1994" t="s">
        <v>23</v>
      </c>
      <c r="I1994">
        <v>0.61</v>
      </c>
      <c r="J1994">
        <v>0.48</v>
      </c>
      <c r="K1994">
        <v>0.94</v>
      </c>
      <c r="L1994">
        <v>0.02</v>
      </c>
      <c r="M1994">
        <v>0.71</v>
      </c>
      <c r="N1994">
        <v>0.41</v>
      </c>
      <c r="O1994">
        <v>0.71</v>
      </c>
      <c r="P1994">
        <v>0.68</v>
      </c>
      <c r="Q1994">
        <v>0.01</v>
      </c>
      <c r="R1994">
        <v>0.28999999999999998</v>
      </c>
      <c r="S1994" s="11" t="str">
        <f t="shared" si="433"/>
        <v>Middle</v>
      </c>
      <c r="T1994" s="11" t="str">
        <f t="shared" si="434"/>
        <v>Expert/Late</v>
      </c>
      <c r="U1994" t="str">
        <f t="shared" si="435"/>
        <v>Education</v>
      </c>
      <c r="V1994" t="str">
        <f t="shared" si="436"/>
        <v>Public_Sector</v>
      </c>
      <c r="W1994" s="11">
        <f t="shared" ref="W1994:W1995" si="437">SUM(I1994:R1994)</f>
        <v>4.8599999999999994</v>
      </c>
    </row>
    <row r="1995" spans="1:23" x14ac:dyDescent="0.25">
      <c r="A1995" t="s">
        <v>31</v>
      </c>
      <c r="B1995">
        <v>49789</v>
      </c>
      <c r="C1995">
        <v>20</v>
      </c>
      <c r="D1995" t="s">
        <v>19</v>
      </c>
      <c r="E1995">
        <v>0.17</v>
      </c>
      <c r="F1995">
        <v>1.23</v>
      </c>
      <c r="G1995">
        <v>0.11</v>
      </c>
      <c r="H1995" t="s">
        <v>23</v>
      </c>
      <c r="I1995">
        <v>0.47</v>
      </c>
      <c r="J1995">
        <v>0.25</v>
      </c>
      <c r="K1995">
        <v>0.57999999999999996</v>
      </c>
      <c r="L1995">
        <v>0.72</v>
      </c>
      <c r="M1995">
        <v>0.33</v>
      </c>
      <c r="N1995">
        <v>0.6</v>
      </c>
      <c r="O1995">
        <v>0.82</v>
      </c>
      <c r="P1995">
        <v>0.09</v>
      </c>
      <c r="Q1995">
        <v>0.71</v>
      </c>
      <c r="R1995">
        <v>0.32</v>
      </c>
      <c r="S1995" s="11" t="str">
        <f t="shared" si="433"/>
        <v>Middle</v>
      </c>
      <c r="T1995" s="11" t="str">
        <f t="shared" si="434"/>
        <v>Senior</v>
      </c>
      <c r="U1995" t="str">
        <f t="shared" si="435"/>
        <v>Education</v>
      </c>
      <c r="V1995" t="str">
        <f t="shared" si="436"/>
        <v>Public_Sector</v>
      </c>
      <c r="W1995" s="11">
        <f t="shared" si="437"/>
        <v>4.8899999999999997</v>
      </c>
    </row>
    <row r="1996" spans="1:23" x14ac:dyDescent="0.25">
      <c r="A1996" t="s">
        <v>39</v>
      </c>
      <c r="B1996">
        <v>107171</v>
      </c>
      <c r="C1996">
        <v>21</v>
      </c>
      <c r="D1996" t="s">
        <v>25</v>
      </c>
      <c r="E1996">
        <v>0.02</v>
      </c>
      <c r="F1996">
        <v>0.92</v>
      </c>
      <c r="G1996">
        <v>0.87</v>
      </c>
      <c r="H1996" s="11" t="s">
        <v>20</v>
      </c>
      <c r="I1996">
        <v>0.52</v>
      </c>
      <c r="J1996">
        <v>0.6</v>
      </c>
      <c r="K1996">
        <v>0.33</v>
      </c>
      <c r="L1996">
        <v>0.18</v>
      </c>
      <c r="M1996">
        <v>0.81</v>
      </c>
      <c r="N1996">
        <v>0.91</v>
      </c>
      <c r="O1996">
        <v>0.51</v>
      </c>
      <c r="P1996">
        <v>0.31</v>
      </c>
      <c r="Q1996">
        <v>0.51</v>
      </c>
      <c r="R1996">
        <v>0.88</v>
      </c>
      <c r="S1996" s="11" t="str">
        <f t="shared" si="433"/>
        <v>High</v>
      </c>
      <c r="T1996" s="11" t="str">
        <f t="shared" si="434"/>
        <v>Expert/Late</v>
      </c>
      <c r="U1996" s="11" t="str">
        <f t="shared" si="435"/>
        <v>Retail &amp; Consumer Services</v>
      </c>
      <c r="V1996" s="11" t="str">
        <f t="shared" si="436"/>
        <v>Manual_Trade_Service</v>
      </c>
      <c r="W1996" s="11">
        <f>SUM(I1996:R1996)</f>
        <v>5.56</v>
      </c>
    </row>
    <row r="1997" spans="1:23" x14ac:dyDescent="0.25">
      <c r="A1997" t="s">
        <v>31</v>
      </c>
      <c r="B1997">
        <v>30443</v>
      </c>
      <c r="C1997">
        <v>21</v>
      </c>
      <c r="D1997" t="s">
        <v>22</v>
      </c>
      <c r="E1997">
        <v>0.86</v>
      </c>
      <c r="F1997">
        <v>0.83</v>
      </c>
      <c r="G1997">
        <v>0.23</v>
      </c>
      <c r="H1997" t="s">
        <v>23</v>
      </c>
      <c r="I1997">
        <v>0.65</v>
      </c>
      <c r="J1997">
        <v>0.56999999999999995</v>
      </c>
      <c r="K1997">
        <v>0.53</v>
      </c>
      <c r="L1997">
        <v>0.55000000000000004</v>
      </c>
      <c r="M1997">
        <v>0.85</v>
      </c>
      <c r="N1997">
        <v>0.92</v>
      </c>
      <c r="O1997">
        <v>0.11</v>
      </c>
      <c r="P1997">
        <v>0.56999999999999995</v>
      </c>
      <c r="Q1997">
        <v>0.92</v>
      </c>
      <c r="R1997">
        <v>0.13</v>
      </c>
      <c r="S1997" s="11" t="str">
        <f t="shared" si="433"/>
        <v>Low</v>
      </c>
      <c r="T1997" s="11" t="str">
        <f t="shared" si="434"/>
        <v>Expert/Late</v>
      </c>
      <c r="U1997" t="str">
        <f t="shared" si="435"/>
        <v>Education</v>
      </c>
      <c r="V1997" t="str">
        <f t="shared" si="436"/>
        <v>Public_Sector</v>
      </c>
      <c r="W1997" s="11">
        <f t="shared" ref="W1997:W1998" si="438">SUM(I1997:R1997)</f>
        <v>5.8000000000000007</v>
      </c>
    </row>
    <row r="1998" spans="1:23" x14ac:dyDescent="0.25">
      <c r="A1998" t="s">
        <v>30</v>
      </c>
      <c r="B1998">
        <v>105494</v>
      </c>
      <c r="C1998">
        <v>7</v>
      </c>
      <c r="D1998" t="s">
        <v>38</v>
      </c>
      <c r="E1998">
        <v>0.09</v>
      </c>
      <c r="F1998">
        <v>0.61</v>
      </c>
      <c r="G1998">
        <v>0.66</v>
      </c>
      <c r="H1998" t="s">
        <v>27</v>
      </c>
      <c r="I1998">
        <v>0.45</v>
      </c>
      <c r="J1998">
        <v>0.69</v>
      </c>
      <c r="K1998">
        <v>0.14000000000000001</v>
      </c>
      <c r="L1998">
        <v>0.02</v>
      </c>
      <c r="M1998">
        <v>0.89</v>
      </c>
      <c r="N1998">
        <v>0.56999999999999995</v>
      </c>
      <c r="O1998">
        <v>0.02</v>
      </c>
      <c r="P1998">
        <v>0.99</v>
      </c>
      <c r="Q1998">
        <v>0.49</v>
      </c>
      <c r="R1998">
        <v>0.48</v>
      </c>
      <c r="S1998" s="11" t="str">
        <f t="shared" si="433"/>
        <v>High</v>
      </c>
      <c r="T1998" s="11" t="str">
        <f t="shared" si="434"/>
        <v>Mid-Level</v>
      </c>
      <c r="U1998" t="str">
        <f t="shared" si="435"/>
        <v>Transport &amp; Automotive Services</v>
      </c>
      <c r="V1998" t="str">
        <f t="shared" si="436"/>
        <v>Manual_Trade_Service</v>
      </c>
      <c r="W1998" s="11">
        <f t="shared" si="438"/>
        <v>4.74</v>
      </c>
    </row>
    <row r="1999" spans="1:23" x14ac:dyDescent="0.25">
      <c r="A1999" t="s">
        <v>34</v>
      </c>
      <c r="B1999">
        <v>45231</v>
      </c>
      <c r="C1999">
        <v>0</v>
      </c>
      <c r="D1999" t="s">
        <v>25</v>
      </c>
      <c r="E1999">
        <v>0.01</v>
      </c>
      <c r="F1999">
        <v>1.07</v>
      </c>
      <c r="G1999">
        <v>0.55000000000000004</v>
      </c>
      <c r="H1999" s="11" t="s">
        <v>27</v>
      </c>
      <c r="I1999">
        <v>0.3</v>
      </c>
      <c r="J1999">
        <v>0.73</v>
      </c>
      <c r="K1999">
        <v>0.38</v>
      </c>
      <c r="L1999">
        <v>0.72</v>
      </c>
      <c r="M1999">
        <v>0.14000000000000001</v>
      </c>
      <c r="N1999">
        <v>0.91</v>
      </c>
      <c r="O1999">
        <v>0.88</v>
      </c>
      <c r="P1999">
        <v>0.15</v>
      </c>
      <c r="Q1999">
        <v>0.94</v>
      </c>
      <c r="R1999">
        <v>0.56000000000000005</v>
      </c>
      <c r="S1999" s="11" t="str">
        <f t="shared" si="433"/>
        <v>Middle</v>
      </c>
      <c r="T1999" s="11" t="str">
        <f t="shared" si="434"/>
        <v>Entry/Junior</v>
      </c>
      <c r="U1999" s="11" t="str">
        <f t="shared" si="435"/>
        <v>Digital &amp; Creative Industries</v>
      </c>
      <c r="V1999" s="11" t="str">
        <f t="shared" si="436"/>
        <v>Digital_Creative</v>
      </c>
      <c r="W1999" s="11">
        <f>SUM(I1999:R1999)</f>
        <v>5.7100000000000009</v>
      </c>
    </row>
    <row r="2000" spans="1:23" x14ac:dyDescent="0.25">
      <c r="A2000" t="s">
        <v>41</v>
      </c>
      <c r="B2000">
        <v>116065</v>
      </c>
      <c r="C2000">
        <v>9</v>
      </c>
      <c r="D2000" t="s">
        <v>22</v>
      </c>
      <c r="E2000">
        <v>0.84</v>
      </c>
      <c r="F2000">
        <v>0.57999999999999996</v>
      </c>
      <c r="G2000">
        <v>0.74</v>
      </c>
      <c r="H2000" t="s">
        <v>20</v>
      </c>
      <c r="I2000">
        <v>0.28999999999999998</v>
      </c>
      <c r="J2000">
        <v>0.48</v>
      </c>
      <c r="K2000">
        <v>0.35</v>
      </c>
      <c r="L2000">
        <v>0.51</v>
      </c>
      <c r="M2000">
        <v>0.19</v>
      </c>
      <c r="N2000">
        <v>0.68</v>
      </c>
      <c r="O2000">
        <v>0.06</v>
      </c>
      <c r="P2000">
        <v>0.36</v>
      </c>
      <c r="Q2000">
        <v>0.18</v>
      </c>
      <c r="R2000">
        <v>0.73</v>
      </c>
      <c r="S2000" s="11" t="str">
        <f t="shared" si="433"/>
        <v>High</v>
      </c>
      <c r="T2000" s="11" t="str">
        <f t="shared" si="434"/>
        <v>Mid-Level</v>
      </c>
      <c r="U2000" t="str">
        <f t="shared" si="435"/>
        <v>Transport &amp; Logistics</v>
      </c>
      <c r="V2000" t="str">
        <f t="shared" si="436"/>
        <v>Manual_Trade_Service</v>
      </c>
      <c r="W2000" s="11">
        <f t="shared" ref="W2000:W2006" si="439">SUM(I2000:R2000)</f>
        <v>3.83</v>
      </c>
    </row>
    <row r="2001" spans="1:23" x14ac:dyDescent="0.25">
      <c r="A2001" t="s">
        <v>35</v>
      </c>
      <c r="B2001">
        <v>102436</v>
      </c>
      <c r="C2001">
        <v>19</v>
      </c>
      <c r="D2001" t="s">
        <v>22</v>
      </c>
      <c r="E2001">
        <v>0.08</v>
      </c>
      <c r="F2001">
        <v>1.29</v>
      </c>
      <c r="G2001">
        <v>0.66</v>
      </c>
      <c r="H2001" t="s">
        <v>27</v>
      </c>
      <c r="I2001">
        <v>0.97</v>
      </c>
      <c r="J2001">
        <v>0.57999999999999996</v>
      </c>
      <c r="K2001">
        <v>0.33</v>
      </c>
      <c r="L2001">
        <v>0.32</v>
      </c>
      <c r="M2001">
        <v>0.38</v>
      </c>
      <c r="N2001">
        <v>0.61</v>
      </c>
      <c r="O2001">
        <v>0.49</v>
      </c>
      <c r="P2001">
        <v>0.65</v>
      </c>
      <c r="Q2001">
        <v>0.04</v>
      </c>
      <c r="R2001">
        <v>0.11</v>
      </c>
      <c r="S2001" s="11" t="str">
        <f t="shared" si="433"/>
        <v>High</v>
      </c>
      <c r="T2001" s="11" t="str">
        <f t="shared" si="434"/>
        <v>Senior</v>
      </c>
      <c r="U2001" t="str">
        <f t="shared" si="435"/>
        <v>Legal Services</v>
      </c>
      <c r="V2001" t="str">
        <f t="shared" si="436"/>
        <v>Private_Professional</v>
      </c>
      <c r="W2001" s="11">
        <f t="shared" si="439"/>
        <v>4.4800000000000004</v>
      </c>
    </row>
    <row r="2002" spans="1:23" x14ac:dyDescent="0.25">
      <c r="A2002" t="s">
        <v>32</v>
      </c>
      <c r="B2002">
        <v>62256</v>
      </c>
      <c r="C2002">
        <v>25</v>
      </c>
      <c r="D2002" t="s">
        <v>22</v>
      </c>
      <c r="E2002">
        <v>1</v>
      </c>
      <c r="F2002">
        <v>1.25</v>
      </c>
      <c r="G2002">
        <v>0.4</v>
      </c>
      <c r="H2002" t="s">
        <v>27</v>
      </c>
      <c r="I2002">
        <v>0.95</v>
      </c>
      <c r="J2002">
        <v>0.21</v>
      </c>
      <c r="K2002">
        <v>0.73</v>
      </c>
      <c r="L2002">
        <v>0.12</v>
      </c>
      <c r="M2002">
        <v>0.65</v>
      </c>
      <c r="N2002">
        <v>0.76</v>
      </c>
      <c r="O2002">
        <v>0.86</v>
      </c>
      <c r="P2002">
        <v>0.73</v>
      </c>
      <c r="Q2002">
        <v>0.92</v>
      </c>
      <c r="R2002">
        <v>0.52</v>
      </c>
      <c r="S2002" s="11" t="str">
        <f t="shared" si="433"/>
        <v>Middle</v>
      </c>
      <c r="T2002" s="11" t="str">
        <f t="shared" si="434"/>
        <v>Expert/Late</v>
      </c>
      <c r="U2002" t="str">
        <f t="shared" si="435"/>
        <v>Business &amp; Professional Services</v>
      </c>
      <c r="V2002" t="str">
        <f t="shared" si="436"/>
        <v>Private_Professional</v>
      </c>
      <c r="W2002" s="11">
        <f t="shared" si="439"/>
        <v>6.4499999999999993</v>
      </c>
    </row>
    <row r="2003" spans="1:23" x14ac:dyDescent="0.25">
      <c r="A2003" t="s">
        <v>34</v>
      </c>
      <c r="B2003">
        <v>61917</v>
      </c>
      <c r="C2003">
        <v>10</v>
      </c>
      <c r="D2003" t="s">
        <v>19</v>
      </c>
      <c r="E2003">
        <v>0.8</v>
      </c>
      <c r="F2003">
        <v>0.78</v>
      </c>
      <c r="G2003">
        <v>0.41</v>
      </c>
      <c r="H2003" t="s">
        <v>27</v>
      </c>
      <c r="I2003">
        <v>0.83</v>
      </c>
      <c r="J2003">
        <v>0.15</v>
      </c>
      <c r="K2003">
        <v>0.62</v>
      </c>
      <c r="L2003">
        <v>0.96</v>
      </c>
      <c r="M2003">
        <v>0.84</v>
      </c>
      <c r="N2003">
        <v>0.06</v>
      </c>
      <c r="O2003">
        <v>0.32</v>
      </c>
      <c r="P2003">
        <v>0.14000000000000001</v>
      </c>
      <c r="Q2003">
        <v>0.95</v>
      </c>
      <c r="R2003">
        <v>0.99</v>
      </c>
      <c r="S2003" s="11" t="str">
        <f t="shared" si="433"/>
        <v>Middle</v>
      </c>
      <c r="T2003" s="11" t="str">
        <f t="shared" si="434"/>
        <v>Mid-Level</v>
      </c>
      <c r="U2003" t="str">
        <f t="shared" si="435"/>
        <v>Digital &amp; Creative Industries</v>
      </c>
      <c r="V2003" t="str">
        <f t="shared" si="436"/>
        <v>Digital_Creative</v>
      </c>
      <c r="W2003" s="11">
        <f t="shared" si="439"/>
        <v>5.86</v>
      </c>
    </row>
    <row r="2004" spans="1:23" x14ac:dyDescent="0.25">
      <c r="A2004" t="s">
        <v>35</v>
      </c>
      <c r="B2004">
        <v>62948</v>
      </c>
      <c r="C2004">
        <v>6</v>
      </c>
      <c r="D2004" t="s">
        <v>22</v>
      </c>
      <c r="E2004">
        <v>0.67</v>
      </c>
      <c r="F2004">
        <v>1.34</v>
      </c>
      <c r="G2004">
        <v>0.39</v>
      </c>
      <c r="H2004" t="s">
        <v>27</v>
      </c>
      <c r="I2004">
        <v>0.19</v>
      </c>
      <c r="J2004">
        <v>0.01</v>
      </c>
      <c r="K2004">
        <v>0.41</v>
      </c>
      <c r="L2004">
        <v>0.9</v>
      </c>
      <c r="M2004">
        <v>0.9</v>
      </c>
      <c r="N2004">
        <v>0.13</v>
      </c>
      <c r="O2004">
        <v>0.2</v>
      </c>
      <c r="P2004">
        <v>0.41</v>
      </c>
      <c r="Q2004">
        <v>0.78</v>
      </c>
      <c r="R2004">
        <v>0.61</v>
      </c>
      <c r="S2004" s="11" t="str">
        <f t="shared" si="433"/>
        <v>Middle</v>
      </c>
      <c r="T2004" s="11" t="str">
        <f t="shared" si="434"/>
        <v>Mid-Level</v>
      </c>
      <c r="U2004" t="str">
        <f t="shared" si="435"/>
        <v>Legal Services</v>
      </c>
      <c r="V2004" t="str">
        <f t="shared" si="436"/>
        <v>Private_Professional</v>
      </c>
      <c r="W2004" s="11">
        <f t="shared" si="439"/>
        <v>4.5400000000000009</v>
      </c>
    </row>
    <row r="2005" spans="1:23" x14ac:dyDescent="0.25">
      <c r="A2005" t="s">
        <v>35</v>
      </c>
      <c r="B2005">
        <v>138602</v>
      </c>
      <c r="C2005">
        <v>23</v>
      </c>
      <c r="D2005" t="s">
        <v>19</v>
      </c>
      <c r="E2005">
        <v>0.59</v>
      </c>
      <c r="F2005">
        <v>0.6</v>
      </c>
      <c r="G2005">
        <v>0.49</v>
      </c>
      <c r="H2005" t="s">
        <v>27</v>
      </c>
      <c r="I2005">
        <v>0.99</v>
      </c>
      <c r="J2005">
        <v>0.09</v>
      </c>
      <c r="K2005">
        <v>0.52</v>
      </c>
      <c r="L2005">
        <v>0.3</v>
      </c>
      <c r="M2005">
        <v>0.54</v>
      </c>
      <c r="N2005">
        <v>0.56999999999999995</v>
      </c>
      <c r="O2005">
        <v>0.57999999999999996</v>
      </c>
      <c r="P2005">
        <v>0.85</v>
      </c>
      <c r="Q2005">
        <v>0.39</v>
      </c>
      <c r="R2005">
        <v>0.52</v>
      </c>
      <c r="S2005" s="11" t="str">
        <f t="shared" si="433"/>
        <v>High</v>
      </c>
      <c r="T2005" s="11" t="str">
        <f t="shared" si="434"/>
        <v>Expert/Late</v>
      </c>
      <c r="U2005" t="str">
        <f t="shared" si="435"/>
        <v>Legal Services</v>
      </c>
      <c r="V2005" t="str">
        <f t="shared" si="436"/>
        <v>Private_Professional</v>
      </c>
      <c r="W2005" s="11">
        <f t="shared" si="439"/>
        <v>5.35</v>
      </c>
    </row>
    <row r="2006" spans="1:23" x14ac:dyDescent="0.25">
      <c r="A2006" t="s">
        <v>24</v>
      </c>
      <c r="B2006">
        <v>43322</v>
      </c>
      <c r="C2006">
        <v>3</v>
      </c>
      <c r="D2006" t="s">
        <v>22</v>
      </c>
      <c r="E2006">
        <v>0.79</v>
      </c>
      <c r="F2006">
        <v>0.76</v>
      </c>
      <c r="G2006">
        <v>0.9</v>
      </c>
      <c r="H2006" t="s">
        <v>20</v>
      </c>
      <c r="I2006">
        <v>0.27</v>
      </c>
      <c r="J2006">
        <v>0.01</v>
      </c>
      <c r="K2006">
        <v>0.15</v>
      </c>
      <c r="L2006">
        <v>0.99</v>
      </c>
      <c r="M2006">
        <v>0.32</v>
      </c>
      <c r="N2006">
        <v>0.11</v>
      </c>
      <c r="O2006">
        <v>0.12</v>
      </c>
      <c r="P2006">
        <v>0.31</v>
      </c>
      <c r="Q2006">
        <v>0.04</v>
      </c>
      <c r="R2006">
        <v>0.51</v>
      </c>
      <c r="S2006" s="11" t="str">
        <f t="shared" si="433"/>
        <v>Middle</v>
      </c>
      <c r="T2006" s="11" t="str">
        <f t="shared" si="434"/>
        <v>Early Career</v>
      </c>
      <c r="U2006" t="str">
        <f t="shared" si="435"/>
        <v>Construction</v>
      </c>
      <c r="V2006" t="str">
        <f t="shared" si="436"/>
        <v>Manual_Trade_Service</v>
      </c>
      <c r="W2006" s="11">
        <f t="shared" si="439"/>
        <v>2.83</v>
      </c>
    </row>
    <row r="2007" spans="1:23" x14ac:dyDescent="0.25">
      <c r="A2007" t="s">
        <v>39</v>
      </c>
      <c r="B2007">
        <v>143044</v>
      </c>
      <c r="C2007">
        <v>14</v>
      </c>
      <c r="D2007" t="s">
        <v>25</v>
      </c>
      <c r="E2007">
        <v>0.52</v>
      </c>
      <c r="F2007">
        <v>0.64</v>
      </c>
      <c r="G2007">
        <v>0.81</v>
      </c>
      <c r="H2007" s="11" t="s">
        <v>20</v>
      </c>
      <c r="I2007">
        <v>0.6</v>
      </c>
      <c r="J2007">
        <v>0.06</v>
      </c>
      <c r="K2007">
        <v>0.4</v>
      </c>
      <c r="L2007">
        <v>0.3</v>
      </c>
      <c r="M2007">
        <v>0.24</v>
      </c>
      <c r="N2007">
        <v>0.6</v>
      </c>
      <c r="O2007">
        <v>0.59</v>
      </c>
      <c r="P2007">
        <v>0.63</v>
      </c>
      <c r="Q2007">
        <v>0.16</v>
      </c>
      <c r="R2007">
        <v>0.28999999999999998</v>
      </c>
      <c r="S2007" s="11" t="str">
        <f t="shared" si="433"/>
        <v>High</v>
      </c>
      <c r="T2007" s="11" t="str">
        <f t="shared" si="434"/>
        <v>Senior</v>
      </c>
      <c r="U2007" s="11" t="str">
        <f t="shared" si="435"/>
        <v>Retail &amp; Consumer Services</v>
      </c>
      <c r="V2007" s="11" t="str">
        <f t="shared" si="436"/>
        <v>Manual_Trade_Service</v>
      </c>
      <c r="W2007" s="11">
        <f>SUM(I2007:R2007)</f>
        <v>3.87</v>
      </c>
    </row>
    <row r="2008" spans="1:23" x14ac:dyDescent="0.25">
      <c r="A2008" t="s">
        <v>24</v>
      </c>
      <c r="B2008">
        <v>128875</v>
      </c>
      <c r="C2008">
        <v>7</v>
      </c>
      <c r="D2008" t="s">
        <v>38</v>
      </c>
      <c r="E2008">
        <v>0.54</v>
      </c>
      <c r="F2008">
        <v>0.96</v>
      </c>
      <c r="G2008">
        <v>0.78</v>
      </c>
      <c r="H2008" t="s">
        <v>20</v>
      </c>
      <c r="I2008">
        <v>0.79</v>
      </c>
      <c r="J2008">
        <v>0.09</v>
      </c>
      <c r="K2008">
        <v>0.97</v>
      </c>
      <c r="L2008">
        <v>0.12</v>
      </c>
      <c r="M2008">
        <v>0.77</v>
      </c>
      <c r="N2008">
        <v>0.37</v>
      </c>
      <c r="O2008">
        <v>0.87</v>
      </c>
      <c r="P2008">
        <v>7.0000000000000007E-2</v>
      </c>
      <c r="Q2008">
        <v>0.37</v>
      </c>
      <c r="R2008">
        <v>0.34</v>
      </c>
      <c r="S2008" s="11" t="str">
        <f t="shared" si="433"/>
        <v>High</v>
      </c>
      <c r="T2008" s="11" t="str">
        <f t="shared" si="434"/>
        <v>Mid-Level</v>
      </c>
      <c r="U2008" t="str">
        <f t="shared" si="435"/>
        <v>Construction</v>
      </c>
      <c r="V2008" t="str">
        <f t="shared" si="436"/>
        <v>Manual_Trade_Service</v>
      </c>
      <c r="W2008" s="11">
        <f t="shared" ref="W2008:W2010" si="440">SUM(I2008:R2008)</f>
        <v>4.7600000000000007</v>
      </c>
    </row>
    <row r="2009" spans="1:23" x14ac:dyDescent="0.25">
      <c r="A2009" t="s">
        <v>29</v>
      </c>
      <c r="B2009">
        <v>130901</v>
      </c>
      <c r="C2009">
        <v>27</v>
      </c>
      <c r="D2009" t="s">
        <v>19</v>
      </c>
      <c r="E2009">
        <v>0.99</v>
      </c>
      <c r="F2009">
        <v>0.69</v>
      </c>
      <c r="G2009">
        <v>0.21</v>
      </c>
      <c r="H2009" t="s">
        <v>23</v>
      </c>
      <c r="I2009">
        <v>0.54</v>
      </c>
      <c r="J2009">
        <v>0.15</v>
      </c>
      <c r="K2009">
        <v>0.17</v>
      </c>
      <c r="L2009">
        <v>0.99</v>
      </c>
      <c r="M2009">
        <v>0.45</v>
      </c>
      <c r="N2009">
        <v>0.13</v>
      </c>
      <c r="O2009">
        <v>0.21</v>
      </c>
      <c r="P2009">
        <v>0.27</v>
      </c>
      <c r="Q2009">
        <v>0.51</v>
      </c>
      <c r="R2009">
        <v>0.34</v>
      </c>
      <c r="S2009" s="11" t="str">
        <f t="shared" si="433"/>
        <v>High</v>
      </c>
      <c r="T2009" s="11" t="str">
        <f t="shared" si="434"/>
        <v>Expert/Late</v>
      </c>
      <c r="U2009" t="str">
        <f t="shared" si="435"/>
        <v>Digital &amp; Technology</v>
      </c>
      <c r="V2009" t="str">
        <f t="shared" si="436"/>
        <v>Digital_Creative</v>
      </c>
      <c r="W2009" s="11">
        <f t="shared" si="440"/>
        <v>3.76</v>
      </c>
    </row>
    <row r="2010" spans="1:23" x14ac:dyDescent="0.25">
      <c r="A2010" t="s">
        <v>31</v>
      </c>
      <c r="B2010">
        <v>138298</v>
      </c>
      <c r="C2010">
        <v>2</v>
      </c>
      <c r="D2010" t="s">
        <v>19</v>
      </c>
      <c r="E2010">
        <v>0.17</v>
      </c>
      <c r="F2010">
        <v>0.83</v>
      </c>
      <c r="G2010">
        <v>7.0000000000000007E-2</v>
      </c>
      <c r="H2010" t="s">
        <v>23</v>
      </c>
      <c r="I2010">
        <v>0.89</v>
      </c>
      <c r="J2010">
        <v>0.2</v>
      </c>
      <c r="K2010">
        <v>0.76</v>
      </c>
      <c r="L2010">
        <v>0.35</v>
      </c>
      <c r="M2010">
        <v>0.47</v>
      </c>
      <c r="N2010">
        <v>0.28999999999999998</v>
      </c>
      <c r="O2010">
        <v>0.7</v>
      </c>
      <c r="P2010">
        <v>0.84</v>
      </c>
      <c r="Q2010">
        <v>0.28999999999999998</v>
      </c>
      <c r="R2010">
        <v>0.24</v>
      </c>
      <c r="S2010" s="11" t="str">
        <f t="shared" si="433"/>
        <v>High</v>
      </c>
      <c r="T2010" s="11" t="str">
        <f t="shared" si="434"/>
        <v>Entry/Junior</v>
      </c>
      <c r="U2010" t="str">
        <f t="shared" si="435"/>
        <v>Education</v>
      </c>
      <c r="V2010" t="str">
        <f t="shared" si="436"/>
        <v>Public_Sector</v>
      </c>
      <c r="W2010" s="11">
        <f t="shared" si="440"/>
        <v>5.03</v>
      </c>
    </row>
    <row r="2011" spans="1:23" x14ac:dyDescent="0.25">
      <c r="A2011" t="s">
        <v>24</v>
      </c>
      <c r="B2011">
        <v>86987</v>
      </c>
      <c r="C2011">
        <v>9</v>
      </c>
      <c r="D2011" t="s">
        <v>25</v>
      </c>
      <c r="E2011">
        <v>0.2</v>
      </c>
      <c r="F2011">
        <v>1.1399999999999999</v>
      </c>
      <c r="G2011">
        <v>0.72</v>
      </c>
      <c r="H2011" s="11" t="s">
        <v>20</v>
      </c>
      <c r="I2011">
        <v>0.62</v>
      </c>
      <c r="J2011">
        <v>0.51</v>
      </c>
      <c r="K2011">
        <v>0.11</v>
      </c>
      <c r="L2011">
        <v>0.65</v>
      </c>
      <c r="M2011">
        <v>0.45</v>
      </c>
      <c r="N2011">
        <v>0.22</v>
      </c>
      <c r="O2011">
        <v>0.35</v>
      </c>
      <c r="P2011">
        <v>0.49</v>
      </c>
      <c r="Q2011">
        <v>0.09</v>
      </c>
      <c r="R2011">
        <v>0.96</v>
      </c>
      <c r="S2011" s="11" t="str">
        <f t="shared" si="433"/>
        <v>Middle</v>
      </c>
      <c r="T2011" s="11" t="str">
        <f t="shared" si="434"/>
        <v>Mid-Level</v>
      </c>
      <c r="U2011" s="11" t="str">
        <f t="shared" si="435"/>
        <v>Construction</v>
      </c>
      <c r="V2011" s="11" t="str">
        <f t="shared" si="436"/>
        <v>Manual_Trade_Service</v>
      </c>
      <c r="W2011" s="11">
        <f t="shared" ref="W2011:W2016" si="441">SUM(I2011:R2011)</f>
        <v>4.45</v>
      </c>
    </row>
    <row r="2012" spans="1:23" x14ac:dyDescent="0.25">
      <c r="A2012" t="s">
        <v>24</v>
      </c>
      <c r="B2012">
        <v>48445</v>
      </c>
      <c r="C2012">
        <v>26</v>
      </c>
      <c r="D2012" t="s">
        <v>25</v>
      </c>
      <c r="E2012">
        <v>0.1</v>
      </c>
      <c r="F2012">
        <v>1.32</v>
      </c>
      <c r="G2012">
        <v>0.78</v>
      </c>
      <c r="H2012" s="11" t="s">
        <v>20</v>
      </c>
      <c r="I2012">
        <v>0.6</v>
      </c>
      <c r="J2012">
        <v>0.28000000000000003</v>
      </c>
      <c r="K2012">
        <v>0.73</v>
      </c>
      <c r="L2012">
        <v>0.72</v>
      </c>
      <c r="M2012">
        <v>0.55000000000000004</v>
      </c>
      <c r="N2012">
        <v>0.24</v>
      </c>
      <c r="O2012">
        <v>0.25</v>
      </c>
      <c r="P2012">
        <v>0.38</v>
      </c>
      <c r="Q2012">
        <v>0.15</v>
      </c>
      <c r="R2012">
        <v>0.34</v>
      </c>
      <c r="S2012" s="11" t="str">
        <f t="shared" si="433"/>
        <v>Middle</v>
      </c>
      <c r="T2012" s="11" t="str">
        <f t="shared" si="434"/>
        <v>Expert/Late</v>
      </c>
      <c r="U2012" s="11" t="str">
        <f t="shared" si="435"/>
        <v>Construction</v>
      </c>
      <c r="V2012" s="11" t="str">
        <f t="shared" si="436"/>
        <v>Manual_Trade_Service</v>
      </c>
      <c r="W2012" s="11">
        <f t="shared" si="441"/>
        <v>4.24</v>
      </c>
    </row>
    <row r="2013" spans="1:23" x14ac:dyDescent="0.25">
      <c r="A2013" t="s">
        <v>39</v>
      </c>
      <c r="B2013">
        <v>44407</v>
      </c>
      <c r="C2013">
        <v>0</v>
      </c>
      <c r="D2013" t="s">
        <v>22</v>
      </c>
      <c r="E2013">
        <v>0.81</v>
      </c>
      <c r="F2013">
        <v>0.9</v>
      </c>
      <c r="G2013">
        <v>0.89</v>
      </c>
      <c r="H2013" t="s">
        <v>20</v>
      </c>
      <c r="I2013">
        <v>0.1</v>
      </c>
      <c r="J2013">
        <v>0.88</v>
      </c>
      <c r="K2013">
        <v>0.28999999999999998</v>
      </c>
      <c r="L2013">
        <v>0.4</v>
      </c>
      <c r="M2013">
        <v>0.8</v>
      </c>
      <c r="N2013">
        <v>0.64</v>
      </c>
      <c r="O2013">
        <v>0.31</v>
      </c>
      <c r="P2013">
        <v>0.23</v>
      </c>
      <c r="Q2013">
        <v>0.96</v>
      </c>
      <c r="R2013">
        <v>0.09</v>
      </c>
      <c r="S2013" s="11" t="str">
        <f t="shared" si="433"/>
        <v>Middle</v>
      </c>
      <c r="T2013" s="11" t="str">
        <f t="shared" si="434"/>
        <v>Entry/Junior</v>
      </c>
      <c r="U2013" t="str">
        <f t="shared" si="435"/>
        <v>Retail &amp; Consumer Services</v>
      </c>
      <c r="V2013" t="str">
        <f t="shared" si="436"/>
        <v>Manual_Trade_Service</v>
      </c>
      <c r="W2013" s="11">
        <f t="shared" si="441"/>
        <v>4.6999999999999993</v>
      </c>
    </row>
    <row r="2014" spans="1:23" x14ac:dyDescent="0.25">
      <c r="A2014" t="s">
        <v>24</v>
      </c>
      <c r="B2014">
        <v>36934</v>
      </c>
      <c r="C2014">
        <v>3</v>
      </c>
      <c r="D2014" t="s">
        <v>22</v>
      </c>
      <c r="E2014">
        <v>0.67</v>
      </c>
      <c r="F2014">
        <v>1.1100000000000001</v>
      </c>
      <c r="G2014">
        <v>0.88</v>
      </c>
      <c r="H2014" t="s">
        <v>20</v>
      </c>
      <c r="I2014">
        <v>0.73</v>
      </c>
      <c r="J2014">
        <v>0.86</v>
      </c>
      <c r="K2014">
        <v>0.92</v>
      </c>
      <c r="L2014">
        <v>0.78</v>
      </c>
      <c r="M2014">
        <v>0.23</v>
      </c>
      <c r="N2014">
        <v>0.46</v>
      </c>
      <c r="O2014">
        <v>0.64</v>
      </c>
      <c r="P2014">
        <v>0.54</v>
      </c>
      <c r="Q2014">
        <v>0.16</v>
      </c>
      <c r="R2014">
        <v>0.59</v>
      </c>
      <c r="S2014" s="11" t="str">
        <f t="shared" si="433"/>
        <v>Middle</v>
      </c>
      <c r="T2014" s="11" t="str">
        <f t="shared" si="434"/>
        <v>Early Career</v>
      </c>
      <c r="U2014" t="str">
        <f t="shared" si="435"/>
        <v>Construction</v>
      </c>
      <c r="V2014" t="str">
        <f t="shared" si="436"/>
        <v>Manual_Trade_Service</v>
      </c>
      <c r="W2014" s="11">
        <f t="shared" si="441"/>
        <v>5.91</v>
      </c>
    </row>
    <row r="2015" spans="1:23" x14ac:dyDescent="0.25">
      <c r="A2015" t="s">
        <v>26</v>
      </c>
      <c r="B2015">
        <v>131053</v>
      </c>
      <c r="C2015">
        <v>0</v>
      </c>
      <c r="D2015" t="s">
        <v>19</v>
      </c>
      <c r="E2015">
        <v>0.42</v>
      </c>
      <c r="F2015">
        <v>1.17</v>
      </c>
      <c r="G2015">
        <v>0.55000000000000004</v>
      </c>
      <c r="H2015" t="s">
        <v>27</v>
      </c>
      <c r="I2015">
        <v>0.38</v>
      </c>
      <c r="J2015">
        <v>0.56999999999999995</v>
      </c>
      <c r="K2015">
        <v>0.21</v>
      </c>
      <c r="L2015">
        <v>0.55000000000000004</v>
      </c>
      <c r="M2015">
        <v>0.8</v>
      </c>
      <c r="N2015">
        <v>0.76</v>
      </c>
      <c r="O2015">
        <v>0.36</v>
      </c>
      <c r="P2015">
        <v>0.11</v>
      </c>
      <c r="Q2015">
        <v>0.8</v>
      </c>
      <c r="R2015">
        <v>0.27</v>
      </c>
      <c r="S2015" s="11" t="str">
        <f t="shared" si="433"/>
        <v>High</v>
      </c>
      <c r="T2015" s="11" t="str">
        <f t="shared" si="434"/>
        <v>Entry/Junior</v>
      </c>
      <c r="U2015" t="str">
        <f t="shared" si="435"/>
        <v>Digital &amp; Technology</v>
      </c>
      <c r="V2015" t="str">
        <f t="shared" si="436"/>
        <v>Digital_Creative</v>
      </c>
      <c r="W2015" s="11">
        <f t="shared" si="441"/>
        <v>4.8099999999999987</v>
      </c>
    </row>
    <row r="2016" spans="1:23" x14ac:dyDescent="0.25">
      <c r="A2016" t="s">
        <v>37</v>
      </c>
      <c r="B2016">
        <v>48082</v>
      </c>
      <c r="C2016">
        <v>19</v>
      </c>
      <c r="D2016" t="s">
        <v>19</v>
      </c>
      <c r="E2016">
        <v>0.45</v>
      </c>
      <c r="F2016">
        <v>1.24</v>
      </c>
      <c r="G2016">
        <v>0.62</v>
      </c>
      <c r="H2016" t="s">
        <v>27</v>
      </c>
      <c r="I2016">
        <v>0.98</v>
      </c>
      <c r="J2016">
        <v>0.19</v>
      </c>
      <c r="K2016">
        <v>0.28999999999999998</v>
      </c>
      <c r="L2016">
        <v>0.61</v>
      </c>
      <c r="M2016">
        <v>0.81</v>
      </c>
      <c r="N2016">
        <v>0.23</v>
      </c>
      <c r="O2016">
        <v>0.41</v>
      </c>
      <c r="P2016">
        <v>0.41</v>
      </c>
      <c r="Q2016">
        <v>0.77</v>
      </c>
      <c r="R2016">
        <v>0.24</v>
      </c>
      <c r="S2016" s="11" t="str">
        <f t="shared" si="433"/>
        <v>Middle</v>
      </c>
      <c r="T2016" s="11" t="str">
        <f t="shared" si="434"/>
        <v>Senior</v>
      </c>
      <c r="U2016" t="str">
        <f t="shared" si="435"/>
        <v>Creative Industries</v>
      </c>
      <c r="V2016" t="str">
        <f t="shared" si="436"/>
        <v>Digital_Creative</v>
      </c>
      <c r="W2016" s="11">
        <f t="shared" si="441"/>
        <v>4.9400000000000004</v>
      </c>
    </row>
    <row r="2017" spans="1:23" x14ac:dyDescent="0.25">
      <c r="A2017" t="s">
        <v>29</v>
      </c>
      <c r="B2017">
        <v>66738</v>
      </c>
      <c r="C2017">
        <v>18</v>
      </c>
      <c r="D2017" t="s">
        <v>25</v>
      </c>
      <c r="E2017">
        <v>0.51</v>
      </c>
      <c r="F2017">
        <v>0.78</v>
      </c>
      <c r="G2017">
        <v>0.12</v>
      </c>
      <c r="H2017" s="11" t="s">
        <v>23</v>
      </c>
      <c r="I2017">
        <v>0.02</v>
      </c>
      <c r="J2017">
        <v>0.69</v>
      </c>
      <c r="K2017">
        <v>0.78</v>
      </c>
      <c r="L2017">
        <v>0.03</v>
      </c>
      <c r="M2017">
        <v>0.59</v>
      </c>
      <c r="N2017">
        <v>0.78</v>
      </c>
      <c r="O2017">
        <v>0.38</v>
      </c>
      <c r="P2017">
        <v>0.43</v>
      </c>
      <c r="Q2017">
        <v>0.36</v>
      </c>
      <c r="R2017">
        <v>0.32</v>
      </c>
      <c r="S2017" s="11" t="str">
        <f t="shared" si="433"/>
        <v>Middle</v>
      </c>
      <c r="T2017" s="11" t="str">
        <f t="shared" si="434"/>
        <v>Senior</v>
      </c>
      <c r="U2017" s="11" t="str">
        <f t="shared" si="435"/>
        <v>Digital &amp; Technology</v>
      </c>
      <c r="V2017" s="11" t="str">
        <f t="shared" si="436"/>
        <v>Digital_Creative</v>
      </c>
      <c r="W2017" s="11">
        <f t="shared" ref="W2017:W2018" si="442">SUM(I2017:R2017)</f>
        <v>4.38</v>
      </c>
    </row>
    <row r="2018" spans="1:23" x14ac:dyDescent="0.25">
      <c r="A2018" t="s">
        <v>31</v>
      </c>
      <c r="B2018">
        <v>125946</v>
      </c>
      <c r="C2018">
        <v>8</v>
      </c>
      <c r="D2018" t="s">
        <v>25</v>
      </c>
      <c r="E2018">
        <v>0.17</v>
      </c>
      <c r="F2018">
        <v>0.94</v>
      </c>
      <c r="G2018">
        <v>0.28999999999999998</v>
      </c>
      <c r="H2018" s="11" t="s">
        <v>23</v>
      </c>
      <c r="I2018">
        <v>0.03</v>
      </c>
      <c r="J2018">
        <v>0.16</v>
      </c>
      <c r="K2018">
        <v>0.78</v>
      </c>
      <c r="L2018">
        <v>0.13</v>
      </c>
      <c r="M2018">
        <v>0.27</v>
      </c>
      <c r="N2018">
        <v>0.45</v>
      </c>
      <c r="O2018">
        <v>0.94</v>
      </c>
      <c r="P2018">
        <v>0.18</v>
      </c>
      <c r="Q2018">
        <v>0.92</v>
      </c>
      <c r="R2018">
        <v>0.72</v>
      </c>
      <c r="S2018" s="11" t="str">
        <f t="shared" si="433"/>
        <v>High</v>
      </c>
      <c r="T2018" s="11" t="str">
        <f t="shared" si="434"/>
        <v>Mid-Level</v>
      </c>
      <c r="U2018" s="11" t="str">
        <f t="shared" si="435"/>
        <v>Education</v>
      </c>
      <c r="V2018" s="11" t="str">
        <f t="shared" si="436"/>
        <v>Public_Sector</v>
      </c>
      <c r="W2018" s="11">
        <f t="shared" si="442"/>
        <v>4.58</v>
      </c>
    </row>
    <row r="2019" spans="1:23" x14ac:dyDescent="0.25">
      <c r="A2019" t="s">
        <v>26</v>
      </c>
      <c r="B2019">
        <v>40037</v>
      </c>
      <c r="C2019">
        <v>25</v>
      </c>
      <c r="D2019" t="s">
        <v>19</v>
      </c>
      <c r="E2019">
        <v>0.72</v>
      </c>
      <c r="F2019">
        <v>0.53</v>
      </c>
      <c r="G2019">
        <v>0.34</v>
      </c>
      <c r="H2019" t="s">
        <v>27</v>
      </c>
      <c r="I2019">
        <v>0.33</v>
      </c>
      <c r="J2019">
        <v>7.0000000000000007E-2</v>
      </c>
      <c r="K2019">
        <v>0.99</v>
      </c>
      <c r="L2019">
        <v>0.57999999999999996</v>
      </c>
      <c r="M2019">
        <v>0.49</v>
      </c>
      <c r="N2019">
        <v>0.79</v>
      </c>
      <c r="O2019">
        <v>0.98</v>
      </c>
      <c r="P2019">
        <v>0.96</v>
      </c>
      <c r="Q2019">
        <v>0.79</v>
      </c>
      <c r="R2019">
        <v>0.38</v>
      </c>
      <c r="S2019" s="11" t="str">
        <f t="shared" si="433"/>
        <v>Middle</v>
      </c>
      <c r="T2019" s="11" t="str">
        <f t="shared" si="434"/>
        <v>Expert/Late</v>
      </c>
      <c r="U2019" t="str">
        <f t="shared" si="435"/>
        <v>Digital &amp; Technology</v>
      </c>
      <c r="V2019" t="str">
        <f t="shared" si="436"/>
        <v>Digital_Creative</v>
      </c>
      <c r="W2019" s="11">
        <f>SUM(I2019:R2019)</f>
        <v>6.36</v>
      </c>
    </row>
    <row r="2020" spans="1:23" x14ac:dyDescent="0.25">
      <c r="A2020" t="s">
        <v>41</v>
      </c>
      <c r="B2020">
        <v>77287</v>
      </c>
      <c r="C2020">
        <v>23</v>
      </c>
      <c r="D2020" t="s">
        <v>25</v>
      </c>
      <c r="E2020">
        <v>0.1</v>
      </c>
      <c r="F2020">
        <v>0.5</v>
      </c>
      <c r="G2020">
        <v>0.7</v>
      </c>
      <c r="H2020" s="11" t="s">
        <v>27</v>
      </c>
      <c r="I2020">
        <v>0.94</v>
      </c>
      <c r="J2020">
        <v>0.93</v>
      </c>
      <c r="K2020">
        <v>0.67</v>
      </c>
      <c r="L2020">
        <v>0.73</v>
      </c>
      <c r="M2020">
        <v>0.51</v>
      </c>
      <c r="N2020">
        <v>0.24</v>
      </c>
      <c r="O2020">
        <v>0.91</v>
      </c>
      <c r="P2020">
        <v>0.28000000000000003</v>
      </c>
      <c r="Q2020">
        <v>0.74</v>
      </c>
      <c r="R2020">
        <v>0.25</v>
      </c>
      <c r="S2020" s="11" t="str">
        <f t="shared" si="433"/>
        <v>Middle</v>
      </c>
      <c r="T2020" s="11" t="str">
        <f t="shared" si="434"/>
        <v>Expert/Late</v>
      </c>
      <c r="U2020" s="11" t="str">
        <f t="shared" si="435"/>
        <v>Transport &amp; Logistics</v>
      </c>
      <c r="V2020" s="11" t="str">
        <f t="shared" si="436"/>
        <v>Manual_Trade_Service</v>
      </c>
      <c r="W2020" s="11">
        <f>SUM(I2020:R2020)</f>
        <v>6.2000000000000011</v>
      </c>
    </row>
    <row r="2021" spans="1:23" x14ac:dyDescent="0.25">
      <c r="A2021" t="s">
        <v>24</v>
      </c>
      <c r="B2021">
        <v>33063</v>
      </c>
      <c r="C2021">
        <v>1</v>
      </c>
      <c r="D2021" t="s">
        <v>19</v>
      </c>
      <c r="E2021">
        <v>0.65</v>
      </c>
      <c r="F2021">
        <v>1.1399999999999999</v>
      </c>
      <c r="G2021">
        <v>0.72</v>
      </c>
      <c r="H2021" t="s">
        <v>20</v>
      </c>
      <c r="I2021">
        <v>0.42</v>
      </c>
      <c r="J2021">
        <v>0.52</v>
      </c>
      <c r="K2021">
        <v>0.28999999999999998</v>
      </c>
      <c r="L2021">
        <v>0.88</v>
      </c>
      <c r="M2021">
        <v>0.84</v>
      </c>
      <c r="N2021">
        <v>0.49</v>
      </c>
      <c r="O2021">
        <v>0.34</v>
      </c>
      <c r="P2021">
        <v>0.8</v>
      </c>
      <c r="Q2021">
        <v>0.2</v>
      </c>
      <c r="R2021">
        <v>7.0000000000000007E-2</v>
      </c>
      <c r="S2021" s="11" t="str">
        <f t="shared" si="433"/>
        <v>Middle</v>
      </c>
      <c r="T2021" s="11" t="str">
        <f t="shared" si="434"/>
        <v>Entry/Junior</v>
      </c>
      <c r="U2021" t="str">
        <f t="shared" si="435"/>
        <v>Construction</v>
      </c>
      <c r="V2021" t="str">
        <f t="shared" si="436"/>
        <v>Manual_Trade_Service</v>
      </c>
      <c r="W2021" s="11">
        <f>SUM(I2021:R2021)</f>
        <v>4.8499999999999996</v>
      </c>
    </row>
    <row r="2022" spans="1:23" x14ac:dyDescent="0.25">
      <c r="A2022" t="s">
        <v>35</v>
      </c>
      <c r="B2022">
        <v>140263</v>
      </c>
      <c r="C2022">
        <v>12</v>
      </c>
      <c r="D2022" t="s">
        <v>25</v>
      </c>
      <c r="E2022">
        <v>0.04</v>
      </c>
      <c r="F2022">
        <v>0.99</v>
      </c>
      <c r="G2022">
        <v>0.4</v>
      </c>
      <c r="H2022" s="11" t="s">
        <v>27</v>
      </c>
      <c r="I2022">
        <v>0.69</v>
      </c>
      <c r="J2022">
        <v>0.65</v>
      </c>
      <c r="K2022">
        <v>0.54</v>
      </c>
      <c r="L2022">
        <v>0.35</v>
      </c>
      <c r="M2022">
        <v>0.85</v>
      </c>
      <c r="N2022">
        <v>0.71</v>
      </c>
      <c r="O2022">
        <v>0.27</v>
      </c>
      <c r="P2022">
        <v>0.5</v>
      </c>
      <c r="Q2022">
        <v>0.16</v>
      </c>
      <c r="R2022">
        <v>0.33</v>
      </c>
      <c r="S2022" s="11" t="str">
        <f t="shared" si="433"/>
        <v>High</v>
      </c>
      <c r="T2022" s="11" t="str">
        <f t="shared" si="434"/>
        <v>Senior</v>
      </c>
      <c r="U2022" s="11" t="str">
        <f t="shared" si="435"/>
        <v>Legal Services</v>
      </c>
      <c r="V2022" s="11" t="str">
        <f t="shared" si="436"/>
        <v>Private_Professional</v>
      </c>
      <c r="W2022" s="11">
        <f>SUM(I2022:R2022)</f>
        <v>5.0500000000000007</v>
      </c>
    </row>
    <row r="2023" spans="1:23" x14ac:dyDescent="0.25">
      <c r="A2023" t="s">
        <v>44</v>
      </c>
      <c r="B2023">
        <v>67932</v>
      </c>
      <c r="C2023">
        <v>9</v>
      </c>
      <c r="D2023" t="s">
        <v>19</v>
      </c>
      <c r="E2023">
        <v>0.22</v>
      </c>
      <c r="F2023">
        <v>1.2</v>
      </c>
      <c r="G2023">
        <v>0.4</v>
      </c>
      <c r="H2023" t="s">
        <v>27</v>
      </c>
      <c r="I2023">
        <v>0.94</v>
      </c>
      <c r="J2023">
        <v>0.31</v>
      </c>
      <c r="K2023">
        <v>0.35</v>
      </c>
      <c r="L2023">
        <v>0.59</v>
      </c>
      <c r="M2023">
        <v>0.59</v>
      </c>
      <c r="N2023">
        <v>0.57999999999999996</v>
      </c>
      <c r="O2023">
        <v>0.56999999999999995</v>
      </c>
      <c r="P2023">
        <v>0.31</v>
      </c>
      <c r="Q2023">
        <v>0.43</v>
      </c>
      <c r="R2023">
        <v>0.59</v>
      </c>
      <c r="S2023" s="11" t="str">
        <f t="shared" si="433"/>
        <v>Middle</v>
      </c>
      <c r="T2023" s="11" t="str">
        <f t="shared" si="434"/>
        <v>Mid-Level</v>
      </c>
      <c r="U2023" t="str">
        <f t="shared" si="435"/>
        <v>Marketing &amp; Professional Services</v>
      </c>
      <c r="V2023" t="str">
        <f t="shared" si="436"/>
        <v>Private_Professional</v>
      </c>
      <c r="W2023" s="11">
        <f t="shared" ref="W2023:W2025" si="443">SUM(I2023:R2023)</f>
        <v>5.2599999999999989</v>
      </c>
    </row>
    <row r="2024" spans="1:23" x14ac:dyDescent="0.25">
      <c r="A2024" t="s">
        <v>34</v>
      </c>
      <c r="B2024">
        <v>53519</v>
      </c>
      <c r="C2024">
        <v>24</v>
      </c>
      <c r="D2024" t="s">
        <v>38</v>
      </c>
      <c r="E2024">
        <v>0.25</v>
      </c>
      <c r="F2024">
        <v>1.2</v>
      </c>
      <c r="G2024">
        <v>0.67</v>
      </c>
      <c r="H2024" t="s">
        <v>27</v>
      </c>
      <c r="I2024">
        <v>0.76</v>
      </c>
      <c r="J2024">
        <v>0.08</v>
      </c>
      <c r="K2024">
        <v>0.47</v>
      </c>
      <c r="L2024">
        <v>0.44</v>
      </c>
      <c r="M2024">
        <v>0.34</v>
      </c>
      <c r="N2024">
        <v>0.49</v>
      </c>
      <c r="O2024">
        <v>0.44</v>
      </c>
      <c r="P2024">
        <v>0.01</v>
      </c>
      <c r="Q2024">
        <v>0.24</v>
      </c>
      <c r="R2024">
        <v>0.21</v>
      </c>
      <c r="S2024" s="11" t="str">
        <f t="shared" si="433"/>
        <v>Middle</v>
      </c>
      <c r="T2024" s="11" t="str">
        <f t="shared" si="434"/>
        <v>Expert/Late</v>
      </c>
      <c r="U2024" t="str">
        <f t="shared" si="435"/>
        <v>Digital &amp; Creative Industries</v>
      </c>
      <c r="V2024" t="str">
        <f t="shared" si="436"/>
        <v>Digital_Creative</v>
      </c>
      <c r="W2024" s="11">
        <f t="shared" si="443"/>
        <v>3.4799999999999995</v>
      </c>
    </row>
    <row r="2025" spans="1:23" x14ac:dyDescent="0.25">
      <c r="A2025" t="s">
        <v>36</v>
      </c>
      <c r="B2025">
        <v>100363</v>
      </c>
      <c r="C2025">
        <v>11</v>
      </c>
      <c r="D2025" t="s">
        <v>38</v>
      </c>
      <c r="E2025">
        <v>0.17</v>
      </c>
      <c r="F2025">
        <v>0.56999999999999995</v>
      </c>
      <c r="G2025">
        <v>0.38</v>
      </c>
      <c r="H2025" t="s">
        <v>27</v>
      </c>
      <c r="I2025">
        <v>0.85</v>
      </c>
      <c r="J2025">
        <v>0.8</v>
      </c>
      <c r="K2025">
        <v>0.44</v>
      </c>
      <c r="L2025">
        <v>0.88</v>
      </c>
      <c r="M2025">
        <v>0.23</v>
      </c>
      <c r="N2025">
        <v>0.57999999999999996</v>
      </c>
      <c r="O2025">
        <v>0.14000000000000001</v>
      </c>
      <c r="P2025">
        <v>0.83</v>
      </c>
      <c r="Q2025">
        <v>0.13</v>
      </c>
      <c r="R2025">
        <v>0.03</v>
      </c>
      <c r="S2025" s="11" t="str">
        <f t="shared" si="433"/>
        <v>High</v>
      </c>
      <c r="T2025" s="11" t="str">
        <f t="shared" si="434"/>
        <v>Senior</v>
      </c>
      <c r="U2025" t="str">
        <f t="shared" si="435"/>
        <v>Digital &amp; Technology</v>
      </c>
      <c r="V2025" t="str">
        <f t="shared" si="436"/>
        <v>Digital_Creative</v>
      </c>
      <c r="W2025" s="11">
        <f t="shared" si="443"/>
        <v>4.91</v>
      </c>
    </row>
    <row r="2026" spans="1:23" x14ac:dyDescent="0.25">
      <c r="A2026" t="s">
        <v>43</v>
      </c>
      <c r="B2026">
        <v>58911</v>
      </c>
      <c r="C2026">
        <v>8</v>
      </c>
      <c r="D2026" t="s">
        <v>25</v>
      </c>
      <c r="E2026">
        <v>0.9</v>
      </c>
      <c r="F2026">
        <v>0.63</v>
      </c>
      <c r="G2026">
        <v>0.13</v>
      </c>
      <c r="H2026" s="11" t="s">
        <v>23</v>
      </c>
      <c r="I2026">
        <v>0.32</v>
      </c>
      <c r="J2026">
        <v>0.8</v>
      </c>
      <c r="K2026">
        <v>0.42</v>
      </c>
      <c r="L2026">
        <v>0.61</v>
      </c>
      <c r="M2026">
        <v>0.4</v>
      </c>
      <c r="N2026">
        <v>0.55000000000000004</v>
      </c>
      <c r="O2026">
        <v>0.06</v>
      </c>
      <c r="P2026">
        <v>0.37</v>
      </c>
      <c r="Q2026">
        <v>0.86</v>
      </c>
      <c r="R2026">
        <v>0.69</v>
      </c>
      <c r="S2026" s="11" t="str">
        <f t="shared" si="433"/>
        <v>Middle</v>
      </c>
      <c r="T2026" s="11" t="str">
        <f t="shared" si="434"/>
        <v>Mid-Level</v>
      </c>
      <c r="U2026" s="11" t="str">
        <f t="shared" si="435"/>
        <v>Health &amp; Social Care</v>
      </c>
      <c r="V2026" s="11" t="str">
        <f t="shared" si="436"/>
        <v>Public_Sector</v>
      </c>
      <c r="W2026" s="11">
        <f t="shared" ref="W2026:W2033" si="444">SUM(I2026:R2026)</f>
        <v>5.08</v>
      </c>
    </row>
    <row r="2027" spans="1:23" x14ac:dyDescent="0.25">
      <c r="A2027" t="s">
        <v>32</v>
      </c>
      <c r="B2027">
        <v>105253</v>
      </c>
      <c r="C2027">
        <v>19</v>
      </c>
      <c r="D2027" t="s">
        <v>25</v>
      </c>
      <c r="E2027">
        <v>0.79</v>
      </c>
      <c r="F2027">
        <v>0.95</v>
      </c>
      <c r="G2027">
        <v>0.56999999999999995</v>
      </c>
      <c r="H2027" s="11" t="s">
        <v>27</v>
      </c>
      <c r="I2027">
        <v>0.78</v>
      </c>
      <c r="J2027">
        <v>0.27</v>
      </c>
      <c r="K2027">
        <v>0.06</v>
      </c>
      <c r="L2027">
        <v>0.41</v>
      </c>
      <c r="M2027">
        <v>0.14000000000000001</v>
      </c>
      <c r="N2027">
        <v>0.28000000000000003</v>
      </c>
      <c r="O2027">
        <v>0.95</v>
      </c>
      <c r="P2027">
        <v>0.85</v>
      </c>
      <c r="Q2027">
        <v>0.59</v>
      </c>
      <c r="R2027">
        <v>0.4</v>
      </c>
      <c r="S2027" s="11" t="str">
        <f t="shared" si="433"/>
        <v>High</v>
      </c>
      <c r="T2027" s="11" t="str">
        <f t="shared" si="434"/>
        <v>Senior</v>
      </c>
      <c r="U2027" s="11" t="str">
        <f t="shared" si="435"/>
        <v>Business &amp; Professional Services</v>
      </c>
      <c r="V2027" s="11" t="str">
        <f t="shared" si="436"/>
        <v>Private_Professional</v>
      </c>
      <c r="W2027" s="11">
        <f t="shared" si="444"/>
        <v>4.7300000000000004</v>
      </c>
    </row>
    <row r="2028" spans="1:23" x14ac:dyDescent="0.25">
      <c r="A2028" t="s">
        <v>36</v>
      </c>
      <c r="B2028">
        <v>105650</v>
      </c>
      <c r="C2028">
        <v>5</v>
      </c>
      <c r="D2028" t="s">
        <v>19</v>
      </c>
      <c r="E2028">
        <v>0.56999999999999995</v>
      </c>
      <c r="F2028">
        <v>1.03</v>
      </c>
      <c r="G2028">
        <v>0.61</v>
      </c>
      <c r="H2028" t="s">
        <v>27</v>
      </c>
      <c r="I2028">
        <v>0.93</v>
      </c>
      <c r="J2028">
        <v>0.33</v>
      </c>
      <c r="K2028">
        <v>0.21</v>
      </c>
      <c r="L2028">
        <v>0.4</v>
      </c>
      <c r="M2028">
        <v>0.44</v>
      </c>
      <c r="N2028">
        <v>0.04</v>
      </c>
      <c r="O2028">
        <v>0.86</v>
      </c>
      <c r="P2028">
        <v>1</v>
      </c>
      <c r="Q2028">
        <v>0.92</v>
      </c>
      <c r="R2028">
        <v>0.86</v>
      </c>
      <c r="S2028" s="11" t="str">
        <f t="shared" si="433"/>
        <v>High</v>
      </c>
      <c r="T2028" s="11" t="str">
        <f t="shared" si="434"/>
        <v>Early Career</v>
      </c>
      <c r="U2028" t="str">
        <f t="shared" si="435"/>
        <v>Digital &amp; Technology</v>
      </c>
      <c r="V2028" t="str">
        <f t="shared" si="436"/>
        <v>Digital_Creative</v>
      </c>
      <c r="W2028" s="11">
        <f t="shared" si="444"/>
        <v>5.99</v>
      </c>
    </row>
    <row r="2029" spans="1:23" x14ac:dyDescent="0.25">
      <c r="A2029" t="s">
        <v>43</v>
      </c>
      <c r="B2029">
        <v>99037</v>
      </c>
      <c r="C2029">
        <v>25</v>
      </c>
      <c r="D2029" t="s">
        <v>38</v>
      </c>
      <c r="E2029">
        <v>0.91</v>
      </c>
      <c r="F2029">
        <v>1.19</v>
      </c>
      <c r="G2029">
        <v>0.09</v>
      </c>
      <c r="H2029" t="s">
        <v>23</v>
      </c>
      <c r="I2029">
        <v>0.16</v>
      </c>
      <c r="J2029">
        <v>0.05</v>
      </c>
      <c r="K2029">
        <v>0.41</v>
      </c>
      <c r="L2029">
        <v>0.81</v>
      </c>
      <c r="M2029">
        <v>0.49</v>
      </c>
      <c r="N2029">
        <v>0.37</v>
      </c>
      <c r="O2029">
        <v>0.11</v>
      </c>
      <c r="P2029">
        <v>0.05</v>
      </c>
      <c r="Q2029">
        <v>0.4</v>
      </c>
      <c r="R2029">
        <v>0.1</v>
      </c>
      <c r="S2029" s="11" t="str">
        <f t="shared" si="433"/>
        <v>Middle</v>
      </c>
      <c r="T2029" s="11" t="str">
        <f t="shared" si="434"/>
        <v>Expert/Late</v>
      </c>
      <c r="U2029" t="str">
        <f t="shared" si="435"/>
        <v>Health &amp; Social Care</v>
      </c>
      <c r="V2029" t="str">
        <f t="shared" si="436"/>
        <v>Public_Sector</v>
      </c>
      <c r="W2029" s="11">
        <f t="shared" si="444"/>
        <v>2.9499999999999997</v>
      </c>
    </row>
    <row r="2030" spans="1:23" x14ac:dyDescent="0.25">
      <c r="A2030" t="s">
        <v>24</v>
      </c>
      <c r="B2030">
        <v>38715</v>
      </c>
      <c r="C2030">
        <v>26</v>
      </c>
      <c r="D2030" t="s">
        <v>19</v>
      </c>
      <c r="E2030">
        <v>0.4</v>
      </c>
      <c r="F2030">
        <v>1</v>
      </c>
      <c r="G2030">
        <v>0.75</v>
      </c>
      <c r="H2030" t="s">
        <v>20</v>
      </c>
      <c r="I2030">
        <v>0.68</v>
      </c>
      <c r="J2030">
        <v>0.42</v>
      </c>
      <c r="K2030">
        <v>0.09</v>
      </c>
      <c r="L2030">
        <v>0.64</v>
      </c>
      <c r="M2030">
        <v>0.36</v>
      </c>
      <c r="N2030">
        <v>0.05</v>
      </c>
      <c r="O2030">
        <v>0.95</v>
      </c>
      <c r="P2030">
        <v>0.56999999999999995</v>
      </c>
      <c r="Q2030">
        <v>0.48</v>
      </c>
      <c r="R2030">
        <v>0.86</v>
      </c>
      <c r="S2030" s="11" t="str">
        <f t="shared" si="433"/>
        <v>Middle</v>
      </c>
      <c r="T2030" s="11" t="str">
        <f t="shared" si="434"/>
        <v>Expert/Late</v>
      </c>
      <c r="U2030" t="str">
        <f t="shared" si="435"/>
        <v>Construction</v>
      </c>
      <c r="V2030" t="str">
        <f t="shared" si="436"/>
        <v>Manual_Trade_Service</v>
      </c>
      <c r="W2030" s="11">
        <f t="shared" si="444"/>
        <v>5.0999999999999996</v>
      </c>
    </row>
    <row r="2031" spans="1:23" x14ac:dyDescent="0.25">
      <c r="A2031" t="s">
        <v>29</v>
      </c>
      <c r="B2031">
        <v>44466</v>
      </c>
      <c r="C2031">
        <v>9</v>
      </c>
      <c r="D2031" t="s">
        <v>22</v>
      </c>
      <c r="E2031">
        <v>0.22</v>
      </c>
      <c r="F2031">
        <v>1.31</v>
      </c>
      <c r="G2031">
        <v>0.26</v>
      </c>
      <c r="H2031" t="s">
        <v>23</v>
      </c>
      <c r="I2031">
        <v>0.05</v>
      </c>
      <c r="J2031">
        <v>0.71</v>
      </c>
      <c r="K2031">
        <v>0.06</v>
      </c>
      <c r="L2031">
        <v>0.59</v>
      </c>
      <c r="M2031">
        <v>0.67</v>
      </c>
      <c r="N2031">
        <v>0.37</v>
      </c>
      <c r="O2031">
        <v>0.88</v>
      </c>
      <c r="P2031">
        <v>0.8</v>
      </c>
      <c r="Q2031">
        <v>0.93</v>
      </c>
      <c r="R2031">
        <v>0.31</v>
      </c>
      <c r="S2031" s="11" t="str">
        <f t="shared" si="433"/>
        <v>Middle</v>
      </c>
      <c r="T2031" s="11" t="str">
        <f t="shared" si="434"/>
        <v>Mid-Level</v>
      </c>
      <c r="U2031" t="str">
        <f t="shared" si="435"/>
        <v>Digital &amp; Technology</v>
      </c>
      <c r="V2031" t="str">
        <f t="shared" si="436"/>
        <v>Digital_Creative</v>
      </c>
      <c r="W2031" s="11">
        <f t="shared" si="444"/>
        <v>5.3699999999999992</v>
      </c>
    </row>
    <row r="2032" spans="1:23" x14ac:dyDescent="0.25">
      <c r="A2032" t="s">
        <v>33</v>
      </c>
      <c r="B2032">
        <v>85432</v>
      </c>
      <c r="C2032">
        <v>0</v>
      </c>
      <c r="D2032" t="s">
        <v>38</v>
      </c>
      <c r="E2032">
        <v>0.81</v>
      </c>
      <c r="F2032">
        <v>0.72</v>
      </c>
      <c r="G2032">
        <v>0.82</v>
      </c>
      <c r="H2032" t="s">
        <v>20</v>
      </c>
      <c r="I2032">
        <v>0.82</v>
      </c>
      <c r="J2032">
        <v>0.22</v>
      </c>
      <c r="K2032">
        <v>0.31</v>
      </c>
      <c r="L2032">
        <v>0.44</v>
      </c>
      <c r="M2032">
        <v>0.27</v>
      </c>
      <c r="N2032">
        <v>0.46</v>
      </c>
      <c r="O2032">
        <v>0.01</v>
      </c>
      <c r="P2032">
        <v>0.21</v>
      </c>
      <c r="Q2032">
        <v>0.83</v>
      </c>
      <c r="R2032">
        <v>0.41</v>
      </c>
      <c r="S2032" s="11" t="str">
        <f t="shared" si="433"/>
        <v>Middle</v>
      </c>
      <c r="T2032" s="11" t="str">
        <f t="shared" si="434"/>
        <v>Entry/Junior</v>
      </c>
      <c r="U2032" t="str">
        <f t="shared" si="435"/>
        <v>Customer Service</v>
      </c>
      <c r="V2032" t="str">
        <f t="shared" si="436"/>
        <v>Manual_Trade_Service</v>
      </c>
      <c r="W2032" s="11">
        <f t="shared" si="444"/>
        <v>3.98</v>
      </c>
    </row>
    <row r="2033" spans="1:23" x14ac:dyDescent="0.25">
      <c r="A2033" t="s">
        <v>43</v>
      </c>
      <c r="B2033">
        <v>127557</v>
      </c>
      <c r="C2033">
        <v>13</v>
      </c>
      <c r="D2033" t="s">
        <v>19</v>
      </c>
      <c r="E2033">
        <v>0.89</v>
      </c>
      <c r="F2033">
        <v>1.32</v>
      </c>
      <c r="G2033">
        <v>0.19</v>
      </c>
      <c r="H2033" t="s">
        <v>23</v>
      </c>
      <c r="I2033">
        <v>0.47</v>
      </c>
      <c r="J2033">
        <v>0.65</v>
      </c>
      <c r="K2033">
        <v>0.47</v>
      </c>
      <c r="L2033">
        <v>0.64</v>
      </c>
      <c r="M2033">
        <v>0.31</v>
      </c>
      <c r="N2033">
        <v>0.84</v>
      </c>
      <c r="O2033">
        <v>0.7</v>
      </c>
      <c r="P2033">
        <v>0.33</v>
      </c>
      <c r="Q2033">
        <v>0.83</v>
      </c>
      <c r="R2033">
        <v>0.49</v>
      </c>
      <c r="S2033" s="11" t="str">
        <f t="shared" si="433"/>
        <v>High</v>
      </c>
      <c r="T2033" s="11" t="str">
        <f t="shared" si="434"/>
        <v>Senior</v>
      </c>
      <c r="U2033" t="str">
        <f t="shared" si="435"/>
        <v>Health &amp; Social Care</v>
      </c>
      <c r="V2033" t="str">
        <f t="shared" si="436"/>
        <v>Public_Sector</v>
      </c>
      <c r="W2033" s="11">
        <f t="shared" si="444"/>
        <v>5.73</v>
      </c>
    </row>
    <row r="2034" spans="1:23" x14ac:dyDescent="0.25">
      <c r="A2034" t="s">
        <v>37</v>
      </c>
      <c r="B2034">
        <v>104227</v>
      </c>
      <c r="C2034">
        <v>10</v>
      </c>
      <c r="D2034" t="s">
        <v>25</v>
      </c>
      <c r="E2034">
        <v>0.08</v>
      </c>
      <c r="F2034">
        <v>1.2</v>
      </c>
      <c r="G2034">
        <v>0.65</v>
      </c>
      <c r="H2034" s="11" t="s">
        <v>27</v>
      </c>
      <c r="I2034">
        <v>0.81</v>
      </c>
      <c r="J2034">
        <v>0.66</v>
      </c>
      <c r="K2034">
        <v>0.14000000000000001</v>
      </c>
      <c r="L2034">
        <v>0.09</v>
      </c>
      <c r="M2034">
        <v>0.35</v>
      </c>
      <c r="N2034">
        <v>0.85</v>
      </c>
      <c r="O2034">
        <v>0.96</v>
      </c>
      <c r="P2034">
        <v>0.24</v>
      </c>
      <c r="Q2034">
        <v>0.76</v>
      </c>
      <c r="R2034">
        <v>0.56999999999999995</v>
      </c>
      <c r="S2034" s="11" t="str">
        <f t="shared" si="433"/>
        <v>High</v>
      </c>
      <c r="T2034" s="11" t="str">
        <f t="shared" si="434"/>
        <v>Mid-Level</v>
      </c>
      <c r="U2034" s="11" t="str">
        <f t="shared" si="435"/>
        <v>Creative Industries</v>
      </c>
      <c r="V2034" s="11" t="str">
        <f t="shared" si="436"/>
        <v>Digital_Creative</v>
      </c>
      <c r="W2034" s="11">
        <f>SUM(I2034:R2034)</f>
        <v>5.4300000000000006</v>
      </c>
    </row>
    <row r="2035" spans="1:23" x14ac:dyDescent="0.25">
      <c r="A2035" t="s">
        <v>39</v>
      </c>
      <c r="B2035">
        <v>64585</v>
      </c>
      <c r="C2035">
        <v>21</v>
      </c>
      <c r="D2035" t="s">
        <v>38</v>
      </c>
      <c r="E2035">
        <v>0.54</v>
      </c>
      <c r="F2035">
        <v>1.31</v>
      </c>
      <c r="G2035">
        <v>0.77</v>
      </c>
      <c r="H2035" t="s">
        <v>20</v>
      </c>
      <c r="I2035">
        <v>0.9</v>
      </c>
      <c r="J2035">
        <v>0.24</v>
      </c>
      <c r="K2035">
        <v>0.08</v>
      </c>
      <c r="L2035">
        <v>0.16</v>
      </c>
      <c r="M2035">
        <v>0.84</v>
      </c>
      <c r="N2035">
        <v>0.42</v>
      </c>
      <c r="O2035">
        <v>0.8</v>
      </c>
      <c r="P2035">
        <v>0.53</v>
      </c>
      <c r="Q2035">
        <v>0.48</v>
      </c>
      <c r="R2035">
        <v>0.81</v>
      </c>
      <c r="S2035" s="11" t="str">
        <f t="shared" si="433"/>
        <v>Middle</v>
      </c>
      <c r="T2035" s="11" t="str">
        <f t="shared" si="434"/>
        <v>Expert/Late</v>
      </c>
      <c r="U2035" t="str">
        <f t="shared" si="435"/>
        <v>Retail &amp; Consumer Services</v>
      </c>
      <c r="V2035" t="str">
        <f t="shared" si="436"/>
        <v>Manual_Trade_Service</v>
      </c>
      <c r="W2035" s="11">
        <f t="shared" ref="W2035:W2037" si="445">SUM(I2035:R2035)</f>
        <v>5.2600000000000016</v>
      </c>
    </row>
    <row r="2036" spans="1:23" x14ac:dyDescent="0.25">
      <c r="A2036" t="s">
        <v>34</v>
      </c>
      <c r="B2036">
        <v>140397</v>
      </c>
      <c r="C2036">
        <v>18</v>
      </c>
      <c r="D2036" t="s">
        <v>22</v>
      </c>
      <c r="E2036">
        <v>0.8</v>
      </c>
      <c r="F2036">
        <v>0.6</v>
      </c>
      <c r="G2036">
        <v>0.55000000000000004</v>
      </c>
      <c r="H2036" t="s">
        <v>27</v>
      </c>
      <c r="I2036">
        <v>0.7</v>
      </c>
      <c r="J2036">
        <v>0.9</v>
      </c>
      <c r="K2036">
        <v>0.22</v>
      </c>
      <c r="L2036">
        <v>0.6</v>
      </c>
      <c r="M2036">
        <v>0.43</v>
      </c>
      <c r="N2036">
        <v>0.38</v>
      </c>
      <c r="O2036">
        <v>0.11</v>
      </c>
      <c r="P2036">
        <v>0.13</v>
      </c>
      <c r="Q2036">
        <v>0.84</v>
      </c>
      <c r="R2036">
        <v>0.75</v>
      </c>
      <c r="S2036" s="11" t="str">
        <f t="shared" si="433"/>
        <v>High</v>
      </c>
      <c r="T2036" s="11" t="str">
        <f t="shared" si="434"/>
        <v>Senior</v>
      </c>
      <c r="U2036" t="str">
        <f t="shared" si="435"/>
        <v>Digital &amp; Creative Industries</v>
      </c>
      <c r="V2036" t="str">
        <f t="shared" si="436"/>
        <v>Digital_Creative</v>
      </c>
      <c r="W2036" s="11">
        <f t="shared" si="445"/>
        <v>5.0599999999999996</v>
      </c>
    </row>
    <row r="2037" spans="1:23" x14ac:dyDescent="0.25">
      <c r="A2037" t="s">
        <v>41</v>
      </c>
      <c r="B2037">
        <v>102620</v>
      </c>
      <c r="C2037">
        <v>8</v>
      </c>
      <c r="D2037" t="s">
        <v>19</v>
      </c>
      <c r="E2037">
        <v>0.83</v>
      </c>
      <c r="F2037">
        <v>0.57999999999999996</v>
      </c>
      <c r="G2037">
        <v>0.86</v>
      </c>
      <c r="H2037" t="s">
        <v>20</v>
      </c>
      <c r="I2037">
        <v>0.87</v>
      </c>
      <c r="J2037">
        <v>0.84</v>
      </c>
      <c r="K2037">
        <v>0.37</v>
      </c>
      <c r="L2037">
        <v>0.75</v>
      </c>
      <c r="M2037">
        <v>0.43</v>
      </c>
      <c r="N2037">
        <v>0.84</v>
      </c>
      <c r="O2037">
        <v>0.53</v>
      </c>
      <c r="P2037">
        <v>0.76</v>
      </c>
      <c r="Q2037">
        <v>0.08</v>
      </c>
      <c r="R2037">
        <v>0.59</v>
      </c>
      <c r="S2037" s="11" t="str">
        <f t="shared" si="433"/>
        <v>High</v>
      </c>
      <c r="T2037" s="11" t="str">
        <f t="shared" si="434"/>
        <v>Mid-Level</v>
      </c>
      <c r="U2037" t="str">
        <f t="shared" si="435"/>
        <v>Transport &amp; Logistics</v>
      </c>
      <c r="V2037" t="str">
        <f t="shared" si="436"/>
        <v>Manual_Trade_Service</v>
      </c>
      <c r="W2037" s="11">
        <f t="shared" si="445"/>
        <v>6.0600000000000005</v>
      </c>
    </row>
    <row r="2038" spans="1:23" x14ac:dyDescent="0.25">
      <c r="A2038" t="s">
        <v>40</v>
      </c>
      <c r="B2038">
        <v>123332</v>
      </c>
      <c r="C2038">
        <v>8</v>
      </c>
      <c r="D2038" t="s">
        <v>25</v>
      </c>
      <c r="E2038">
        <v>0.61</v>
      </c>
      <c r="F2038">
        <v>1.2</v>
      </c>
      <c r="G2038">
        <v>0.28000000000000003</v>
      </c>
      <c r="H2038" s="11" t="s">
        <v>23</v>
      </c>
      <c r="I2038">
        <v>0.79</v>
      </c>
      <c r="J2038">
        <v>0.22</v>
      </c>
      <c r="K2038">
        <v>0.83</v>
      </c>
      <c r="L2038">
        <v>0.12</v>
      </c>
      <c r="M2038">
        <v>0.62</v>
      </c>
      <c r="N2038">
        <v>0.88</v>
      </c>
      <c r="O2038">
        <v>0.1</v>
      </c>
      <c r="P2038">
        <v>0.85</v>
      </c>
      <c r="Q2038">
        <v>0.8</v>
      </c>
      <c r="R2038">
        <v>0.5</v>
      </c>
      <c r="S2038" s="11" t="str">
        <f t="shared" si="433"/>
        <v>High</v>
      </c>
      <c r="T2038" s="11" t="str">
        <f t="shared" si="434"/>
        <v>Mid-Level</v>
      </c>
      <c r="U2038" s="11" t="str">
        <f t="shared" si="435"/>
        <v>Health &amp; Social Care</v>
      </c>
      <c r="V2038" s="11" t="str">
        <f t="shared" si="436"/>
        <v>Public_Sector</v>
      </c>
      <c r="W2038" s="11">
        <f t="shared" ref="W2038:W2045" si="446">SUM(I2038:R2038)</f>
        <v>5.71</v>
      </c>
    </row>
    <row r="2039" spans="1:23" x14ac:dyDescent="0.25">
      <c r="A2039" t="s">
        <v>42</v>
      </c>
      <c r="B2039">
        <v>120833</v>
      </c>
      <c r="C2039">
        <v>16</v>
      </c>
      <c r="D2039" t="s">
        <v>25</v>
      </c>
      <c r="E2039">
        <v>0.82</v>
      </c>
      <c r="F2039">
        <v>0.68</v>
      </c>
      <c r="G2039">
        <v>0.59</v>
      </c>
      <c r="H2039" s="11" t="s">
        <v>27</v>
      </c>
      <c r="I2039">
        <v>0.65</v>
      </c>
      <c r="J2039">
        <v>0.06</v>
      </c>
      <c r="K2039">
        <v>0.02</v>
      </c>
      <c r="L2039">
        <v>0.35</v>
      </c>
      <c r="M2039">
        <v>0.69</v>
      </c>
      <c r="N2039">
        <v>0.33</v>
      </c>
      <c r="O2039">
        <v>0.67</v>
      </c>
      <c r="P2039">
        <v>0.67</v>
      </c>
      <c r="Q2039">
        <v>0.81</v>
      </c>
      <c r="R2039">
        <v>0.1</v>
      </c>
      <c r="S2039" s="11" t="str">
        <f t="shared" si="433"/>
        <v>High</v>
      </c>
      <c r="T2039" s="11" t="str">
        <f t="shared" si="434"/>
        <v>Senior</v>
      </c>
      <c r="U2039" s="11" t="str">
        <f t="shared" si="435"/>
        <v>Hospitality &amp; Catering</v>
      </c>
      <c r="V2039" s="11" t="str">
        <f t="shared" si="436"/>
        <v>Manual_Trade_Service</v>
      </c>
      <c r="W2039" s="11">
        <f t="shared" si="446"/>
        <v>4.3499999999999996</v>
      </c>
    </row>
    <row r="2040" spans="1:23" x14ac:dyDescent="0.25">
      <c r="A2040" t="s">
        <v>28</v>
      </c>
      <c r="B2040">
        <v>77131</v>
      </c>
      <c r="C2040">
        <v>13</v>
      </c>
      <c r="D2040" t="s">
        <v>25</v>
      </c>
      <c r="E2040">
        <v>0.06</v>
      </c>
      <c r="F2040">
        <v>0.68</v>
      </c>
      <c r="G2040">
        <v>0.43</v>
      </c>
      <c r="H2040" s="11" t="s">
        <v>27</v>
      </c>
      <c r="I2040">
        <v>0.71</v>
      </c>
      <c r="J2040">
        <v>0.97</v>
      </c>
      <c r="K2040">
        <v>0.34</v>
      </c>
      <c r="L2040">
        <v>0.52</v>
      </c>
      <c r="M2040">
        <v>0.26</v>
      </c>
      <c r="N2040">
        <v>0.68</v>
      </c>
      <c r="O2040">
        <v>0.37</v>
      </c>
      <c r="P2040">
        <v>0.48</v>
      </c>
      <c r="Q2040">
        <v>0.56999999999999995</v>
      </c>
      <c r="R2040">
        <v>0.69</v>
      </c>
      <c r="S2040" s="11" t="str">
        <f t="shared" si="433"/>
        <v>Middle</v>
      </c>
      <c r="T2040" s="11" t="str">
        <f t="shared" si="434"/>
        <v>Senior</v>
      </c>
      <c r="U2040" s="11" t="str">
        <f t="shared" si="435"/>
        <v>Finance &amp; Professional Services</v>
      </c>
      <c r="V2040" s="11" t="str">
        <f t="shared" si="436"/>
        <v>Private_Professional</v>
      </c>
      <c r="W2040" s="11">
        <f t="shared" si="446"/>
        <v>5.59</v>
      </c>
    </row>
    <row r="2041" spans="1:23" x14ac:dyDescent="0.25">
      <c r="A2041" t="s">
        <v>24</v>
      </c>
      <c r="B2041">
        <v>131298</v>
      </c>
      <c r="C2041">
        <v>25</v>
      </c>
      <c r="D2041" t="s">
        <v>25</v>
      </c>
      <c r="E2041">
        <v>0.55000000000000004</v>
      </c>
      <c r="F2041">
        <v>0.93</v>
      </c>
      <c r="G2041">
        <v>0.73</v>
      </c>
      <c r="H2041" s="11" t="s">
        <v>20</v>
      </c>
      <c r="I2041">
        <v>0.21</v>
      </c>
      <c r="J2041">
        <v>0.88</v>
      </c>
      <c r="K2041">
        <v>0.87</v>
      </c>
      <c r="L2041">
        <v>0.03</v>
      </c>
      <c r="M2041">
        <v>0.69</v>
      </c>
      <c r="N2041">
        <v>0.55000000000000004</v>
      </c>
      <c r="O2041">
        <v>0.94</v>
      </c>
      <c r="P2041">
        <v>0.91</v>
      </c>
      <c r="Q2041">
        <v>0.57999999999999996</v>
      </c>
      <c r="R2041">
        <v>0.14000000000000001</v>
      </c>
      <c r="S2041" s="11" t="str">
        <f t="shared" si="433"/>
        <v>High</v>
      </c>
      <c r="T2041" s="11" t="str">
        <f t="shared" si="434"/>
        <v>Expert/Late</v>
      </c>
      <c r="U2041" s="11" t="str">
        <f t="shared" si="435"/>
        <v>Construction</v>
      </c>
      <c r="V2041" s="11" t="str">
        <f t="shared" si="436"/>
        <v>Manual_Trade_Service</v>
      </c>
      <c r="W2041" s="11">
        <f t="shared" si="446"/>
        <v>5.8</v>
      </c>
    </row>
    <row r="2042" spans="1:23" x14ac:dyDescent="0.25">
      <c r="A2042" t="s">
        <v>35</v>
      </c>
      <c r="B2042">
        <v>58653</v>
      </c>
      <c r="C2042">
        <v>6</v>
      </c>
      <c r="D2042" t="s">
        <v>22</v>
      </c>
      <c r="E2042">
        <v>0.73</v>
      </c>
      <c r="F2042">
        <v>1.45</v>
      </c>
      <c r="G2042">
        <v>0.45</v>
      </c>
      <c r="H2042" t="s">
        <v>27</v>
      </c>
      <c r="I2042">
        <v>0.78</v>
      </c>
      <c r="J2042">
        <v>0.68</v>
      </c>
      <c r="K2042">
        <v>0.08</v>
      </c>
      <c r="L2042">
        <v>0.56000000000000005</v>
      </c>
      <c r="M2042">
        <v>0.18</v>
      </c>
      <c r="N2042">
        <v>0.68</v>
      </c>
      <c r="O2042">
        <v>0.61</v>
      </c>
      <c r="P2042">
        <v>0.97</v>
      </c>
      <c r="Q2042">
        <v>0.94</v>
      </c>
      <c r="R2042">
        <v>0.01</v>
      </c>
      <c r="S2042" s="11" t="str">
        <f t="shared" si="433"/>
        <v>Middle</v>
      </c>
      <c r="T2042" s="11" t="str">
        <f t="shared" si="434"/>
        <v>Mid-Level</v>
      </c>
      <c r="U2042" t="str">
        <f t="shared" si="435"/>
        <v>Legal Services</v>
      </c>
      <c r="V2042" t="str">
        <f t="shared" si="436"/>
        <v>Private_Professional</v>
      </c>
      <c r="W2042" s="11">
        <f t="shared" si="446"/>
        <v>5.49</v>
      </c>
    </row>
    <row r="2043" spans="1:23" x14ac:dyDescent="0.25">
      <c r="A2043" t="s">
        <v>35</v>
      </c>
      <c r="B2043">
        <v>83020</v>
      </c>
      <c r="C2043">
        <v>0</v>
      </c>
      <c r="D2043" t="s">
        <v>22</v>
      </c>
      <c r="E2043">
        <v>0.77</v>
      </c>
      <c r="F2043">
        <v>1.19</v>
      </c>
      <c r="G2043">
        <v>0.62</v>
      </c>
      <c r="H2043" t="s">
        <v>27</v>
      </c>
      <c r="I2043">
        <v>0.27</v>
      </c>
      <c r="J2043">
        <v>0.85</v>
      </c>
      <c r="K2043">
        <v>0.44</v>
      </c>
      <c r="L2043">
        <v>0.26</v>
      </c>
      <c r="M2043">
        <v>0.01</v>
      </c>
      <c r="N2043">
        <v>0.87</v>
      </c>
      <c r="O2043">
        <v>0.54</v>
      </c>
      <c r="P2043">
        <v>0.98</v>
      </c>
      <c r="Q2043">
        <v>0.71</v>
      </c>
      <c r="R2043">
        <v>0.08</v>
      </c>
      <c r="S2043" s="11" t="str">
        <f t="shared" si="433"/>
        <v>Middle</v>
      </c>
      <c r="T2043" s="11" t="str">
        <f t="shared" si="434"/>
        <v>Entry/Junior</v>
      </c>
      <c r="U2043" t="str">
        <f t="shared" si="435"/>
        <v>Legal Services</v>
      </c>
      <c r="V2043" t="str">
        <f t="shared" si="436"/>
        <v>Private_Professional</v>
      </c>
      <c r="W2043" s="11">
        <f t="shared" si="446"/>
        <v>5.0100000000000007</v>
      </c>
    </row>
    <row r="2044" spans="1:23" x14ac:dyDescent="0.25">
      <c r="A2044" t="s">
        <v>35</v>
      </c>
      <c r="B2044">
        <v>141257</v>
      </c>
      <c r="C2044">
        <v>29</v>
      </c>
      <c r="D2044" t="s">
        <v>38</v>
      </c>
      <c r="E2044">
        <v>0.02</v>
      </c>
      <c r="F2044">
        <v>1.06</v>
      </c>
      <c r="G2044">
        <v>0.44</v>
      </c>
      <c r="H2044" t="s">
        <v>27</v>
      </c>
      <c r="I2044">
        <v>0.64</v>
      </c>
      <c r="J2044">
        <v>0.54</v>
      </c>
      <c r="K2044">
        <v>0.26</v>
      </c>
      <c r="L2044">
        <v>0.16</v>
      </c>
      <c r="M2044">
        <v>0.4</v>
      </c>
      <c r="N2044">
        <v>0.99</v>
      </c>
      <c r="O2044">
        <v>0.44</v>
      </c>
      <c r="P2044">
        <v>0.75</v>
      </c>
      <c r="Q2044">
        <v>0.06</v>
      </c>
      <c r="R2044">
        <v>0.38</v>
      </c>
      <c r="S2044" s="11" t="str">
        <f t="shared" si="433"/>
        <v>High</v>
      </c>
      <c r="T2044" s="11" t="str">
        <f t="shared" si="434"/>
        <v>Expert/Late</v>
      </c>
      <c r="U2044" t="str">
        <f t="shared" si="435"/>
        <v>Legal Services</v>
      </c>
      <c r="V2044" t="str">
        <f t="shared" si="436"/>
        <v>Private_Professional</v>
      </c>
      <c r="W2044" s="11">
        <f t="shared" si="446"/>
        <v>4.6199999999999992</v>
      </c>
    </row>
    <row r="2045" spans="1:23" x14ac:dyDescent="0.25">
      <c r="A2045" t="s">
        <v>36</v>
      </c>
      <c r="B2045">
        <v>33303</v>
      </c>
      <c r="C2045">
        <v>29</v>
      </c>
      <c r="D2045" t="s">
        <v>19</v>
      </c>
      <c r="E2045">
        <v>0.75</v>
      </c>
      <c r="F2045">
        <v>1.03</v>
      </c>
      <c r="G2045">
        <v>0.51</v>
      </c>
      <c r="H2045" t="s">
        <v>27</v>
      </c>
      <c r="I2045">
        <v>0.76</v>
      </c>
      <c r="J2045">
        <v>0.31</v>
      </c>
      <c r="K2045">
        <v>0.09</v>
      </c>
      <c r="L2045">
        <v>0.35</v>
      </c>
      <c r="M2045">
        <v>0.16</v>
      </c>
      <c r="N2045">
        <v>0.97</v>
      </c>
      <c r="O2045">
        <v>0.57999999999999996</v>
      </c>
      <c r="P2045">
        <v>0.45</v>
      </c>
      <c r="Q2045">
        <v>0.91</v>
      </c>
      <c r="R2045">
        <v>0.9</v>
      </c>
      <c r="S2045" s="11" t="str">
        <f t="shared" si="433"/>
        <v>Middle</v>
      </c>
      <c r="T2045" s="11" t="str">
        <f t="shared" si="434"/>
        <v>Expert/Late</v>
      </c>
      <c r="U2045" t="str">
        <f t="shared" si="435"/>
        <v>Digital &amp; Technology</v>
      </c>
      <c r="V2045" t="str">
        <f t="shared" si="436"/>
        <v>Digital_Creative</v>
      </c>
      <c r="W2045" s="11">
        <f t="shared" si="446"/>
        <v>5.48</v>
      </c>
    </row>
    <row r="2046" spans="1:23" x14ac:dyDescent="0.25">
      <c r="A2046" t="s">
        <v>24</v>
      </c>
      <c r="B2046">
        <v>104519</v>
      </c>
      <c r="C2046">
        <v>27</v>
      </c>
      <c r="D2046" t="s">
        <v>25</v>
      </c>
      <c r="E2046">
        <v>0.87</v>
      </c>
      <c r="F2046">
        <v>0.56000000000000005</v>
      </c>
      <c r="G2046">
        <v>0.92</v>
      </c>
      <c r="H2046" s="11" t="s">
        <v>20</v>
      </c>
      <c r="I2046">
        <v>0.31</v>
      </c>
      <c r="J2046">
        <v>0.56999999999999995</v>
      </c>
      <c r="K2046">
        <v>0.27</v>
      </c>
      <c r="L2046">
        <v>0.98</v>
      </c>
      <c r="M2046">
        <v>7.0000000000000007E-2</v>
      </c>
      <c r="N2046">
        <v>0.45</v>
      </c>
      <c r="O2046">
        <v>0.62</v>
      </c>
      <c r="P2046">
        <v>0.62</v>
      </c>
      <c r="Q2046">
        <v>0.74</v>
      </c>
      <c r="R2046">
        <v>0.72</v>
      </c>
      <c r="S2046" s="11" t="str">
        <f t="shared" si="433"/>
        <v>High</v>
      </c>
      <c r="T2046" s="11" t="str">
        <f t="shared" si="434"/>
        <v>Expert/Late</v>
      </c>
      <c r="U2046" s="11" t="str">
        <f t="shared" si="435"/>
        <v>Construction</v>
      </c>
      <c r="V2046" s="11" t="str">
        <f t="shared" si="436"/>
        <v>Manual_Trade_Service</v>
      </c>
      <c r="W2046" s="11">
        <f>SUM(I2046:R2046)</f>
        <v>5.35</v>
      </c>
    </row>
    <row r="2047" spans="1:23" x14ac:dyDescent="0.25">
      <c r="A2047" t="s">
        <v>29</v>
      </c>
      <c r="B2047">
        <v>121751</v>
      </c>
      <c r="C2047">
        <v>12</v>
      </c>
      <c r="D2047" t="s">
        <v>19</v>
      </c>
      <c r="E2047">
        <v>0.23</v>
      </c>
      <c r="F2047">
        <v>0.87</v>
      </c>
      <c r="G2047">
        <v>0.15</v>
      </c>
      <c r="H2047" t="s">
        <v>23</v>
      </c>
      <c r="I2047">
        <v>0.96</v>
      </c>
      <c r="J2047">
        <v>0.41</v>
      </c>
      <c r="K2047">
        <v>0.22</v>
      </c>
      <c r="L2047">
        <v>0.63</v>
      </c>
      <c r="M2047">
        <v>0.43</v>
      </c>
      <c r="N2047">
        <v>0.25</v>
      </c>
      <c r="O2047">
        <v>0.72</v>
      </c>
      <c r="P2047">
        <v>0.19</v>
      </c>
      <c r="Q2047">
        <v>0.63</v>
      </c>
      <c r="R2047">
        <v>0.43</v>
      </c>
      <c r="S2047" s="11" t="str">
        <f t="shared" si="433"/>
        <v>High</v>
      </c>
      <c r="T2047" s="11" t="str">
        <f t="shared" si="434"/>
        <v>Senior</v>
      </c>
      <c r="U2047" t="str">
        <f t="shared" si="435"/>
        <v>Digital &amp; Technology</v>
      </c>
      <c r="V2047" t="str">
        <f t="shared" si="436"/>
        <v>Digital_Creative</v>
      </c>
      <c r="W2047" s="11">
        <f t="shared" ref="W2047:W2048" si="447">SUM(I2047:R2047)</f>
        <v>4.87</v>
      </c>
    </row>
    <row r="2048" spans="1:23" x14ac:dyDescent="0.25">
      <c r="A2048" t="s">
        <v>32</v>
      </c>
      <c r="B2048">
        <v>91557</v>
      </c>
      <c r="C2048">
        <v>13</v>
      </c>
      <c r="D2048" t="s">
        <v>38</v>
      </c>
      <c r="E2048">
        <v>0.95</v>
      </c>
      <c r="F2048">
        <v>0.82</v>
      </c>
      <c r="G2048">
        <v>0.44</v>
      </c>
      <c r="H2048" t="s">
        <v>27</v>
      </c>
      <c r="I2048">
        <v>0.87</v>
      </c>
      <c r="J2048">
        <v>0.13</v>
      </c>
      <c r="K2048">
        <v>0.11</v>
      </c>
      <c r="L2048">
        <v>0.28000000000000003</v>
      </c>
      <c r="M2048">
        <v>0.59</v>
      </c>
      <c r="N2048">
        <v>0.38</v>
      </c>
      <c r="O2048">
        <v>0.61</v>
      </c>
      <c r="P2048">
        <v>0.16</v>
      </c>
      <c r="Q2048">
        <v>0.26</v>
      </c>
      <c r="R2048">
        <v>0.56999999999999995</v>
      </c>
      <c r="S2048" s="11" t="str">
        <f t="shared" si="433"/>
        <v>Middle</v>
      </c>
      <c r="T2048" s="11" t="str">
        <f t="shared" si="434"/>
        <v>Senior</v>
      </c>
      <c r="U2048" t="str">
        <f t="shared" si="435"/>
        <v>Business &amp; Professional Services</v>
      </c>
      <c r="V2048" t="str">
        <f t="shared" si="436"/>
        <v>Private_Professional</v>
      </c>
      <c r="W2048" s="11">
        <f t="shared" si="447"/>
        <v>3.9599999999999995</v>
      </c>
    </row>
    <row r="2049" spans="1:23" x14ac:dyDescent="0.25">
      <c r="A2049" t="s">
        <v>36</v>
      </c>
      <c r="B2049">
        <v>101452</v>
      </c>
      <c r="C2049">
        <v>2</v>
      </c>
      <c r="D2049" t="s">
        <v>25</v>
      </c>
      <c r="E2049">
        <v>0.42</v>
      </c>
      <c r="F2049">
        <v>1.07</v>
      </c>
      <c r="G2049">
        <v>0.69</v>
      </c>
      <c r="H2049" s="11" t="s">
        <v>27</v>
      </c>
      <c r="I2049">
        <v>0.08</v>
      </c>
      <c r="J2049">
        <v>0.46</v>
      </c>
      <c r="K2049">
        <v>0.4</v>
      </c>
      <c r="L2049">
        <v>0.82</v>
      </c>
      <c r="M2049">
        <v>0.9</v>
      </c>
      <c r="N2049">
        <v>0.91</v>
      </c>
      <c r="O2049">
        <v>0.38</v>
      </c>
      <c r="P2049">
        <v>0.3</v>
      </c>
      <c r="Q2049">
        <v>0.45</v>
      </c>
      <c r="R2049">
        <v>0.34</v>
      </c>
      <c r="S2049" s="11" t="str">
        <f t="shared" si="433"/>
        <v>High</v>
      </c>
      <c r="T2049" s="11" t="str">
        <f t="shared" si="434"/>
        <v>Entry/Junior</v>
      </c>
      <c r="U2049" s="11" t="str">
        <f t="shared" si="435"/>
        <v>Digital &amp; Technology</v>
      </c>
      <c r="V2049" s="11" t="str">
        <f t="shared" si="436"/>
        <v>Digital_Creative</v>
      </c>
      <c r="W2049" s="11">
        <f>SUM(I2049:R2049)</f>
        <v>5.04</v>
      </c>
    </row>
    <row r="2050" spans="1:23" x14ac:dyDescent="0.25">
      <c r="A2050" t="s">
        <v>28</v>
      </c>
      <c r="B2050">
        <v>70508</v>
      </c>
      <c r="C2050">
        <v>10</v>
      </c>
      <c r="D2050" t="s">
        <v>19</v>
      </c>
      <c r="E2050">
        <v>0.91</v>
      </c>
      <c r="F2050">
        <v>0.73</v>
      </c>
      <c r="G2050">
        <v>0.53</v>
      </c>
      <c r="H2050" t="s">
        <v>27</v>
      </c>
      <c r="I2050">
        <v>0.36</v>
      </c>
      <c r="J2050">
        <v>0.66</v>
      </c>
      <c r="K2050">
        <v>0.56000000000000005</v>
      </c>
      <c r="L2050">
        <v>0.92</v>
      </c>
      <c r="M2050">
        <v>0.1</v>
      </c>
      <c r="N2050">
        <v>0.22</v>
      </c>
      <c r="O2050">
        <v>0.77</v>
      </c>
      <c r="P2050">
        <v>0.37</v>
      </c>
      <c r="Q2050">
        <v>0.17</v>
      </c>
      <c r="R2050">
        <v>0.5</v>
      </c>
      <c r="S2050" s="11" t="str">
        <f t="shared" si="433"/>
        <v>Middle</v>
      </c>
      <c r="T2050" s="11" t="str">
        <f t="shared" si="434"/>
        <v>Mid-Level</v>
      </c>
      <c r="U2050" t="str">
        <f t="shared" si="435"/>
        <v>Finance &amp; Professional Services</v>
      </c>
      <c r="V2050" t="str">
        <f t="shared" si="436"/>
        <v>Private_Professional</v>
      </c>
      <c r="W2050" s="11">
        <f t="shared" ref="W2050:W2051" si="448">SUM(I2050:R2050)</f>
        <v>4.6300000000000008</v>
      </c>
    </row>
    <row r="2051" spans="1:23" x14ac:dyDescent="0.25">
      <c r="A2051" t="s">
        <v>21</v>
      </c>
      <c r="B2051">
        <v>81238</v>
      </c>
      <c r="C2051">
        <v>18</v>
      </c>
      <c r="D2051" t="s">
        <v>19</v>
      </c>
      <c r="E2051">
        <v>0.04</v>
      </c>
      <c r="F2051">
        <v>0.79</v>
      </c>
      <c r="G2051">
        <v>0.25</v>
      </c>
      <c r="H2051" t="s">
        <v>23</v>
      </c>
      <c r="I2051">
        <v>0.52</v>
      </c>
      <c r="J2051">
        <v>0.04</v>
      </c>
      <c r="K2051">
        <v>0.28000000000000003</v>
      </c>
      <c r="L2051">
        <v>0.64</v>
      </c>
      <c r="M2051">
        <v>0.2</v>
      </c>
      <c r="N2051">
        <v>0.83</v>
      </c>
      <c r="O2051">
        <v>0.68</v>
      </c>
      <c r="P2051">
        <v>0.47</v>
      </c>
      <c r="Q2051">
        <v>0.92</v>
      </c>
      <c r="R2051">
        <v>0.39</v>
      </c>
      <c r="S2051" s="11" t="str">
        <f t="shared" ref="S2051:S2114" si="449">IF(B2051&lt;30500,"Low", IF(B2051&gt;100000,"High","Middle"))</f>
        <v>Middle</v>
      </c>
      <c r="T2051" s="11" t="str">
        <f t="shared" ref="T2051:T2114" si="450">IF(C2051&lt;=2,"Entry/Junior", IF(C2051&lt;=5,"Early Career", IF(C2051&lt;=10,"Mid-Level", IF(C2051&lt;=20,"Senior","Expert/Late"))))</f>
        <v>Senior</v>
      </c>
      <c r="U2051" t="str">
        <f t="shared" ref="U2051:U2114" si="451">IF(A2051="Security Guard","Security &amp; Protective Services",IF(A2051="Research Scientist","Research &amp; Development",IF(A2051="Construction Worker","Construction",IF(A2051="Software Engineer","Digital &amp; Technology",IF(A2051="Financial Analyst","Finance &amp; Professional Services",IF(A2051="AI Engineer","Digital &amp; Technology",IF(A2051="Mechanic","Transport &amp; Automotive Services",IF(A2051="Teacher","Education",IF(A2051="HR Specialist","Business &amp; Professional Services",IF(A2051="Customer Support","Customer Service",IF(A2051="UX Researcher","Digital &amp; Creative Industries",IF(A2051="Lawyer","Legal Services",IF(A2051="Data Scientist","Digital &amp; Technology",IF(A2051="Graphic Designer","Creative Industries",IF(A2051="Retail Worker","Retail &amp; Consumer Services",IF(A2051="Doctor","Health &amp; Social Care",IF(A2051="Truck Driver","Transport &amp; Logistics",IF(A2051="Chef","Hospitality &amp; Catering",IF(A2051="Nurse","Health &amp; Social Care",IF(A2051="Marketing Manager","Marketing &amp; Professional Services",""))))))))))))))))))))</f>
        <v>Research &amp; Development</v>
      </c>
      <c r="V2051" t="str">
        <f t="shared" ref="V2051:V2114" si="452">IF(OR(A2051="Teacher",A2051="Doctor",A2051="Nurse"),"Public_Sector",
 IF(OR(A2051="Financial Analyst",A2051="HR Specialist",A2051="Lawyer",A2051="Marketing Manager"),"Private_Professional",
 IF(OR(A2051="Research Scientist",A2051="Software Engineer",A2051="AI Engineer",A2051="UX Researcher",A2051="Data Scientist",A2051="Graphic Designer"),"Digital_Creative",
 IF(OR(A2051="Security Guard",A2051="Construction Worker",A2051="Mechanic",A2051="Customer Support",A2051="Retail Worker",A2051="Truck Driver",A2051="Chef"),"Manual_Trade_Service",""))))</f>
        <v>Digital_Creative</v>
      </c>
      <c r="W2051" s="11">
        <f t="shared" si="448"/>
        <v>4.97</v>
      </c>
    </row>
    <row r="2052" spans="1:23" x14ac:dyDescent="0.25">
      <c r="A2052" t="s">
        <v>32</v>
      </c>
      <c r="B2052">
        <v>146084</v>
      </c>
      <c r="C2052">
        <v>22</v>
      </c>
      <c r="D2052" t="s">
        <v>25</v>
      </c>
      <c r="E2052">
        <v>0.66</v>
      </c>
      <c r="F2052">
        <v>1.07</v>
      </c>
      <c r="G2052">
        <v>0.43</v>
      </c>
      <c r="H2052" s="11" t="s">
        <v>27</v>
      </c>
      <c r="I2052">
        <v>0.34</v>
      </c>
      <c r="J2052">
        <v>0.4</v>
      </c>
      <c r="K2052">
        <v>0.28999999999999998</v>
      </c>
      <c r="L2052">
        <v>0.71</v>
      </c>
      <c r="M2052">
        <v>0.65</v>
      </c>
      <c r="N2052">
        <v>0.44</v>
      </c>
      <c r="O2052">
        <v>0.4</v>
      </c>
      <c r="P2052">
        <v>0.37</v>
      </c>
      <c r="Q2052">
        <v>0.28000000000000003</v>
      </c>
      <c r="R2052">
        <v>0.09</v>
      </c>
      <c r="S2052" s="11" t="str">
        <f t="shared" si="449"/>
        <v>High</v>
      </c>
      <c r="T2052" s="11" t="str">
        <f t="shared" si="450"/>
        <v>Expert/Late</v>
      </c>
      <c r="U2052" s="11" t="str">
        <f t="shared" si="451"/>
        <v>Business &amp; Professional Services</v>
      </c>
      <c r="V2052" s="11" t="str">
        <f t="shared" si="452"/>
        <v>Private_Professional</v>
      </c>
      <c r="W2052" s="11">
        <f t="shared" ref="W2052:W2055" si="453">SUM(I2052:R2052)</f>
        <v>3.9699999999999998</v>
      </c>
    </row>
    <row r="2053" spans="1:23" x14ac:dyDescent="0.25">
      <c r="A2053" t="s">
        <v>21</v>
      </c>
      <c r="B2053">
        <v>99619</v>
      </c>
      <c r="C2053">
        <v>27</v>
      </c>
      <c r="D2053" t="s">
        <v>25</v>
      </c>
      <c r="E2053">
        <v>0.32</v>
      </c>
      <c r="F2053">
        <v>1.05</v>
      </c>
      <c r="G2053">
        <v>0.24</v>
      </c>
      <c r="H2053" s="11" t="s">
        <v>23</v>
      </c>
      <c r="I2053">
        <v>0.4</v>
      </c>
      <c r="J2053">
        <v>0.94</v>
      </c>
      <c r="K2053">
        <v>0.83</v>
      </c>
      <c r="L2053">
        <v>0.98</v>
      </c>
      <c r="M2053">
        <v>0.88</v>
      </c>
      <c r="N2053">
        <v>0.62</v>
      </c>
      <c r="O2053">
        <v>0.6</v>
      </c>
      <c r="P2053">
        <v>0.13</v>
      </c>
      <c r="Q2053">
        <v>0.72</v>
      </c>
      <c r="R2053">
        <v>0.6</v>
      </c>
      <c r="S2053" s="11" t="str">
        <f t="shared" si="449"/>
        <v>Middle</v>
      </c>
      <c r="T2053" s="11" t="str">
        <f t="shared" si="450"/>
        <v>Expert/Late</v>
      </c>
      <c r="U2053" s="11" t="str">
        <f t="shared" si="451"/>
        <v>Research &amp; Development</v>
      </c>
      <c r="V2053" s="11" t="str">
        <f t="shared" si="452"/>
        <v>Digital_Creative</v>
      </c>
      <c r="W2053" s="11">
        <f t="shared" si="453"/>
        <v>6.6999999999999993</v>
      </c>
    </row>
    <row r="2054" spans="1:23" x14ac:dyDescent="0.25">
      <c r="A2054" t="s">
        <v>39</v>
      </c>
      <c r="B2054">
        <v>49830</v>
      </c>
      <c r="C2054">
        <v>29</v>
      </c>
      <c r="D2054" t="s">
        <v>22</v>
      </c>
      <c r="E2054">
        <v>0.69</v>
      </c>
      <c r="F2054">
        <v>0.94</v>
      </c>
      <c r="G2054">
        <v>0.83</v>
      </c>
      <c r="H2054" t="s">
        <v>20</v>
      </c>
      <c r="I2054">
        <v>0.4</v>
      </c>
      <c r="J2054">
        <v>0.72</v>
      </c>
      <c r="K2054">
        <v>0.88</v>
      </c>
      <c r="L2054">
        <v>0.84</v>
      </c>
      <c r="M2054">
        <v>0.79</v>
      </c>
      <c r="N2054">
        <v>0.01</v>
      </c>
      <c r="O2054">
        <v>0.91</v>
      </c>
      <c r="P2054">
        <v>0.27</v>
      </c>
      <c r="Q2054">
        <v>0.89</v>
      </c>
      <c r="R2054">
        <v>0.2</v>
      </c>
      <c r="S2054" s="11" t="str">
        <f t="shared" si="449"/>
        <v>Middle</v>
      </c>
      <c r="T2054" s="11" t="str">
        <f t="shared" si="450"/>
        <v>Expert/Late</v>
      </c>
      <c r="U2054" t="str">
        <f t="shared" si="451"/>
        <v>Retail &amp; Consumer Services</v>
      </c>
      <c r="V2054" t="str">
        <f t="shared" si="452"/>
        <v>Manual_Trade_Service</v>
      </c>
      <c r="W2054" s="11">
        <f t="shared" si="453"/>
        <v>5.91</v>
      </c>
    </row>
    <row r="2055" spans="1:23" x14ac:dyDescent="0.25">
      <c r="A2055" t="s">
        <v>30</v>
      </c>
      <c r="B2055">
        <v>70882</v>
      </c>
      <c r="C2055">
        <v>6</v>
      </c>
      <c r="D2055" t="s">
        <v>19</v>
      </c>
      <c r="E2055">
        <v>0.75</v>
      </c>
      <c r="F2055">
        <v>1.1399999999999999</v>
      </c>
      <c r="G2055">
        <v>0.47</v>
      </c>
      <c r="H2055" t="s">
        <v>27</v>
      </c>
      <c r="I2055">
        <v>0.68</v>
      </c>
      <c r="J2055">
        <v>0.55000000000000004</v>
      </c>
      <c r="K2055">
        <v>0.28000000000000003</v>
      </c>
      <c r="L2055">
        <v>0.65</v>
      </c>
      <c r="M2055">
        <v>0.2</v>
      </c>
      <c r="N2055">
        <v>0.69</v>
      </c>
      <c r="O2055">
        <v>0</v>
      </c>
      <c r="P2055">
        <v>0.55000000000000004</v>
      </c>
      <c r="Q2055">
        <v>0.4</v>
      </c>
      <c r="R2055">
        <v>0.3</v>
      </c>
      <c r="S2055" s="11" t="str">
        <f t="shared" si="449"/>
        <v>Middle</v>
      </c>
      <c r="T2055" s="11" t="str">
        <f t="shared" si="450"/>
        <v>Mid-Level</v>
      </c>
      <c r="U2055" t="str">
        <f t="shared" si="451"/>
        <v>Transport &amp; Automotive Services</v>
      </c>
      <c r="V2055" t="str">
        <f t="shared" si="452"/>
        <v>Manual_Trade_Service</v>
      </c>
      <c r="W2055" s="11">
        <f t="shared" si="453"/>
        <v>4.3000000000000007</v>
      </c>
    </row>
    <row r="2056" spans="1:23" x14ac:dyDescent="0.25">
      <c r="A2056" t="s">
        <v>18</v>
      </c>
      <c r="B2056">
        <v>124204</v>
      </c>
      <c r="C2056">
        <v>26</v>
      </c>
      <c r="D2056" t="s">
        <v>25</v>
      </c>
      <c r="E2056">
        <v>0.65</v>
      </c>
      <c r="F2056">
        <v>1.47</v>
      </c>
      <c r="G2056">
        <v>0.91</v>
      </c>
      <c r="H2056" s="11" t="s">
        <v>20</v>
      </c>
      <c r="I2056">
        <v>0.72</v>
      </c>
      <c r="J2056">
        <v>0.48</v>
      </c>
      <c r="K2056">
        <v>0.39</v>
      </c>
      <c r="L2056">
        <v>0.03</v>
      </c>
      <c r="M2056">
        <v>0.36</v>
      </c>
      <c r="N2056">
        <v>0.85</v>
      </c>
      <c r="O2056">
        <v>0.38</v>
      </c>
      <c r="P2056">
        <v>0.46</v>
      </c>
      <c r="Q2056">
        <v>0.27</v>
      </c>
      <c r="R2056">
        <v>0.27</v>
      </c>
      <c r="S2056" s="11" t="str">
        <f t="shared" si="449"/>
        <v>High</v>
      </c>
      <c r="T2056" s="11" t="str">
        <f t="shared" si="450"/>
        <v>Expert/Late</v>
      </c>
      <c r="U2056" s="11" t="str">
        <f t="shared" si="451"/>
        <v>Security &amp; Protective Services</v>
      </c>
      <c r="V2056" s="11" t="str">
        <f t="shared" si="452"/>
        <v>Manual_Trade_Service</v>
      </c>
      <c r="W2056" s="11">
        <f t="shared" ref="W2056:W2057" si="454">SUM(I2056:R2056)</f>
        <v>4.21</v>
      </c>
    </row>
    <row r="2057" spans="1:23" x14ac:dyDescent="0.25">
      <c r="A2057" t="s">
        <v>24</v>
      </c>
      <c r="B2057">
        <v>84255</v>
      </c>
      <c r="C2057">
        <v>1</v>
      </c>
      <c r="D2057" t="s">
        <v>25</v>
      </c>
      <c r="E2057">
        <v>0.61</v>
      </c>
      <c r="F2057">
        <v>0.95</v>
      </c>
      <c r="G2057">
        <v>0.85</v>
      </c>
      <c r="H2057" s="11" t="s">
        <v>20</v>
      </c>
      <c r="I2057">
        <v>0.55000000000000004</v>
      </c>
      <c r="J2057">
        <v>0.8</v>
      </c>
      <c r="K2057">
        <v>0.75</v>
      </c>
      <c r="L2057">
        <v>0.77</v>
      </c>
      <c r="M2057">
        <v>0.5</v>
      </c>
      <c r="N2057">
        <v>0.35</v>
      </c>
      <c r="O2057">
        <v>0.93</v>
      </c>
      <c r="P2057">
        <v>0.05</v>
      </c>
      <c r="Q2057">
        <v>0.15</v>
      </c>
      <c r="R2057">
        <v>0.42</v>
      </c>
      <c r="S2057" s="11" t="str">
        <f t="shared" si="449"/>
        <v>Middle</v>
      </c>
      <c r="T2057" s="11" t="str">
        <f t="shared" si="450"/>
        <v>Entry/Junior</v>
      </c>
      <c r="U2057" s="11" t="str">
        <f t="shared" si="451"/>
        <v>Construction</v>
      </c>
      <c r="V2057" s="11" t="str">
        <f t="shared" si="452"/>
        <v>Manual_Trade_Service</v>
      </c>
      <c r="W2057" s="11">
        <f t="shared" si="454"/>
        <v>5.2700000000000005</v>
      </c>
    </row>
    <row r="2058" spans="1:23" x14ac:dyDescent="0.25">
      <c r="A2058" t="s">
        <v>28</v>
      </c>
      <c r="B2058">
        <v>51566</v>
      </c>
      <c r="C2058">
        <v>14</v>
      </c>
      <c r="D2058" t="s">
        <v>22</v>
      </c>
      <c r="E2058">
        <v>0.01</v>
      </c>
      <c r="F2058">
        <v>1.22</v>
      </c>
      <c r="G2058">
        <v>0.52</v>
      </c>
      <c r="H2058" t="s">
        <v>27</v>
      </c>
      <c r="I2058">
        <v>0.48</v>
      </c>
      <c r="J2058">
        <v>0.42</v>
      </c>
      <c r="K2058">
        <v>0.52</v>
      </c>
      <c r="L2058">
        <v>0.16</v>
      </c>
      <c r="M2058">
        <v>0.11</v>
      </c>
      <c r="N2058">
        <v>0.28999999999999998</v>
      </c>
      <c r="O2058">
        <v>0.71</v>
      </c>
      <c r="P2058">
        <v>0.59</v>
      </c>
      <c r="Q2058">
        <v>0.48</v>
      </c>
      <c r="R2058">
        <v>0.56999999999999995</v>
      </c>
      <c r="S2058" s="11" t="str">
        <f t="shared" si="449"/>
        <v>Middle</v>
      </c>
      <c r="T2058" s="11" t="str">
        <f t="shared" si="450"/>
        <v>Senior</v>
      </c>
      <c r="U2058" t="str">
        <f t="shared" si="451"/>
        <v>Finance &amp; Professional Services</v>
      </c>
      <c r="V2058" t="str">
        <f t="shared" si="452"/>
        <v>Private_Professional</v>
      </c>
      <c r="W2058" s="11">
        <f>SUM(I2058:R2058)</f>
        <v>4.33</v>
      </c>
    </row>
    <row r="2059" spans="1:23" x14ac:dyDescent="0.25">
      <c r="A2059" t="s">
        <v>37</v>
      </c>
      <c r="B2059">
        <v>130461</v>
      </c>
      <c r="C2059">
        <v>4</v>
      </c>
      <c r="D2059" t="s">
        <v>25</v>
      </c>
      <c r="E2059">
        <v>0.31</v>
      </c>
      <c r="F2059">
        <v>0.6</v>
      </c>
      <c r="G2059">
        <v>0.66</v>
      </c>
      <c r="H2059" s="11" t="s">
        <v>27</v>
      </c>
      <c r="I2059">
        <v>0.6</v>
      </c>
      <c r="J2059">
        <v>0.7</v>
      </c>
      <c r="K2059">
        <v>0.46</v>
      </c>
      <c r="L2059">
        <v>0.76</v>
      </c>
      <c r="M2059">
        <v>0.57999999999999996</v>
      </c>
      <c r="N2059">
        <v>0.05</v>
      </c>
      <c r="O2059">
        <v>0.89</v>
      </c>
      <c r="P2059">
        <v>0.31</v>
      </c>
      <c r="Q2059">
        <v>0.14000000000000001</v>
      </c>
      <c r="R2059">
        <v>0.09</v>
      </c>
      <c r="S2059" s="11" t="str">
        <f t="shared" si="449"/>
        <v>High</v>
      </c>
      <c r="T2059" s="11" t="str">
        <f t="shared" si="450"/>
        <v>Early Career</v>
      </c>
      <c r="U2059" s="11" t="str">
        <f t="shared" si="451"/>
        <v>Creative Industries</v>
      </c>
      <c r="V2059" s="11" t="str">
        <f t="shared" si="452"/>
        <v>Digital_Creative</v>
      </c>
      <c r="W2059" s="11">
        <f>SUM(I2059:R2059)</f>
        <v>4.5799999999999983</v>
      </c>
    </row>
    <row r="2060" spans="1:23" x14ac:dyDescent="0.25">
      <c r="A2060" t="s">
        <v>42</v>
      </c>
      <c r="B2060">
        <v>80891</v>
      </c>
      <c r="C2060">
        <v>18</v>
      </c>
      <c r="D2060" t="s">
        <v>38</v>
      </c>
      <c r="E2060">
        <v>0.7</v>
      </c>
      <c r="F2060">
        <v>1.2</v>
      </c>
      <c r="G2060">
        <v>0.67</v>
      </c>
      <c r="H2060" t="s">
        <v>27</v>
      </c>
      <c r="I2060">
        <v>0.35</v>
      </c>
      <c r="J2060">
        <v>0.56000000000000005</v>
      </c>
      <c r="K2060">
        <v>0.62</v>
      </c>
      <c r="L2060">
        <v>0.98</v>
      </c>
      <c r="M2060">
        <v>0.31</v>
      </c>
      <c r="N2060">
        <v>0.96</v>
      </c>
      <c r="O2060">
        <v>0.15</v>
      </c>
      <c r="P2060">
        <v>0.76</v>
      </c>
      <c r="Q2060">
        <v>0.63</v>
      </c>
      <c r="R2060">
        <v>0.82</v>
      </c>
      <c r="S2060" s="11" t="str">
        <f t="shared" si="449"/>
        <v>Middle</v>
      </c>
      <c r="T2060" s="11" t="str">
        <f t="shared" si="450"/>
        <v>Senior</v>
      </c>
      <c r="U2060" t="str">
        <f t="shared" si="451"/>
        <v>Hospitality &amp; Catering</v>
      </c>
      <c r="V2060" t="str">
        <f t="shared" si="452"/>
        <v>Manual_Trade_Service</v>
      </c>
      <c r="W2060" s="11">
        <f t="shared" ref="W2060:W2061" si="455">SUM(I2060:R2060)</f>
        <v>6.14</v>
      </c>
    </row>
    <row r="2061" spans="1:23" x14ac:dyDescent="0.25">
      <c r="A2061" t="s">
        <v>24</v>
      </c>
      <c r="B2061">
        <v>127871</v>
      </c>
      <c r="C2061">
        <v>5</v>
      </c>
      <c r="D2061" t="s">
        <v>22</v>
      </c>
      <c r="E2061">
        <v>7.0000000000000007E-2</v>
      </c>
      <c r="F2061">
        <v>0.68</v>
      </c>
      <c r="G2061">
        <v>0.93</v>
      </c>
      <c r="H2061" t="s">
        <v>20</v>
      </c>
      <c r="I2061">
        <v>0.12</v>
      </c>
      <c r="J2061">
        <v>0.57999999999999996</v>
      </c>
      <c r="K2061">
        <v>0.32</v>
      </c>
      <c r="L2061">
        <v>0.56000000000000005</v>
      </c>
      <c r="M2061">
        <v>0.23</v>
      </c>
      <c r="N2061">
        <v>0.44</v>
      </c>
      <c r="O2061">
        <v>0.87</v>
      </c>
      <c r="P2061">
        <v>0.38</v>
      </c>
      <c r="Q2061">
        <v>0.35</v>
      </c>
      <c r="R2061">
        <v>0.45</v>
      </c>
      <c r="S2061" s="11" t="str">
        <f t="shared" si="449"/>
        <v>High</v>
      </c>
      <c r="T2061" s="11" t="str">
        <f t="shared" si="450"/>
        <v>Early Career</v>
      </c>
      <c r="U2061" t="str">
        <f t="shared" si="451"/>
        <v>Construction</v>
      </c>
      <c r="V2061" t="str">
        <f t="shared" si="452"/>
        <v>Manual_Trade_Service</v>
      </c>
      <c r="W2061" s="11">
        <f t="shared" si="455"/>
        <v>4.3</v>
      </c>
    </row>
    <row r="2062" spans="1:23" x14ac:dyDescent="0.25">
      <c r="A2062" t="s">
        <v>37</v>
      </c>
      <c r="B2062">
        <v>112418</v>
      </c>
      <c r="C2062">
        <v>9</v>
      </c>
      <c r="D2062" t="s">
        <v>25</v>
      </c>
      <c r="E2062">
        <v>0.59</v>
      </c>
      <c r="F2062">
        <v>1.46</v>
      </c>
      <c r="G2062">
        <v>0.34</v>
      </c>
      <c r="H2062" s="11" t="s">
        <v>27</v>
      </c>
      <c r="I2062">
        <v>0.12</v>
      </c>
      <c r="J2062">
        <v>0.7</v>
      </c>
      <c r="K2062">
        <v>0.67</v>
      </c>
      <c r="L2062">
        <v>0.25</v>
      </c>
      <c r="M2062">
        <v>0.81</v>
      </c>
      <c r="N2062">
        <v>0.13</v>
      </c>
      <c r="O2062">
        <v>0.93</v>
      </c>
      <c r="P2062">
        <v>0.2</v>
      </c>
      <c r="Q2062">
        <v>0.08</v>
      </c>
      <c r="R2062">
        <v>0.34</v>
      </c>
      <c r="S2062" s="11" t="str">
        <f t="shared" si="449"/>
        <v>High</v>
      </c>
      <c r="T2062" s="11" t="str">
        <f t="shared" si="450"/>
        <v>Mid-Level</v>
      </c>
      <c r="U2062" s="11" t="str">
        <f t="shared" si="451"/>
        <v>Creative Industries</v>
      </c>
      <c r="V2062" s="11" t="str">
        <f t="shared" si="452"/>
        <v>Digital_Creative</v>
      </c>
      <c r="W2062" s="11">
        <f>SUM(I2062:R2062)</f>
        <v>4.2300000000000004</v>
      </c>
    </row>
    <row r="2063" spans="1:23" x14ac:dyDescent="0.25">
      <c r="A2063" t="s">
        <v>40</v>
      </c>
      <c r="B2063">
        <v>54002</v>
      </c>
      <c r="C2063">
        <v>10</v>
      </c>
      <c r="D2063" t="s">
        <v>22</v>
      </c>
      <c r="E2063">
        <v>0.53</v>
      </c>
      <c r="F2063">
        <v>1.19</v>
      </c>
      <c r="G2063">
        <v>0.17</v>
      </c>
      <c r="H2063" t="s">
        <v>23</v>
      </c>
      <c r="I2063">
        <v>0.66</v>
      </c>
      <c r="J2063">
        <v>0.36</v>
      </c>
      <c r="K2063">
        <v>0.03</v>
      </c>
      <c r="L2063">
        <v>0.97</v>
      </c>
      <c r="M2063">
        <v>0.82</v>
      </c>
      <c r="N2063">
        <v>7.0000000000000007E-2</v>
      </c>
      <c r="O2063">
        <v>0.45</v>
      </c>
      <c r="P2063">
        <v>0.64</v>
      </c>
      <c r="Q2063">
        <v>0.19</v>
      </c>
      <c r="R2063">
        <v>0.57999999999999996</v>
      </c>
      <c r="S2063" s="11" t="str">
        <f t="shared" si="449"/>
        <v>Middle</v>
      </c>
      <c r="T2063" s="11" t="str">
        <f t="shared" si="450"/>
        <v>Mid-Level</v>
      </c>
      <c r="U2063" t="str">
        <f t="shared" si="451"/>
        <v>Health &amp; Social Care</v>
      </c>
      <c r="V2063" t="str">
        <f t="shared" si="452"/>
        <v>Public_Sector</v>
      </c>
      <c r="W2063" s="11">
        <f t="shared" ref="W2063:W2075" si="456">SUM(I2063:R2063)</f>
        <v>4.7700000000000005</v>
      </c>
    </row>
    <row r="2064" spans="1:23" x14ac:dyDescent="0.25">
      <c r="A2064" t="s">
        <v>18</v>
      </c>
      <c r="B2064">
        <v>108391</v>
      </c>
      <c r="C2064">
        <v>9</v>
      </c>
      <c r="D2064" t="s">
        <v>38</v>
      </c>
      <c r="E2064">
        <v>0.21</v>
      </c>
      <c r="F2064">
        <v>0.64</v>
      </c>
      <c r="G2064">
        <v>0.89</v>
      </c>
      <c r="H2064" t="s">
        <v>20</v>
      </c>
      <c r="I2064">
        <v>0.32</v>
      </c>
      <c r="J2064">
        <v>0.24</v>
      </c>
      <c r="K2064">
        <v>0.74</v>
      </c>
      <c r="L2064">
        <v>0.74</v>
      </c>
      <c r="M2064">
        <v>0.28000000000000003</v>
      </c>
      <c r="N2064">
        <v>0.87</v>
      </c>
      <c r="O2064">
        <v>0.69</v>
      </c>
      <c r="P2064">
        <v>0.35</v>
      </c>
      <c r="Q2064">
        <v>0.43</v>
      </c>
      <c r="R2064">
        <v>0.73</v>
      </c>
      <c r="S2064" s="11" t="str">
        <f t="shared" si="449"/>
        <v>High</v>
      </c>
      <c r="T2064" s="11" t="str">
        <f t="shared" si="450"/>
        <v>Mid-Level</v>
      </c>
      <c r="U2064" t="str">
        <f t="shared" si="451"/>
        <v>Security &amp; Protective Services</v>
      </c>
      <c r="V2064" t="str">
        <f t="shared" si="452"/>
        <v>Manual_Trade_Service</v>
      </c>
      <c r="W2064" s="11">
        <f t="shared" si="456"/>
        <v>5.3900000000000006</v>
      </c>
    </row>
    <row r="2065" spans="1:23" x14ac:dyDescent="0.25">
      <c r="A2065" t="s">
        <v>43</v>
      </c>
      <c r="B2065">
        <v>53474</v>
      </c>
      <c r="C2065">
        <v>11</v>
      </c>
      <c r="D2065" t="s">
        <v>22</v>
      </c>
      <c r="E2065">
        <v>0.47</v>
      </c>
      <c r="F2065">
        <v>1.1499999999999999</v>
      </c>
      <c r="G2065">
        <v>0.18</v>
      </c>
      <c r="H2065" t="s">
        <v>23</v>
      </c>
      <c r="I2065">
        <v>0.61</v>
      </c>
      <c r="J2065">
        <v>0.55000000000000004</v>
      </c>
      <c r="K2065">
        <v>0.2</v>
      </c>
      <c r="L2065">
        <v>0.41</v>
      </c>
      <c r="M2065">
        <v>0.53</v>
      </c>
      <c r="N2065">
        <v>0.78</v>
      </c>
      <c r="O2065">
        <v>0.65</v>
      </c>
      <c r="P2065">
        <v>0.43</v>
      </c>
      <c r="Q2065">
        <v>0.97</v>
      </c>
      <c r="R2065">
        <v>0.11</v>
      </c>
      <c r="S2065" s="11" t="str">
        <f t="shared" si="449"/>
        <v>Middle</v>
      </c>
      <c r="T2065" s="11" t="str">
        <f t="shared" si="450"/>
        <v>Senior</v>
      </c>
      <c r="U2065" t="str">
        <f t="shared" si="451"/>
        <v>Health &amp; Social Care</v>
      </c>
      <c r="V2065" t="str">
        <f t="shared" si="452"/>
        <v>Public_Sector</v>
      </c>
      <c r="W2065" s="11">
        <f t="shared" si="456"/>
        <v>5.24</v>
      </c>
    </row>
    <row r="2066" spans="1:23" x14ac:dyDescent="0.25">
      <c r="A2066" t="s">
        <v>40</v>
      </c>
      <c r="B2066">
        <v>106286</v>
      </c>
      <c r="C2066">
        <v>1</v>
      </c>
      <c r="D2066" t="s">
        <v>19</v>
      </c>
      <c r="E2066">
        <v>0.34</v>
      </c>
      <c r="F2066">
        <v>0.73</v>
      </c>
      <c r="G2066">
        <v>0.21</v>
      </c>
      <c r="H2066" t="s">
        <v>23</v>
      </c>
      <c r="I2066">
        <v>0.04</v>
      </c>
      <c r="J2066">
        <v>0.18</v>
      </c>
      <c r="K2066">
        <v>0.28999999999999998</v>
      </c>
      <c r="L2066">
        <v>0.68</v>
      </c>
      <c r="M2066">
        <v>0.88</v>
      </c>
      <c r="N2066">
        <v>0.8</v>
      </c>
      <c r="O2066">
        <v>0.18</v>
      </c>
      <c r="P2066">
        <v>0.56999999999999995</v>
      </c>
      <c r="Q2066">
        <v>0.03</v>
      </c>
      <c r="R2066">
        <v>0.31</v>
      </c>
      <c r="S2066" s="11" t="str">
        <f t="shared" si="449"/>
        <v>High</v>
      </c>
      <c r="T2066" s="11" t="str">
        <f t="shared" si="450"/>
        <v>Entry/Junior</v>
      </c>
      <c r="U2066" t="str">
        <f t="shared" si="451"/>
        <v>Health &amp; Social Care</v>
      </c>
      <c r="V2066" t="str">
        <f t="shared" si="452"/>
        <v>Public_Sector</v>
      </c>
      <c r="W2066" s="11">
        <f t="shared" si="456"/>
        <v>3.96</v>
      </c>
    </row>
    <row r="2067" spans="1:23" x14ac:dyDescent="0.25">
      <c r="A2067" t="s">
        <v>26</v>
      </c>
      <c r="B2067">
        <v>92520</v>
      </c>
      <c r="C2067">
        <v>7</v>
      </c>
      <c r="D2067" t="s">
        <v>22</v>
      </c>
      <c r="E2067">
        <v>0.46</v>
      </c>
      <c r="F2067">
        <v>0.65</v>
      </c>
      <c r="G2067">
        <v>0.48</v>
      </c>
      <c r="H2067" t="s">
        <v>27</v>
      </c>
      <c r="I2067">
        <v>0.2</v>
      </c>
      <c r="J2067">
        <v>0.39</v>
      </c>
      <c r="K2067">
        <v>0.49</v>
      </c>
      <c r="L2067">
        <v>0.35</v>
      </c>
      <c r="M2067">
        <v>0.94</v>
      </c>
      <c r="N2067">
        <v>0.56000000000000005</v>
      </c>
      <c r="O2067">
        <v>0.84</v>
      </c>
      <c r="P2067">
        <v>0.76</v>
      </c>
      <c r="Q2067">
        <v>0.66</v>
      </c>
      <c r="R2067">
        <v>0.5</v>
      </c>
      <c r="S2067" s="11" t="str">
        <f t="shared" si="449"/>
        <v>Middle</v>
      </c>
      <c r="T2067" s="11" t="str">
        <f t="shared" si="450"/>
        <v>Mid-Level</v>
      </c>
      <c r="U2067" t="str">
        <f t="shared" si="451"/>
        <v>Digital &amp; Technology</v>
      </c>
      <c r="V2067" t="str">
        <f t="shared" si="452"/>
        <v>Digital_Creative</v>
      </c>
      <c r="W2067" s="11">
        <f t="shared" si="456"/>
        <v>5.69</v>
      </c>
    </row>
    <row r="2068" spans="1:23" x14ac:dyDescent="0.25">
      <c r="A2068" t="s">
        <v>18</v>
      </c>
      <c r="B2068">
        <v>60210</v>
      </c>
      <c r="C2068">
        <v>29</v>
      </c>
      <c r="D2068" t="s">
        <v>19</v>
      </c>
      <c r="E2068">
        <v>0.61</v>
      </c>
      <c r="F2068">
        <v>0.86</v>
      </c>
      <c r="G2068">
        <v>0.73</v>
      </c>
      <c r="H2068" t="s">
        <v>20</v>
      </c>
      <c r="I2068">
        <v>0.44</v>
      </c>
      <c r="J2068">
        <v>0.74</v>
      </c>
      <c r="K2068">
        <v>0.96</v>
      </c>
      <c r="L2068">
        <v>0.37</v>
      </c>
      <c r="M2068">
        <v>0.54</v>
      </c>
      <c r="N2068">
        <v>0.85</v>
      </c>
      <c r="O2068">
        <v>0.33</v>
      </c>
      <c r="P2068">
        <v>0.14000000000000001</v>
      </c>
      <c r="Q2068">
        <v>0.28000000000000003</v>
      </c>
      <c r="R2068">
        <v>0.9</v>
      </c>
      <c r="S2068" s="11" t="str">
        <f t="shared" si="449"/>
        <v>Middle</v>
      </c>
      <c r="T2068" s="11" t="str">
        <f t="shared" si="450"/>
        <v>Expert/Late</v>
      </c>
      <c r="U2068" t="str">
        <f t="shared" si="451"/>
        <v>Security &amp; Protective Services</v>
      </c>
      <c r="V2068" t="str">
        <f t="shared" si="452"/>
        <v>Manual_Trade_Service</v>
      </c>
      <c r="W2068" s="11">
        <f t="shared" si="456"/>
        <v>5.55</v>
      </c>
    </row>
    <row r="2069" spans="1:23" x14ac:dyDescent="0.25">
      <c r="A2069" t="s">
        <v>21</v>
      </c>
      <c r="B2069">
        <v>109558</v>
      </c>
      <c r="C2069">
        <v>13</v>
      </c>
      <c r="D2069" t="s">
        <v>38</v>
      </c>
      <c r="E2069">
        <v>0.82</v>
      </c>
      <c r="F2069">
        <v>1.31</v>
      </c>
      <c r="G2069">
        <v>0.1</v>
      </c>
      <c r="H2069" t="s">
        <v>23</v>
      </c>
      <c r="I2069">
        <v>0.45</v>
      </c>
      <c r="J2069">
        <v>0.32</v>
      </c>
      <c r="K2069">
        <v>0.97</v>
      </c>
      <c r="L2069">
        <v>0.88</v>
      </c>
      <c r="M2069">
        <v>0.25</v>
      </c>
      <c r="N2069">
        <v>0.31</v>
      </c>
      <c r="O2069">
        <v>0.53</v>
      </c>
      <c r="P2069">
        <v>0.28000000000000003</v>
      </c>
      <c r="Q2069">
        <v>0.82</v>
      </c>
      <c r="R2069">
        <v>0.82</v>
      </c>
      <c r="S2069" s="11" t="str">
        <f t="shared" si="449"/>
        <v>High</v>
      </c>
      <c r="T2069" s="11" t="str">
        <f t="shared" si="450"/>
        <v>Senior</v>
      </c>
      <c r="U2069" t="str">
        <f t="shared" si="451"/>
        <v>Research &amp; Development</v>
      </c>
      <c r="V2069" t="str">
        <f t="shared" si="452"/>
        <v>Digital_Creative</v>
      </c>
      <c r="W2069" s="11">
        <f t="shared" si="456"/>
        <v>5.6300000000000008</v>
      </c>
    </row>
    <row r="2070" spans="1:23" x14ac:dyDescent="0.25">
      <c r="A2070" t="s">
        <v>34</v>
      </c>
      <c r="B2070">
        <v>54559</v>
      </c>
      <c r="C2070">
        <v>20</v>
      </c>
      <c r="D2070" t="s">
        <v>19</v>
      </c>
      <c r="E2070">
        <v>0.69</v>
      </c>
      <c r="F2070">
        <v>1.05</v>
      </c>
      <c r="G2070">
        <v>0.44</v>
      </c>
      <c r="H2070" t="s">
        <v>27</v>
      </c>
      <c r="I2070">
        <v>0.84</v>
      </c>
      <c r="J2070">
        <v>0.86</v>
      </c>
      <c r="K2070">
        <v>0.05</v>
      </c>
      <c r="L2070">
        <v>0.4</v>
      </c>
      <c r="M2070">
        <v>0.03</v>
      </c>
      <c r="N2070">
        <v>0.84</v>
      </c>
      <c r="O2070">
        <v>0.18</v>
      </c>
      <c r="P2070">
        <v>0.67</v>
      </c>
      <c r="Q2070">
        <v>0.36</v>
      </c>
      <c r="R2070">
        <v>0.82</v>
      </c>
      <c r="S2070" s="11" t="str">
        <f t="shared" si="449"/>
        <v>Middle</v>
      </c>
      <c r="T2070" s="11" t="str">
        <f t="shared" si="450"/>
        <v>Senior</v>
      </c>
      <c r="U2070" t="str">
        <f t="shared" si="451"/>
        <v>Digital &amp; Creative Industries</v>
      </c>
      <c r="V2070" t="str">
        <f t="shared" si="452"/>
        <v>Digital_Creative</v>
      </c>
      <c r="W2070" s="11">
        <f t="shared" si="456"/>
        <v>5.05</v>
      </c>
    </row>
    <row r="2071" spans="1:23" x14ac:dyDescent="0.25">
      <c r="A2071" t="s">
        <v>32</v>
      </c>
      <c r="B2071">
        <v>85099</v>
      </c>
      <c r="C2071">
        <v>9</v>
      </c>
      <c r="D2071" t="s">
        <v>38</v>
      </c>
      <c r="E2071">
        <v>0.32</v>
      </c>
      <c r="F2071">
        <v>0.82</v>
      </c>
      <c r="G2071">
        <v>0.43</v>
      </c>
      <c r="H2071" t="s">
        <v>27</v>
      </c>
      <c r="I2071">
        <v>0.79</v>
      </c>
      <c r="J2071">
        <v>0.71</v>
      </c>
      <c r="K2071">
        <v>0.32</v>
      </c>
      <c r="L2071">
        <v>0.49</v>
      </c>
      <c r="M2071">
        <v>0.08</v>
      </c>
      <c r="N2071">
        <v>0.83</v>
      </c>
      <c r="O2071">
        <v>0.27</v>
      </c>
      <c r="P2071">
        <v>0.89</v>
      </c>
      <c r="Q2071">
        <v>0.6</v>
      </c>
      <c r="R2071">
        <v>0.56999999999999995</v>
      </c>
      <c r="S2071" s="11" t="str">
        <f t="shared" si="449"/>
        <v>Middle</v>
      </c>
      <c r="T2071" s="11" t="str">
        <f t="shared" si="450"/>
        <v>Mid-Level</v>
      </c>
      <c r="U2071" t="str">
        <f t="shared" si="451"/>
        <v>Business &amp; Professional Services</v>
      </c>
      <c r="V2071" t="str">
        <f t="shared" si="452"/>
        <v>Private_Professional</v>
      </c>
      <c r="W2071" s="11">
        <f t="shared" si="456"/>
        <v>5.55</v>
      </c>
    </row>
    <row r="2072" spans="1:23" x14ac:dyDescent="0.25">
      <c r="A2072" t="s">
        <v>26</v>
      </c>
      <c r="B2072">
        <v>68433</v>
      </c>
      <c r="C2072">
        <v>29</v>
      </c>
      <c r="D2072" t="s">
        <v>19</v>
      </c>
      <c r="E2072">
        <v>0.98</v>
      </c>
      <c r="F2072">
        <v>1.45</v>
      </c>
      <c r="G2072">
        <v>0.64</v>
      </c>
      <c r="H2072" t="s">
        <v>27</v>
      </c>
      <c r="I2072">
        <v>0.85</v>
      </c>
      <c r="J2072">
        <v>0.66</v>
      </c>
      <c r="K2072">
        <v>0.83</v>
      </c>
      <c r="L2072">
        <v>0.21</v>
      </c>
      <c r="M2072">
        <v>0.39</v>
      </c>
      <c r="N2072">
        <v>0.64</v>
      </c>
      <c r="O2072">
        <v>0.87</v>
      </c>
      <c r="P2072">
        <v>0.66</v>
      </c>
      <c r="Q2072">
        <v>0.84</v>
      </c>
      <c r="R2072">
        <v>0.47</v>
      </c>
      <c r="S2072" s="11" t="str">
        <f t="shared" si="449"/>
        <v>Middle</v>
      </c>
      <c r="T2072" s="11" t="str">
        <f t="shared" si="450"/>
        <v>Expert/Late</v>
      </c>
      <c r="U2072" t="str">
        <f t="shared" si="451"/>
        <v>Digital &amp; Technology</v>
      </c>
      <c r="V2072" t="str">
        <f t="shared" si="452"/>
        <v>Digital_Creative</v>
      </c>
      <c r="W2072" s="11">
        <f t="shared" si="456"/>
        <v>6.42</v>
      </c>
    </row>
    <row r="2073" spans="1:23" x14ac:dyDescent="0.25">
      <c r="A2073" t="s">
        <v>40</v>
      </c>
      <c r="B2073">
        <v>109791</v>
      </c>
      <c r="C2073">
        <v>2</v>
      </c>
      <c r="D2073" t="s">
        <v>22</v>
      </c>
      <c r="E2073">
        <v>0.98</v>
      </c>
      <c r="F2073">
        <v>0.65</v>
      </c>
      <c r="G2073">
        <v>0.28000000000000003</v>
      </c>
      <c r="H2073" t="s">
        <v>23</v>
      </c>
      <c r="I2073">
        <v>0.52</v>
      </c>
      <c r="J2073">
        <v>0.64</v>
      </c>
      <c r="K2073">
        <v>0.88</v>
      </c>
      <c r="L2073">
        <v>0.41</v>
      </c>
      <c r="M2073">
        <v>0.42</v>
      </c>
      <c r="N2073">
        <v>0.53</v>
      </c>
      <c r="O2073">
        <v>0.02</v>
      </c>
      <c r="P2073">
        <v>0.5</v>
      </c>
      <c r="Q2073">
        <v>0.28999999999999998</v>
      </c>
      <c r="R2073">
        <v>0.93</v>
      </c>
      <c r="S2073" s="11" t="str">
        <f t="shared" si="449"/>
        <v>High</v>
      </c>
      <c r="T2073" s="11" t="str">
        <f t="shared" si="450"/>
        <v>Entry/Junior</v>
      </c>
      <c r="U2073" t="str">
        <f t="shared" si="451"/>
        <v>Health &amp; Social Care</v>
      </c>
      <c r="V2073" t="str">
        <f t="shared" si="452"/>
        <v>Public_Sector</v>
      </c>
      <c r="W2073" s="11">
        <f t="shared" si="456"/>
        <v>5.14</v>
      </c>
    </row>
    <row r="2074" spans="1:23" x14ac:dyDescent="0.25">
      <c r="A2074" t="s">
        <v>37</v>
      </c>
      <c r="B2074">
        <v>149321</v>
      </c>
      <c r="C2074">
        <v>14</v>
      </c>
      <c r="D2074" t="s">
        <v>22</v>
      </c>
      <c r="E2074">
        <v>0.46</v>
      </c>
      <c r="F2074">
        <v>1.45</v>
      </c>
      <c r="G2074">
        <v>0.66</v>
      </c>
      <c r="H2074" t="s">
        <v>27</v>
      </c>
      <c r="I2074">
        <v>0.7</v>
      </c>
      <c r="J2074">
        <v>0.59</v>
      </c>
      <c r="K2074">
        <v>0.28000000000000003</v>
      </c>
      <c r="L2074">
        <v>0.37</v>
      </c>
      <c r="M2074">
        <v>0.09</v>
      </c>
      <c r="N2074">
        <v>0.79</v>
      </c>
      <c r="O2074">
        <v>0.32</v>
      </c>
      <c r="P2074">
        <v>0.67</v>
      </c>
      <c r="Q2074">
        <v>0.36</v>
      </c>
      <c r="R2074">
        <v>0.46</v>
      </c>
      <c r="S2074" s="11" t="str">
        <f t="shared" si="449"/>
        <v>High</v>
      </c>
      <c r="T2074" s="11" t="str">
        <f t="shared" si="450"/>
        <v>Senior</v>
      </c>
      <c r="U2074" t="str">
        <f t="shared" si="451"/>
        <v>Creative Industries</v>
      </c>
      <c r="V2074" t="str">
        <f t="shared" si="452"/>
        <v>Digital_Creative</v>
      </c>
      <c r="W2074" s="11">
        <f t="shared" si="456"/>
        <v>4.63</v>
      </c>
    </row>
    <row r="2075" spans="1:23" x14ac:dyDescent="0.25">
      <c r="A2075" t="s">
        <v>40</v>
      </c>
      <c r="B2075">
        <v>72048</v>
      </c>
      <c r="C2075">
        <v>27</v>
      </c>
      <c r="D2075" t="s">
        <v>38</v>
      </c>
      <c r="E2075">
        <v>0.8</v>
      </c>
      <c r="F2075">
        <v>0.71</v>
      </c>
      <c r="G2075">
        <v>0.15</v>
      </c>
      <c r="H2075" t="s">
        <v>23</v>
      </c>
      <c r="I2075">
        <v>0.13</v>
      </c>
      <c r="J2075">
        <v>0.08</v>
      </c>
      <c r="K2075">
        <v>0.6</v>
      </c>
      <c r="L2075">
        <v>0.19</v>
      </c>
      <c r="M2075">
        <v>0.06</v>
      </c>
      <c r="N2075">
        <v>0.9</v>
      </c>
      <c r="O2075">
        <v>0.53</v>
      </c>
      <c r="P2075">
        <v>0.13</v>
      </c>
      <c r="Q2075">
        <v>0.05</v>
      </c>
      <c r="R2075">
        <v>0.12</v>
      </c>
      <c r="S2075" s="11" t="str">
        <f t="shared" si="449"/>
        <v>Middle</v>
      </c>
      <c r="T2075" s="11" t="str">
        <f t="shared" si="450"/>
        <v>Expert/Late</v>
      </c>
      <c r="U2075" t="str">
        <f t="shared" si="451"/>
        <v>Health &amp; Social Care</v>
      </c>
      <c r="V2075" t="str">
        <f t="shared" si="452"/>
        <v>Public_Sector</v>
      </c>
      <c r="W2075" s="11">
        <f t="shared" si="456"/>
        <v>2.79</v>
      </c>
    </row>
    <row r="2076" spans="1:23" x14ac:dyDescent="0.25">
      <c r="A2076" t="s">
        <v>36</v>
      </c>
      <c r="B2076">
        <v>132076</v>
      </c>
      <c r="C2076">
        <v>26</v>
      </c>
      <c r="D2076" t="s">
        <v>25</v>
      </c>
      <c r="E2076">
        <v>0.67</v>
      </c>
      <c r="F2076">
        <v>1.1399999999999999</v>
      </c>
      <c r="G2076">
        <v>0.36</v>
      </c>
      <c r="H2076" s="11" t="s">
        <v>27</v>
      </c>
      <c r="I2076">
        <v>0.63</v>
      </c>
      <c r="J2076">
        <v>0.4</v>
      </c>
      <c r="K2076">
        <v>0.46</v>
      </c>
      <c r="L2076">
        <v>0.8</v>
      </c>
      <c r="M2076">
        <v>0.33</v>
      </c>
      <c r="N2076">
        <v>0.15</v>
      </c>
      <c r="O2076">
        <v>0.87</v>
      </c>
      <c r="P2076">
        <v>0.21</v>
      </c>
      <c r="Q2076">
        <v>0.28999999999999998</v>
      </c>
      <c r="R2076">
        <v>0.71</v>
      </c>
      <c r="S2076" s="11" t="str">
        <f t="shared" si="449"/>
        <v>High</v>
      </c>
      <c r="T2076" s="11" t="str">
        <f t="shared" si="450"/>
        <v>Expert/Late</v>
      </c>
      <c r="U2076" s="11" t="str">
        <f t="shared" si="451"/>
        <v>Digital &amp; Technology</v>
      </c>
      <c r="V2076" s="11" t="str">
        <f t="shared" si="452"/>
        <v>Digital_Creative</v>
      </c>
      <c r="W2076" s="11">
        <f>SUM(I2076:R2076)</f>
        <v>4.8499999999999996</v>
      </c>
    </row>
    <row r="2077" spans="1:23" x14ac:dyDescent="0.25">
      <c r="A2077" t="s">
        <v>39</v>
      </c>
      <c r="B2077">
        <v>105605</v>
      </c>
      <c r="C2077">
        <v>24</v>
      </c>
      <c r="D2077" t="s">
        <v>19</v>
      </c>
      <c r="E2077">
        <v>0.8</v>
      </c>
      <c r="F2077">
        <v>0.68</v>
      </c>
      <c r="G2077">
        <v>0.79</v>
      </c>
      <c r="H2077" t="s">
        <v>20</v>
      </c>
      <c r="I2077">
        <v>0.13</v>
      </c>
      <c r="J2077">
        <v>0.54</v>
      </c>
      <c r="K2077">
        <v>0.28999999999999998</v>
      </c>
      <c r="L2077">
        <v>0.69</v>
      </c>
      <c r="M2077">
        <v>0</v>
      </c>
      <c r="N2077">
        <v>0.06</v>
      </c>
      <c r="O2077">
        <v>0.43</v>
      </c>
      <c r="P2077">
        <v>0.96</v>
      </c>
      <c r="Q2077">
        <v>0.89</v>
      </c>
      <c r="R2077">
        <v>0.99</v>
      </c>
      <c r="S2077" s="11" t="str">
        <f t="shared" si="449"/>
        <v>High</v>
      </c>
      <c r="T2077" s="11" t="str">
        <f t="shared" si="450"/>
        <v>Expert/Late</v>
      </c>
      <c r="U2077" t="str">
        <f t="shared" si="451"/>
        <v>Retail &amp; Consumer Services</v>
      </c>
      <c r="V2077" t="str">
        <f t="shared" si="452"/>
        <v>Manual_Trade_Service</v>
      </c>
      <c r="W2077" s="11">
        <f t="shared" ref="W2077:W2079" si="457">SUM(I2077:R2077)</f>
        <v>4.9800000000000004</v>
      </c>
    </row>
    <row r="2078" spans="1:23" x14ac:dyDescent="0.25">
      <c r="A2078" t="s">
        <v>39</v>
      </c>
      <c r="B2078">
        <v>120811</v>
      </c>
      <c r="C2078">
        <v>25</v>
      </c>
      <c r="D2078" t="s">
        <v>19</v>
      </c>
      <c r="E2078">
        <v>0.05</v>
      </c>
      <c r="F2078">
        <v>0.81</v>
      </c>
      <c r="G2078">
        <v>0.87</v>
      </c>
      <c r="H2078" t="s">
        <v>20</v>
      </c>
      <c r="I2078">
        <v>0.14000000000000001</v>
      </c>
      <c r="J2078">
        <v>0.3</v>
      </c>
      <c r="K2078">
        <v>0.06</v>
      </c>
      <c r="L2078">
        <v>0.47</v>
      </c>
      <c r="M2078">
        <v>0.21</v>
      </c>
      <c r="N2078">
        <v>0.09</v>
      </c>
      <c r="O2078">
        <v>0.41</v>
      </c>
      <c r="P2078">
        <v>0.35</v>
      </c>
      <c r="Q2078">
        <v>0.54</v>
      </c>
      <c r="R2078">
        <v>0.75</v>
      </c>
      <c r="S2078" s="11" t="str">
        <f t="shared" si="449"/>
        <v>High</v>
      </c>
      <c r="T2078" s="11" t="str">
        <f t="shared" si="450"/>
        <v>Expert/Late</v>
      </c>
      <c r="U2078" t="str">
        <f t="shared" si="451"/>
        <v>Retail &amp; Consumer Services</v>
      </c>
      <c r="V2078" t="str">
        <f t="shared" si="452"/>
        <v>Manual_Trade_Service</v>
      </c>
      <c r="W2078" s="11">
        <f t="shared" si="457"/>
        <v>3.32</v>
      </c>
    </row>
    <row r="2079" spans="1:23" x14ac:dyDescent="0.25">
      <c r="A2079" t="s">
        <v>41</v>
      </c>
      <c r="B2079">
        <v>115520</v>
      </c>
      <c r="C2079">
        <v>9</v>
      </c>
      <c r="D2079" t="s">
        <v>19</v>
      </c>
      <c r="E2079">
        <v>0.79</v>
      </c>
      <c r="F2079">
        <v>0.53</v>
      </c>
      <c r="G2079">
        <v>0.81</v>
      </c>
      <c r="H2079" t="s">
        <v>20</v>
      </c>
      <c r="I2079">
        <v>0.59</v>
      </c>
      <c r="J2079">
        <v>0.96</v>
      </c>
      <c r="K2079">
        <v>0.56999999999999995</v>
      </c>
      <c r="L2079">
        <v>0.16</v>
      </c>
      <c r="M2079">
        <v>0.52</v>
      </c>
      <c r="N2079">
        <v>0.4</v>
      </c>
      <c r="O2079">
        <v>0.48</v>
      </c>
      <c r="P2079">
        <v>0.2</v>
      </c>
      <c r="Q2079">
        <v>0.5</v>
      </c>
      <c r="R2079">
        <v>0.15</v>
      </c>
      <c r="S2079" s="11" t="str">
        <f t="shared" si="449"/>
        <v>High</v>
      </c>
      <c r="T2079" s="11" t="str">
        <f t="shared" si="450"/>
        <v>Mid-Level</v>
      </c>
      <c r="U2079" t="str">
        <f t="shared" si="451"/>
        <v>Transport &amp; Logistics</v>
      </c>
      <c r="V2079" t="str">
        <f t="shared" si="452"/>
        <v>Manual_Trade_Service</v>
      </c>
      <c r="W2079" s="11">
        <f t="shared" si="457"/>
        <v>4.53</v>
      </c>
    </row>
    <row r="2080" spans="1:23" x14ac:dyDescent="0.25">
      <c r="A2080" t="s">
        <v>36</v>
      </c>
      <c r="B2080">
        <v>135341</v>
      </c>
      <c r="C2080">
        <v>14</v>
      </c>
      <c r="D2080" t="s">
        <v>25</v>
      </c>
      <c r="E2080">
        <v>0.89</v>
      </c>
      <c r="F2080">
        <v>0.85</v>
      </c>
      <c r="G2080">
        <v>0.56999999999999995</v>
      </c>
      <c r="H2080" s="11" t="s">
        <v>27</v>
      </c>
      <c r="I2080">
        <v>0.12</v>
      </c>
      <c r="J2080">
        <v>0.74</v>
      </c>
      <c r="K2080">
        <v>0.17</v>
      </c>
      <c r="L2080">
        <v>0.69</v>
      </c>
      <c r="M2080">
        <v>0.42</v>
      </c>
      <c r="N2080">
        <v>0.93</v>
      </c>
      <c r="O2080">
        <v>0.46</v>
      </c>
      <c r="P2080">
        <v>0.03</v>
      </c>
      <c r="Q2080">
        <v>0.48</v>
      </c>
      <c r="R2080">
        <v>0.8</v>
      </c>
      <c r="S2080" s="11" t="str">
        <f t="shared" si="449"/>
        <v>High</v>
      </c>
      <c r="T2080" s="11" t="str">
        <f t="shared" si="450"/>
        <v>Senior</v>
      </c>
      <c r="U2080" s="11" t="str">
        <f t="shared" si="451"/>
        <v>Digital &amp; Technology</v>
      </c>
      <c r="V2080" s="11" t="str">
        <f t="shared" si="452"/>
        <v>Digital_Creative</v>
      </c>
      <c r="W2080" s="11">
        <f>SUM(I2080:R2080)</f>
        <v>4.84</v>
      </c>
    </row>
    <row r="2081" spans="1:23" x14ac:dyDescent="0.25">
      <c r="A2081" t="s">
        <v>33</v>
      </c>
      <c r="B2081">
        <v>116402</v>
      </c>
      <c r="C2081">
        <v>5</v>
      </c>
      <c r="D2081" t="s">
        <v>22</v>
      </c>
      <c r="E2081">
        <v>0.97</v>
      </c>
      <c r="F2081">
        <v>1.34</v>
      </c>
      <c r="G2081">
        <v>0.83</v>
      </c>
      <c r="H2081" t="s">
        <v>20</v>
      </c>
      <c r="I2081">
        <v>0.21</v>
      </c>
      <c r="J2081">
        <v>0</v>
      </c>
      <c r="K2081">
        <v>0.98</v>
      </c>
      <c r="L2081">
        <v>0.94</v>
      </c>
      <c r="M2081">
        <v>0.27</v>
      </c>
      <c r="N2081">
        <v>0.64</v>
      </c>
      <c r="O2081">
        <v>0.73</v>
      </c>
      <c r="P2081">
        <v>0.57999999999999996</v>
      </c>
      <c r="Q2081">
        <v>0.84</v>
      </c>
      <c r="R2081">
        <v>0.08</v>
      </c>
      <c r="S2081" s="11" t="str">
        <f t="shared" si="449"/>
        <v>High</v>
      </c>
      <c r="T2081" s="11" t="str">
        <f t="shared" si="450"/>
        <v>Early Career</v>
      </c>
      <c r="U2081" t="str">
        <f t="shared" si="451"/>
        <v>Customer Service</v>
      </c>
      <c r="V2081" t="str">
        <f t="shared" si="452"/>
        <v>Manual_Trade_Service</v>
      </c>
      <c r="W2081" s="11">
        <f>SUM(I2081:R2081)</f>
        <v>5.27</v>
      </c>
    </row>
    <row r="2082" spans="1:23" x14ac:dyDescent="0.25">
      <c r="A2082" t="s">
        <v>32</v>
      </c>
      <c r="B2082">
        <v>71503</v>
      </c>
      <c r="C2082">
        <v>10</v>
      </c>
      <c r="D2082" t="s">
        <v>25</v>
      </c>
      <c r="E2082">
        <v>0.39</v>
      </c>
      <c r="F2082">
        <v>0.98</v>
      </c>
      <c r="G2082">
        <v>0.48</v>
      </c>
      <c r="H2082" s="11" t="s">
        <v>27</v>
      </c>
      <c r="I2082">
        <v>0.53</v>
      </c>
      <c r="J2082">
        <v>0.6</v>
      </c>
      <c r="K2082">
        <v>0.71</v>
      </c>
      <c r="L2082">
        <v>0.52</v>
      </c>
      <c r="M2082">
        <v>0.68</v>
      </c>
      <c r="N2082">
        <v>0.34</v>
      </c>
      <c r="O2082">
        <v>0.94</v>
      </c>
      <c r="P2082">
        <v>0.06</v>
      </c>
      <c r="Q2082">
        <v>0.55000000000000004</v>
      </c>
      <c r="R2082">
        <v>0.09</v>
      </c>
      <c r="S2082" s="11" t="str">
        <f t="shared" si="449"/>
        <v>Middle</v>
      </c>
      <c r="T2082" s="11" t="str">
        <f t="shared" si="450"/>
        <v>Mid-Level</v>
      </c>
      <c r="U2082" s="11" t="str">
        <f t="shared" si="451"/>
        <v>Business &amp; Professional Services</v>
      </c>
      <c r="V2082" s="11" t="str">
        <f t="shared" si="452"/>
        <v>Private_Professional</v>
      </c>
      <c r="W2082" s="11">
        <f>SUM(I2082:R2082)</f>
        <v>5.0199999999999996</v>
      </c>
    </row>
    <row r="2083" spans="1:23" x14ac:dyDescent="0.25">
      <c r="A2083" t="s">
        <v>41</v>
      </c>
      <c r="B2083">
        <v>107366</v>
      </c>
      <c r="C2083">
        <v>29</v>
      </c>
      <c r="D2083" t="s">
        <v>19</v>
      </c>
      <c r="E2083">
        <v>0.26</v>
      </c>
      <c r="F2083">
        <v>1.44</v>
      </c>
      <c r="G2083">
        <v>0.7</v>
      </c>
      <c r="H2083" t="s">
        <v>27</v>
      </c>
      <c r="I2083">
        <v>0.39</v>
      </c>
      <c r="J2083">
        <v>0.78</v>
      </c>
      <c r="K2083">
        <v>0.19</v>
      </c>
      <c r="L2083">
        <v>0.82</v>
      </c>
      <c r="M2083">
        <v>0.86</v>
      </c>
      <c r="N2083">
        <v>0.71</v>
      </c>
      <c r="O2083">
        <v>0.21</v>
      </c>
      <c r="P2083">
        <v>0.27</v>
      </c>
      <c r="Q2083">
        <v>0.17</v>
      </c>
      <c r="R2083">
        <v>0.18</v>
      </c>
      <c r="S2083" s="11" t="str">
        <f t="shared" si="449"/>
        <v>High</v>
      </c>
      <c r="T2083" s="11" t="str">
        <f t="shared" si="450"/>
        <v>Expert/Late</v>
      </c>
      <c r="U2083" t="str">
        <f t="shared" si="451"/>
        <v>Transport &amp; Logistics</v>
      </c>
      <c r="V2083" t="str">
        <f t="shared" si="452"/>
        <v>Manual_Trade_Service</v>
      </c>
      <c r="W2083" s="11">
        <f t="shared" ref="W2083:W2085" si="458">SUM(I2083:R2083)</f>
        <v>4.5799999999999992</v>
      </c>
    </row>
    <row r="2084" spans="1:23" x14ac:dyDescent="0.25">
      <c r="A2084" t="s">
        <v>31</v>
      </c>
      <c r="B2084">
        <v>132187</v>
      </c>
      <c r="C2084">
        <v>17</v>
      </c>
      <c r="D2084" t="s">
        <v>38</v>
      </c>
      <c r="E2084">
        <v>0.86</v>
      </c>
      <c r="F2084">
        <v>1.03</v>
      </c>
      <c r="G2084">
        <v>0.13</v>
      </c>
      <c r="H2084" t="s">
        <v>23</v>
      </c>
      <c r="I2084">
        <v>0.28999999999999998</v>
      </c>
      <c r="J2084">
        <v>0.54</v>
      </c>
      <c r="K2084">
        <v>0.33</v>
      </c>
      <c r="L2084">
        <v>0.86</v>
      </c>
      <c r="M2084">
        <v>0.21</v>
      </c>
      <c r="N2084">
        <v>0.88</v>
      </c>
      <c r="O2084">
        <v>0.66</v>
      </c>
      <c r="P2084">
        <v>0.96</v>
      </c>
      <c r="Q2084">
        <v>0.02</v>
      </c>
      <c r="R2084">
        <v>0.06</v>
      </c>
      <c r="S2084" s="11" t="str">
        <f t="shared" si="449"/>
        <v>High</v>
      </c>
      <c r="T2084" s="11" t="str">
        <f t="shared" si="450"/>
        <v>Senior</v>
      </c>
      <c r="U2084" t="str">
        <f t="shared" si="451"/>
        <v>Education</v>
      </c>
      <c r="V2084" t="str">
        <f t="shared" si="452"/>
        <v>Public_Sector</v>
      </c>
      <c r="W2084" s="11">
        <f t="shared" si="458"/>
        <v>4.8099999999999996</v>
      </c>
    </row>
    <row r="2085" spans="1:23" x14ac:dyDescent="0.25">
      <c r="A2085" t="s">
        <v>33</v>
      </c>
      <c r="B2085">
        <v>71164</v>
      </c>
      <c r="C2085">
        <v>25</v>
      </c>
      <c r="D2085" t="s">
        <v>22</v>
      </c>
      <c r="E2085">
        <v>0.91</v>
      </c>
      <c r="F2085">
        <v>1.23</v>
      </c>
      <c r="G2085">
        <v>0.86</v>
      </c>
      <c r="H2085" t="s">
        <v>20</v>
      </c>
      <c r="I2085">
        <v>0.03</v>
      </c>
      <c r="J2085">
        <v>0.35</v>
      </c>
      <c r="K2085">
        <v>0.35</v>
      </c>
      <c r="L2085">
        <v>0.54</v>
      </c>
      <c r="M2085">
        <v>0.26</v>
      </c>
      <c r="N2085">
        <v>0.27</v>
      </c>
      <c r="O2085">
        <v>0.62</v>
      </c>
      <c r="P2085">
        <v>0.94</v>
      </c>
      <c r="Q2085">
        <v>0.66</v>
      </c>
      <c r="R2085">
        <v>0.67</v>
      </c>
      <c r="S2085" s="11" t="str">
        <f t="shared" si="449"/>
        <v>Middle</v>
      </c>
      <c r="T2085" s="11" t="str">
        <f t="shared" si="450"/>
        <v>Expert/Late</v>
      </c>
      <c r="U2085" t="str">
        <f t="shared" si="451"/>
        <v>Customer Service</v>
      </c>
      <c r="V2085" t="str">
        <f t="shared" si="452"/>
        <v>Manual_Trade_Service</v>
      </c>
      <c r="W2085" s="11">
        <f t="shared" si="458"/>
        <v>4.6899999999999995</v>
      </c>
    </row>
    <row r="2086" spans="1:23" x14ac:dyDescent="0.25">
      <c r="A2086" t="s">
        <v>31</v>
      </c>
      <c r="B2086">
        <v>67624</v>
      </c>
      <c r="C2086">
        <v>17</v>
      </c>
      <c r="D2086" t="s">
        <v>25</v>
      </c>
      <c r="E2086">
        <v>0.15</v>
      </c>
      <c r="F2086">
        <v>0.53</v>
      </c>
      <c r="G2086">
        <v>0.24</v>
      </c>
      <c r="H2086" s="11" t="s">
        <v>23</v>
      </c>
      <c r="I2086">
        <v>0.44</v>
      </c>
      <c r="J2086">
        <v>0.43</v>
      </c>
      <c r="K2086">
        <v>0.23</v>
      </c>
      <c r="L2086">
        <v>0.51</v>
      </c>
      <c r="M2086">
        <v>0.44</v>
      </c>
      <c r="N2086">
        <v>0.35</v>
      </c>
      <c r="O2086">
        <v>0.44</v>
      </c>
      <c r="P2086">
        <v>0.38</v>
      </c>
      <c r="Q2086">
        <v>0.94</v>
      </c>
      <c r="R2086">
        <v>0.98</v>
      </c>
      <c r="S2086" s="11" t="str">
        <f t="shared" si="449"/>
        <v>Middle</v>
      </c>
      <c r="T2086" s="11" t="str">
        <f t="shared" si="450"/>
        <v>Senior</v>
      </c>
      <c r="U2086" s="11" t="str">
        <f t="shared" si="451"/>
        <v>Education</v>
      </c>
      <c r="V2086" s="11" t="str">
        <f t="shared" si="452"/>
        <v>Public_Sector</v>
      </c>
      <c r="W2086" s="11">
        <f>SUM(I2086:R2086)</f>
        <v>5.1400000000000006</v>
      </c>
    </row>
    <row r="2087" spans="1:23" x14ac:dyDescent="0.25">
      <c r="A2087" t="s">
        <v>39</v>
      </c>
      <c r="B2087">
        <v>144499</v>
      </c>
      <c r="C2087">
        <v>1</v>
      </c>
      <c r="D2087" t="s">
        <v>19</v>
      </c>
      <c r="E2087">
        <v>0.99</v>
      </c>
      <c r="F2087">
        <v>0.77</v>
      </c>
      <c r="G2087">
        <v>0.91</v>
      </c>
      <c r="H2087" t="s">
        <v>20</v>
      </c>
      <c r="I2087">
        <v>0.41</v>
      </c>
      <c r="J2087">
        <v>0.75</v>
      </c>
      <c r="K2087">
        <v>0.2</v>
      </c>
      <c r="L2087">
        <v>0.81</v>
      </c>
      <c r="M2087">
        <v>0.08</v>
      </c>
      <c r="N2087">
        <v>0.27</v>
      </c>
      <c r="O2087">
        <v>0.82</v>
      </c>
      <c r="P2087">
        <v>0.75</v>
      </c>
      <c r="Q2087">
        <v>0.5</v>
      </c>
      <c r="R2087">
        <v>0.67</v>
      </c>
      <c r="S2087" s="11" t="str">
        <f t="shared" si="449"/>
        <v>High</v>
      </c>
      <c r="T2087" s="11" t="str">
        <f t="shared" si="450"/>
        <v>Entry/Junior</v>
      </c>
      <c r="U2087" t="str">
        <f t="shared" si="451"/>
        <v>Retail &amp; Consumer Services</v>
      </c>
      <c r="V2087" t="str">
        <f t="shared" si="452"/>
        <v>Manual_Trade_Service</v>
      </c>
      <c r="W2087" s="11">
        <f>SUM(I2087:R2087)</f>
        <v>5.26</v>
      </c>
    </row>
    <row r="2088" spans="1:23" x14ac:dyDescent="0.25">
      <c r="A2088" t="s">
        <v>31</v>
      </c>
      <c r="B2088">
        <v>146585</v>
      </c>
      <c r="C2088">
        <v>29</v>
      </c>
      <c r="D2088" t="s">
        <v>25</v>
      </c>
      <c r="E2088">
        <v>0.67</v>
      </c>
      <c r="F2088">
        <v>0.51</v>
      </c>
      <c r="G2088">
        <v>0.26</v>
      </c>
      <c r="H2088" s="11" t="s">
        <v>23</v>
      </c>
      <c r="I2088">
        <v>0.52</v>
      </c>
      <c r="J2088">
        <v>0.94</v>
      </c>
      <c r="K2088">
        <v>0.48</v>
      </c>
      <c r="L2088">
        <v>0.43</v>
      </c>
      <c r="M2088">
        <v>0.45</v>
      </c>
      <c r="N2088">
        <v>0.36</v>
      </c>
      <c r="O2088">
        <v>0.17</v>
      </c>
      <c r="P2088">
        <v>0.84</v>
      </c>
      <c r="Q2088">
        <v>0.39</v>
      </c>
      <c r="R2088">
        <v>0.53</v>
      </c>
      <c r="S2088" s="11" t="str">
        <f t="shared" si="449"/>
        <v>High</v>
      </c>
      <c r="T2088" s="11" t="str">
        <f t="shared" si="450"/>
        <v>Expert/Late</v>
      </c>
      <c r="U2088" s="11" t="str">
        <f t="shared" si="451"/>
        <v>Education</v>
      </c>
      <c r="V2088" s="11" t="str">
        <f t="shared" si="452"/>
        <v>Public_Sector</v>
      </c>
      <c r="W2088" s="11">
        <f>SUM(I2088:R2088)</f>
        <v>5.1100000000000003</v>
      </c>
    </row>
    <row r="2089" spans="1:23" x14ac:dyDescent="0.25">
      <c r="A2089" t="s">
        <v>40</v>
      </c>
      <c r="B2089">
        <v>115780</v>
      </c>
      <c r="C2089">
        <v>24</v>
      </c>
      <c r="D2089" t="s">
        <v>22</v>
      </c>
      <c r="E2089">
        <v>0.06</v>
      </c>
      <c r="F2089">
        <v>1.1000000000000001</v>
      </c>
      <c r="G2089">
        <v>0.27</v>
      </c>
      <c r="H2089" t="s">
        <v>23</v>
      </c>
      <c r="I2089">
        <v>0.49</v>
      </c>
      <c r="J2089">
        <v>0.16</v>
      </c>
      <c r="K2089">
        <v>0.12</v>
      </c>
      <c r="L2089">
        <v>0.9</v>
      </c>
      <c r="M2089">
        <v>0.7</v>
      </c>
      <c r="N2089">
        <v>0.97</v>
      </c>
      <c r="O2089">
        <v>0.08</v>
      </c>
      <c r="P2089">
        <v>0.9</v>
      </c>
      <c r="Q2089">
        <v>0.85</v>
      </c>
      <c r="R2089">
        <v>0.89</v>
      </c>
      <c r="S2089" s="11" t="str">
        <f t="shared" si="449"/>
        <v>High</v>
      </c>
      <c r="T2089" s="11" t="str">
        <f t="shared" si="450"/>
        <v>Expert/Late</v>
      </c>
      <c r="U2089" t="str">
        <f t="shared" si="451"/>
        <v>Health &amp; Social Care</v>
      </c>
      <c r="V2089" t="str">
        <f t="shared" si="452"/>
        <v>Public_Sector</v>
      </c>
      <c r="W2089" s="11">
        <f>SUM(I2089:R2089)</f>
        <v>6.06</v>
      </c>
    </row>
    <row r="2090" spans="1:23" x14ac:dyDescent="0.25">
      <c r="A2090" t="s">
        <v>31</v>
      </c>
      <c r="B2090">
        <v>140168</v>
      </c>
      <c r="C2090">
        <v>4</v>
      </c>
      <c r="D2090" t="s">
        <v>25</v>
      </c>
      <c r="E2090">
        <v>0.55000000000000004</v>
      </c>
      <c r="F2090">
        <v>1</v>
      </c>
      <c r="G2090">
        <v>0.13</v>
      </c>
      <c r="H2090" s="11" t="s">
        <v>23</v>
      </c>
      <c r="I2090">
        <v>0.72</v>
      </c>
      <c r="J2090">
        <v>0.54</v>
      </c>
      <c r="K2090">
        <v>0.93</v>
      </c>
      <c r="L2090">
        <v>0.24</v>
      </c>
      <c r="M2090">
        <v>0.31</v>
      </c>
      <c r="N2090">
        <v>0.32</v>
      </c>
      <c r="O2090">
        <v>0.81</v>
      </c>
      <c r="P2090">
        <v>0.1</v>
      </c>
      <c r="Q2090">
        <v>0.46</v>
      </c>
      <c r="R2090">
        <v>0.43</v>
      </c>
      <c r="S2090" s="11" t="str">
        <f t="shared" si="449"/>
        <v>High</v>
      </c>
      <c r="T2090" s="11" t="str">
        <f t="shared" si="450"/>
        <v>Early Career</v>
      </c>
      <c r="U2090" s="11" t="str">
        <f t="shared" si="451"/>
        <v>Education</v>
      </c>
      <c r="V2090" s="11" t="str">
        <f t="shared" si="452"/>
        <v>Public_Sector</v>
      </c>
      <c r="W2090" s="11">
        <f>SUM(I2090:R2090)</f>
        <v>4.8599999999999994</v>
      </c>
    </row>
    <row r="2091" spans="1:23" x14ac:dyDescent="0.25">
      <c r="A2091" t="s">
        <v>33</v>
      </c>
      <c r="B2091">
        <v>113764</v>
      </c>
      <c r="C2091">
        <v>20</v>
      </c>
      <c r="D2091" t="s">
        <v>19</v>
      </c>
      <c r="E2091">
        <v>0.41</v>
      </c>
      <c r="F2091">
        <v>1.01</v>
      </c>
      <c r="G2091">
        <v>0.72</v>
      </c>
      <c r="H2091" t="s">
        <v>20</v>
      </c>
      <c r="I2091">
        <v>0.51</v>
      </c>
      <c r="J2091">
        <v>0.96</v>
      </c>
      <c r="K2091">
        <v>0.98</v>
      </c>
      <c r="L2091">
        <v>0.53</v>
      </c>
      <c r="M2091">
        <v>0.52</v>
      </c>
      <c r="N2091">
        <v>0.28999999999999998</v>
      </c>
      <c r="O2091">
        <v>1</v>
      </c>
      <c r="P2091">
        <v>0.27</v>
      </c>
      <c r="Q2091">
        <v>0.45</v>
      </c>
      <c r="R2091">
        <v>0</v>
      </c>
      <c r="S2091" s="11" t="str">
        <f t="shared" si="449"/>
        <v>High</v>
      </c>
      <c r="T2091" s="11" t="str">
        <f t="shared" si="450"/>
        <v>Senior</v>
      </c>
      <c r="U2091" t="str">
        <f t="shared" si="451"/>
        <v>Customer Service</v>
      </c>
      <c r="V2091" t="str">
        <f t="shared" si="452"/>
        <v>Manual_Trade_Service</v>
      </c>
      <c r="W2091" s="11">
        <f t="shared" ref="W2091:W2099" si="459">SUM(I2091:R2091)</f>
        <v>5.5100000000000007</v>
      </c>
    </row>
    <row r="2092" spans="1:23" x14ac:dyDescent="0.25">
      <c r="A2092" t="s">
        <v>37</v>
      </c>
      <c r="B2092">
        <v>114367</v>
      </c>
      <c r="C2092">
        <v>4</v>
      </c>
      <c r="D2092" t="s">
        <v>38</v>
      </c>
      <c r="E2092">
        <v>7.0000000000000007E-2</v>
      </c>
      <c r="F2092">
        <v>1.24</v>
      </c>
      <c r="G2092">
        <v>0.52</v>
      </c>
      <c r="H2092" t="s">
        <v>27</v>
      </c>
      <c r="I2092">
        <v>0.56999999999999995</v>
      </c>
      <c r="J2092">
        <v>0.28999999999999998</v>
      </c>
      <c r="K2092">
        <v>0.81</v>
      </c>
      <c r="L2092">
        <v>0</v>
      </c>
      <c r="M2092">
        <v>0.33</v>
      </c>
      <c r="N2092">
        <v>0.66</v>
      </c>
      <c r="O2092">
        <v>0.91</v>
      </c>
      <c r="P2092">
        <v>0.23</v>
      </c>
      <c r="Q2092">
        <v>0.54</v>
      </c>
      <c r="R2092">
        <v>0.54</v>
      </c>
      <c r="S2092" s="11" t="str">
        <f t="shared" si="449"/>
        <v>High</v>
      </c>
      <c r="T2092" s="11" t="str">
        <f t="shared" si="450"/>
        <v>Early Career</v>
      </c>
      <c r="U2092" t="str">
        <f t="shared" si="451"/>
        <v>Creative Industries</v>
      </c>
      <c r="V2092" t="str">
        <f t="shared" si="452"/>
        <v>Digital_Creative</v>
      </c>
      <c r="W2092" s="11">
        <f t="shared" si="459"/>
        <v>4.88</v>
      </c>
    </row>
    <row r="2093" spans="1:23" x14ac:dyDescent="0.25">
      <c r="A2093" t="s">
        <v>43</v>
      </c>
      <c r="B2093">
        <v>54195</v>
      </c>
      <c r="C2093">
        <v>25</v>
      </c>
      <c r="D2093" t="s">
        <v>19</v>
      </c>
      <c r="E2093">
        <v>0.18</v>
      </c>
      <c r="F2093">
        <v>0.52</v>
      </c>
      <c r="G2093">
        <v>0.09</v>
      </c>
      <c r="H2093" t="s">
        <v>23</v>
      </c>
      <c r="I2093">
        <v>0.98</v>
      </c>
      <c r="J2093">
        <v>0.21</v>
      </c>
      <c r="K2093">
        <v>0.94</v>
      </c>
      <c r="L2093">
        <v>0.21</v>
      </c>
      <c r="M2093">
        <v>0.93</v>
      </c>
      <c r="N2093">
        <v>0.65</v>
      </c>
      <c r="O2093">
        <v>0.11</v>
      </c>
      <c r="P2093">
        <v>0.57999999999999996</v>
      </c>
      <c r="Q2093">
        <v>0.32</v>
      </c>
      <c r="R2093">
        <v>0.38</v>
      </c>
      <c r="S2093" s="11" t="str">
        <f t="shared" si="449"/>
        <v>Middle</v>
      </c>
      <c r="T2093" s="11" t="str">
        <f t="shared" si="450"/>
        <v>Expert/Late</v>
      </c>
      <c r="U2093" t="str">
        <f t="shared" si="451"/>
        <v>Health &amp; Social Care</v>
      </c>
      <c r="V2093" t="str">
        <f t="shared" si="452"/>
        <v>Public_Sector</v>
      </c>
      <c r="W2093" s="11">
        <f t="shared" si="459"/>
        <v>5.3100000000000005</v>
      </c>
    </row>
    <row r="2094" spans="1:23" x14ac:dyDescent="0.25">
      <c r="A2094" t="s">
        <v>40</v>
      </c>
      <c r="B2094">
        <v>98397</v>
      </c>
      <c r="C2094">
        <v>14</v>
      </c>
      <c r="D2094" t="s">
        <v>19</v>
      </c>
      <c r="E2094">
        <v>0.42</v>
      </c>
      <c r="F2094">
        <v>1.1599999999999999</v>
      </c>
      <c r="G2094">
        <v>0.24</v>
      </c>
      <c r="H2094" t="s">
        <v>23</v>
      </c>
      <c r="I2094">
        <v>0.33</v>
      </c>
      <c r="J2094">
        <v>0.92</v>
      </c>
      <c r="K2094">
        <v>0.94</v>
      </c>
      <c r="L2094">
        <v>0.04</v>
      </c>
      <c r="M2094">
        <v>0.01</v>
      </c>
      <c r="N2094">
        <v>0.43</v>
      </c>
      <c r="O2094">
        <v>0.59</v>
      </c>
      <c r="P2094">
        <v>0.28000000000000003</v>
      </c>
      <c r="Q2094">
        <v>0.26</v>
      </c>
      <c r="R2094">
        <v>0.68</v>
      </c>
      <c r="S2094" s="11" t="str">
        <f t="shared" si="449"/>
        <v>Middle</v>
      </c>
      <c r="T2094" s="11" t="str">
        <f t="shared" si="450"/>
        <v>Senior</v>
      </c>
      <c r="U2094" t="str">
        <f t="shared" si="451"/>
        <v>Health &amp; Social Care</v>
      </c>
      <c r="V2094" t="str">
        <f t="shared" si="452"/>
        <v>Public_Sector</v>
      </c>
      <c r="W2094" s="11">
        <f t="shared" si="459"/>
        <v>4.4799999999999995</v>
      </c>
    </row>
    <row r="2095" spans="1:23" x14ac:dyDescent="0.25">
      <c r="A2095" t="s">
        <v>31</v>
      </c>
      <c r="B2095">
        <v>114692</v>
      </c>
      <c r="C2095">
        <v>15</v>
      </c>
      <c r="D2095" t="s">
        <v>22</v>
      </c>
      <c r="E2095">
        <v>0.17</v>
      </c>
      <c r="F2095">
        <v>1.38</v>
      </c>
      <c r="G2095">
        <v>0.22</v>
      </c>
      <c r="H2095" t="s">
        <v>23</v>
      </c>
      <c r="I2095">
        <v>0.36</v>
      </c>
      <c r="J2095">
        <v>0.68</v>
      </c>
      <c r="K2095">
        <v>0.11</v>
      </c>
      <c r="L2095">
        <v>0.47</v>
      </c>
      <c r="M2095">
        <v>0.17</v>
      </c>
      <c r="N2095">
        <v>0.04</v>
      </c>
      <c r="O2095">
        <v>0.34</v>
      </c>
      <c r="P2095">
        <v>0.15</v>
      </c>
      <c r="Q2095">
        <v>0.63</v>
      </c>
      <c r="R2095">
        <v>0.67</v>
      </c>
      <c r="S2095" s="11" t="str">
        <f t="shared" si="449"/>
        <v>High</v>
      </c>
      <c r="T2095" s="11" t="str">
        <f t="shared" si="450"/>
        <v>Senior</v>
      </c>
      <c r="U2095" t="str">
        <f t="shared" si="451"/>
        <v>Education</v>
      </c>
      <c r="V2095" t="str">
        <f t="shared" si="452"/>
        <v>Public_Sector</v>
      </c>
      <c r="W2095" s="11">
        <f t="shared" si="459"/>
        <v>3.6199999999999997</v>
      </c>
    </row>
    <row r="2096" spans="1:23" x14ac:dyDescent="0.25">
      <c r="A2096" t="s">
        <v>35</v>
      </c>
      <c r="B2096">
        <v>75814</v>
      </c>
      <c r="C2096">
        <v>5</v>
      </c>
      <c r="D2096" t="s">
        <v>19</v>
      </c>
      <c r="E2096">
        <v>0.02</v>
      </c>
      <c r="F2096">
        <v>1.29</v>
      </c>
      <c r="G2096">
        <v>0.3</v>
      </c>
      <c r="H2096" t="s">
        <v>23</v>
      </c>
      <c r="I2096">
        <v>0.34</v>
      </c>
      <c r="J2096">
        <v>0.49</v>
      </c>
      <c r="K2096">
        <v>0.82</v>
      </c>
      <c r="L2096">
        <v>0.84</v>
      </c>
      <c r="M2096">
        <v>0.72</v>
      </c>
      <c r="N2096">
        <v>0.25</v>
      </c>
      <c r="O2096">
        <v>0.72</v>
      </c>
      <c r="P2096">
        <v>0.25</v>
      </c>
      <c r="Q2096">
        <v>0.21</v>
      </c>
      <c r="R2096">
        <v>0.55000000000000004</v>
      </c>
      <c r="S2096" s="11" t="str">
        <f t="shared" si="449"/>
        <v>Middle</v>
      </c>
      <c r="T2096" s="11" t="str">
        <f t="shared" si="450"/>
        <v>Early Career</v>
      </c>
      <c r="U2096" t="str">
        <f t="shared" si="451"/>
        <v>Legal Services</v>
      </c>
      <c r="V2096" t="str">
        <f t="shared" si="452"/>
        <v>Private_Professional</v>
      </c>
      <c r="W2096" s="11">
        <f t="shared" si="459"/>
        <v>5.1899999999999995</v>
      </c>
    </row>
    <row r="2097" spans="1:23" x14ac:dyDescent="0.25">
      <c r="A2097" t="s">
        <v>29</v>
      </c>
      <c r="B2097">
        <v>122079</v>
      </c>
      <c r="C2097">
        <v>12</v>
      </c>
      <c r="D2097" t="s">
        <v>38</v>
      </c>
      <c r="E2097">
        <v>0.05</v>
      </c>
      <c r="F2097">
        <v>0.56000000000000005</v>
      </c>
      <c r="G2097">
        <v>0.25</v>
      </c>
      <c r="H2097" t="s">
        <v>23</v>
      </c>
      <c r="I2097">
        <v>0.86</v>
      </c>
      <c r="J2097">
        <v>0.6</v>
      </c>
      <c r="K2097">
        <v>0.43</v>
      </c>
      <c r="L2097">
        <v>0.85</v>
      </c>
      <c r="M2097">
        <v>0.73</v>
      </c>
      <c r="N2097">
        <v>0.57999999999999996</v>
      </c>
      <c r="O2097">
        <v>0.32</v>
      </c>
      <c r="P2097">
        <v>0.2</v>
      </c>
      <c r="Q2097">
        <v>0.42</v>
      </c>
      <c r="R2097">
        <v>0.28999999999999998</v>
      </c>
      <c r="S2097" s="11" t="str">
        <f t="shared" si="449"/>
        <v>High</v>
      </c>
      <c r="T2097" s="11" t="str">
        <f t="shared" si="450"/>
        <v>Senior</v>
      </c>
      <c r="U2097" t="str">
        <f t="shared" si="451"/>
        <v>Digital &amp; Technology</v>
      </c>
      <c r="V2097" t="str">
        <f t="shared" si="452"/>
        <v>Digital_Creative</v>
      </c>
      <c r="W2097" s="11">
        <f t="shared" si="459"/>
        <v>5.28</v>
      </c>
    </row>
    <row r="2098" spans="1:23" x14ac:dyDescent="0.25">
      <c r="A2098" t="s">
        <v>42</v>
      </c>
      <c r="B2098">
        <v>138165</v>
      </c>
      <c r="C2098">
        <v>26</v>
      </c>
      <c r="D2098" t="s">
        <v>22</v>
      </c>
      <c r="E2098">
        <v>0.52</v>
      </c>
      <c r="F2098">
        <v>0.67</v>
      </c>
      <c r="G2098">
        <v>0.62</v>
      </c>
      <c r="H2098" t="s">
        <v>27</v>
      </c>
      <c r="I2098">
        <v>0.15</v>
      </c>
      <c r="J2098">
        <v>0.48</v>
      </c>
      <c r="K2098">
        <v>0.75</v>
      </c>
      <c r="L2098">
        <v>0.49</v>
      </c>
      <c r="M2098">
        <v>0.36</v>
      </c>
      <c r="N2098">
        <v>0.47</v>
      </c>
      <c r="O2098">
        <v>0.85</v>
      </c>
      <c r="P2098">
        <v>0.99</v>
      </c>
      <c r="Q2098">
        <v>0.63</v>
      </c>
      <c r="R2098">
        <v>0.79</v>
      </c>
      <c r="S2098" s="11" t="str">
        <f t="shared" si="449"/>
        <v>High</v>
      </c>
      <c r="T2098" s="11" t="str">
        <f t="shared" si="450"/>
        <v>Expert/Late</v>
      </c>
      <c r="U2098" t="str">
        <f t="shared" si="451"/>
        <v>Hospitality &amp; Catering</v>
      </c>
      <c r="V2098" t="str">
        <f t="shared" si="452"/>
        <v>Manual_Trade_Service</v>
      </c>
      <c r="W2098" s="11">
        <f t="shared" si="459"/>
        <v>5.96</v>
      </c>
    </row>
    <row r="2099" spans="1:23" x14ac:dyDescent="0.25">
      <c r="A2099" t="s">
        <v>36</v>
      </c>
      <c r="B2099">
        <v>130296</v>
      </c>
      <c r="C2099">
        <v>26</v>
      </c>
      <c r="D2099" t="s">
        <v>22</v>
      </c>
      <c r="E2099">
        <v>0.88</v>
      </c>
      <c r="F2099">
        <v>1.45</v>
      </c>
      <c r="G2099">
        <v>0.53</v>
      </c>
      <c r="H2099" t="s">
        <v>27</v>
      </c>
      <c r="I2099">
        <v>0.75</v>
      </c>
      <c r="J2099">
        <v>0.51</v>
      </c>
      <c r="K2099">
        <v>0.28999999999999998</v>
      </c>
      <c r="L2099">
        <v>0.85</v>
      </c>
      <c r="M2099">
        <v>0.6</v>
      </c>
      <c r="N2099">
        <v>0.57999999999999996</v>
      </c>
      <c r="O2099">
        <v>0.66</v>
      </c>
      <c r="P2099">
        <v>0.86</v>
      </c>
      <c r="Q2099">
        <v>0.73</v>
      </c>
      <c r="R2099">
        <v>0.21</v>
      </c>
      <c r="S2099" s="11" t="str">
        <f t="shared" si="449"/>
        <v>High</v>
      </c>
      <c r="T2099" s="11" t="str">
        <f t="shared" si="450"/>
        <v>Expert/Late</v>
      </c>
      <c r="U2099" t="str">
        <f t="shared" si="451"/>
        <v>Digital &amp; Technology</v>
      </c>
      <c r="V2099" t="str">
        <f t="shared" si="452"/>
        <v>Digital_Creative</v>
      </c>
      <c r="W2099" s="11">
        <f t="shared" si="459"/>
        <v>6.04</v>
      </c>
    </row>
    <row r="2100" spans="1:23" x14ac:dyDescent="0.25">
      <c r="A2100" t="s">
        <v>31</v>
      </c>
      <c r="B2100">
        <v>144547</v>
      </c>
      <c r="C2100">
        <v>28</v>
      </c>
      <c r="D2100" t="s">
        <v>25</v>
      </c>
      <c r="E2100">
        <v>0.98</v>
      </c>
      <c r="F2100">
        <v>1.05</v>
      </c>
      <c r="G2100">
        <v>0.28000000000000003</v>
      </c>
      <c r="H2100" s="11" t="s">
        <v>23</v>
      </c>
      <c r="I2100">
        <v>0.81</v>
      </c>
      <c r="J2100">
        <v>0.67</v>
      </c>
      <c r="K2100">
        <v>0.35</v>
      </c>
      <c r="L2100">
        <v>0.3</v>
      </c>
      <c r="M2100">
        <v>0.64</v>
      </c>
      <c r="N2100">
        <v>0.43</v>
      </c>
      <c r="O2100">
        <v>0.8</v>
      </c>
      <c r="P2100">
        <v>0.76</v>
      </c>
      <c r="Q2100">
        <v>0.31</v>
      </c>
      <c r="R2100">
        <v>0.7</v>
      </c>
      <c r="S2100" s="11" t="str">
        <f t="shared" si="449"/>
        <v>High</v>
      </c>
      <c r="T2100" s="11" t="str">
        <f t="shared" si="450"/>
        <v>Expert/Late</v>
      </c>
      <c r="U2100" s="11" t="str">
        <f t="shared" si="451"/>
        <v>Education</v>
      </c>
      <c r="V2100" s="11" t="str">
        <f t="shared" si="452"/>
        <v>Public_Sector</v>
      </c>
      <c r="W2100" s="11">
        <f>SUM(I2100:R2100)</f>
        <v>5.77</v>
      </c>
    </row>
    <row r="2101" spans="1:23" x14ac:dyDescent="0.25">
      <c r="A2101" t="s">
        <v>31</v>
      </c>
      <c r="B2101">
        <v>85133</v>
      </c>
      <c r="C2101">
        <v>18</v>
      </c>
      <c r="D2101" t="s">
        <v>19</v>
      </c>
      <c r="E2101">
        <v>0.32</v>
      </c>
      <c r="F2101">
        <v>0.91</v>
      </c>
      <c r="G2101">
        <v>0.27</v>
      </c>
      <c r="H2101" t="s">
        <v>23</v>
      </c>
      <c r="I2101">
        <v>0.36</v>
      </c>
      <c r="J2101">
        <v>0.28999999999999998</v>
      </c>
      <c r="K2101">
        <v>0.35</v>
      </c>
      <c r="L2101">
        <v>0.21</v>
      </c>
      <c r="M2101">
        <v>0.54</v>
      </c>
      <c r="N2101">
        <v>0.15</v>
      </c>
      <c r="O2101">
        <v>0.82</v>
      </c>
      <c r="P2101">
        <v>0.23</v>
      </c>
      <c r="Q2101">
        <v>0.6</v>
      </c>
      <c r="R2101">
        <v>0.13</v>
      </c>
      <c r="S2101" s="11" t="str">
        <f t="shared" si="449"/>
        <v>Middle</v>
      </c>
      <c r="T2101" s="11" t="str">
        <f t="shared" si="450"/>
        <v>Senior</v>
      </c>
      <c r="U2101" t="str">
        <f t="shared" si="451"/>
        <v>Education</v>
      </c>
      <c r="V2101" t="str">
        <f t="shared" si="452"/>
        <v>Public_Sector</v>
      </c>
      <c r="W2101" s="11">
        <f>SUM(I2101:R2101)</f>
        <v>3.6799999999999997</v>
      </c>
    </row>
    <row r="2102" spans="1:23" x14ac:dyDescent="0.25">
      <c r="A2102" t="s">
        <v>39</v>
      </c>
      <c r="B2102">
        <v>127347</v>
      </c>
      <c r="C2102">
        <v>6</v>
      </c>
      <c r="D2102" t="s">
        <v>25</v>
      </c>
      <c r="E2102">
        <v>0.82</v>
      </c>
      <c r="F2102">
        <v>1.27</v>
      </c>
      <c r="G2102">
        <v>0.88</v>
      </c>
      <c r="H2102" s="11" t="s">
        <v>20</v>
      </c>
      <c r="I2102">
        <v>0.83</v>
      </c>
      <c r="J2102">
        <v>0.1</v>
      </c>
      <c r="K2102">
        <v>0.68</v>
      </c>
      <c r="L2102">
        <v>0.27</v>
      </c>
      <c r="M2102">
        <v>0.79</v>
      </c>
      <c r="N2102">
        <v>0.96</v>
      </c>
      <c r="O2102">
        <v>0.9</v>
      </c>
      <c r="P2102">
        <v>0.11</v>
      </c>
      <c r="Q2102">
        <v>0.37</v>
      </c>
      <c r="R2102">
        <v>0.36</v>
      </c>
      <c r="S2102" s="11" t="str">
        <f t="shared" si="449"/>
        <v>High</v>
      </c>
      <c r="T2102" s="11" t="str">
        <f t="shared" si="450"/>
        <v>Mid-Level</v>
      </c>
      <c r="U2102" s="11" t="str">
        <f t="shared" si="451"/>
        <v>Retail &amp; Consumer Services</v>
      </c>
      <c r="V2102" s="11" t="str">
        <f t="shared" si="452"/>
        <v>Manual_Trade_Service</v>
      </c>
      <c r="W2102" s="11">
        <f t="shared" ref="W2102:W2106" si="460">SUM(I2102:R2102)</f>
        <v>5.370000000000001</v>
      </c>
    </row>
    <row r="2103" spans="1:23" x14ac:dyDescent="0.25">
      <c r="A2103" t="s">
        <v>29</v>
      </c>
      <c r="B2103">
        <v>82990</v>
      </c>
      <c r="C2103">
        <v>27</v>
      </c>
      <c r="D2103" t="s">
        <v>25</v>
      </c>
      <c r="E2103">
        <v>0.1</v>
      </c>
      <c r="F2103">
        <v>0.88</v>
      </c>
      <c r="G2103">
        <v>0.3</v>
      </c>
      <c r="H2103" s="11" t="s">
        <v>23</v>
      </c>
      <c r="I2103">
        <v>0.56999999999999995</v>
      </c>
      <c r="J2103">
        <v>0.62</v>
      </c>
      <c r="K2103">
        <v>0.47</v>
      </c>
      <c r="L2103">
        <v>0.66</v>
      </c>
      <c r="M2103">
        <v>0.96</v>
      </c>
      <c r="N2103">
        <v>0.59</v>
      </c>
      <c r="O2103">
        <v>7.0000000000000007E-2</v>
      </c>
      <c r="P2103">
        <v>0.49</v>
      </c>
      <c r="Q2103">
        <v>0.99</v>
      </c>
      <c r="R2103">
        <v>0.39</v>
      </c>
      <c r="S2103" s="11" t="str">
        <f t="shared" si="449"/>
        <v>Middle</v>
      </c>
      <c r="T2103" s="11" t="str">
        <f t="shared" si="450"/>
        <v>Expert/Late</v>
      </c>
      <c r="U2103" s="11" t="str">
        <f t="shared" si="451"/>
        <v>Digital &amp; Technology</v>
      </c>
      <c r="V2103" s="11" t="str">
        <f t="shared" si="452"/>
        <v>Digital_Creative</v>
      </c>
      <c r="W2103" s="11">
        <f t="shared" si="460"/>
        <v>5.81</v>
      </c>
    </row>
    <row r="2104" spans="1:23" x14ac:dyDescent="0.25">
      <c r="A2104" t="s">
        <v>26</v>
      </c>
      <c r="B2104">
        <v>69379</v>
      </c>
      <c r="C2104">
        <v>26</v>
      </c>
      <c r="D2104" t="s">
        <v>38</v>
      </c>
      <c r="E2104">
        <v>0.11</v>
      </c>
      <c r="F2104">
        <v>0.64</v>
      </c>
      <c r="G2104">
        <v>0.65</v>
      </c>
      <c r="H2104" t="s">
        <v>27</v>
      </c>
      <c r="I2104">
        <v>0.3</v>
      </c>
      <c r="J2104">
        <v>0.31</v>
      </c>
      <c r="K2104">
        <v>0.39</v>
      </c>
      <c r="L2104">
        <v>0.97</v>
      </c>
      <c r="M2104">
        <v>0.08</v>
      </c>
      <c r="N2104">
        <v>0.82</v>
      </c>
      <c r="O2104">
        <v>0.34</v>
      </c>
      <c r="P2104">
        <v>0.85</v>
      </c>
      <c r="Q2104">
        <v>0.99</v>
      </c>
      <c r="R2104">
        <v>0.35</v>
      </c>
      <c r="S2104" s="11" t="str">
        <f t="shared" si="449"/>
        <v>Middle</v>
      </c>
      <c r="T2104" s="11" t="str">
        <f t="shared" si="450"/>
        <v>Expert/Late</v>
      </c>
      <c r="U2104" t="str">
        <f t="shared" si="451"/>
        <v>Digital &amp; Technology</v>
      </c>
      <c r="V2104" t="str">
        <f t="shared" si="452"/>
        <v>Digital_Creative</v>
      </c>
      <c r="W2104" s="11">
        <f t="shared" si="460"/>
        <v>5.3999999999999995</v>
      </c>
    </row>
    <row r="2105" spans="1:23" x14ac:dyDescent="0.25">
      <c r="A2105" t="s">
        <v>42</v>
      </c>
      <c r="B2105">
        <v>128235</v>
      </c>
      <c r="C2105">
        <v>14</v>
      </c>
      <c r="D2105" t="s">
        <v>38</v>
      </c>
      <c r="E2105">
        <v>0.14000000000000001</v>
      </c>
      <c r="F2105">
        <v>1.26</v>
      </c>
      <c r="G2105">
        <v>0.36</v>
      </c>
      <c r="H2105" t="s">
        <v>27</v>
      </c>
      <c r="I2105">
        <v>0.26</v>
      </c>
      <c r="J2105">
        <v>0.2</v>
      </c>
      <c r="K2105">
        <v>0.36</v>
      </c>
      <c r="L2105">
        <v>7.0000000000000007E-2</v>
      </c>
      <c r="M2105">
        <v>0.86</v>
      </c>
      <c r="N2105">
        <v>0.86</v>
      </c>
      <c r="O2105">
        <v>0.41</v>
      </c>
      <c r="P2105">
        <v>0.61</v>
      </c>
      <c r="Q2105">
        <v>0.64</v>
      </c>
      <c r="R2105">
        <v>0.75</v>
      </c>
      <c r="S2105" s="11" t="str">
        <f t="shared" si="449"/>
        <v>High</v>
      </c>
      <c r="T2105" s="11" t="str">
        <f t="shared" si="450"/>
        <v>Senior</v>
      </c>
      <c r="U2105" t="str">
        <f t="shared" si="451"/>
        <v>Hospitality &amp; Catering</v>
      </c>
      <c r="V2105" t="str">
        <f t="shared" si="452"/>
        <v>Manual_Trade_Service</v>
      </c>
      <c r="W2105" s="11">
        <f t="shared" si="460"/>
        <v>5.0199999999999996</v>
      </c>
    </row>
    <row r="2106" spans="1:23" x14ac:dyDescent="0.25">
      <c r="A2106" t="s">
        <v>30</v>
      </c>
      <c r="B2106">
        <v>102181</v>
      </c>
      <c r="C2106">
        <v>17</v>
      </c>
      <c r="D2106" t="s">
        <v>38</v>
      </c>
      <c r="E2106">
        <v>0.54</v>
      </c>
      <c r="F2106">
        <v>1.17</v>
      </c>
      <c r="G2106">
        <v>0.44</v>
      </c>
      <c r="H2106" t="s">
        <v>27</v>
      </c>
      <c r="I2106">
        <v>0.72</v>
      </c>
      <c r="J2106">
        <v>0.32</v>
      </c>
      <c r="K2106">
        <v>0.4</v>
      </c>
      <c r="L2106">
        <v>0.67</v>
      </c>
      <c r="M2106">
        <v>0.38</v>
      </c>
      <c r="N2106">
        <v>0.2</v>
      </c>
      <c r="O2106">
        <v>0.87</v>
      </c>
      <c r="P2106">
        <v>0.92</v>
      </c>
      <c r="Q2106">
        <v>0.63</v>
      </c>
      <c r="R2106">
        <v>0.81</v>
      </c>
      <c r="S2106" s="11" t="str">
        <f t="shared" si="449"/>
        <v>High</v>
      </c>
      <c r="T2106" s="11" t="str">
        <f t="shared" si="450"/>
        <v>Senior</v>
      </c>
      <c r="U2106" t="str">
        <f t="shared" si="451"/>
        <v>Transport &amp; Automotive Services</v>
      </c>
      <c r="V2106" t="str">
        <f t="shared" si="452"/>
        <v>Manual_Trade_Service</v>
      </c>
      <c r="W2106" s="11">
        <f t="shared" si="460"/>
        <v>5.92</v>
      </c>
    </row>
    <row r="2107" spans="1:23" x14ac:dyDescent="0.25">
      <c r="A2107" t="s">
        <v>34</v>
      </c>
      <c r="B2107">
        <v>111839</v>
      </c>
      <c r="C2107">
        <v>29</v>
      </c>
      <c r="D2107" t="s">
        <v>25</v>
      </c>
      <c r="E2107">
        <v>0.61</v>
      </c>
      <c r="F2107">
        <v>1.41</v>
      </c>
      <c r="G2107">
        <v>0.44</v>
      </c>
      <c r="H2107" s="11" t="s">
        <v>27</v>
      </c>
      <c r="I2107">
        <v>0.7</v>
      </c>
      <c r="J2107">
        <v>0.06</v>
      </c>
      <c r="K2107">
        <v>0.79</v>
      </c>
      <c r="L2107">
        <v>0.83</v>
      </c>
      <c r="M2107">
        <v>0.4</v>
      </c>
      <c r="N2107">
        <v>0.64</v>
      </c>
      <c r="O2107">
        <v>0.86</v>
      </c>
      <c r="P2107">
        <v>0.88</v>
      </c>
      <c r="Q2107">
        <v>0.11</v>
      </c>
      <c r="R2107">
        <v>0.83</v>
      </c>
      <c r="S2107" s="11" t="str">
        <f t="shared" si="449"/>
        <v>High</v>
      </c>
      <c r="T2107" s="11" t="str">
        <f t="shared" si="450"/>
        <v>Expert/Late</v>
      </c>
      <c r="U2107" s="11" t="str">
        <f t="shared" si="451"/>
        <v>Digital &amp; Creative Industries</v>
      </c>
      <c r="V2107" s="11" t="str">
        <f t="shared" si="452"/>
        <v>Digital_Creative</v>
      </c>
      <c r="W2107" s="11">
        <f t="shared" ref="W2107:W2108" si="461">SUM(I2107:R2107)</f>
        <v>6.1000000000000005</v>
      </c>
    </row>
    <row r="2108" spans="1:23" x14ac:dyDescent="0.25">
      <c r="A2108" t="s">
        <v>41</v>
      </c>
      <c r="B2108">
        <v>83242</v>
      </c>
      <c r="C2108">
        <v>19</v>
      </c>
      <c r="D2108" t="s">
        <v>25</v>
      </c>
      <c r="E2108">
        <v>0.73</v>
      </c>
      <c r="F2108">
        <v>0.83</v>
      </c>
      <c r="G2108">
        <v>0.71</v>
      </c>
      <c r="H2108" s="11" t="s">
        <v>20</v>
      </c>
      <c r="I2108">
        <v>0.21</v>
      </c>
      <c r="J2108">
        <v>0.41</v>
      </c>
      <c r="K2108">
        <v>0.74</v>
      </c>
      <c r="L2108">
        <v>0.1</v>
      </c>
      <c r="M2108">
        <v>0.81</v>
      </c>
      <c r="N2108">
        <v>1</v>
      </c>
      <c r="O2108">
        <v>0.79</v>
      </c>
      <c r="P2108">
        <v>0.47</v>
      </c>
      <c r="Q2108">
        <v>0.56999999999999995</v>
      </c>
      <c r="R2108">
        <v>0.01</v>
      </c>
      <c r="S2108" s="11" t="str">
        <f t="shared" si="449"/>
        <v>Middle</v>
      </c>
      <c r="T2108" s="11" t="str">
        <f t="shared" si="450"/>
        <v>Senior</v>
      </c>
      <c r="U2108" s="11" t="str">
        <f t="shared" si="451"/>
        <v>Transport &amp; Logistics</v>
      </c>
      <c r="V2108" s="11" t="str">
        <f t="shared" si="452"/>
        <v>Manual_Trade_Service</v>
      </c>
      <c r="W2108" s="11">
        <f t="shared" si="461"/>
        <v>5.1100000000000003</v>
      </c>
    </row>
    <row r="2109" spans="1:23" x14ac:dyDescent="0.25">
      <c r="A2109" t="s">
        <v>40</v>
      </c>
      <c r="B2109">
        <v>93611</v>
      </c>
      <c r="C2109">
        <v>13</v>
      </c>
      <c r="D2109" t="s">
        <v>38</v>
      </c>
      <c r="E2109">
        <v>0.9</v>
      </c>
      <c r="F2109">
        <v>0.52</v>
      </c>
      <c r="G2109">
        <v>0.28000000000000003</v>
      </c>
      <c r="H2109" t="s">
        <v>23</v>
      </c>
      <c r="I2109">
        <v>0.11</v>
      </c>
      <c r="J2109">
        <v>0.13</v>
      </c>
      <c r="K2109">
        <v>0.18</v>
      </c>
      <c r="L2109">
        <v>0.8</v>
      </c>
      <c r="M2109">
        <v>0.48</v>
      </c>
      <c r="N2109">
        <v>0.15</v>
      </c>
      <c r="O2109">
        <v>0.69</v>
      </c>
      <c r="P2109">
        <v>0.94</v>
      </c>
      <c r="Q2109">
        <v>0.56999999999999995</v>
      </c>
      <c r="R2109">
        <v>0.1</v>
      </c>
      <c r="S2109" s="11" t="str">
        <f t="shared" si="449"/>
        <v>Middle</v>
      </c>
      <c r="T2109" s="11" t="str">
        <f t="shared" si="450"/>
        <v>Senior</v>
      </c>
      <c r="U2109" t="str">
        <f t="shared" si="451"/>
        <v>Health &amp; Social Care</v>
      </c>
      <c r="V2109" t="str">
        <f t="shared" si="452"/>
        <v>Public_Sector</v>
      </c>
      <c r="W2109" s="11">
        <f>SUM(I2109:R2109)</f>
        <v>4.1499999999999995</v>
      </c>
    </row>
    <row r="2110" spans="1:23" x14ac:dyDescent="0.25">
      <c r="A2110" t="s">
        <v>26</v>
      </c>
      <c r="B2110">
        <v>38871</v>
      </c>
      <c r="C2110">
        <v>6</v>
      </c>
      <c r="D2110" t="s">
        <v>25</v>
      </c>
      <c r="E2110">
        <v>0.8</v>
      </c>
      <c r="F2110">
        <v>1.1299999999999999</v>
      </c>
      <c r="G2110">
        <v>0.67</v>
      </c>
      <c r="H2110" s="11" t="s">
        <v>27</v>
      </c>
      <c r="I2110">
        <v>0.55000000000000004</v>
      </c>
      <c r="J2110">
        <v>0.06</v>
      </c>
      <c r="K2110">
        <v>0.4</v>
      </c>
      <c r="L2110">
        <v>0.66</v>
      </c>
      <c r="M2110">
        <v>0.38</v>
      </c>
      <c r="N2110">
        <v>1</v>
      </c>
      <c r="O2110">
        <v>0.41</v>
      </c>
      <c r="P2110">
        <v>0.55000000000000004</v>
      </c>
      <c r="Q2110">
        <v>0.23</v>
      </c>
      <c r="R2110">
        <v>0.15</v>
      </c>
      <c r="S2110" s="11" t="str">
        <f t="shared" si="449"/>
        <v>Middle</v>
      </c>
      <c r="T2110" s="11" t="str">
        <f t="shared" si="450"/>
        <v>Mid-Level</v>
      </c>
      <c r="U2110" s="11" t="str">
        <f t="shared" si="451"/>
        <v>Digital &amp; Technology</v>
      </c>
      <c r="V2110" s="11" t="str">
        <f t="shared" si="452"/>
        <v>Digital_Creative</v>
      </c>
      <c r="W2110" s="11">
        <f>SUM(I2110:R2110)</f>
        <v>4.3900000000000015</v>
      </c>
    </row>
    <row r="2111" spans="1:23" x14ac:dyDescent="0.25">
      <c r="A2111" t="s">
        <v>29</v>
      </c>
      <c r="B2111">
        <v>78743</v>
      </c>
      <c r="C2111">
        <v>10</v>
      </c>
      <c r="D2111" t="s">
        <v>19</v>
      </c>
      <c r="E2111">
        <v>0.59</v>
      </c>
      <c r="F2111">
        <v>0.5</v>
      </c>
      <c r="G2111">
        <v>0.12</v>
      </c>
      <c r="H2111" t="s">
        <v>23</v>
      </c>
      <c r="I2111">
        <v>0.64</v>
      </c>
      <c r="J2111">
        <v>0.81</v>
      </c>
      <c r="K2111">
        <v>0.31</v>
      </c>
      <c r="L2111">
        <v>0.65</v>
      </c>
      <c r="M2111">
        <v>0.27</v>
      </c>
      <c r="N2111">
        <v>0.69</v>
      </c>
      <c r="O2111">
        <v>0.7</v>
      </c>
      <c r="P2111">
        <v>0.13</v>
      </c>
      <c r="Q2111">
        <v>0.67</v>
      </c>
      <c r="R2111">
        <v>0.33</v>
      </c>
      <c r="S2111" s="11" t="str">
        <f t="shared" si="449"/>
        <v>Middle</v>
      </c>
      <c r="T2111" s="11" t="str">
        <f t="shared" si="450"/>
        <v>Mid-Level</v>
      </c>
      <c r="U2111" t="str">
        <f t="shared" si="451"/>
        <v>Digital &amp; Technology</v>
      </c>
      <c r="V2111" t="str">
        <f t="shared" si="452"/>
        <v>Digital_Creative</v>
      </c>
      <c r="W2111" s="11">
        <f t="shared" ref="W2111:W2113" si="462">SUM(I2111:R2111)</f>
        <v>5.2</v>
      </c>
    </row>
    <row r="2112" spans="1:23" x14ac:dyDescent="0.25">
      <c r="A2112" t="s">
        <v>32</v>
      </c>
      <c r="B2112">
        <v>107418</v>
      </c>
      <c r="C2112">
        <v>10</v>
      </c>
      <c r="D2112" t="s">
        <v>38</v>
      </c>
      <c r="E2112">
        <v>0.5</v>
      </c>
      <c r="F2112">
        <v>0.95</v>
      </c>
      <c r="G2112">
        <v>0.61</v>
      </c>
      <c r="H2112" t="s">
        <v>27</v>
      </c>
      <c r="I2112">
        <v>0.08</v>
      </c>
      <c r="J2112">
        <v>0.79</v>
      </c>
      <c r="K2112">
        <v>0.11</v>
      </c>
      <c r="L2112">
        <v>0.21</v>
      </c>
      <c r="M2112">
        <v>0.52</v>
      </c>
      <c r="N2112">
        <v>0.46</v>
      </c>
      <c r="O2112">
        <v>0.99</v>
      </c>
      <c r="P2112">
        <v>0.59</v>
      </c>
      <c r="Q2112">
        <v>0.33</v>
      </c>
      <c r="R2112">
        <v>0.9</v>
      </c>
      <c r="S2112" s="11" t="str">
        <f t="shared" si="449"/>
        <v>High</v>
      </c>
      <c r="T2112" s="11" t="str">
        <f t="shared" si="450"/>
        <v>Mid-Level</v>
      </c>
      <c r="U2112" t="str">
        <f t="shared" si="451"/>
        <v>Business &amp; Professional Services</v>
      </c>
      <c r="V2112" t="str">
        <f t="shared" si="452"/>
        <v>Private_Professional</v>
      </c>
      <c r="W2112" s="11">
        <f t="shared" si="462"/>
        <v>4.9800000000000004</v>
      </c>
    </row>
    <row r="2113" spans="1:23" x14ac:dyDescent="0.25">
      <c r="A2113" t="s">
        <v>18</v>
      </c>
      <c r="B2113">
        <v>116472</v>
      </c>
      <c r="C2113">
        <v>13</v>
      </c>
      <c r="D2113" t="s">
        <v>19</v>
      </c>
      <c r="E2113">
        <v>0.27</v>
      </c>
      <c r="F2113">
        <v>0.99</v>
      </c>
      <c r="G2113">
        <v>0.93</v>
      </c>
      <c r="H2113" t="s">
        <v>20</v>
      </c>
      <c r="I2113">
        <v>0.71</v>
      </c>
      <c r="J2113">
        <v>0.68</v>
      </c>
      <c r="K2113">
        <v>0.73</v>
      </c>
      <c r="L2113">
        <v>0.66</v>
      </c>
      <c r="M2113">
        <v>0.76</v>
      </c>
      <c r="N2113">
        <v>0.19</v>
      </c>
      <c r="O2113">
        <v>0.18</v>
      </c>
      <c r="P2113">
        <v>0.36</v>
      </c>
      <c r="Q2113">
        <v>0.85</v>
      </c>
      <c r="R2113">
        <v>0.71</v>
      </c>
      <c r="S2113" s="11" t="str">
        <f t="shared" si="449"/>
        <v>High</v>
      </c>
      <c r="T2113" s="11" t="str">
        <f t="shared" si="450"/>
        <v>Senior</v>
      </c>
      <c r="U2113" t="str">
        <f t="shared" si="451"/>
        <v>Security &amp; Protective Services</v>
      </c>
      <c r="V2113" t="str">
        <f t="shared" si="452"/>
        <v>Manual_Trade_Service</v>
      </c>
      <c r="W2113" s="11">
        <f t="shared" si="462"/>
        <v>5.83</v>
      </c>
    </row>
    <row r="2114" spans="1:23" x14ac:dyDescent="0.25">
      <c r="A2114" t="s">
        <v>42</v>
      </c>
      <c r="B2114">
        <v>56025</v>
      </c>
      <c r="C2114">
        <v>28</v>
      </c>
      <c r="D2114" t="s">
        <v>25</v>
      </c>
      <c r="E2114">
        <v>0.02</v>
      </c>
      <c r="F2114">
        <v>0.74</v>
      </c>
      <c r="G2114">
        <v>0.62</v>
      </c>
      <c r="H2114" s="11" t="s">
        <v>27</v>
      </c>
      <c r="I2114">
        <v>0.24</v>
      </c>
      <c r="J2114">
        <v>0.73</v>
      </c>
      <c r="K2114">
        <v>0.18</v>
      </c>
      <c r="L2114">
        <v>0.61</v>
      </c>
      <c r="M2114">
        <v>0.63</v>
      </c>
      <c r="N2114">
        <v>0.75</v>
      </c>
      <c r="O2114">
        <v>0.44</v>
      </c>
      <c r="P2114">
        <v>0.63</v>
      </c>
      <c r="Q2114">
        <v>0.49</v>
      </c>
      <c r="R2114">
        <v>0.95</v>
      </c>
      <c r="S2114" s="11" t="str">
        <f t="shared" si="449"/>
        <v>Middle</v>
      </c>
      <c r="T2114" s="11" t="str">
        <f t="shared" si="450"/>
        <v>Expert/Late</v>
      </c>
      <c r="U2114" s="11" t="str">
        <f t="shared" si="451"/>
        <v>Hospitality &amp; Catering</v>
      </c>
      <c r="V2114" s="11" t="str">
        <f t="shared" si="452"/>
        <v>Manual_Trade_Service</v>
      </c>
      <c r="W2114" s="11">
        <f>SUM(I2114:R2114)</f>
        <v>5.65</v>
      </c>
    </row>
    <row r="2115" spans="1:23" x14ac:dyDescent="0.25">
      <c r="A2115" t="s">
        <v>37</v>
      </c>
      <c r="B2115">
        <v>51747</v>
      </c>
      <c r="C2115">
        <v>19</v>
      </c>
      <c r="D2115" t="s">
        <v>38</v>
      </c>
      <c r="E2115">
        <v>0.67</v>
      </c>
      <c r="F2115">
        <v>0.99</v>
      </c>
      <c r="G2115">
        <v>0.56999999999999995</v>
      </c>
      <c r="H2115" t="s">
        <v>27</v>
      </c>
      <c r="I2115">
        <v>0.82</v>
      </c>
      <c r="J2115">
        <v>0.69</v>
      </c>
      <c r="K2115">
        <v>0.62</v>
      </c>
      <c r="L2115">
        <v>0.85</v>
      </c>
      <c r="M2115">
        <v>0.9</v>
      </c>
      <c r="N2115">
        <v>0.39</v>
      </c>
      <c r="O2115">
        <v>0.17</v>
      </c>
      <c r="P2115">
        <v>0.82</v>
      </c>
      <c r="Q2115">
        <v>0.21</v>
      </c>
      <c r="R2115">
        <v>0.93</v>
      </c>
      <c r="S2115" s="11" t="str">
        <f t="shared" ref="S2115:S2178" si="463">IF(B2115&lt;30500,"Low", IF(B2115&gt;100000,"High","Middle"))</f>
        <v>Middle</v>
      </c>
      <c r="T2115" s="11" t="str">
        <f t="shared" ref="T2115:T2178" si="464">IF(C2115&lt;=2,"Entry/Junior", IF(C2115&lt;=5,"Early Career", IF(C2115&lt;=10,"Mid-Level", IF(C2115&lt;=20,"Senior","Expert/Late"))))</f>
        <v>Senior</v>
      </c>
      <c r="U2115" t="str">
        <f t="shared" ref="U2115:U2178" si="465">IF(A2115="Security Guard","Security &amp; Protective Services",IF(A2115="Research Scientist","Research &amp; Development",IF(A2115="Construction Worker","Construction",IF(A2115="Software Engineer","Digital &amp; Technology",IF(A2115="Financial Analyst","Finance &amp; Professional Services",IF(A2115="AI Engineer","Digital &amp; Technology",IF(A2115="Mechanic","Transport &amp; Automotive Services",IF(A2115="Teacher","Education",IF(A2115="HR Specialist","Business &amp; Professional Services",IF(A2115="Customer Support","Customer Service",IF(A2115="UX Researcher","Digital &amp; Creative Industries",IF(A2115="Lawyer","Legal Services",IF(A2115="Data Scientist","Digital &amp; Technology",IF(A2115="Graphic Designer","Creative Industries",IF(A2115="Retail Worker","Retail &amp; Consumer Services",IF(A2115="Doctor","Health &amp; Social Care",IF(A2115="Truck Driver","Transport &amp; Logistics",IF(A2115="Chef","Hospitality &amp; Catering",IF(A2115="Nurse","Health &amp; Social Care",IF(A2115="Marketing Manager","Marketing &amp; Professional Services",""))))))))))))))))))))</f>
        <v>Creative Industries</v>
      </c>
      <c r="V2115" t="str">
        <f t="shared" ref="V2115:V2178" si="466">IF(OR(A2115="Teacher",A2115="Doctor",A2115="Nurse"),"Public_Sector",
 IF(OR(A2115="Financial Analyst",A2115="HR Specialist",A2115="Lawyer",A2115="Marketing Manager"),"Private_Professional",
 IF(OR(A2115="Research Scientist",A2115="Software Engineer",A2115="AI Engineer",A2115="UX Researcher",A2115="Data Scientist",A2115="Graphic Designer"),"Digital_Creative",
 IF(OR(A2115="Security Guard",A2115="Construction Worker",A2115="Mechanic",A2115="Customer Support",A2115="Retail Worker",A2115="Truck Driver",A2115="Chef"),"Manual_Trade_Service",""))))</f>
        <v>Digital_Creative</v>
      </c>
      <c r="W2115" s="11">
        <f>SUM(I2115:R2115)</f>
        <v>6.3999999999999995</v>
      </c>
    </row>
    <row r="2116" spans="1:23" x14ac:dyDescent="0.25">
      <c r="A2116" t="s">
        <v>36</v>
      </c>
      <c r="B2116">
        <v>117090</v>
      </c>
      <c r="C2116">
        <v>27</v>
      </c>
      <c r="D2116" t="s">
        <v>25</v>
      </c>
      <c r="E2116">
        <v>0.92</v>
      </c>
      <c r="F2116">
        <v>1.0900000000000001</v>
      </c>
      <c r="G2116">
        <v>0.61</v>
      </c>
      <c r="H2116" s="11" t="s">
        <v>27</v>
      </c>
      <c r="I2116">
        <v>0.4</v>
      </c>
      <c r="J2116">
        <v>0.99</v>
      </c>
      <c r="K2116">
        <v>0.23</v>
      </c>
      <c r="L2116">
        <v>0.26</v>
      </c>
      <c r="M2116">
        <v>0.05</v>
      </c>
      <c r="N2116">
        <v>0.94</v>
      </c>
      <c r="O2116">
        <v>0.46</v>
      </c>
      <c r="P2116">
        <v>0.67</v>
      </c>
      <c r="Q2116">
        <v>0.69</v>
      </c>
      <c r="R2116">
        <v>0.87</v>
      </c>
      <c r="S2116" s="11" t="str">
        <f t="shared" si="463"/>
        <v>High</v>
      </c>
      <c r="T2116" s="11" t="str">
        <f t="shared" si="464"/>
        <v>Expert/Late</v>
      </c>
      <c r="U2116" s="11" t="str">
        <f t="shared" si="465"/>
        <v>Digital &amp; Technology</v>
      </c>
      <c r="V2116" s="11" t="str">
        <f t="shared" si="466"/>
        <v>Digital_Creative</v>
      </c>
      <c r="W2116" s="11">
        <f>SUM(I2116:R2116)</f>
        <v>5.56</v>
      </c>
    </row>
    <row r="2117" spans="1:23" x14ac:dyDescent="0.25">
      <c r="A2117" t="s">
        <v>40</v>
      </c>
      <c r="B2117">
        <v>65486</v>
      </c>
      <c r="C2117">
        <v>5</v>
      </c>
      <c r="D2117" t="s">
        <v>38</v>
      </c>
      <c r="E2117">
        <v>0.56000000000000005</v>
      </c>
      <c r="F2117">
        <v>1.21</v>
      </c>
      <c r="G2117">
        <v>0.24</v>
      </c>
      <c r="H2117" t="s">
        <v>23</v>
      </c>
      <c r="I2117">
        <v>0.19</v>
      </c>
      <c r="J2117">
        <v>0.11</v>
      </c>
      <c r="K2117">
        <v>7.0000000000000007E-2</v>
      </c>
      <c r="L2117">
        <v>0.37</v>
      </c>
      <c r="M2117">
        <v>0.5</v>
      </c>
      <c r="N2117">
        <v>0.62</v>
      </c>
      <c r="O2117">
        <v>0.96</v>
      </c>
      <c r="P2117">
        <v>0.33</v>
      </c>
      <c r="Q2117">
        <v>0.76</v>
      </c>
      <c r="R2117">
        <v>0.53</v>
      </c>
      <c r="S2117" s="11" t="str">
        <f t="shared" si="463"/>
        <v>Middle</v>
      </c>
      <c r="T2117" s="11" t="str">
        <f t="shared" si="464"/>
        <v>Early Career</v>
      </c>
      <c r="U2117" t="str">
        <f t="shared" si="465"/>
        <v>Health &amp; Social Care</v>
      </c>
      <c r="V2117" t="str">
        <f t="shared" si="466"/>
        <v>Public_Sector</v>
      </c>
      <c r="W2117" s="11">
        <f>SUM(I2117:R2117)</f>
        <v>4.4400000000000004</v>
      </c>
    </row>
    <row r="2118" spans="1:23" x14ac:dyDescent="0.25">
      <c r="A2118" t="s">
        <v>43</v>
      </c>
      <c r="B2118">
        <v>148871</v>
      </c>
      <c r="C2118">
        <v>17</v>
      </c>
      <c r="D2118" t="s">
        <v>25</v>
      </c>
      <c r="E2118">
        <v>0.62</v>
      </c>
      <c r="F2118">
        <v>1.47</v>
      </c>
      <c r="G2118">
        <v>0.08</v>
      </c>
      <c r="H2118" s="11" t="s">
        <v>23</v>
      </c>
      <c r="I2118">
        <v>0.51</v>
      </c>
      <c r="J2118">
        <v>0.05</v>
      </c>
      <c r="K2118">
        <v>0.32</v>
      </c>
      <c r="L2118">
        <v>0.62</v>
      </c>
      <c r="M2118">
        <v>0.84</v>
      </c>
      <c r="N2118">
        <v>0.73</v>
      </c>
      <c r="O2118">
        <v>0.46</v>
      </c>
      <c r="P2118">
        <v>0.91</v>
      </c>
      <c r="Q2118">
        <v>0.3</v>
      </c>
      <c r="R2118">
        <v>0.75</v>
      </c>
      <c r="S2118" s="11" t="str">
        <f t="shared" si="463"/>
        <v>High</v>
      </c>
      <c r="T2118" s="11" t="str">
        <f t="shared" si="464"/>
        <v>Senior</v>
      </c>
      <c r="U2118" s="11" t="str">
        <f t="shared" si="465"/>
        <v>Health &amp; Social Care</v>
      </c>
      <c r="V2118" s="11" t="str">
        <f t="shared" si="466"/>
        <v>Public_Sector</v>
      </c>
      <c r="W2118" s="11">
        <f>SUM(I2118:R2118)</f>
        <v>5.4899999999999993</v>
      </c>
    </row>
    <row r="2119" spans="1:23" x14ac:dyDescent="0.25">
      <c r="A2119" t="s">
        <v>21</v>
      </c>
      <c r="B2119">
        <v>72925</v>
      </c>
      <c r="C2119">
        <v>15</v>
      </c>
      <c r="D2119" t="s">
        <v>22</v>
      </c>
      <c r="E2119">
        <v>0.9</v>
      </c>
      <c r="F2119">
        <v>1.3</v>
      </c>
      <c r="G2119">
        <v>0.28000000000000003</v>
      </c>
      <c r="H2119" t="s">
        <v>23</v>
      </c>
      <c r="I2119">
        <v>0.21</v>
      </c>
      <c r="J2119">
        <v>0.67</v>
      </c>
      <c r="K2119">
        <v>0.74</v>
      </c>
      <c r="L2119">
        <v>0.74</v>
      </c>
      <c r="M2119">
        <v>0.5</v>
      </c>
      <c r="N2119">
        <v>0.01</v>
      </c>
      <c r="O2119">
        <v>0.26</v>
      </c>
      <c r="P2119">
        <v>0.32</v>
      </c>
      <c r="Q2119">
        <v>0.85</v>
      </c>
      <c r="R2119">
        <v>0.84</v>
      </c>
      <c r="S2119" s="11" t="str">
        <f t="shared" si="463"/>
        <v>Middle</v>
      </c>
      <c r="T2119" s="11" t="str">
        <f t="shared" si="464"/>
        <v>Senior</v>
      </c>
      <c r="U2119" t="str">
        <f t="shared" si="465"/>
        <v>Research &amp; Development</v>
      </c>
      <c r="V2119" t="str">
        <f t="shared" si="466"/>
        <v>Digital_Creative</v>
      </c>
      <c r="W2119" s="11">
        <f>SUM(I2119:R2119)</f>
        <v>5.14</v>
      </c>
    </row>
    <row r="2120" spans="1:23" x14ac:dyDescent="0.25">
      <c r="A2120" t="s">
        <v>32</v>
      </c>
      <c r="B2120">
        <v>50647</v>
      </c>
      <c r="C2120">
        <v>20</v>
      </c>
      <c r="D2120" t="s">
        <v>25</v>
      </c>
      <c r="E2120">
        <v>0.02</v>
      </c>
      <c r="F2120">
        <v>0.81</v>
      </c>
      <c r="G2120">
        <v>0.35</v>
      </c>
      <c r="H2120" s="11" t="s">
        <v>27</v>
      </c>
      <c r="I2120">
        <v>0.15</v>
      </c>
      <c r="J2120">
        <v>0.28999999999999998</v>
      </c>
      <c r="K2120">
        <v>7.0000000000000007E-2</v>
      </c>
      <c r="L2120">
        <v>0.24</v>
      </c>
      <c r="M2120">
        <v>0.96</v>
      </c>
      <c r="N2120">
        <v>0.31</v>
      </c>
      <c r="O2120">
        <v>0.16</v>
      </c>
      <c r="P2120">
        <v>0.72</v>
      </c>
      <c r="Q2120">
        <v>0.83</v>
      </c>
      <c r="R2120">
        <v>0.31</v>
      </c>
      <c r="S2120" s="11" t="str">
        <f t="shared" si="463"/>
        <v>Middle</v>
      </c>
      <c r="T2120" s="11" t="str">
        <f t="shared" si="464"/>
        <v>Senior</v>
      </c>
      <c r="U2120" s="11" t="str">
        <f t="shared" si="465"/>
        <v>Business &amp; Professional Services</v>
      </c>
      <c r="V2120" s="11" t="str">
        <f t="shared" si="466"/>
        <v>Private_Professional</v>
      </c>
      <c r="W2120" s="11">
        <f>SUM(I2120:R2120)</f>
        <v>4.04</v>
      </c>
    </row>
    <row r="2121" spans="1:23" x14ac:dyDescent="0.25">
      <c r="A2121" t="s">
        <v>43</v>
      </c>
      <c r="B2121">
        <v>134839</v>
      </c>
      <c r="C2121">
        <v>24</v>
      </c>
      <c r="D2121" t="s">
        <v>19</v>
      </c>
      <c r="E2121">
        <v>0.24</v>
      </c>
      <c r="F2121">
        <v>0.89</v>
      </c>
      <c r="G2121">
        <v>7.0000000000000007E-2</v>
      </c>
      <c r="H2121" t="s">
        <v>23</v>
      </c>
      <c r="I2121">
        <v>0.67</v>
      </c>
      <c r="J2121">
        <v>0.82</v>
      </c>
      <c r="K2121">
        <v>0.66</v>
      </c>
      <c r="L2121">
        <v>0.42</v>
      </c>
      <c r="M2121">
        <v>0.28999999999999998</v>
      </c>
      <c r="N2121">
        <v>0.41</v>
      </c>
      <c r="O2121">
        <v>0.42</v>
      </c>
      <c r="P2121">
        <v>0.67</v>
      </c>
      <c r="Q2121">
        <v>0.93</v>
      </c>
      <c r="R2121">
        <v>7.0000000000000007E-2</v>
      </c>
      <c r="S2121" s="11" t="str">
        <f t="shared" si="463"/>
        <v>High</v>
      </c>
      <c r="T2121" s="11" t="str">
        <f t="shared" si="464"/>
        <v>Expert/Late</v>
      </c>
      <c r="U2121" t="str">
        <f t="shared" si="465"/>
        <v>Health &amp; Social Care</v>
      </c>
      <c r="V2121" t="str">
        <f t="shared" si="466"/>
        <v>Public_Sector</v>
      </c>
      <c r="W2121" s="11">
        <f t="shared" ref="W2121:W2124" si="467">SUM(I2121:R2121)</f>
        <v>5.36</v>
      </c>
    </row>
    <row r="2122" spans="1:23" x14ac:dyDescent="0.25">
      <c r="A2122" t="s">
        <v>34</v>
      </c>
      <c r="B2122">
        <v>94310</v>
      </c>
      <c r="C2122">
        <v>12</v>
      </c>
      <c r="D2122" t="s">
        <v>38</v>
      </c>
      <c r="E2122">
        <v>0.91</v>
      </c>
      <c r="F2122">
        <v>0.62</v>
      </c>
      <c r="G2122">
        <v>0.37</v>
      </c>
      <c r="H2122" t="s">
        <v>27</v>
      </c>
      <c r="I2122">
        <v>0.31</v>
      </c>
      <c r="J2122">
        <v>0.56000000000000005</v>
      </c>
      <c r="K2122">
        <v>0.13</v>
      </c>
      <c r="L2122">
        <v>0.2</v>
      </c>
      <c r="M2122">
        <v>0.9</v>
      </c>
      <c r="N2122">
        <v>0.11</v>
      </c>
      <c r="O2122">
        <v>0.4</v>
      </c>
      <c r="P2122">
        <v>0.76</v>
      </c>
      <c r="Q2122">
        <v>0.89</v>
      </c>
      <c r="R2122">
        <v>0.34</v>
      </c>
      <c r="S2122" s="11" t="str">
        <f t="shared" si="463"/>
        <v>Middle</v>
      </c>
      <c r="T2122" s="11" t="str">
        <f t="shared" si="464"/>
        <v>Senior</v>
      </c>
      <c r="U2122" t="str">
        <f t="shared" si="465"/>
        <v>Digital &amp; Creative Industries</v>
      </c>
      <c r="V2122" t="str">
        <f t="shared" si="466"/>
        <v>Digital_Creative</v>
      </c>
      <c r="W2122" s="11">
        <f t="shared" si="467"/>
        <v>4.5999999999999996</v>
      </c>
    </row>
    <row r="2123" spans="1:23" x14ac:dyDescent="0.25">
      <c r="A2123" t="s">
        <v>24</v>
      </c>
      <c r="B2123">
        <v>67788</v>
      </c>
      <c r="C2123">
        <v>7</v>
      </c>
      <c r="D2123" t="s">
        <v>22</v>
      </c>
      <c r="E2123">
        <v>0.74</v>
      </c>
      <c r="F2123">
        <v>1.27</v>
      </c>
      <c r="G2123">
        <v>0.95</v>
      </c>
      <c r="H2123" t="s">
        <v>20</v>
      </c>
      <c r="I2123">
        <v>0.14000000000000001</v>
      </c>
      <c r="J2123">
        <v>0.71</v>
      </c>
      <c r="K2123">
        <v>0.42</v>
      </c>
      <c r="L2123">
        <v>0.91</v>
      </c>
      <c r="M2123">
        <v>0.41</v>
      </c>
      <c r="N2123">
        <v>0.45</v>
      </c>
      <c r="O2123">
        <v>0.13</v>
      </c>
      <c r="P2123">
        <v>0.32</v>
      </c>
      <c r="Q2123">
        <v>0.4</v>
      </c>
      <c r="R2123">
        <v>0.02</v>
      </c>
      <c r="S2123" s="11" t="str">
        <f t="shared" si="463"/>
        <v>Middle</v>
      </c>
      <c r="T2123" s="11" t="str">
        <f t="shared" si="464"/>
        <v>Mid-Level</v>
      </c>
      <c r="U2123" t="str">
        <f t="shared" si="465"/>
        <v>Construction</v>
      </c>
      <c r="V2123" t="str">
        <f t="shared" si="466"/>
        <v>Manual_Trade_Service</v>
      </c>
      <c r="W2123" s="11">
        <f t="shared" si="467"/>
        <v>3.91</v>
      </c>
    </row>
    <row r="2124" spans="1:23" x14ac:dyDescent="0.25">
      <c r="A2124" t="s">
        <v>28</v>
      </c>
      <c r="B2124">
        <v>87676</v>
      </c>
      <c r="C2124">
        <v>21</v>
      </c>
      <c r="D2124" t="s">
        <v>22</v>
      </c>
      <c r="E2124">
        <v>0.34</v>
      </c>
      <c r="F2124">
        <v>1.3</v>
      </c>
      <c r="G2124">
        <v>0.34</v>
      </c>
      <c r="H2124" t="s">
        <v>27</v>
      </c>
      <c r="I2124">
        <v>0.76</v>
      </c>
      <c r="J2124">
        <v>0.71</v>
      </c>
      <c r="K2124">
        <v>0.24</v>
      </c>
      <c r="L2124">
        <v>0.08</v>
      </c>
      <c r="M2124">
        <v>0.84</v>
      </c>
      <c r="N2124">
        <v>0.25</v>
      </c>
      <c r="O2124">
        <v>0.15</v>
      </c>
      <c r="P2124">
        <v>0.36</v>
      </c>
      <c r="Q2124">
        <v>0.4</v>
      </c>
      <c r="R2124">
        <v>0.33</v>
      </c>
      <c r="S2124" s="11" t="str">
        <f t="shared" si="463"/>
        <v>Middle</v>
      </c>
      <c r="T2124" s="11" t="str">
        <f t="shared" si="464"/>
        <v>Expert/Late</v>
      </c>
      <c r="U2124" t="str">
        <f t="shared" si="465"/>
        <v>Finance &amp; Professional Services</v>
      </c>
      <c r="V2124" t="str">
        <f t="shared" si="466"/>
        <v>Private_Professional</v>
      </c>
      <c r="W2124" s="11">
        <f t="shared" si="467"/>
        <v>4.1199999999999992</v>
      </c>
    </row>
    <row r="2125" spans="1:23" x14ac:dyDescent="0.25">
      <c r="A2125" t="s">
        <v>30</v>
      </c>
      <c r="B2125">
        <v>73677</v>
      </c>
      <c r="C2125">
        <v>25</v>
      </c>
      <c r="D2125" t="s">
        <v>25</v>
      </c>
      <c r="E2125">
        <v>0.88</v>
      </c>
      <c r="F2125">
        <v>1.37</v>
      </c>
      <c r="G2125">
        <v>0.46</v>
      </c>
      <c r="H2125" s="11" t="s">
        <v>27</v>
      </c>
      <c r="I2125">
        <v>0.96</v>
      </c>
      <c r="J2125">
        <v>0.68</v>
      </c>
      <c r="K2125">
        <v>0.83</v>
      </c>
      <c r="L2125">
        <v>0.5</v>
      </c>
      <c r="M2125">
        <v>0.16</v>
      </c>
      <c r="N2125">
        <v>0.89</v>
      </c>
      <c r="O2125">
        <v>0.49</v>
      </c>
      <c r="P2125">
        <v>0.97</v>
      </c>
      <c r="Q2125">
        <v>0.25</v>
      </c>
      <c r="R2125">
        <v>0.99</v>
      </c>
      <c r="S2125" s="11" t="str">
        <f t="shared" si="463"/>
        <v>Middle</v>
      </c>
      <c r="T2125" s="11" t="str">
        <f t="shared" si="464"/>
        <v>Expert/Late</v>
      </c>
      <c r="U2125" s="11" t="str">
        <f t="shared" si="465"/>
        <v>Transport &amp; Automotive Services</v>
      </c>
      <c r="V2125" s="11" t="str">
        <f t="shared" si="466"/>
        <v>Manual_Trade_Service</v>
      </c>
      <c r="W2125" s="11">
        <f>SUM(I2125:R2125)</f>
        <v>6.7200000000000006</v>
      </c>
    </row>
    <row r="2126" spans="1:23" x14ac:dyDescent="0.25">
      <c r="A2126" t="s">
        <v>33</v>
      </c>
      <c r="B2126">
        <v>84012</v>
      </c>
      <c r="C2126">
        <v>8</v>
      </c>
      <c r="D2126" t="s">
        <v>22</v>
      </c>
      <c r="E2126">
        <v>0.37</v>
      </c>
      <c r="F2126">
        <v>1.0900000000000001</v>
      </c>
      <c r="G2126">
        <v>0.87</v>
      </c>
      <c r="H2126" t="s">
        <v>20</v>
      </c>
      <c r="I2126">
        <v>0.72</v>
      </c>
      <c r="J2126">
        <v>0.48</v>
      </c>
      <c r="K2126">
        <v>0.08</v>
      </c>
      <c r="L2126">
        <v>0.5</v>
      </c>
      <c r="M2126">
        <v>0.33</v>
      </c>
      <c r="N2126">
        <v>0.66</v>
      </c>
      <c r="O2126">
        <v>0.18</v>
      </c>
      <c r="P2126">
        <v>0.39</v>
      </c>
      <c r="Q2126">
        <v>0.97</v>
      </c>
      <c r="R2126">
        <v>0.09</v>
      </c>
      <c r="S2126" s="11" t="str">
        <f t="shared" si="463"/>
        <v>Middle</v>
      </c>
      <c r="T2126" s="11" t="str">
        <f t="shared" si="464"/>
        <v>Mid-Level</v>
      </c>
      <c r="U2126" t="str">
        <f t="shared" si="465"/>
        <v>Customer Service</v>
      </c>
      <c r="V2126" t="str">
        <f t="shared" si="466"/>
        <v>Manual_Trade_Service</v>
      </c>
      <c r="W2126" s="11">
        <f>SUM(I2126:R2126)</f>
        <v>4.4000000000000004</v>
      </c>
    </row>
    <row r="2127" spans="1:23" x14ac:dyDescent="0.25">
      <c r="A2127" t="s">
        <v>26</v>
      </c>
      <c r="B2127">
        <v>67470</v>
      </c>
      <c r="C2127">
        <v>10</v>
      </c>
      <c r="D2127" t="s">
        <v>25</v>
      </c>
      <c r="E2127">
        <v>0.09</v>
      </c>
      <c r="F2127">
        <v>0.66</v>
      </c>
      <c r="G2127">
        <v>0.54</v>
      </c>
      <c r="H2127" s="11" t="s">
        <v>27</v>
      </c>
      <c r="I2127">
        <v>0.44</v>
      </c>
      <c r="J2127">
        <v>0.55000000000000004</v>
      </c>
      <c r="K2127">
        <v>0.88</v>
      </c>
      <c r="L2127">
        <v>0.82</v>
      </c>
      <c r="M2127">
        <v>0.89</v>
      </c>
      <c r="N2127">
        <v>0.62</v>
      </c>
      <c r="O2127">
        <v>0.49</v>
      </c>
      <c r="P2127">
        <v>0.46</v>
      </c>
      <c r="Q2127">
        <v>0.74</v>
      </c>
      <c r="R2127">
        <v>0.52</v>
      </c>
      <c r="S2127" s="11" t="str">
        <f t="shared" si="463"/>
        <v>Middle</v>
      </c>
      <c r="T2127" s="11" t="str">
        <f t="shared" si="464"/>
        <v>Mid-Level</v>
      </c>
      <c r="U2127" s="11" t="str">
        <f t="shared" si="465"/>
        <v>Digital &amp; Technology</v>
      </c>
      <c r="V2127" s="11" t="str">
        <f t="shared" si="466"/>
        <v>Digital_Creative</v>
      </c>
      <c r="W2127" s="11">
        <f>SUM(I2127:R2127)</f>
        <v>6.41</v>
      </c>
    </row>
    <row r="2128" spans="1:23" x14ac:dyDescent="0.25">
      <c r="A2128" t="s">
        <v>35</v>
      </c>
      <c r="B2128">
        <v>139055</v>
      </c>
      <c r="C2128">
        <v>22</v>
      </c>
      <c r="D2128" t="s">
        <v>19</v>
      </c>
      <c r="E2128">
        <v>0.14000000000000001</v>
      </c>
      <c r="F2128">
        <v>0.86</v>
      </c>
      <c r="G2128">
        <v>0.33</v>
      </c>
      <c r="H2128" t="s">
        <v>27</v>
      </c>
      <c r="I2128">
        <v>0.24</v>
      </c>
      <c r="J2128">
        <v>0.66</v>
      </c>
      <c r="K2128">
        <v>0.01</v>
      </c>
      <c r="L2128">
        <v>0.6</v>
      </c>
      <c r="M2128">
        <v>0.77</v>
      </c>
      <c r="N2128">
        <v>0.17</v>
      </c>
      <c r="O2128">
        <v>0.18</v>
      </c>
      <c r="P2128">
        <v>0.03</v>
      </c>
      <c r="Q2128">
        <v>0.51</v>
      </c>
      <c r="R2128">
        <v>0.65</v>
      </c>
      <c r="S2128" s="11" t="str">
        <f t="shared" si="463"/>
        <v>High</v>
      </c>
      <c r="T2128" s="11" t="str">
        <f t="shared" si="464"/>
        <v>Expert/Late</v>
      </c>
      <c r="U2128" t="str">
        <f t="shared" si="465"/>
        <v>Legal Services</v>
      </c>
      <c r="V2128" t="str">
        <f t="shared" si="466"/>
        <v>Private_Professional</v>
      </c>
      <c r="W2128" s="11">
        <f t="shared" ref="W2128:W2129" si="468">SUM(I2128:R2128)</f>
        <v>3.82</v>
      </c>
    </row>
    <row r="2129" spans="1:23" x14ac:dyDescent="0.25">
      <c r="A2129" t="s">
        <v>21</v>
      </c>
      <c r="B2129">
        <v>31757</v>
      </c>
      <c r="C2129">
        <v>21</v>
      </c>
      <c r="D2129" t="s">
        <v>38</v>
      </c>
      <c r="E2129">
        <v>0.39</v>
      </c>
      <c r="F2129">
        <v>0.95</v>
      </c>
      <c r="G2129">
        <v>0.25</v>
      </c>
      <c r="H2129" t="s">
        <v>23</v>
      </c>
      <c r="I2129">
        <v>0.03</v>
      </c>
      <c r="J2129">
        <v>0.78</v>
      </c>
      <c r="K2129">
        <v>0.67</v>
      </c>
      <c r="L2129">
        <v>0.24</v>
      </c>
      <c r="M2129">
        <v>0.52</v>
      </c>
      <c r="N2129">
        <v>0.05</v>
      </c>
      <c r="O2129">
        <v>0.38</v>
      </c>
      <c r="P2129">
        <v>0.17</v>
      </c>
      <c r="Q2129">
        <v>0.02</v>
      </c>
      <c r="R2129">
        <v>0.36</v>
      </c>
      <c r="S2129" s="11" t="str">
        <f t="shared" si="463"/>
        <v>Middle</v>
      </c>
      <c r="T2129" s="11" t="str">
        <f t="shared" si="464"/>
        <v>Expert/Late</v>
      </c>
      <c r="U2129" t="str">
        <f t="shared" si="465"/>
        <v>Research &amp; Development</v>
      </c>
      <c r="V2129" t="str">
        <f t="shared" si="466"/>
        <v>Digital_Creative</v>
      </c>
      <c r="W2129" s="11">
        <f t="shared" si="468"/>
        <v>3.2199999999999998</v>
      </c>
    </row>
    <row r="2130" spans="1:23" x14ac:dyDescent="0.25">
      <c r="A2130" t="s">
        <v>31</v>
      </c>
      <c r="B2130">
        <v>62964</v>
      </c>
      <c r="C2130">
        <v>18</v>
      </c>
      <c r="D2130" t="s">
        <v>25</v>
      </c>
      <c r="E2130">
        <v>0.92</v>
      </c>
      <c r="F2130">
        <v>1.1599999999999999</v>
      </c>
      <c r="G2130">
        <v>0.15</v>
      </c>
      <c r="H2130" s="11" t="s">
        <v>23</v>
      </c>
      <c r="I2130">
        <v>1</v>
      </c>
      <c r="J2130">
        <v>0.28000000000000003</v>
      </c>
      <c r="K2130">
        <v>0.19</v>
      </c>
      <c r="L2130">
        <v>0.46</v>
      </c>
      <c r="M2130">
        <v>0.5</v>
      </c>
      <c r="N2130">
        <v>0.35</v>
      </c>
      <c r="O2130">
        <v>0.7</v>
      </c>
      <c r="P2130">
        <v>0.18</v>
      </c>
      <c r="Q2130">
        <v>0.51</v>
      </c>
      <c r="R2130">
        <v>0.5</v>
      </c>
      <c r="S2130" s="11" t="str">
        <f t="shared" si="463"/>
        <v>Middle</v>
      </c>
      <c r="T2130" s="11" t="str">
        <f t="shared" si="464"/>
        <v>Senior</v>
      </c>
      <c r="U2130" s="11" t="str">
        <f t="shared" si="465"/>
        <v>Education</v>
      </c>
      <c r="V2130" s="11" t="str">
        <f t="shared" si="466"/>
        <v>Public_Sector</v>
      </c>
      <c r="W2130" s="11">
        <f>SUM(I2130:R2130)</f>
        <v>4.67</v>
      </c>
    </row>
    <row r="2131" spans="1:23" x14ac:dyDescent="0.25">
      <c r="A2131" t="s">
        <v>42</v>
      </c>
      <c r="B2131">
        <v>139276</v>
      </c>
      <c r="C2131">
        <v>15</v>
      </c>
      <c r="D2131" t="s">
        <v>22</v>
      </c>
      <c r="E2131">
        <v>0.93</v>
      </c>
      <c r="F2131">
        <v>1.1599999999999999</v>
      </c>
      <c r="G2131">
        <v>0.42</v>
      </c>
      <c r="H2131" t="s">
        <v>27</v>
      </c>
      <c r="I2131">
        <v>0.69</v>
      </c>
      <c r="J2131">
        <v>0.25</v>
      </c>
      <c r="K2131">
        <v>0.97</v>
      </c>
      <c r="L2131">
        <v>0.82</v>
      </c>
      <c r="M2131">
        <v>0.43</v>
      </c>
      <c r="N2131">
        <v>0.78</v>
      </c>
      <c r="O2131">
        <v>0.41</v>
      </c>
      <c r="P2131">
        <v>7.0000000000000007E-2</v>
      </c>
      <c r="Q2131">
        <v>0.71</v>
      </c>
      <c r="R2131">
        <v>0.4</v>
      </c>
      <c r="S2131" s="11" t="str">
        <f t="shared" si="463"/>
        <v>High</v>
      </c>
      <c r="T2131" s="11" t="str">
        <f t="shared" si="464"/>
        <v>Senior</v>
      </c>
      <c r="U2131" t="str">
        <f t="shared" si="465"/>
        <v>Hospitality &amp; Catering</v>
      </c>
      <c r="V2131" t="str">
        <f t="shared" si="466"/>
        <v>Manual_Trade_Service</v>
      </c>
      <c r="W2131" s="11">
        <f>SUM(I2131:R2131)</f>
        <v>5.5300000000000011</v>
      </c>
    </row>
    <row r="2132" spans="1:23" x14ac:dyDescent="0.25">
      <c r="A2132" t="s">
        <v>34</v>
      </c>
      <c r="B2132">
        <v>124364</v>
      </c>
      <c r="C2132">
        <v>24</v>
      </c>
      <c r="D2132" t="s">
        <v>25</v>
      </c>
      <c r="E2132">
        <v>0.31</v>
      </c>
      <c r="F2132">
        <v>1.34</v>
      </c>
      <c r="G2132">
        <v>0.56999999999999995</v>
      </c>
      <c r="H2132" s="11" t="s">
        <v>27</v>
      </c>
      <c r="I2132">
        <v>0.85</v>
      </c>
      <c r="J2132">
        <v>0.28999999999999998</v>
      </c>
      <c r="K2132">
        <v>0.46</v>
      </c>
      <c r="L2132">
        <v>0.82</v>
      </c>
      <c r="M2132">
        <v>0.64</v>
      </c>
      <c r="N2132">
        <v>0.36</v>
      </c>
      <c r="O2132">
        <v>0.51</v>
      </c>
      <c r="P2132">
        <v>1</v>
      </c>
      <c r="Q2132">
        <v>0.74</v>
      </c>
      <c r="R2132">
        <v>0.61</v>
      </c>
      <c r="S2132" s="11" t="str">
        <f t="shared" si="463"/>
        <v>High</v>
      </c>
      <c r="T2132" s="11" t="str">
        <f t="shared" si="464"/>
        <v>Expert/Late</v>
      </c>
      <c r="U2132" s="11" t="str">
        <f t="shared" si="465"/>
        <v>Digital &amp; Creative Industries</v>
      </c>
      <c r="V2132" s="11" t="str">
        <f t="shared" si="466"/>
        <v>Digital_Creative</v>
      </c>
      <c r="W2132" s="11">
        <f>SUM(I2132:R2132)</f>
        <v>6.28</v>
      </c>
    </row>
    <row r="2133" spans="1:23" x14ac:dyDescent="0.25">
      <c r="A2133" t="s">
        <v>29</v>
      </c>
      <c r="B2133">
        <v>30030</v>
      </c>
      <c r="C2133">
        <v>0</v>
      </c>
      <c r="D2133" t="s">
        <v>19</v>
      </c>
      <c r="E2133">
        <v>0.44</v>
      </c>
      <c r="F2133">
        <v>1.45</v>
      </c>
      <c r="G2133">
        <v>0.19</v>
      </c>
      <c r="H2133" t="s">
        <v>23</v>
      </c>
      <c r="I2133">
        <v>0.33</v>
      </c>
      <c r="J2133">
        <v>0.09</v>
      </c>
      <c r="K2133">
        <v>0.38</v>
      </c>
      <c r="L2133">
        <v>0.56999999999999995</v>
      </c>
      <c r="M2133">
        <v>0.7</v>
      </c>
      <c r="N2133">
        <v>0.88</v>
      </c>
      <c r="O2133">
        <v>0.94</v>
      </c>
      <c r="P2133">
        <v>0.1</v>
      </c>
      <c r="Q2133">
        <v>0.6</v>
      </c>
      <c r="R2133">
        <v>0.67</v>
      </c>
      <c r="S2133" s="11" t="str">
        <f t="shared" si="463"/>
        <v>Low</v>
      </c>
      <c r="T2133" s="11" t="str">
        <f t="shared" si="464"/>
        <v>Entry/Junior</v>
      </c>
      <c r="U2133" t="str">
        <f t="shared" si="465"/>
        <v>Digital &amp; Technology</v>
      </c>
      <c r="V2133" t="str">
        <f t="shared" si="466"/>
        <v>Digital_Creative</v>
      </c>
      <c r="W2133" s="11">
        <f t="shared" ref="W2133:W2139" si="469">SUM(I2133:R2133)</f>
        <v>5.26</v>
      </c>
    </row>
    <row r="2134" spans="1:23" x14ac:dyDescent="0.25">
      <c r="A2134" t="s">
        <v>39</v>
      </c>
      <c r="B2134">
        <v>54524</v>
      </c>
      <c r="C2134">
        <v>19</v>
      </c>
      <c r="D2134" t="s">
        <v>38</v>
      </c>
      <c r="E2134">
        <v>0.55000000000000004</v>
      </c>
      <c r="F2134">
        <v>0.83</v>
      </c>
      <c r="G2134">
        <v>0.72</v>
      </c>
      <c r="H2134" t="s">
        <v>20</v>
      </c>
      <c r="I2134">
        <v>7.0000000000000007E-2</v>
      </c>
      <c r="J2134">
        <v>0.76</v>
      </c>
      <c r="K2134">
        <v>0.62</v>
      </c>
      <c r="L2134">
        <v>0.72</v>
      </c>
      <c r="M2134">
        <v>0.69</v>
      </c>
      <c r="N2134">
        <v>0.13</v>
      </c>
      <c r="O2134">
        <v>0.15</v>
      </c>
      <c r="P2134">
        <v>0.25</v>
      </c>
      <c r="Q2134">
        <v>0.4</v>
      </c>
      <c r="R2134">
        <v>0.94</v>
      </c>
      <c r="S2134" s="11" t="str">
        <f t="shared" si="463"/>
        <v>Middle</v>
      </c>
      <c r="T2134" s="11" t="str">
        <f t="shared" si="464"/>
        <v>Senior</v>
      </c>
      <c r="U2134" t="str">
        <f t="shared" si="465"/>
        <v>Retail &amp; Consumer Services</v>
      </c>
      <c r="V2134" t="str">
        <f t="shared" si="466"/>
        <v>Manual_Trade_Service</v>
      </c>
      <c r="W2134" s="11">
        <f t="shared" si="469"/>
        <v>4.7299999999999995</v>
      </c>
    </row>
    <row r="2135" spans="1:23" x14ac:dyDescent="0.25">
      <c r="A2135" t="s">
        <v>28</v>
      </c>
      <c r="B2135">
        <v>43733</v>
      </c>
      <c r="C2135">
        <v>7</v>
      </c>
      <c r="D2135" t="s">
        <v>19</v>
      </c>
      <c r="E2135">
        <v>0.26</v>
      </c>
      <c r="F2135">
        <v>0.56000000000000005</v>
      </c>
      <c r="G2135">
        <v>0.56999999999999995</v>
      </c>
      <c r="H2135" t="s">
        <v>27</v>
      </c>
      <c r="I2135">
        <v>0.63</v>
      </c>
      <c r="J2135">
        <v>0.68</v>
      </c>
      <c r="K2135">
        <v>0.26</v>
      </c>
      <c r="L2135">
        <v>0.52</v>
      </c>
      <c r="M2135">
        <v>0.36</v>
      </c>
      <c r="N2135">
        <v>0.82</v>
      </c>
      <c r="O2135">
        <v>7.0000000000000007E-2</v>
      </c>
      <c r="P2135">
        <v>0.28000000000000003</v>
      </c>
      <c r="Q2135">
        <v>0.6</v>
      </c>
      <c r="R2135">
        <v>0.21</v>
      </c>
      <c r="S2135" s="11" t="str">
        <f t="shared" si="463"/>
        <v>Middle</v>
      </c>
      <c r="T2135" s="11" t="str">
        <f t="shared" si="464"/>
        <v>Mid-Level</v>
      </c>
      <c r="U2135" t="str">
        <f t="shared" si="465"/>
        <v>Finance &amp; Professional Services</v>
      </c>
      <c r="V2135" t="str">
        <f t="shared" si="466"/>
        <v>Private_Professional</v>
      </c>
      <c r="W2135" s="11">
        <f t="shared" si="469"/>
        <v>4.4299999999999988</v>
      </c>
    </row>
    <row r="2136" spans="1:23" x14ac:dyDescent="0.25">
      <c r="A2136" t="s">
        <v>29</v>
      </c>
      <c r="B2136">
        <v>92086</v>
      </c>
      <c r="C2136">
        <v>21</v>
      </c>
      <c r="D2136" t="s">
        <v>19</v>
      </c>
      <c r="E2136">
        <v>0.14000000000000001</v>
      </c>
      <c r="F2136">
        <v>0.52</v>
      </c>
      <c r="G2136">
        <v>0.27</v>
      </c>
      <c r="H2136" t="s">
        <v>23</v>
      </c>
      <c r="I2136">
        <v>0.33</v>
      </c>
      <c r="J2136">
        <v>0.16</v>
      </c>
      <c r="K2136">
        <v>0.17</v>
      </c>
      <c r="L2136">
        <v>0.89</v>
      </c>
      <c r="M2136">
        <v>0.65</v>
      </c>
      <c r="N2136">
        <v>0.96</v>
      </c>
      <c r="O2136">
        <v>0.8</v>
      </c>
      <c r="P2136">
        <v>0.77</v>
      </c>
      <c r="Q2136">
        <v>0.5</v>
      </c>
      <c r="R2136">
        <v>0.82</v>
      </c>
      <c r="S2136" s="11" t="str">
        <f t="shared" si="463"/>
        <v>Middle</v>
      </c>
      <c r="T2136" s="11" t="str">
        <f t="shared" si="464"/>
        <v>Expert/Late</v>
      </c>
      <c r="U2136" t="str">
        <f t="shared" si="465"/>
        <v>Digital &amp; Technology</v>
      </c>
      <c r="V2136" t="str">
        <f t="shared" si="466"/>
        <v>Digital_Creative</v>
      </c>
      <c r="W2136" s="11">
        <f t="shared" si="469"/>
        <v>6.0500000000000007</v>
      </c>
    </row>
    <row r="2137" spans="1:23" x14ac:dyDescent="0.25">
      <c r="A2137" t="s">
        <v>34</v>
      </c>
      <c r="B2137">
        <v>134643</v>
      </c>
      <c r="C2137">
        <v>2</v>
      </c>
      <c r="D2137" t="s">
        <v>38</v>
      </c>
      <c r="E2137">
        <v>0.83</v>
      </c>
      <c r="F2137">
        <v>1.26</v>
      </c>
      <c r="G2137">
        <v>0.56999999999999995</v>
      </c>
      <c r="H2137" t="s">
        <v>27</v>
      </c>
      <c r="I2137">
        <v>0.33</v>
      </c>
      <c r="J2137">
        <v>0.63</v>
      </c>
      <c r="K2137">
        <v>0.51</v>
      </c>
      <c r="L2137">
        <v>0.46</v>
      </c>
      <c r="M2137">
        <v>0.99</v>
      </c>
      <c r="N2137">
        <v>0.5</v>
      </c>
      <c r="O2137">
        <v>0.03</v>
      </c>
      <c r="P2137">
        <v>0.63</v>
      </c>
      <c r="Q2137">
        <v>0.73</v>
      </c>
      <c r="R2137">
        <v>0.89</v>
      </c>
      <c r="S2137" s="11" t="str">
        <f t="shared" si="463"/>
        <v>High</v>
      </c>
      <c r="T2137" s="11" t="str">
        <f t="shared" si="464"/>
        <v>Entry/Junior</v>
      </c>
      <c r="U2137" t="str">
        <f t="shared" si="465"/>
        <v>Digital &amp; Creative Industries</v>
      </c>
      <c r="V2137" t="str">
        <f t="shared" si="466"/>
        <v>Digital_Creative</v>
      </c>
      <c r="W2137" s="11">
        <f t="shared" si="469"/>
        <v>5.7</v>
      </c>
    </row>
    <row r="2138" spans="1:23" x14ac:dyDescent="0.25">
      <c r="A2138" t="s">
        <v>26</v>
      </c>
      <c r="B2138">
        <v>136565</v>
      </c>
      <c r="C2138">
        <v>22</v>
      </c>
      <c r="D2138" t="s">
        <v>38</v>
      </c>
      <c r="E2138">
        <v>0.02</v>
      </c>
      <c r="F2138">
        <v>0.62</v>
      </c>
      <c r="G2138">
        <v>0.36</v>
      </c>
      <c r="H2138" t="s">
        <v>27</v>
      </c>
      <c r="I2138">
        <v>0.21</v>
      </c>
      <c r="J2138">
        <v>0.8</v>
      </c>
      <c r="K2138">
        <v>0.31</v>
      </c>
      <c r="L2138">
        <v>0.31</v>
      </c>
      <c r="M2138">
        <v>0.76</v>
      </c>
      <c r="N2138">
        <v>0.41</v>
      </c>
      <c r="O2138">
        <v>0.06</v>
      </c>
      <c r="P2138">
        <v>0.59</v>
      </c>
      <c r="Q2138">
        <v>0.13</v>
      </c>
      <c r="R2138">
        <v>0.56999999999999995</v>
      </c>
      <c r="S2138" s="11" t="str">
        <f t="shared" si="463"/>
        <v>High</v>
      </c>
      <c r="T2138" s="11" t="str">
        <f t="shared" si="464"/>
        <v>Expert/Late</v>
      </c>
      <c r="U2138" t="str">
        <f t="shared" si="465"/>
        <v>Digital &amp; Technology</v>
      </c>
      <c r="V2138" t="str">
        <f t="shared" si="466"/>
        <v>Digital_Creative</v>
      </c>
      <c r="W2138" s="11">
        <f t="shared" si="469"/>
        <v>4.1500000000000004</v>
      </c>
    </row>
    <row r="2139" spans="1:23" x14ac:dyDescent="0.25">
      <c r="A2139" t="s">
        <v>33</v>
      </c>
      <c r="B2139">
        <v>53784</v>
      </c>
      <c r="C2139">
        <v>28</v>
      </c>
      <c r="D2139" t="s">
        <v>22</v>
      </c>
      <c r="E2139">
        <v>0.93</v>
      </c>
      <c r="F2139">
        <v>0.56999999999999995</v>
      </c>
      <c r="G2139">
        <v>0.78</v>
      </c>
      <c r="H2139" t="s">
        <v>20</v>
      </c>
      <c r="I2139">
        <v>0.65</v>
      </c>
      <c r="J2139">
        <v>0.32</v>
      </c>
      <c r="K2139">
        <v>0.45</v>
      </c>
      <c r="L2139">
        <v>0.02</v>
      </c>
      <c r="M2139">
        <v>0.69</v>
      </c>
      <c r="N2139">
        <v>0.88</v>
      </c>
      <c r="O2139">
        <v>0.98</v>
      </c>
      <c r="P2139">
        <v>0.83</v>
      </c>
      <c r="Q2139">
        <v>0.03</v>
      </c>
      <c r="R2139">
        <v>0.65</v>
      </c>
      <c r="S2139" s="11" t="str">
        <f t="shared" si="463"/>
        <v>Middle</v>
      </c>
      <c r="T2139" s="11" t="str">
        <f t="shared" si="464"/>
        <v>Expert/Late</v>
      </c>
      <c r="U2139" t="str">
        <f t="shared" si="465"/>
        <v>Customer Service</v>
      </c>
      <c r="V2139" t="str">
        <f t="shared" si="466"/>
        <v>Manual_Trade_Service</v>
      </c>
      <c r="W2139" s="11">
        <f t="shared" si="469"/>
        <v>5.5</v>
      </c>
    </row>
    <row r="2140" spans="1:23" x14ac:dyDescent="0.25">
      <c r="A2140" t="s">
        <v>41</v>
      </c>
      <c r="B2140">
        <v>129892</v>
      </c>
      <c r="C2140">
        <v>9</v>
      </c>
      <c r="D2140" t="s">
        <v>25</v>
      </c>
      <c r="E2140">
        <v>0.94</v>
      </c>
      <c r="F2140">
        <v>1.4</v>
      </c>
      <c r="G2140">
        <v>0.95</v>
      </c>
      <c r="H2140" s="11" t="s">
        <v>20</v>
      </c>
      <c r="I2140">
        <v>0.86</v>
      </c>
      <c r="J2140">
        <v>0.55000000000000004</v>
      </c>
      <c r="K2140">
        <v>0.71</v>
      </c>
      <c r="L2140">
        <v>0.96</v>
      </c>
      <c r="M2140">
        <v>0.57999999999999996</v>
      </c>
      <c r="N2140">
        <v>0.84</v>
      </c>
      <c r="O2140">
        <v>0.94</v>
      </c>
      <c r="P2140">
        <v>0.56999999999999995</v>
      </c>
      <c r="Q2140">
        <v>0.16</v>
      </c>
      <c r="R2140">
        <v>0.16</v>
      </c>
      <c r="S2140" s="11" t="str">
        <f t="shared" si="463"/>
        <v>High</v>
      </c>
      <c r="T2140" s="11" t="str">
        <f t="shared" si="464"/>
        <v>Mid-Level</v>
      </c>
      <c r="U2140" s="11" t="str">
        <f t="shared" si="465"/>
        <v>Transport &amp; Logistics</v>
      </c>
      <c r="V2140" s="11" t="str">
        <f t="shared" si="466"/>
        <v>Manual_Trade_Service</v>
      </c>
      <c r="W2140" s="11">
        <f>SUM(I2140:R2140)</f>
        <v>6.33</v>
      </c>
    </row>
    <row r="2141" spans="1:23" x14ac:dyDescent="0.25">
      <c r="A2141" t="s">
        <v>42</v>
      </c>
      <c r="B2141">
        <v>123497</v>
      </c>
      <c r="C2141">
        <v>20</v>
      </c>
      <c r="D2141" t="s">
        <v>19</v>
      </c>
      <c r="E2141">
        <v>0.48</v>
      </c>
      <c r="F2141">
        <v>0.98</v>
      </c>
      <c r="G2141">
        <v>0.55000000000000004</v>
      </c>
      <c r="H2141" t="s">
        <v>27</v>
      </c>
      <c r="I2141">
        <v>0.48</v>
      </c>
      <c r="J2141">
        <v>0.97</v>
      </c>
      <c r="K2141">
        <v>0.28999999999999998</v>
      </c>
      <c r="L2141">
        <v>0.87</v>
      </c>
      <c r="M2141">
        <v>0.1</v>
      </c>
      <c r="N2141">
        <v>0.6</v>
      </c>
      <c r="O2141">
        <v>0.65</v>
      </c>
      <c r="P2141">
        <v>0.77</v>
      </c>
      <c r="Q2141">
        <v>0.5</v>
      </c>
      <c r="R2141">
        <v>0.2</v>
      </c>
      <c r="S2141" s="11" t="str">
        <f t="shared" si="463"/>
        <v>High</v>
      </c>
      <c r="T2141" s="11" t="str">
        <f t="shared" si="464"/>
        <v>Senior</v>
      </c>
      <c r="U2141" t="str">
        <f t="shared" si="465"/>
        <v>Hospitality &amp; Catering</v>
      </c>
      <c r="V2141" t="str">
        <f t="shared" si="466"/>
        <v>Manual_Trade_Service</v>
      </c>
      <c r="W2141" s="11">
        <f t="shared" ref="W2141:W2147" si="470">SUM(I2141:R2141)</f>
        <v>5.4300000000000006</v>
      </c>
    </row>
    <row r="2142" spans="1:23" x14ac:dyDescent="0.25">
      <c r="A2142" t="s">
        <v>33</v>
      </c>
      <c r="B2142">
        <v>71147</v>
      </c>
      <c r="C2142">
        <v>16</v>
      </c>
      <c r="D2142" t="s">
        <v>22</v>
      </c>
      <c r="E2142">
        <v>0.27</v>
      </c>
      <c r="F2142">
        <v>0.92</v>
      </c>
      <c r="G2142">
        <v>0.83</v>
      </c>
      <c r="H2142" t="s">
        <v>20</v>
      </c>
      <c r="I2142">
        <v>0.63</v>
      </c>
      <c r="J2142">
        <v>0.85</v>
      </c>
      <c r="K2142">
        <v>0.91</v>
      </c>
      <c r="L2142">
        <v>0.46</v>
      </c>
      <c r="M2142">
        <v>0.09</v>
      </c>
      <c r="N2142">
        <v>0.8</v>
      </c>
      <c r="O2142">
        <v>0.48</v>
      </c>
      <c r="P2142">
        <v>0.55000000000000004</v>
      </c>
      <c r="Q2142">
        <v>0.6</v>
      </c>
      <c r="R2142">
        <v>0.67</v>
      </c>
      <c r="S2142" s="11" t="str">
        <f t="shared" si="463"/>
        <v>Middle</v>
      </c>
      <c r="T2142" s="11" t="str">
        <f t="shared" si="464"/>
        <v>Senior</v>
      </c>
      <c r="U2142" t="str">
        <f t="shared" si="465"/>
        <v>Customer Service</v>
      </c>
      <c r="V2142" t="str">
        <f t="shared" si="466"/>
        <v>Manual_Trade_Service</v>
      </c>
      <c r="W2142" s="11">
        <f t="shared" si="470"/>
        <v>6.04</v>
      </c>
    </row>
    <row r="2143" spans="1:23" x14ac:dyDescent="0.25">
      <c r="A2143" t="s">
        <v>44</v>
      </c>
      <c r="B2143">
        <v>138131</v>
      </c>
      <c r="C2143">
        <v>20</v>
      </c>
      <c r="D2143" t="s">
        <v>19</v>
      </c>
      <c r="E2143">
        <v>0.95</v>
      </c>
      <c r="F2143">
        <v>1.44</v>
      </c>
      <c r="G2143">
        <v>0.62</v>
      </c>
      <c r="H2143" t="s">
        <v>27</v>
      </c>
      <c r="I2143">
        <v>0.89</v>
      </c>
      <c r="J2143">
        <v>0.05</v>
      </c>
      <c r="K2143">
        <v>0.85</v>
      </c>
      <c r="L2143">
        <v>7.0000000000000007E-2</v>
      </c>
      <c r="M2143">
        <v>0.75</v>
      </c>
      <c r="N2143">
        <v>0.17</v>
      </c>
      <c r="O2143">
        <v>0.36</v>
      </c>
      <c r="P2143">
        <v>0.18</v>
      </c>
      <c r="Q2143">
        <v>0.44</v>
      </c>
      <c r="R2143">
        <v>0.41</v>
      </c>
      <c r="S2143" s="11" t="str">
        <f t="shared" si="463"/>
        <v>High</v>
      </c>
      <c r="T2143" s="11" t="str">
        <f t="shared" si="464"/>
        <v>Senior</v>
      </c>
      <c r="U2143" t="str">
        <f t="shared" si="465"/>
        <v>Marketing &amp; Professional Services</v>
      </c>
      <c r="V2143" t="str">
        <f t="shared" si="466"/>
        <v>Private_Professional</v>
      </c>
      <c r="W2143" s="11">
        <f t="shared" si="470"/>
        <v>4.17</v>
      </c>
    </row>
    <row r="2144" spans="1:23" x14ac:dyDescent="0.25">
      <c r="A2144" t="s">
        <v>28</v>
      </c>
      <c r="B2144">
        <v>38168</v>
      </c>
      <c r="C2144">
        <v>1</v>
      </c>
      <c r="D2144" t="s">
        <v>38</v>
      </c>
      <c r="E2144">
        <v>0.3</v>
      </c>
      <c r="F2144">
        <v>1.25</v>
      </c>
      <c r="G2144">
        <v>0.33</v>
      </c>
      <c r="H2144" t="s">
        <v>27</v>
      </c>
      <c r="I2144">
        <v>0.52</v>
      </c>
      <c r="J2144">
        <v>0.12</v>
      </c>
      <c r="K2144">
        <v>0.28999999999999998</v>
      </c>
      <c r="L2144">
        <v>0.26</v>
      </c>
      <c r="M2144">
        <v>0.84</v>
      </c>
      <c r="N2144">
        <v>0.19</v>
      </c>
      <c r="O2144">
        <v>0.81</v>
      </c>
      <c r="P2144">
        <v>0.79</v>
      </c>
      <c r="Q2144">
        <v>0.5</v>
      </c>
      <c r="R2144">
        <v>0.23</v>
      </c>
      <c r="S2144" s="11" t="str">
        <f t="shared" si="463"/>
        <v>Middle</v>
      </c>
      <c r="T2144" s="11" t="str">
        <f t="shared" si="464"/>
        <v>Entry/Junior</v>
      </c>
      <c r="U2144" t="str">
        <f t="shared" si="465"/>
        <v>Finance &amp; Professional Services</v>
      </c>
      <c r="V2144" t="str">
        <f t="shared" si="466"/>
        <v>Private_Professional</v>
      </c>
      <c r="W2144" s="11">
        <f t="shared" si="470"/>
        <v>4.5500000000000007</v>
      </c>
    </row>
    <row r="2145" spans="1:23" x14ac:dyDescent="0.25">
      <c r="A2145" t="s">
        <v>32</v>
      </c>
      <c r="B2145">
        <v>126017</v>
      </c>
      <c r="C2145">
        <v>20</v>
      </c>
      <c r="D2145" t="s">
        <v>38</v>
      </c>
      <c r="E2145">
        <v>0.01</v>
      </c>
      <c r="F2145">
        <v>1.03</v>
      </c>
      <c r="G2145">
        <v>0.68</v>
      </c>
      <c r="H2145" t="s">
        <v>27</v>
      </c>
      <c r="I2145">
        <v>0.15</v>
      </c>
      <c r="J2145">
        <v>0.56999999999999995</v>
      </c>
      <c r="K2145">
        <v>0.96</v>
      </c>
      <c r="L2145">
        <v>0.86</v>
      </c>
      <c r="M2145">
        <v>0.85</v>
      </c>
      <c r="N2145">
        <v>0.82</v>
      </c>
      <c r="O2145">
        <v>0.31</v>
      </c>
      <c r="P2145">
        <v>0.89</v>
      </c>
      <c r="Q2145">
        <v>0.94</v>
      </c>
      <c r="R2145">
        <v>0.5</v>
      </c>
      <c r="S2145" s="11" t="str">
        <f t="shared" si="463"/>
        <v>High</v>
      </c>
      <c r="T2145" s="11" t="str">
        <f t="shared" si="464"/>
        <v>Senior</v>
      </c>
      <c r="U2145" t="str">
        <f t="shared" si="465"/>
        <v>Business &amp; Professional Services</v>
      </c>
      <c r="V2145" t="str">
        <f t="shared" si="466"/>
        <v>Private_Professional</v>
      </c>
      <c r="W2145" s="11">
        <f t="shared" si="470"/>
        <v>6.85</v>
      </c>
    </row>
    <row r="2146" spans="1:23" x14ac:dyDescent="0.25">
      <c r="A2146" t="s">
        <v>35</v>
      </c>
      <c r="B2146">
        <v>106548</v>
      </c>
      <c r="C2146">
        <v>14</v>
      </c>
      <c r="D2146" t="s">
        <v>19</v>
      </c>
      <c r="E2146">
        <v>0.41</v>
      </c>
      <c r="F2146">
        <v>0.83</v>
      </c>
      <c r="G2146">
        <v>0.38</v>
      </c>
      <c r="H2146" t="s">
        <v>27</v>
      </c>
      <c r="I2146">
        <v>0.62</v>
      </c>
      <c r="J2146">
        <v>0.56000000000000005</v>
      </c>
      <c r="K2146">
        <v>0.46</v>
      </c>
      <c r="L2146">
        <v>0.1</v>
      </c>
      <c r="M2146">
        <v>0.8</v>
      </c>
      <c r="N2146">
        <v>0.17</v>
      </c>
      <c r="O2146">
        <v>0.11</v>
      </c>
      <c r="P2146">
        <v>0.62</v>
      </c>
      <c r="Q2146">
        <v>0.4</v>
      </c>
      <c r="R2146">
        <v>0.06</v>
      </c>
      <c r="S2146" s="11" t="str">
        <f t="shared" si="463"/>
        <v>High</v>
      </c>
      <c r="T2146" s="11" t="str">
        <f t="shared" si="464"/>
        <v>Senior</v>
      </c>
      <c r="U2146" t="str">
        <f t="shared" si="465"/>
        <v>Legal Services</v>
      </c>
      <c r="V2146" t="str">
        <f t="shared" si="466"/>
        <v>Private_Professional</v>
      </c>
      <c r="W2146" s="11">
        <f t="shared" si="470"/>
        <v>3.9</v>
      </c>
    </row>
    <row r="2147" spans="1:23" x14ac:dyDescent="0.25">
      <c r="A2147" t="s">
        <v>44</v>
      </c>
      <c r="B2147">
        <v>64574</v>
      </c>
      <c r="C2147">
        <v>6</v>
      </c>
      <c r="D2147" t="s">
        <v>19</v>
      </c>
      <c r="E2147">
        <v>0.77</v>
      </c>
      <c r="F2147">
        <v>1.1200000000000001</v>
      </c>
      <c r="G2147">
        <v>0.45</v>
      </c>
      <c r="H2147" t="s">
        <v>27</v>
      </c>
      <c r="I2147">
        <v>0.19</v>
      </c>
      <c r="J2147">
        <v>0.63</v>
      </c>
      <c r="K2147">
        <v>0.89</v>
      </c>
      <c r="L2147">
        <v>0.65</v>
      </c>
      <c r="M2147">
        <v>0.81</v>
      </c>
      <c r="N2147">
        <v>0.52</v>
      </c>
      <c r="O2147">
        <v>0.72</v>
      </c>
      <c r="P2147">
        <v>0.9</v>
      </c>
      <c r="Q2147">
        <v>0.77</v>
      </c>
      <c r="R2147">
        <v>0.91</v>
      </c>
      <c r="S2147" s="11" t="str">
        <f t="shared" si="463"/>
        <v>Middle</v>
      </c>
      <c r="T2147" s="11" t="str">
        <f t="shared" si="464"/>
        <v>Mid-Level</v>
      </c>
      <c r="U2147" t="str">
        <f t="shared" si="465"/>
        <v>Marketing &amp; Professional Services</v>
      </c>
      <c r="V2147" t="str">
        <f t="shared" si="466"/>
        <v>Private_Professional</v>
      </c>
      <c r="W2147" s="11">
        <f t="shared" si="470"/>
        <v>6.99</v>
      </c>
    </row>
    <row r="2148" spans="1:23" x14ac:dyDescent="0.25">
      <c r="A2148" t="s">
        <v>41</v>
      </c>
      <c r="B2148">
        <v>106334</v>
      </c>
      <c r="C2148">
        <v>15</v>
      </c>
      <c r="D2148" t="s">
        <v>25</v>
      </c>
      <c r="E2148">
        <v>0.9</v>
      </c>
      <c r="F2148">
        <v>1.1200000000000001</v>
      </c>
      <c r="G2148">
        <v>0.92</v>
      </c>
      <c r="H2148" s="11" t="s">
        <v>20</v>
      </c>
      <c r="I2148">
        <v>0.04</v>
      </c>
      <c r="J2148">
        <v>0.66</v>
      </c>
      <c r="K2148">
        <v>0.85</v>
      </c>
      <c r="L2148">
        <v>0.17</v>
      </c>
      <c r="M2148">
        <v>0.66</v>
      </c>
      <c r="N2148">
        <v>0.82</v>
      </c>
      <c r="O2148">
        <v>0.28999999999999998</v>
      </c>
      <c r="P2148">
        <v>0.41</v>
      </c>
      <c r="Q2148">
        <v>0.56999999999999995</v>
      </c>
      <c r="R2148">
        <v>0.52</v>
      </c>
      <c r="S2148" s="11" t="str">
        <f t="shared" si="463"/>
        <v>High</v>
      </c>
      <c r="T2148" s="11" t="str">
        <f t="shared" si="464"/>
        <v>Senior</v>
      </c>
      <c r="U2148" s="11" t="str">
        <f t="shared" si="465"/>
        <v>Transport &amp; Logistics</v>
      </c>
      <c r="V2148" s="11" t="str">
        <f t="shared" si="466"/>
        <v>Manual_Trade_Service</v>
      </c>
      <c r="W2148" s="11">
        <f>SUM(I2148:R2148)</f>
        <v>4.99</v>
      </c>
    </row>
    <row r="2149" spans="1:23" x14ac:dyDescent="0.25">
      <c r="A2149" t="s">
        <v>33</v>
      </c>
      <c r="B2149">
        <v>50709</v>
      </c>
      <c r="C2149">
        <v>8</v>
      </c>
      <c r="D2149" t="s">
        <v>19</v>
      </c>
      <c r="E2149">
        <v>0.1</v>
      </c>
      <c r="F2149">
        <v>0.6</v>
      </c>
      <c r="G2149">
        <v>0.77</v>
      </c>
      <c r="H2149" t="s">
        <v>20</v>
      </c>
      <c r="I2149">
        <v>0.25</v>
      </c>
      <c r="J2149">
        <v>0.74</v>
      </c>
      <c r="K2149">
        <v>0.56999999999999995</v>
      </c>
      <c r="L2149">
        <v>0.76</v>
      </c>
      <c r="M2149">
        <v>7.0000000000000007E-2</v>
      </c>
      <c r="N2149">
        <v>0.49</v>
      </c>
      <c r="O2149">
        <v>0.32</v>
      </c>
      <c r="P2149">
        <v>0.85</v>
      </c>
      <c r="Q2149">
        <v>0.71</v>
      </c>
      <c r="R2149">
        <v>0.87</v>
      </c>
      <c r="S2149" s="11" t="str">
        <f t="shared" si="463"/>
        <v>Middle</v>
      </c>
      <c r="T2149" s="11" t="str">
        <f t="shared" si="464"/>
        <v>Mid-Level</v>
      </c>
      <c r="U2149" t="str">
        <f t="shared" si="465"/>
        <v>Customer Service</v>
      </c>
      <c r="V2149" t="str">
        <f t="shared" si="466"/>
        <v>Manual_Trade_Service</v>
      </c>
      <c r="W2149" s="11">
        <f>SUM(I2149:R2149)</f>
        <v>5.63</v>
      </c>
    </row>
    <row r="2150" spans="1:23" x14ac:dyDescent="0.25">
      <c r="A2150" t="s">
        <v>37</v>
      </c>
      <c r="B2150">
        <v>72434</v>
      </c>
      <c r="C2150">
        <v>10</v>
      </c>
      <c r="D2150" t="s">
        <v>25</v>
      </c>
      <c r="E2150">
        <v>0.72</v>
      </c>
      <c r="F2150">
        <v>1.04</v>
      </c>
      <c r="G2150">
        <v>0.63</v>
      </c>
      <c r="H2150" s="11" t="s">
        <v>27</v>
      </c>
      <c r="I2150">
        <v>0.51</v>
      </c>
      <c r="J2150">
        <v>0.54</v>
      </c>
      <c r="K2150">
        <v>0.05</v>
      </c>
      <c r="L2150">
        <v>0.67</v>
      </c>
      <c r="M2150">
        <v>0.27</v>
      </c>
      <c r="N2150">
        <v>0.02</v>
      </c>
      <c r="O2150">
        <v>7.0000000000000007E-2</v>
      </c>
      <c r="P2150">
        <v>0.96</v>
      </c>
      <c r="Q2150">
        <v>0.35</v>
      </c>
      <c r="R2150">
        <v>0.87</v>
      </c>
      <c r="S2150" s="11" t="str">
        <f t="shared" si="463"/>
        <v>Middle</v>
      </c>
      <c r="T2150" s="11" t="str">
        <f t="shared" si="464"/>
        <v>Mid-Level</v>
      </c>
      <c r="U2150" s="11" t="str">
        <f t="shared" si="465"/>
        <v>Creative Industries</v>
      </c>
      <c r="V2150" s="11" t="str">
        <f t="shared" si="466"/>
        <v>Digital_Creative</v>
      </c>
      <c r="W2150" s="11">
        <f>SUM(I2150:R2150)</f>
        <v>4.3099999999999996</v>
      </c>
    </row>
    <row r="2151" spans="1:23" x14ac:dyDescent="0.25">
      <c r="A2151" t="s">
        <v>44</v>
      </c>
      <c r="B2151">
        <v>122192</v>
      </c>
      <c r="C2151">
        <v>28</v>
      </c>
      <c r="D2151" t="s">
        <v>38</v>
      </c>
      <c r="E2151">
        <v>0.94</v>
      </c>
      <c r="F2151">
        <v>1.38</v>
      </c>
      <c r="G2151">
        <v>0.66</v>
      </c>
      <c r="H2151" t="s">
        <v>27</v>
      </c>
      <c r="I2151">
        <v>0.28999999999999998</v>
      </c>
      <c r="J2151">
        <v>0.15</v>
      </c>
      <c r="K2151">
        <v>0.64</v>
      </c>
      <c r="L2151">
        <v>0.49</v>
      </c>
      <c r="M2151">
        <v>0.1</v>
      </c>
      <c r="N2151">
        <v>0.68</v>
      </c>
      <c r="O2151">
        <v>0.56000000000000005</v>
      </c>
      <c r="P2151">
        <v>0.86</v>
      </c>
      <c r="Q2151">
        <v>0.61</v>
      </c>
      <c r="R2151">
        <v>0.56999999999999995</v>
      </c>
      <c r="S2151" s="11" t="str">
        <f t="shared" si="463"/>
        <v>High</v>
      </c>
      <c r="T2151" s="11" t="str">
        <f t="shared" si="464"/>
        <v>Expert/Late</v>
      </c>
      <c r="U2151" t="str">
        <f t="shared" si="465"/>
        <v>Marketing &amp; Professional Services</v>
      </c>
      <c r="V2151" t="str">
        <f t="shared" si="466"/>
        <v>Private_Professional</v>
      </c>
      <c r="W2151" s="11">
        <f t="shared" ref="W2151:W2155" si="471">SUM(I2151:R2151)</f>
        <v>4.95</v>
      </c>
    </row>
    <row r="2152" spans="1:23" x14ac:dyDescent="0.25">
      <c r="A2152" t="s">
        <v>40</v>
      </c>
      <c r="B2152">
        <v>102399</v>
      </c>
      <c r="C2152">
        <v>28</v>
      </c>
      <c r="D2152" t="s">
        <v>38</v>
      </c>
      <c r="E2152">
        <v>0.46</v>
      </c>
      <c r="F2152">
        <v>1.45</v>
      </c>
      <c r="G2152">
        <v>0.08</v>
      </c>
      <c r="H2152" t="s">
        <v>23</v>
      </c>
      <c r="I2152">
        <v>0.45</v>
      </c>
      <c r="J2152">
        <v>0.66</v>
      </c>
      <c r="K2152">
        <v>0.43</v>
      </c>
      <c r="L2152">
        <v>0.28000000000000003</v>
      </c>
      <c r="M2152">
        <v>0.28999999999999998</v>
      </c>
      <c r="N2152">
        <v>0.23</v>
      </c>
      <c r="O2152">
        <v>0.34</v>
      </c>
      <c r="P2152">
        <v>0.87</v>
      </c>
      <c r="Q2152">
        <v>0.51</v>
      </c>
      <c r="R2152">
        <v>0.24</v>
      </c>
      <c r="S2152" s="11" t="str">
        <f t="shared" si="463"/>
        <v>High</v>
      </c>
      <c r="T2152" s="11" t="str">
        <f t="shared" si="464"/>
        <v>Expert/Late</v>
      </c>
      <c r="U2152" t="str">
        <f t="shared" si="465"/>
        <v>Health &amp; Social Care</v>
      </c>
      <c r="V2152" t="str">
        <f t="shared" si="466"/>
        <v>Public_Sector</v>
      </c>
      <c r="W2152" s="11">
        <f t="shared" si="471"/>
        <v>4.3</v>
      </c>
    </row>
    <row r="2153" spans="1:23" x14ac:dyDescent="0.25">
      <c r="A2153" t="s">
        <v>24</v>
      </c>
      <c r="B2153">
        <v>52489</v>
      </c>
      <c r="C2153">
        <v>28</v>
      </c>
      <c r="D2153" t="s">
        <v>22</v>
      </c>
      <c r="E2153">
        <v>0.46</v>
      </c>
      <c r="F2153">
        <v>0.52</v>
      </c>
      <c r="G2153">
        <v>0.85</v>
      </c>
      <c r="H2153" t="s">
        <v>20</v>
      </c>
      <c r="I2153">
        <v>0.03</v>
      </c>
      <c r="J2153">
        <v>0.54</v>
      </c>
      <c r="K2153">
        <v>0.46</v>
      </c>
      <c r="L2153">
        <v>0.24</v>
      </c>
      <c r="M2153">
        <v>0.33</v>
      </c>
      <c r="N2153">
        <v>0.71</v>
      </c>
      <c r="O2153">
        <v>0.01</v>
      </c>
      <c r="P2153">
        <v>0.32</v>
      </c>
      <c r="Q2153">
        <v>0.68</v>
      </c>
      <c r="R2153">
        <v>0.15</v>
      </c>
      <c r="S2153" s="11" t="str">
        <f t="shared" si="463"/>
        <v>Middle</v>
      </c>
      <c r="T2153" s="11" t="str">
        <f t="shared" si="464"/>
        <v>Expert/Late</v>
      </c>
      <c r="U2153" t="str">
        <f t="shared" si="465"/>
        <v>Construction</v>
      </c>
      <c r="V2153" t="str">
        <f t="shared" si="466"/>
        <v>Manual_Trade_Service</v>
      </c>
      <c r="W2153" s="11">
        <f t="shared" si="471"/>
        <v>3.4699999999999998</v>
      </c>
    </row>
    <row r="2154" spans="1:23" x14ac:dyDescent="0.25">
      <c r="A2154" t="s">
        <v>41</v>
      </c>
      <c r="B2154">
        <v>123995</v>
      </c>
      <c r="C2154">
        <v>6</v>
      </c>
      <c r="D2154" t="s">
        <v>38</v>
      </c>
      <c r="E2154">
        <v>0.17</v>
      </c>
      <c r="F2154">
        <v>0.65</v>
      </c>
      <c r="G2154">
        <v>0.89</v>
      </c>
      <c r="H2154" t="s">
        <v>20</v>
      </c>
      <c r="I2154">
        <v>0.27</v>
      </c>
      <c r="J2154">
        <v>0.38</v>
      </c>
      <c r="K2154">
        <v>0.73</v>
      </c>
      <c r="L2154">
        <v>0.18</v>
      </c>
      <c r="M2154">
        <v>0.53</v>
      </c>
      <c r="N2154">
        <v>0.92</v>
      </c>
      <c r="O2154">
        <v>0.55000000000000004</v>
      </c>
      <c r="P2154">
        <v>0.05</v>
      </c>
      <c r="Q2154">
        <v>0.59</v>
      </c>
      <c r="R2154">
        <v>0.09</v>
      </c>
      <c r="S2154" s="11" t="str">
        <f t="shared" si="463"/>
        <v>High</v>
      </c>
      <c r="T2154" s="11" t="str">
        <f t="shared" si="464"/>
        <v>Mid-Level</v>
      </c>
      <c r="U2154" t="str">
        <f t="shared" si="465"/>
        <v>Transport &amp; Logistics</v>
      </c>
      <c r="V2154" t="str">
        <f t="shared" si="466"/>
        <v>Manual_Trade_Service</v>
      </c>
      <c r="W2154" s="11">
        <f t="shared" si="471"/>
        <v>4.2899999999999991</v>
      </c>
    </row>
    <row r="2155" spans="1:23" x14ac:dyDescent="0.25">
      <c r="A2155" t="s">
        <v>43</v>
      </c>
      <c r="B2155">
        <v>116090</v>
      </c>
      <c r="C2155">
        <v>21</v>
      </c>
      <c r="D2155" t="s">
        <v>22</v>
      </c>
      <c r="E2155">
        <v>0.85</v>
      </c>
      <c r="F2155">
        <v>0.51</v>
      </c>
      <c r="G2155">
        <v>7.0000000000000007E-2</v>
      </c>
      <c r="H2155" t="s">
        <v>23</v>
      </c>
      <c r="I2155">
        <v>0.36</v>
      </c>
      <c r="J2155">
        <v>1</v>
      </c>
      <c r="K2155">
        <v>0.28999999999999998</v>
      </c>
      <c r="L2155">
        <v>0.16</v>
      </c>
      <c r="M2155">
        <v>0.55000000000000004</v>
      </c>
      <c r="N2155">
        <v>0.52</v>
      </c>
      <c r="O2155">
        <v>0.45</v>
      </c>
      <c r="P2155">
        <v>0.95</v>
      </c>
      <c r="Q2155">
        <v>0.28000000000000003</v>
      </c>
      <c r="R2155">
        <v>0.28999999999999998</v>
      </c>
      <c r="S2155" s="11" t="str">
        <f t="shared" si="463"/>
        <v>High</v>
      </c>
      <c r="T2155" s="11" t="str">
        <f t="shared" si="464"/>
        <v>Expert/Late</v>
      </c>
      <c r="U2155" t="str">
        <f t="shared" si="465"/>
        <v>Health &amp; Social Care</v>
      </c>
      <c r="V2155" t="str">
        <f t="shared" si="466"/>
        <v>Public_Sector</v>
      </c>
      <c r="W2155" s="11">
        <f t="shared" si="471"/>
        <v>4.8500000000000005</v>
      </c>
    </row>
    <row r="2156" spans="1:23" x14ac:dyDescent="0.25">
      <c r="A2156" t="s">
        <v>32</v>
      </c>
      <c r="B2156">
        <v>126190</v>
      </c>
      <c r="C2156">
        <v>21</v>
      </c>
      <c r="D2156" t="s">
        <v>25</v>
      </c>
      <c r="E2156">
        <v>0.32</v>
      </c>
      <c r="F2156">
        <v>1.3</v>
      </c>
      <c r="G2156">
        <v>0.69</v>
      </c>
      <c r="H2156" s="11" t="s">
        <v>27</v>
      </c>
      <c r="I2156">
        <v>0.04</v>
      </c>
      <c r="J2156">
        <v>0.99</v>
      </c>
      <c r="K2156">
        <v>0.25</v>
      </c>
      <c r="L2156">
        <v>0.42</v>
      </c>
      <c r="M2156">
        <v>0.78</v>
      </c>
      <c r="N2156">
        <v>0.67</v>
      </c>
      <c r="O2156">
        <v>0.78</v>
      </c>
      <c r="P2156">
        <v>0.47</v>
      </c>
      <c r="Q2156">
        <v>0.92</v>
      </c>
      <c r="R2156">
        <v>0.79</v>
      </c>
      <c r="S2156" s="11" t="str">
        <f t="shared" si="463"/>
        <v>High</v>
      </c>
      <c r="T2156" s="11" t="str">
        <f t="shared" si="464"/>
        <v>Expert/Late</v>
      </c>
      <c r="U2156" s="11" t="str">
        <f t="shared" si="465"/>
        <v>Business &amp; Professional Services</v>
      </c>
      <c r="V2156" s="11" t="str">
        <f t="shared" si="466"/>
        <v>Private_Professional</v>
      </c>
      <c r="W2156" s="11">
        <f t="shared" ref="W2156:W2162" si="472">SUM(I2156:R2156)</f>
        <v>6.1099999999999994</v>
      </c>
    </row>
    <row r="2157" spans="1:23" x14ac:dyDescent="0.25">
      <c r="A2157" t="s">
        <v>30</v>
      </c>
      <c r="B2157">
        <v>132535</v>
      </c>
      <c r="C2157">
        <v>20</v>
      </c>
      <c r="D2157" t="s">
        <v>25</v>
      </c>
      <c r="E2157">
        <v>0.95</v>
      </c>
      <c r="F2157">
        <v>1.46</v>
      </c>
      <c r="G2157">
        <v>0.47</v>
      </c>
      <c r="H2157" s="11" t="s">
        <v>27</v>
      </c>
      <c r="I2157">
        <v>0.65</v>
      </c>
      <c r="J2157">
        <v>0.81</v>
      </c>
      <c r="K2157">
        <v>0.82</v>
      </c>
      <c r="L2157">
        <v>0.01</v>
      </c>
      <c r="M2157">
        <v>0.63</v>
      </c>
      <c r="N2157">
        <v>0.97</v>
      </c>
      <c r="O2157">
        <v>0.23</v>
      </c>
      <c r="P2157">
        <v>0.8</v>
      </c>
      <c r="Q2157">
        <v>0.53</v>
      </c>
      <c r="R2157">
        <v>0.22</v>
      </c>
      <c r="S2157" s="11" t="str">
        <f t="shared" si="463"/>
        <v>High</v>
      </c>
      <c r="T2157" s="11" t="str">
        <f t="shared" si="464"/>
        <v>Senior</v>
      </c>
      <c r="U2157" s="11" t="str">
        <f t="shared" si="465"/>
        <v>Transport &amp; Automotive Services</v>
      </c>
      <c r="V2157" s="11" t="str">
        <f t="shared" si="466"/>
        <v>Manual_Trade_Service</v>
      </c>
      <c r="W2157" s="11">
        <f t="shared" si="472"/>
        <v>5.67</v>
      </c>
    </row>
    <row r="2158" spans="1:23" x14ac:dyDescent="0.25">
      <c r="A2158" t="s">
        <v>34</v>
      </c>
      <c r="B2158">
        <v>84026</v>
      </c>
      <c r="C2158">
        <v>19</v>
      </c>
      <c r="D2158" t="s">
        <v>19</v>
      </c>
      <c r="E2158">
        <v>0.76</v>
      </c>
      <c r="F2158">
        <v>0.82</v>
      </c>
      <c r="G2158">
        <v>0.45</v>
      </c>
      <c r="H2158" t="s">
        <v>27</v>
      </c>
      <c r="I2158">
        <v>0.49</v>
      </c>
      <c r="J2158">
        <v>0.51</v>
      </c>
      <c r="K2158">
        <v>0.21</v>
      </c>
      <c r="L2158">
        <v>0.67</v>
      </c>
      <c r="M2158">
        <v>0.69</v>
      </c>
      <c r="N2158">
        <v>0.14000000000000001</v>
      </c>
      <c r="O2158">
        <v>0.53</v>
      </c>
      <c r="P2158">
        <v>0.61</v>
      </c>
      <c r="Q2158">
        <v>0.19</v>
      </c>
      <c r="R2158">
        <v>0.89</v>
      </c>
      <c r="S2158" s="11" t="str">
        <f t="shared" si="463"/>
        <v>Middle</v>
      </c>
      <c r="T2158" s="11" t="str">
        <f t="shared" si="464"/>
        <v>Senior</v>
      </c>
      <c r="U2158" t="str">
        <f t="shared" si="465"/>
        <v>Digital &amp; Creative Industries</v>
      </c>
      <c r="V2158" t="str">
        <f t="shared" si="466"/>
        <v>Digital_Creative</v>
      </c>
      <c r="W2158" s="11">
        <f t="shared" si="472"/>
        <v>4.93</v>
      </c>
    </row>
    <row r="2159" spans="1:23" x14ac:dyDescent="0.25">
      <c r="A2159" t="s">
        <v>40</v>
      </c>
      <c r="B2159">
        <v>61171</v>
      </c>
      <c r="C2159">
        <v>13</v>
      </c>
      <c r="D2159" t="s">
        <v>38</v>
      </c>
      <c r="E2159">
        <v>0.12</v>
      </c>
      <c r="F2159">
        <v>0.83</v>
      </c>
      <c r="G2159">
        <v>0.17</v>
      </c>
      <c r="H2159" t="s">
        <v>23</v>
      </c>
      <c r="I2159">
        <v>0.01</v>
      </c>
      <c r="J2159">
        <v>0.03</v>
      </c>
      <c r="K2159">
        <v>0.06</v>
      </c>
      <c r="L2159">
        <v>0.54</v>
      </c>
      <c r="M2159">
        <v>0.34</v>
      </c>
      <c r="N2159">
        <v>0.89</v>
      </c>
      <c r="O2159">
        <v>0.56000000000000005</v>
      </c>
      <c r="P2159">
        <v>0.76</v>
      </c>
      <c r="Q2159">
        <v>0.69</v>
      </c>
      <c r="R2159">
        <v>0.52</v>
      </c>
      <c r="S2159" s="11" t="str">
        <f t="shared" si="463"/>
        <v>Middle</v>
      </c>
      <c r="T2159" s="11" t="str">
        <f t="shared" si="464"/>
        <v>Senior</v>
      </c>
      <c r="U2159" t="str">
        <f t="shared" si="465"/>
        <v>Health &amp; Social Care</v>
      </c>
      <c r="V2159" t="str">
        <f t="shared" si="466"/>
        <v>Public_Sector</v>
      </c>
      <c r="W2159" s="11">
        <f t="shared" si="472"/>
        <v>4.4000000000000004</v>
      </c>
    </row>
    <row r="2160" spans="1:23" x14ac:dyDescent="0.25">
      <c r="A2160" t="s">
        <v>29</v>
      </c>
      <c r="B2160">
        <v>140549</v>
      </c>
      <c r="C2160">
        <v>1</v>
      </c>
      <c r="D2160" t="s">
        <v>38</v>
      </c>
      <c r="E2160">
        <v>0.87</v>
      </c>
      <c r="F2160">
        <v>1.03</v>
      </c>
      <c r="G2160">
        <v>0.17</v>
      </c>
      <c r="H2160" t="s">
        <v>23</v>
      </c>
      <c r="I2160">
        <v>0.72</v>
      </c>
      <c r="J2160">
        <v>0.21</v>
      </c>
      <c r="K2160">
        <v>0.79</v>
      </c>
      <c r="L2160">
        <v>0.43</v>
      </c>
      <c r="M2160">
        <v>0.13</v>
      </c>
      <c r="N2160">
        <v>0.12</v>
      </c>
      <c r="O2160">
        <v>0.16</v>
      </c>
      <c r="P2160">
        <v>0.89</v>
      </c>
      <c r="Q2160">
        <v>0.99</v>
      </c>
      <c r="R2160">
        <v>0.36</v>
      </c>
      <c r="S2160" s="11" t="str">
        <f t="shared" si="463"/>
        <v>High</v>
      </c>
      <c r="T2160" s="11" t="str">
        <f t="shared" si="464"/>
        <v>Entry/Junior</v>
      </c>
      <c r="U2160" t="str">
        <f t="shared" si="465"/>
        <v>Digital &amp; Technology</v>
      </c>
      <c r="V2160" t="str">
        <f t="shared" si="466"/>
        <v>Digital_Creative</v>
      </c>
      <c r="W2160" s="11">
        <f t="shared" si="472"/>
        <v>4.8000000000000007</v>
      </c>
    </row>
    <row r="2161" spans="1:23" x14ac:dyDescent="0.25">
      <c r="A2161" t="s">
        <v>33</v>
      </c>
      <c r="B2161">
        <v>120061</v>
      </c>
      <c r="C2161">
        <v>16</v>
      </c>
      <c r="D2161" t="s">
        <v>19</v>
      </c>
      <c r="E2161">
        <v>0.82</v>
      </c>
      <c r="F2161">
        <v>0.71</v>
      </c>
      <c r="G2161">
        <v>0.93</v>
      </c>
      <c r="H2161" t="s">
        <v>20</v>
      </c>
      <c r="I2161">
        <v>0.67</v>
      </c>
      <c r="J2161">
        <v>0.9</v>
      </c>
      <c r="K2161">
        <v>0.55000000000000004</v>
      </c>
      <c r="L2161">
        <v>0.69</v>
      </c>
      <c r="M2161">
        <v>0.62</v>
      </c>
      <c r="N2161">
        <v>0.83</v>
      </c>
      <c r="O2161">
        <v>0.84</v>
      </c>
      <c r="P2161">
        <v>0.59</v>
      </c>
      <c r="Q2161">
        <v>0.63</v>
      </c>
      <c r="R2161">
        <v>0.92</v>
      </c>
      <c r="S2161" s="11" t="str">
        <f t="shared" si="463"/>
        <v>High</v>
      </c>
      <c r="T2161" s="11" t="str">
        <f t="shared" si="464"/>
        <v>Senior</v>
      </c>
      <c r="U2161" t="str">
        <f t="shared" si="465"/>
        <v>Customer Service</v>
      </c>
      <c r="V2161" t="str">
        <f t="shared" si="466"/>
        <v>Manual_Trade_Service</v>
      </c>
      <c r="W2161" s="11">
        <f t="shared" si="472"/>
        <v>7.2399999999999993</v>
      </c>
    </row>
    <row r="2162" spans="1:23" x14ac:dyDescent="0.25">
      <c r="A2162" t="s">
        <v>41</v>
      </c>
      <c r="B2162">
        <v>143357</v>
      </c>
      <c r="C2162">
        <v>22</v>
      </c>
      <c r="D2162" t="s">
        <v>19</v>
      </c>
      <c r="E2162">
        <v>0.66</v>
      </c>
      <c r="F2162">
        <v>0.51</v>
      </c>
      <c r="G2162">
        <v>0.73</v>
      </c>
      <c r="H2162" t="s">
        <v>20</v>
      </c>
      <c r="I2162">
        <v>0.86</v>
      </c>
      <c r="J2162">
        <v>0.08</v>
      </c>
      <c r="K2162">
        <v>0.21</v>
      </c>
      <c r="L2162">
        <v>0.23</v>
      </c>
      <c r="M2162">
        <v>0.6</v>
      </c>
      <c r="N2162">
        <v>0.57999999999999996</v>
      </c>
      <c r="O2162">
        <v>0.28999999999999998</v>
      </c>
      <c r="P2162">
        <v>0.21</v>
      </c>
      <c r="Q2162">
        <v>0.76</v>
      </c>
      <c r="R2162">
        <v>0.94</v>
      </c>
      <c r="S2162" s="11" t="str">
        <f t="shared" si="463"/>
        <v>High</v>
      </c>
      <c r="T2162" s="11" t="str">
        <f t="shared" si="464"/>
        <v>Expert/Late</v>
      </c>
      <c r="U2162" t="str">
        <f t="shared" si="465"/>
        <v>Transport &amp; Logistics</v>
      </c>
      <c r="V2162" t="str">
        <f t="shared" si="466"/>
        <v>Manual_Trade_Service</v>
      </c>
      <c r="W2162" s="11">
        <f t="shared" si="472"/>
        <v>4.76</v>
      </c>
    </row>
    <row r="2163" spans="1:23" x14ac:dyDescent="0.25">
      <c r="A2163" t="s">
        <v>26</v>
      </c>
      <c r="B2163">
        <v>74099</v>
      </c>
      <c r="C2163">
        <v>6</v>
      </c>
      <c r="D2163" t="s">
        <v>25</v>
      </c>
      <c r="E2163">
        <v>0.13</v>
      </c>
      <c r="F2163">
        <v>1.1399999999999999</v>
      </c>
      <c r="G2163">
        <v>0.62</v>
      </c>
      <c r="H2163" s="11" t="s">
        <v>27</v>
      </c>
      <c r="I2163">
        <v>0.79</v>
      </c>
      <c r="J2163">
        <v>0.72</v>
      </c>
      <c r="K2163">
        <v>0.89</v>
      </c>
      <c r="L2163">
        <v>0.22</v>
      </c>
      <c r="M2163">
        <v>0.11</v>
      </c>
      <c r="N2163">
        <v>0.62</v>
      </c>
      <c r="O2163">
        <v>0.82</v>
      </c>
      <c r="P2163">
        <v>0.57999999999999996</v>
      </c>
      <c r="Q2163">
        <v>0.96</v>
      </c>
      <c r="R2163">
        <v>0.8</v>
      </c>
      <c r="S2163" s="11" t="str">
        <f t="shared" si="463"/>
        <v>Middle</v>
      </c>
      <c r="T2163" s="11" t="str">
        <f t="shared" si="464"/>
        <v>Mid-Level</v>
      </c>
      <c r="U2163" s="11" t="str">
        <f t="shared" si="465"/>
        <v>Digital &amp; Technology</v>
      </c>
      <c r="V2163" s="11" t="str">
        <f t="shared" si="466"/>
        <v>Digital_Creative</v>
      </c>
      <c r="W2163" s="11">
        <f>SUM(I2163:R2163)</f>
        <v>6.51</v>
      </c>
    </row>
    <row r="2164" spans="1:23" x14ac:dyDescent="0.25">
      <c r="A2164" t="s">
        <v>32</v>
      </c>
      <c r="B2164">
        <v>101543</v>
      </c>
      <c r="C2164">
        <v>2</v>
      </c>
      <c r="D2164" t="s">
        <v>19</v>
      </c>
      <c r="E2164">
        <v>0.06</v>
      </c>
      <c r="F2164">
        <v>0.61</v>
      </c>
      <c r="G2164">
        <v>0.61</v>
      </c>
      <c r="H2164" t="s">
        <v>27</v>
      </c>
      <c r="I2164">
        <v>0.2</v>
      </c>
      <c r="J2164">
        <v>0.03</v>
      </c>
      <c r="K2164">
        <v>0.91</v>
      </c>
      <c r="L2164">
        <v>0.89</v>
      </c>
      <c r="M2164">
        <v>0.22</v>
      </c>
      <c r="N2164">
        <v>0.78</v>
      </c>
      <c r="O2164">
        <v>0.05</v>
      </c>
      <c r="P2164">
        <v>0.28999999999999998</v>
      </c>
      <c r="Q2164">
        <v>0.62</v>
      </c>
      <c r="R2164">
        <v>0.76</v>
      </c>
      <c r="S2164" s="11" t="str">
        <f t="shared" si="463"/>
        <v>High</v>
      </c>
      <c r="T2164" s="11" t="str">
        <f t="shared" si="464"/>
        <v>Entry/Junior</v>
      </c>
      <c r="U2164" t="str">
        <f t="shared" si="465"/>
        <v>Business &amp; Professional Services</v>
      </c>
      <c r="V2164" t="str">
        <f t="shared" si="466"/>
        <v>Private_Professional</v>
      </c>
      <c r="W2164" s="11">
        <f>SUM(I2164:R2164)</f>
        <v>4.75</v>
      </c>
    </row>
    <row r="2165" spans="1:23" x14ac:dyDescent="0.25">
      <c r="A2165" t="s">
        <v>43</v>
      </c>
      <c r="B2165">
        <v>129691</v>
      </c>
      <c r="C2165">
        <v>18</v>
      </c>
      <c r="D2165" t="s">
        <v>25</v>
      </c>
      <c r="E2165">
        <v>0.33</v>
      </c>
      <c r="F2165">
        <v>0.71</v>
      </c>
      <c r="G2165">
        <v>0.3</v>
      </c>
      <c r="H2165" s="11" t="s">
        <v>23</v>
      </c>
      <c r="I2165">
        <v>0.67</v>
      </c>
      <c r="J2165">
        <v>0.41</v>
      </c>
      <c r="K2165">
        <v>0.08</v>
      </c>
      <c r="L2165">
        <v>0.6</v>
      </c>
      <c r="M2165">
        <v>0.64</v>
      </c>
      <c r="N2165">
        <v>0.82</v>
      </c>
      <c r="O2165">
        <v>0.28999999999999998</v>
      </c>
      <c r="P2165">
        <v>0.98</v>
      </c>
      <c r="Q2165">
        <v>0.44</v>
      </c>
      <c r="R2165">
        <v>0.3</v>
      </c>
      <c r="S2165" s="11" t="str">
        <f t="shared" si="463"/>
        <v>High</v>
      </c>
      <c r="T2165" s="11" t="str">
        <f t="shared" si="464"/>
        <v>Senior</v>
      </c>
      <c r="U2165" s="11" t="str">
        <f t="shared" si="465"/>
        <v>Health &amp; Social Care</v>
      </c>
      <c r="V2165" s="11" t="str">
        <f t="shared" si="466"/>
        <v>Public_Sector</v>
      </c>
      <c r="W2165" s="11">
        <f t="shared" ref="W2165:W2171" si="473">SUM(I2165:R2165)</f>
        <v>5.23</v>
      </c>
    </row>
    <row r="2166" spans="1:23" x14ac:dyDescent="0.25">
      <c r="A2166" t="s">
        <v>31</v>
      </c>
      <c r="B2166">
        <v>111793</v>
      </c>
      <c r="C2166">
        <v>14</v>
      </c>
      <c r="D2166" t="s">
        <v>25</v>
      </c>
      <c r="E2166">
        <v>0.53</v>
      </c>
      <c r="F2166">
        <v>1.3</v>
      </c>
      <c r="G2166">
        <v>0.19</v>
      </c>
      <c r="H2166" s="11" t="s">
        <v>23</v>
      </c>
      <c r="I2166">
        <v>0.96</v>
      </c>
      <c r="J2166">
        <v>0.37</v>
      </c>
      <c r="K2166">
        <v>0.06</v>
      </c>
      <c r="L2166">
        <v>0.78</v>
      </c>
      <c r="M2166">
        <v>0.71</v>
      </c>
      <c r="N2166">
        <v>0.53</v>
      </c>
      <c r="O2166">
        <v>0.33</v>
      </c>
      <c r="P2166">
        <v>0.19</v>
      </c>
      <c r="Q2166">
        <v>0.48</v>
      </c>
      <c r="R2166">
        <v>0.67</v>
      </c>
      <c r="S2166" s="11" t="str">
        <f t="shared" si="463"/>
        <v>High</v>
      </c>
      <c r="T2166" s="11" t="str">
        <f t="shared" si="464"/>
        <v>Senior</v>
      </c>
      <c r="U2166" s="11" t="str">
        <f t="shared" si="465"/>
        <v>Education</v>
      </c>
      <c r="V2166" s="11" t="str">
        <f t="shared" si="466"/>
        <v>Public_Sector</v>
      </c>
      <c r="W2166" s="11">
        <f t="shared" si="473"/>
        <v>5.08</v>
      </c>
    </row>
    <row r="2167" spans="1:23" x14ac:dyDescent="0.25">
      <c r="A2167" t="s">
        <v>44</v>
      </c>
      <c r="B2167">
        <v>33814</v>
      </c>
      <c r="C2167">
        <v>28</v>
      </c>
      <c r="D2167" t="s">
        <v>25</v>
      </c>
      <c r="E2167">
        <v>0.32</v>
      </c>
      <c r="F2167">
        <v>0.63</v>
      </c>
      <c r="G2167">
        <v>0.49</v>
      </c>
      <c r="H2167" s="11" t="s">
        <v>27</v>
      </c>
      <c r="I2167">
        <v>0.79</v>
      </c>
      <c r="J2167">
        <v>0.97</v>
      </c>
      <c r="K2167">
        <v>0.5</v>
      </c>
      <c r="L2167">
        <v>0.17</v>
      </c>
      <c r="M2167">
        <v>0.68</v>
      </c>
      <c r="N2167">
        <v>0.76</v>
      </c>
      <c r="O2167">
        <v>7.0000000000000007E-2</v>
      </c>
      <c r="P2167">
        <v>0.85</v>
      </c>
      <c r="Q2167">
        <v>0.83</v>
      </c>
      <c r="R2167">
        <v>0.47</v>
      </c>
      <c r="S2167" s="11" t="str">
        <f t="shared" si="463"/>
        <v>Middle</v>
      </c>
      <c r="T2167" s="11" t="str">
        <f t="shared" si="464"/>
        <v>Expert/Late</v>
      </c>
      <c r="U2167" s="11" t="str">
        <f t="shared" si="465"/>
        <v>Marketing &amp; Professional Services</v>
      </c>
      <c r="V2167" s="11" t="str">
        <f t="shared" si="466"/>
        <v>Private_Professional</v>
      </c>
      <c r="W2167" s="11">
        <f t="shared" si="473"/>
        <v>6.09</v>
      </c>
    </row>
    <row r="2168" spans="1:23" x14ac:dyDescent="0.25">
      <c r="A2168" t="s">
        <v>42</v>
      </c>
      <c r="B2168">
        <v>113395</v>
      </c>
      <c r="C2168">
        <v>29</v>
      </c>
      <c r="D2168" t="s">
        <v>38</v>
      </c>
      <c r="E2168">
        <v>0.45</v>
      </c>
      <c r="F2168">
        <v>1.27</v>
      </c>
      <c r="G2168">
        <v>0.47</v>
      </c>
      <c r="H2168" t="s">
        <v>27</v>
      </c>
      <c r="I2168">
        <v>0.31</v>
      </c>
      <c r="J2168">
        <v>0.99</v>
      </c>
      <c r="K2168">
        <v>0.94</v>
      </c>
      <c r="L2168">
        <v>0.94</v>
      </c>
      <c r="M2168">
        <v>0.13</v>
      </c>
      <c r="N2168">
        <v>0.23</v>
      </c>
      <c r="O2168">
        <v>0.44</v>
      </c>
      <c r="P2168">
        <v>0.83</v>
      </c>
      <c r="Q2168">
        <v>0.74</v>
      </c>
      <c r="R2168">
        <v>0.85</v>
      </c>
      <c r="S2168" s="11" t="str">
        <f t="shared" si="463"/>
        <v>High</v>
      </c>
      <c r="T2168" s="11" t="str">
        <f t="shared" si="464"/>
        <v>Expert/Late</v>
      </c>
      <c r="U2168" t="str">
        <f t="shared" si="465"/>
        <v>Hospitality &amp; Catering</v>
      </c>
      <c r="V2168" t="str">
        <f t="shared" si="466"/>
        <v>Manual_Trade_Service</v>
      </c>
      <c r="W2168" s="11">
        <f t="shared" si="473"/>
        <v>6.3999999999999995</v>
      </c>
    </row>
    <row r="2169" spans="1:23" x14ac:dyDescent="0.25">
      <c r="A2169" t="s">
        <v>26</v>
      </c>
      <c r="B2169">
        <v>104892</v>
      </c>
      <c r="C2169">
        <v>28</v>
      </c>
      <c r="D2169" t="s">
        <v>19</v>
      </c>
      <c r="E2169">
        <v>0.78</v>
      </c>
      <c r="F2169">
        <v>0.76</v>
      </c>
      <c r="G2169">
        <v>0.41</v>
      </c>
      <c r="H2169" t="s">
        <v>27</v>
      </c>
      <c r="I2169">
        <v>0.35</v>
      </c>
      <c r="J2169">
        <v>0.3</v>
      </c>
      <c r="K2169">
        <v>0.25</v>
      </c>
      <c r="L2169">
        <v>0.75</v>
      </c>
      <c r="M2169">
        <v>0.03</v>
      </c>
      <c r="N2169">
        <v>0.73</v>
      </c>
      <c r="O2169">
        <v>0.82</v>
      </c>
      <c r="P2169">
        <v>7.0000000000000007E-2</v>
      </c>
      <c r="Q2169">
        <v>0.06</v>
      </c>
      <c r="R2169">
        <v>0.28999999999999998</v>
      </c>
      <c r="S2169" s="11" t="str">
        <f t="shared" si="463"/>
        <v>High</v>
      </c>
      <c r="T2169" s="11" t="str">
        <f t="shared" si="464"/>
        <v>Expert/Late</v>
      </c>
      <c r="U2169" t="str">
        <f t="shared" si="465"/>
        <v>Digital &amp; Technology</v>
      </c>
      <c r="V2169" t="str">
        <f t="shared" si="466"/>
        <v>Digital_Creative</v>
      </c>
      <c r="W2169" s="11">
        <f t="shared" si="473"/>
        <v>3.65</v>
      </c>
    </row>
    <row r="2170" spans="1:23" x14ac:dyDescent="0.25">
      <c r="A2170" t="s">
        <v>44</v>
      </c>
      <c r="B2170">
        <v>134560</v>
      </c>
      <c r="C2170">
        <v>4</v>
      </c>
      <c r="D2170" t="s">
        <v>22</v>
      </c>
      <c r="E2170">
        <v>0.57999999999999996</v>
      </c>
      <c r="F2170">
        <v>1.18</v>
      </c>
      <c r="G2170">
        <v>0.55000000000000004</v>
      </c>
      <c r="H2170" t="s">
        <v>27</v>
      </c>
      <c r="I2170">
        <v>0.36</v>
      </c>
      <c r="J2170">
        <v>0.5</v>
      </c>
      <c r="K2170">
        <v>0.64</v>
      </c>
      <c r="L2170">
        <v>0.12</v>
      </c>
      <c r="M2170">
        <v>0.23</v>
      </c>
      <c r="N2170">
        <v>0.89</v>
      </c>
      <c r="O2170">
        <v>0.34</v>
      </c>
      <c r="P2170">
        <v>0.8</v>
      </c>
      <c r="Q2170">
        <v>0.25</v>
      </c>
      <c r="R2170">
        <v>0.04</v>
      </c>
      <c r="S2170" s="11" t="str">
        <f t="shared" si="463"/>
        <v>High</v>
      </c>
      <c r="T2170" s="11" t="str">
        <f t="shared" si="464"/>
        <v>Early Career</v>
      </c>
      <c r="U2170" t="str">
        <f t="shared" si="465"/>
        <v>Marketing &amp; Professional Services</v>
      </c>
      <c r="V2170" t="str">
        <f t="shared" si="466"/>
        <v>Private_Professional</v>
      </c>
      <c r="W2170" s="11">
        <f t="shared" si="473"/>
        <v>4.17</v>
      </c>
    </row>
    <row r="2171" spans="1:23" x14ac:dyDescent="0.25">
      <c r="A2171" t="s">
        <v>32</v>
      </c>
      <c r="B2171">
        <v>46585</v>
      </c>
      <c r="C2171">
        <v>15</v>
      </c>
      <c r="D2171" t="s">
        <v>38</v>
      </c>
      <c r="E2171">
        <v>0.89</v>
      </c>
      <c r="F2171">
        <v>1.32</v>
      </c>
      <c r="G2171">
        <v>0.4</v>
      </c>
      <c r="H2171" t="s">
        <v>27</v>
      </c>
      <c r="I2171">
        <v>0.91</v>
      </c>
      <c r="J2171">
        <v>0.48</v>
      </c>
      <c r="K2171">
        <v>0.05</v>
      </c>
      <c r="L2171">
        <v>0.03</v>
      </c>
      <c r="M2171">
        <v>0.49</v>
      </c>
      <c r="N2171">
        <v>0.55000000000000004</v>
      </c>
      <c r="O2171">
        <v>0.08</v>
      </c>
      <c r="P2171">
        <v>0.92</v>
      </c>
      <c r="Q2171">
        <v>0.72</v>
      </c>
      <c r="R2171">
        <v>0.8</v>
      </c>
      <c r="S2171" s="11" t="str">
        <f t="shared" si="463"/>
        <v>Middle</v>
      </c>
      <c r="T2171" s="11" t="str">
        <f t="shared" si="464"/>
        <v>Senior</v>
      </c>
      <c r="U2171" t="str">
        <f t="shared" si="465"/>
        <v>Business &amp; Professional Services</v>
      </c>
      <c r="V2171" t="str">
        <f t="shared" si="466"/>
        <v>Private_Professional</v>
      </c>
      <c r="W2171" s="11">
        <f t="shared" si="473"/>
        <v>5.03</v>
      </c>
    </row>
    <row r="2172" spans="1:23" x14ac:dyDescent="0.25">
      <c r="A2172" t="s">
        <v>37</v>
      </c>
      <c r="B2172">
        <v>65878</v>
      </c>
      <c r="C2172">
        <v>27</v>
      </c>
      <c r="D2172" t="s">
        <v>25</v>
      </c>
      <c r="E2172">
        <v>0.66</v>
      </c>
      <c r="F2172">
        <v>0.89</v>
      </c>
      <c r="G2172">
        <v>0.56999999999999995</v>
      </c>
      <c r="H2172" s="11" t="s">
        <v>27</v>
      </c>
      <c r="I2172">
        <v>0.98</v>
      </c>
      <c r="J2172">
        <v>0.65</v>
      </c>
      <c r="K2172">
        <v>0.34</v>
      </c>
      <c r="L2172">
        <v>0.28999999999999998</v>
      </c>
      <c r="M2172">
        <v>0.96</v>
      </c>
      <c r="N2172">
        <v>0.19</v>
      </c>
      <c r="O2172">
        <v>0.81</v>
      </c>
      <c r="P2172">
        <v>0.47</v>
      </c>
      <c r="Q2172">
        <v>0.44</v>
      </c>
      <c r="R2172">
        <v>0.75</v>
      </c>
      <c r="S2172" s="11" t="str">
        <f t="shared" si="463"/>
        <v>Middle</v>
      </c>
      <c r="T2172" s="11" t="str">
        <f t="shared" si="464"/>
        <v>Expert/Late</v>
      </c>
      <c r="U2172" s="11" t="str">
        <f t="shared" si="465"/>
        <v>Creative Industries</v>
      </c>
      <c r="V2172" s="11" t="str">
        <f t="shared" si="466"/>
        <v>Digital_Creative</v>
      </c>
      <c r="W2172" s="11">
        <f>SUM(I2172:R2172)</f>
        <v>5.88</v>
      </c>
    </row>
    <row r="2173" spans="1:23" x14ac:dyDescent="0.25">
      <c r="A2173" t="s">
        <v>39</v>
      </c>
      <c r="B2173">
        <v>144742</v>
      </c>
      <c r="C2173">
        <v>13</v>
      </c>
      <c r="D2173" t="s">
        <v>22</v>
      </c>
      <c r="E2173">
        <v>0.78</v>
      </c>
      <c r="F2173">
        <v>0.66</v>
      </c>
      <c r="G2173">
        <v>0.8</v>
      </c>
      <c r="H2173" t="s">
        <v>20</v>
      </c>
      <c r="I2173">
        <v>0.42</v>
      </c>
      <c r="J2173">
        <v>0.1</v>
      </c>
      <c r="K2173">
        <v>0.44</v>
      </c>
      <c r="L2173">
        <v>0.81</v>
      </c>
      <c r="M2173">
        <v>0.3</v>
      </c>
      <c r="N2173">
        <v>0.43</v>
      </c>
      <c r="O2173">
        <v>0.96</v>
      </c>
      <c r="P2173">
        <v>0.03</v>
      </c>
      <c r="Q2173">
        <v>0.59</v>
      </c>
      <c r="R2173">
        <v>0.74</v>
      </c>
      <c r="S2173" s="11" t="str">
        <f t="shared" si="463"/>
        <v>High</v>
      </c>
      <c r="T2173" s="11" t="str">
        <f t="shared" si="464"/>
        <v>Senior</v>
      </c>
      <c r="U2173" t="str">
        <f t="shared" si="465"/>
        <v>Retail &amp; Consumer Services</v>
      </c>
      <c r="V2173" t="str">
        <f t="shared" si="466"/>
        <v>Manual_Trade_Service</v>
      </c>
      <c r="W2173" s="11">
        <f t="shared" ref="W2173:W2174" si="474">SUM(I2173:R2173)</f>
        <v>4.82</v>
      </c>
    </row>
    <row r="2174" spans="1:23" x14ac:dyDescent="0.25">
      <c r="A2174" t="s">
        <v>42</v>
      </c>
      <c r="B2174">
        <v>108074</v>
      </c>
      <c r="C2174">
        <v>18</v>
      </c>
      <c r="D2174" t="s">
        <v>38</v>
      </c>
      <c r="E2174">
        <v>0.72</v>
      </c>
      <c r="F2174">
        <v>1.23</v>
      </c>
      <c r="G2174">
        <v>0.32</v>
      </c>
      <c r="H2174" t="s">
        <v>27</v>
      </c>
      <c r="I2174">
        <v>0.53</v>
      </c>
      <c r="J2174">
        <v>0.78</v>
      </c>
      <c r="K2174">
        <v>0.09</v>
      </c>
      <c r="L2174">
        <v>0.01</v>
      </c>
      <c r="M2174">
        <v>0.81</v>
      </c>
      <c r="N2174">
        <v>0.71</v>
      </c>
      <c r="O2174">
        <v>0.41</v>
      </c>
      <c r="P2174">
        <v>0.94</v>
      </c>
      <c r="Q2174">
        <v>0.77</v>
      </c>
      <c r="R2174">
        <v>0.97</v>
      </c>
      <c r="S2174" s="11" t="str">
        <f t="shared" si="463"/>
        <v>High</v>
      </c>
      <c r="T2174" s="11" t="str">
        <f t="shared" si="464"/>
        <v>Senior</v>
      </c>
      <c r="U2174" t="str">
        <f t="shared" si="465"/>
        <v>Hospitality &amp; Catering</v>
      </c>
      <c r="V2174" t="str">
        <f t="shared" si="466"/>
        <v>Manual_Trade_Service</v>
      </c>
      <c r="W2174" s="11">
        <f t="shared" si="474"/>
        <v>6.0200000000000005</v>
      </c>
    </row>
    <row r="2175" spans="1:23" x14ac:dyDescent="0.25">
      <c r="A2175" t="s">
        <v>42</v>
      </c>
      <c r="B2175">
        <v>135178</v>
      </c>
      <c r="C2175">
        <v>27</v>
      </c>
      <c r="D2175" t="s">
        <v>25</v>
      </c>
      <c r="E2175">
        <v>0.48</v>
      </c>
      <c r="F2175">
        <v>1.25</v>
      </c>
      <c r="G2175">
        <v>0.56999999999999995</v>
      </c>
      <c r="H2175" s="11" t="s">
        <v>27</v>
      </c>
      <c r="I2175">
        <v>0.81</v>
      </c>
      <c r="J2175">
        <v>0.79</v>
      </c>
      <c r="K2175">
        <v>0.15</v>
      </c>
      <c r="L2175">
        <v>0.23</v>
      </c>
      <c r="M2175">
        <v>0.27</v>
      </c>
      <c r="N2175">
        <v>0.82</v>
      </c>
      <c r="O2175">
        <v>0.81</v>
      </c>
      <c r="P2175">
        <v>0.5</v>
      </c>
      <c r="Q2175">
        <v>0.57999999999999996</v>
      </c>
      <c r="R2175">
        <v>0.83</v>
      </c>
      <c r="S2175" s="11" t="str">
        <f t="shared" si="463"/>
        <v>High</v>
      </c>
      <c r="T2175" s="11" t="str">
        <f t="shared" si="464"/>
        <v>Expert/Late</v>
      </c>
      <c r="U2175" s="11" t="str">
        <f t="shared" si="465"/>
        <v>Hospitality &amp; Catering</v>
      </c>
      <c r="V2175" s="11" t="str">
        <f t="shared" si="466"/>
        <v>Manual_Trade_Service</v>
      </c>
      <c r="W2175" s="11">
        <f>SUM(I2175:R2175)</f>
        <v>5.79</v>
      </c>
    </row>
    <row r="2176" spans="1:23" x14ac:dyDescent="0.25">
      <c r="A2176" t="s">
        <v>21</v>
      </c>
      <c r="B2176">
        <v>38794</v>
      </c>
      <c r="C2176">
        <v>6</v>
      </c>
      <c r="D2176" t="s">
        <v>22</v>
      </c>
      <c r="E2176">
        <v>0.05</v>
      </c>
      <c r="F2176">
        <v>0.98</v>
      </c>
      <c r="G2176">
        <v>0.28000000000000003</v>
      </c>
      <c r="H2176" t="s">
        <v>23</v>
      </c>
      <c r="I2176">
        <v>0.79</v>
      </c>
      <c r="J2176">
        <v>0.37</v>
      </c>
      <c r="K2176">
        <v>0.06</v>
      </c>
      <c r="L2176">
        <v>0.64</v>
      </c>
      <c r="M2176">
        <v>0.83</v>
      </c>
      <c r="N2176">
        <v>0.66</v>
      </c>
      <c r="O2176">
        <v>0.43</v>
      </c>
      <c r="P2176">
        <v>0.12</v>
      </c>
      <c r="Q2176">
        <v>0.91</v>
      </c>
      <c r="R2176">
        <v>0.28000000000000003</v>
      </c>
      <c r="S2176" s="11" t="str">
        <f t="shared" si="463"/>
        <v>Middle</v>
      </c>
      <c r="T2176" s="11" t="str">
        <f t="shared" si="464"/>
        <v>Mid-Level</v>
      </c>
      <c r="U2176" t="str">
        <f t="shared" si="465"/>
        <v>Research &amp; Development</v>
      </c>
      <c r="V2176" t="str">
        <f t="shared" si="466"/>
        <v>Digital_Creative</v>
      </c>
      <c r="W2176" s="11">
        <f t="shared" ref="W2176:W2180" si="475">SUM(I2176:R2176)</f>
        <v>5.0900000000000007</v>
      </c>
    </row>
    <row r="2177" spans="1:23" x14ac:dyDescent="0.25">
      <c r="A2177" t="s">
        <v>21</v>
      </c>
      <c r="B2177">
        <v>87364</v>
      </c>
      <c r="C2177">
        <v>18</v>
      </c>
      <c r="D2177" t="s">
        <v>38</v>
      </c>
      <c r="E2177">
        <v>0.82</v>
      </c>
      <c r="F2177">
        <v>1.48</v>
      </c>
      <c r="G2177">
        <v>0.22</v>
      </c>
      <c r="H2177" t="s">
        <v>23</v>
      </c>
      <c r="I2177">
        <v>0.62</v>
      </c>
      <c r="J2177">
        <v>0.32</v>
      </c>
      <c r="K2177">
        <v>0.02</v>
      </c>
      <c r="L2177">
        <v>0.19</v>
      </c>
      <c r="M2177">
        <v>0.57999999999999996</v>
      </c>
      <c r="N2177">
        <v>0.15</v>
      </c>
      <c r="O2177">
        <v>0.88</v>
      </c>
      <c r="P2177">
        <v>0.19</v>
      </c>
      <c r="Q2177">
        <v>0.52</v>
      </c>
      <c r="R2177">
        <v>0.51</v>
      </c>
      <c r="S2177" s="11" t="str">
        <f t="shared" si="463"/>
        <v>Middle</v>
      </c>
      <c r="T2177" s="11" t="str">
        <f t="shared" si="464"/>
        <v>Senior</v>
      </c>
      <c r="U2177" t="str">
        <f t="shared" si="465"/>
        <v>Research &amp; Development</v>
      </c>
      <c r="V2177" t="str">
        <f t="shared" si="466"/>
        <v>Digital_Creative</v>
      </c>
      <c r="W2177" s="11">
        <f t="shared" si="475"/>
        <v>3.9799999999999995</v>
      </c>
    </row>
    <row r="2178" spans="1:23" x14ac:dyDescent="0.25">
      <c r="A2178" t="s">
        <v>41</v>
      </c>
      <c r="B2178">
        <v>41853</v>
      </c>
      <c r="C2178">
        <v>17</v>
      </c>
      <c r="D2178" t="s">
        <v>38</v>
      </c>
      <c r="E2178">
        <v>0.33</v>
      </c>
      <c r="F2178">
        <v>1.37</v>
      </c>
      <c r="G2178">
        <v>0.81</v>
      </c>
      <c r="H2178" t="s">
        <v>20</v>
      </c>
      <c r="I2178">
        <v>0.7</v>
      </c>
      <c r="J2178">
        <v>0.64</v>
      </c>
      <c r="K2178">
        <v>0.12</v>
      </c>
      <c r="L2178">
        <v>0.62</v>
      </c>
      <c r="M2178">
        <v>0.55000000000000004</v>
      </c>
      <c r="N2178">
        <v>0.9</v>
      </c>
      <c r="O2178">
        <v>0.88</v>
      </c>
      <c r="P2178">
        <v>0.15</v>
      </c>
      <c r="Q2178">
        <v>0.08</v>
      </c>
      <c r="R2178">
        <v>0.28999999999999998</v>
      </c>
      <c r="S2178" s="11" t="str">
        <f t="shared" si="463"/>
        <v>Middle</v>
      </c>
      <c r="T2178" s="11" t="str">
        <f t="shared" si="464"/>
        <v>Senior</v>
      </c>
      <c r="U2178" t="str">
        <f t="shared" si="465"/>
        <v>Transport &amp; Logistics</v>
      </c>
      <c r="V2178" t="str">
        <f t="shared" si="466"/>
        <v>Manual_Trade_Service</v>
      </c>
      <c r="W2178" s="11">
        <f t="shared" si="475"/>
        <v>4.9300000000000006</v>
      </c>
    </row>
    <row r="2179" spans="1:23" x14ac:dyDescent="0.25">
      <c r="A2179" t="s">
        <v>34</v>
      </c>
      <c r="B2179">
        <v>73280</v>
      </c>
      <c r="C2179">
        <v>28</v>
      </c>
      <c r="D2179" t="s">
        <v>19</v>
      </c>
      <c r="E2179">
        <v>0.02</v>
      </c>
      <c r="F2179">
        <v>1.17</v>
      </c>
      <c r="G2179">
        <v>0.54</v>
      </c>
      <c r="H2179" t="s">
        <v>27</v>
      </c>
      <c r="I2179">
        <v>0.65</v>
      </c>
      <c r="J2179">
        <v>0.22</v>
      </c>
      <c r="K2179">
        <v>0.23</v>
      </c>
      <c r="L2179">
        <v>0.43</v>
      </c>
      <c r="M2179">
        <v>0.1</v>
      </c>
      <c r="N2179">
        <v>7.0000000000000007E-2</v>
      </c>
      <c r="O2179">
        <v>0.09</v>
      </c>
      <c r="P2179">
        <v>0.56999999999999995</v>
      </c>
      <c r="Q2179">
        <v>0.4</v>
      </c>
      <c r="R2179">
        <v>0.28999999999999998</v>
      </c>
      <c r="S2179" s="11" t="str">
        <f t="shared" ref="S2179:S2242" si="476">IF(B2179&lt;30500,"Low", IF(B2179&gt;100000,"High","Middle"))</f>
        <v>Middle</v>
      </c>
      <c r="T2179" s="11" t="str">
        <f t="shared" ref="T2179:T2242" si="477">IF(C2179&lt;=2,"Entry/Junior", IF(C2179&lt;=5,"Early Career", IF(C2179&lt;=10,"Mid-Level", IF(C2179&lt;=20,"Senior","Expert/Late"))))</f>
        <v>Expert/Late</v>
      </c>
      <c r="U2179" t="str">
        <f t="shared" ref="U2179:U2242" si="478">IF(A2179="Security Guard","Security &amp; Protective Services",IF(A2179="Research Scientist","Research &amp; Development",IF(A2179="Construction Worker","Construction",IF(A2179="Software Engineer","Digital &amp; Technology",IF(A2179="Financial Analyst","Finance &amp; Professional Services",IF(A2179="AI Engineer","Digital &amp; Technology",IF(A2179="Mechanic","Transport &amp; Automotive Services",IF(A2179="Teacher","Education",IF(A2179="HR Specialist","Business &amp; Professional Services",IF(A2179="Customer Support","Customer Service",IF(A2179="UX Researcher","Digital &amp; Creative Industries",IF(A2179="Lawyer","Legal Services",IF(A2179="Data Scientist","Digital &amp; Technology",IF(A2179="Graphic Designer","Creative Industries",IF(A2179="Retail Worker","Retail &amp; Consumer Services",IF(A2179="Doctor","Health &amp; Social Care",IF(A2179="Truck Driver","Transport &amp; Logistics",IF(A2179="Chef","Hospitality &amp; Catering",IF(A2179="Nurse","Health &amp; Social Care",IF(A2179="Marketing Manager","Marketing &amp; Professional Services",""))))))))))))))))))))</f>
        <v>Digital &amp; Creative Industries</v>
      </c>
      <c r="V2179" t="str">
        <f t="shared" ref="V2179:V2242" si="479">IF(OR(A2179="Teacher",A2179="Doctor",A2179="Nurse"),"Public_Sector",
 IF(OR(A2179="Financial Analyst",A2179="HR Specialist",A2179="Lawyer",A2179="Marketing Manager"),"Private_Professional",
 IF(OR(A2179="Research Scientist",A2179="Software Engineer",A2179="AI Engineer",A2179="UX Researcher",A2179="Data Scientist",A2179="Graphic Designer"),"Digital_Creative",
 IF(OR(A2179="Security Guard",A2179="Construction Worker",A2179="Mechanic",A2179="Customer Support",A2179="Retail Worker",A2179="Truck Driver",A2179="Chef"),"Manual_Trade_Service",""))))</f>
        <v>Digital_Creative</v>
      </c>
      <c r="W2179" s="11">
        <f t="shared" si="475"/>
        <v>3.0500000000000003</v>
      </c>
    </row>
    <row r="2180" spans="1:23" x14ac:dyDescent="0.25">
      <c r="A2180" t="s">
        <v>30</v>
      </c>
      <c r="B2180">
        <v>130854</v>
      </c>
      <c r="C2180">
        <v>10</v>
      </c>
      <c r="D2180" t="s">
        <v>19</v>
      </c>
      <c r="E2180">
        <v>0.21</v>
      </c>
      <c r="F2180">
        <v>0.91</v>
      </c>
      <c r="G2180">
        <v>0.38</v>
      </c>
      <c r="H2180" t="s">
        <v>27</v>
      </c>
      <c r="I2180">
        <v>0.7</v>
      </c>
      <c r="J2180">
        <v>0.12</v>
      </c>
      <c r="K2180">
        <v>0.95</v>
      </c>
      <c r="L2180">
        <v>0.09</v>
      </c>
      <c r="M2180">
        <v>0.94</v>
      </c>
      <c r="N2180">
        <v>0.83</v>
      </c>
      <c r="O2180">
        <v>0.68</v>
      </c>
      <c r="P2180">
        <v>0.91</v>
      </c>
      <c r="Q2180">
        <v>0.14000000000000001</v>
      </c>
      <c r="R2180">
        <v>0.18</v>
      </c>
      <c r="S2180" s="11" t="str">
        <f t="shared" si="476"/>
        <v>High</v>
      </c>
      <c r="T2180" s="11" t="str">
        <f t="shared" si="477"/>
        <v>Mid-Level</v>
      </c>
      <c r="U2180" t="str">
        <f t="shared" si="478"/>
        <v>Transport &amp; Automotive Services</v>
      </c>
      <c r="V2180" t="str">
        <f t="shared" si="479"/>
        <v>Manual_Trade_Service</v>
      </c>
      <c r="W2180" s="11">
        <f t="shared" si="475"/>
        <v>5.5399999999999991</v>
      </c>
    </row>
    <row r="2181" spans="1:23" x14ac:dyDescent="0.25">
      <c r="A2181" t="s">
        <v>30</v>
      </c>
      <c r="B2181">
        <v>100286</v>
      </c>
      <c r="C2181">
        <v>28</v>
      </c>
      <c r="D2181" t="s">
        <v>25</v>
      </c>
      <c r="E2181">
        <v>0.24</v>
      </c>
      <c r="F2181">
        <v>0.81</v>
      </c>
      <c r="G2181">
        <v>0.53</v>
      </c>
      <c r="H2181" s="11" t="s">
        <v>27</v>
      </c>
      <c r="I2181">
        <v>0.03</v>
      </c>
      <c r="J2181">
        <v>0.38</v>
      </c>
      <c r="K2181">
        <v>0.25</v>
      </c>
      <c r="L2181">
        <v>0.61</v>
      </c>
      <c r="M2181">
        <v>0.99</v>
      </c>
      <c r="N2181">
        <v>0.52</v>
      </c>
      <c r="O2181">
        <v>0.43</v>
      </c>
      <c r="P2181">
        <v>0.37</v>
      </c>
      <c r="Q2181">
        <v>0.78</v>
      </c>
      <c r="R2181">
        <v>7.0000000000000007E-2</v>
      </c>
      <c r="S2181" s="11" t="str">
        <f t="shared" si="476"/>
        <v>High</v>
      </c>
      <c r="T2181" s="11" t="str">
        <f t="shared" si="477"/>
        <v>Expert/Late</v>
      </c>
      <c r="U2181" s="11" t="str">
        <f t="shared" si="478"/>
        <v>Transport &amp; Automotive Services</v>
      </c>
      <c r="V2181" s="11" t="str">
        <f t="shared" si="479"/>
        <v>Manual_Trade_Service</v>
      </c>
      <c r="W2181" s="11">
        <f>SUM(I2181:R2181)</f>
        <v>4.4300000000000006</v>
      </c>
    </row>
    <row r="2182" spans="1:23" x14ac:dyDescent="0.25">
      <c r="A2182" t="s">
        <v>24</v>
      </c>
      <c r="B2182">
        <v>129646</v>
      </c>
      <c r="C2182">
        <v>20</v>
      </c>
      <c r="D2182" t="s">
        <v>38</v>
      </c>
      <c r="E2182">
        <v>0.42</v>
      </c>
      <c r="F2182">
        <v>0.81</v>
      </c>
      <c r="G2182">
        <v>0.94</v>
      </c>
      <c r="H2182" t="s">
        <v>20</v>
      </c>
      <c r="I2182">
        <v>0.94</v>
      </c>
      <c r="J2182">
        <v>0.64</v>
      </c>
      <c r="K2182">
        <v>0.02</v>
      </c>
      <c r="L2182">
        <v>0.75</v>
      </c>
      <c r="M2182">
        <v>0.34</v>
      </c>
      <c r="N2182">
        <v>0.39</v>
      </c>
      <c r="O2182">
        <v>0.16</v>
      </c>
      <c r="P2182">
        <v>0.52</v>
      </c>
      <c r="Q2182">
        <v>0.74</v>
      </c>
      <c r="R2182">
        <v>0.27</v>
      </c>
      <c r="S2182" s="11" t="str">
        <f t="shared" si="476"/>
        <v>High</v>
      </c>
      <c r="T2182" s="11" t="str">
        <f t="shared" si="477"/>
        <v>Senior</v>
      </c>
      <c r="U2182" t="str">
        <f t="shared" si="478"/>
        <v>Construction</v>
      </c>
      <c r="V2182" t="str">
        <f t="shared" si="479"/>
        <v>Manual_Trade_Service</v>
      </c>
      <c r="W2182" s="11">
        <f t="shared" ref="W2182:W2189" si="480">SUM(I2182:R2182)</f>
        <v>4.7699999999999996</v>
      </c>
    </row>
    <row r="2183" spans="1:23" x14ac:dyDescent="0.25">
      <c r="A2183" t="s">
        <v>26</v>
      </c>
      <c r="B2183">
        <v>82445</v>
      </c>
      <c r="C2183">
        <v>25</v>
      </c>
      <c r="D2183" t="s">
        <v>38</v>
      </c>
      <c r="E2183">
        <v>0.19</v>
      </c>
      <c r="F2183">
        <v>0.56999999999999995</v>
      </c>
      <c r="G2183">
        <v>0.56000000000000005</v>
      </c>
      <c r="H2183" t="s">
        <v>27</v>
      </c>
      <c r="I2183">
        <v>0.85</v>
      </c>
      <c r="J2183">
        <v>0.95</v>
      </c>
      <c r="K2183">
        <v>0.77</v>
      </c>
      <c r="L2183">
        <v>0.2</v>
      </c>
      <c r="M2183">
        <v>0.98</v>
      </c>
      <c r="N2183">
        <v>0.92</v>
      </c>
      <c r="O2183">
        <v>0.16</v>
      </c>
      <c r="P2183">
        <v>0.56000000000000005</v>
      </c>
      <c r="Q2183">
        <v>0.56000000000000005</v>
      </c>
      <c r="R2183">
        <v>0.44</v>
      </c>
      <c r="S2183" s="11" t="str">
        <f t="shared" si="476"/>
        <v>Middle</v>
      </c>
      <c r="T2183" s="11" t="str">
        <f t="shared" si="477"/>
        <v>Expert/Late</v>
      </c>
      <c r="U2183" t="str">
        <f t="shared" si="478"/>
        <v>Digital &amp; Technology</v>
      </c>
      <c r="V2183" t="str">
        <f t="shared" si="479"/>
        <v>Digital_Creative</v>
      </c>
      <c r="W2183" s="11">
        <f t="shared" si="480"/>
        <v>6.3900000000000015</v>
      </c>
    </row>
    <row r="2184" spans="1:23" x14ac:dyDescent="0.25">
      <c r="A2184" t="s">
        <v>34</v>
      </c>
      <c r="B2184">
        <v>86152</v>
      </c>
      <c r="C2184">
        <v>11</v>
      </c>
      <c r="D2184" t="s">
        <v>19</v>
      </c>
      <c r="E2184">
        <v>0.21</v>
      </c>
      <c r="F2184">
        <v>1.17</v>
      </c>
      <c r="G2184">
        <v>0.61</v>
      </c>
      <c r="H2184" t="s">
        <v>27</v>
      </c>
      <c r="I2184">
        <v>0.2</v>
      </c>
      <c r="J2184">
        <v>0.82</v>
      </c>
      <c r="K2184">
        <v>0.96</v>
      </c>
      <c r="L2184">
        <v>0.62</v>
      </c>
      <c r="M2184">
        <v>0.78</v>
      </c>
      <c r="N2184">
        <v>0.53</v>
      </c>
      <c r="O2184">
        <v>0.6</v>
      </c>
      <c r="P2184">
        <v>0.01</v>
      </c>
      <c r="Q2184">
        <v>0.52</v>
      </c>
      <c r="R2184">
        <v>0.57999999999999996</v>
      </c>
      <c r="S2184" s="11" t="str">
        <f t="shared" si="476"/>
        <v>Middle</v>
      </c>
      <c r="T2184" s="11" t="str">
        <f t="shared" si="477"/>
        <v>Senior</v>
      </c>
      <c r="U2184" t="str">
        <f t="shared" si="478"/>
        <v>Digital &amp; Creative Industries</v>
      </c>
      <c r="V2184" t="str">
        <f t="shared" si="479"/>
        <v>Digital_Creative</v>
      </c>
      <c r="W2184" s="11">
        <f t="shared" si="480"/>
        <v>5.6199999999999992</v>
      </c>
    </row>
    <row r="2185" spans="1:23" x14ac:dyDescent="0.25">
      <c r="A2185" t="s">
        <v>41</v>
      </c>
      <c r="B2185">
        <v>45485</v>
      </c>
      <c r="C2185">
        <v>4</v>
      </c>
      <c r="D2185" t="s">
        <v>22</v>
      </c>
      <c r="E2185">
        <v>0.17</v>
      </c>
      <c r="F2185">
        <v>0.74</v>
      </c>
      <c r="G2185">
        <v>0.89</v>
      </c>
      <c r="H2185" t="s">
        <v>20</v>
      </c>
      <c r="I2185">
        <v>0.17</v>
      </c>
      <c r="J2185">
        <v>0.42</v>
      </c>
      <c r="K2185">
        <v>0.25</v>
      </c>
      <c r="L2185">
        <v>0.55000000000000004</v>
      </c>
      <c r="M2185">
        <v>0.99</v>
      </c>
      <c r="N2185">
        <v>0.85</v>
      </c>
      <c r="O2185">
        <v>0.27</v>
      </c>
      <c r="P2185">
        <v>0.37</v>
      </c>
      <c r="Q2185">
        <v>0.92</v>
      </c>
      <c r="R2185">
        <v>0.9</v>
      </c>
      <c r="S2185" s="11" t="str">
        <f t="shared" si="476"/>
        <v>Middle</v>
      </c>
      <c r="T2185" s="11" t="str">
        <f t="shared" si="477"/>
        <v>Early Career</v>
      </c>
      <c r="U2185" t="str">
        <f t="shared" si="478"/>
        <v>Transport &amp; Logistics</v>
      </c>
      <c r="V2185" t="str">
        <f t="shared" si="479"/>
        <v>Manual_Trade_Service</v>
      </c>
      <c r="W2185" s="11">
        <f t="shared" si="480"/>
        <v>5.69</v>
      </c>
    </row>
    <row r="2186" spans="1:23" x14ac:dyDescent="0.25">
      <c r="A2186" t="s">
        <v>18</v>
      </c>
      <c r="B2186">
        <v>53953</v>
      </c>
      <c r="C2186">
        <v>29</v>
      </c>
      <c r="D2186" t="s">
        <v>19</v>
      </c>
      <c r="E2186">
        <v>0.83</v>
      </c>
      <c r="F2186">
        <v>0.8</v>
      </c>
      <c r="G2186">
        <v>0.84</v>
      </c>
      <c r="H2186" t="s">
        <v>20</v>
      </c>
      <c r="I2186">
        <v>0.01</v>
      </c>
      <c r="J2186">
        <v>1</v>
      </c>
      <c r="K2186">
        <v>0.76</v>
      </c>
      <c r="L2186">
        <v>0.24</v>
      </c>
      <c r="M2186">
        <v>0.68</v>
      </c>
      <c r="N2186">
        <v>0.28999999999999998</v>
      </c>
      <c r="O2186">
        <v>0.09</v>
      </c>
      <c r="P2186">
        <v>0.43</v>
      </c>
      <c r="Q2186">
        <v>0.61</v>
      </c>
      <c r="R2186">
        <v>0.09</v>
      </c>
      <c r="S2186" s="11" t="str">
        <f t="shared" si="476"/>
        <v>Middle</v>
      </c>
      <c r="T2186" s="11" t="str">
        <f t="shared" si="477"/>
        <v>Expert/Late</v>
      </c>
      <c r="U2186" t="str">
        <f t="shared" si="478"/>
        <v>Security &amp; Protective Services</v>
      </c>
      <c r="V2186" t="str">
        <f t="shared" si="479"/>
        <v>Manual_Trade_Service</v>
      </c>
      <c r="W2186" s="11">
        <f t="shared" si="480"/>
        <v>4.2</v>
      </c>
    </row>
    <row r="2187" spans="1:23" x14ac:dyDescent="0.25">
      <c r="A2187" t="s">
        <v>42</v>
      </c>
      <c r="B2187">
        <v>48027</v>
      </c>
      <c r="C2187">
        <v>3</v>
      </c>
      <c r="D2187" t="s">
        <v>38</v>
      </c>
      <c r="E2187">
        <v>0.51</v>
      </c>
      <c r="F2187">
        <v>1.1299999999999999</v>
      </c>
      <c r="G2187">
        <v>0.4</v>
      </c>
      <c r="H2187" t="s">
        <v>27</v>
      </c>
      <c r="I2187">
        <v>0.02</v>
      </c>
      <c r="J2187">
        <v>0.32</v>
      </c>
      <c r="K2187">
        <v>0.4</v>
      </c>
      <c r="L2187">
        <v>0.64</v>
      </c>
      <c r="M2187">
        <v>0.93</v>
      </c>
      <c r="N2187">
        <v>0.2</v>
      </c>
      <c r="O2187">
        <v>0.69</v>
      </c>
      <c r="P2187">
        <v>0.1</v>
      </c>
      <c r="Q2187">
        <v>0.19</v>
      </c>
      <c r="R2187">
        <v>0.51</v>
      </c>
      <c r="S2187" s="11" t="str">
        <f t="shared" si="476"/>
        <v>Middle</v>
      </c>
      <c r="T2187" s="11" t="str">
        <f t="shared" si="477"/>
        <v>Early Career</v>
      </c>
      <c r="U2187" t="str">
        <f t="shared" si="478"/>
        <v>Hospitality &amp; Catering</v>
      </c>
      <c r="V2187" t="str">
        <f t="shared" si="479"/>
        <v>Manual_Trade_Service</v>
      </c>
      <c r="W2187" s="11">
        <f t="shared" si="480"/>
        <v>4</v>
      </c>
    </row>
    <row r="2188" spans="1:23" x14ac:dyDescent="0.25">
      <c r="A2188" t="s">
        <v>40</v>
      </c>
      <c r="B2188">
        <v>45265</v>
      </c>
      <c r="C2188">
        <v>15</v>
      </c>
      <c r="D2188" t="s">
        <v>22</v>
      </c>
      <c r="E2188">
        <v>0.86</v>
      </c>
      <c r="F2188">
        <v>1.24</v>
      </c>
      <c r="G2188">
        <v>0.05</v>
      </c>
      <c r="H2188" t="s">
        <v>23</v>
      </c>
      <c r="I2188">
        <v>0.68</v>
      </c>
      <c r="J2188">
        <v>0.82</v>
      </c>
      <c r="K2188">
        <v>0.53</v>
      </c>
      <c r="L2188">
        <v>0.97</v>
      </c>
      <c r="M2188">
        <v>0</v>
      </c>
      <c r="N2188">
        <v>0.82</v>
      </c>
      <c r="O2188">
        <v>0.33</v>
      </c>
      <c r="P2188">
        <v>0.65</v>
      </c>
      <c r="Q2188">
        <v>0.69</v>
      </c>
      <c r="R2188">
        <v>0.31</v>
      </c>
      <c r="S2188" s="11" t="str">
        <f t="shared" si="476"/>
        <v>Middle</v>
      </c>
      <c r="T2188" s="11" t="str">
        <f t="shared" si="477"/>
        <v>Senior</v>
      </c>
      <c r="U2188" t="str">
        <f t="shared" si="478"/>
        <v>Health &amp; Social Care</v>
      </c>
      <c r="V2188" t="str">
        <f t="shared" si="479"/>
        <v>Public_Sector</v>
      </c>
      <c r="W2188" s="11">
        <f t="shared" si="480"/>
        <v>5.8</v>
      </c>
    </row>
    <row r="2189" spans="1:23" x14ac:dyDescent="0.25">
      <c r="A2189" t="s">
        <v>18</v>
      </c>
      <c r="B2189">
        <v>39160</v>
      </c>
      <c r="C2189">
        <v>26</v>
      </c>
      <c r="D2189" t="s">
        <v>22</v>
      </c>
      <c r="E2189">
        <v>0.1</v>
      </c>
      <c r="F2189">
        <v>0.66</v>
      </c>
      <c r="G2189">
        <v>0.92</v>
      </c>
      <c r="H2189" t="s">
        <v>20</v>
      </c>
      <c r="I2189">
        <v>0.12</v>
      </c>
      <c r="J2189">
        <v>0.38</v>
      </c>
      <c r="K2189">
        <v>0.73</v>
      </c>
      <c r="L2189">
        <v>0.79</v>
      </c>
      <c r="M2189">
        <v>0.95</v>
      </c>
      <c r="N2189">
        <v>0.79</v>
      </c>
      <c r="O2189">
        <v>0.84</v>
      </c>
      <c r="P2189">
        <v>0.95</v>
      </c>
      <c r="Q2189">
        <v>0.55000000000000004</v>
      </c>
      <c r="R2189">
        <v>0.34</v>
      </c>
      <c r="S2189" s="11" t="str">
        <f t="shared" si="476"/>
        <v>Middle</v>
      </c>
      <c r="T2189" s="11" t="str">
        <f t="shared" si="477"/>
        <v>Expert/Late</v>
      </c>
      <c r="U2189" t="str">
        <f t="shared" si="478"/>
        <v>Security &amp; Protective Services</v>
      </c>
      <c r="V2189" t="str">
        <f t="shared" si="479"/>
        <v>Manual_Trade_Service</v>
      </c>
      <c r="W2189" s="11">
        <f t="shared" si="480"/>
        <v>6.4399999999999995</v>
      </c>
    </row>
    <row r="2190" spans="1:23" x14ac:dyDescent="0.25">
      <c r="A2190" t="s">
        <v>18</v>
      </c>
      <c r="B2190">
        <v>100717</v>
      </c>
      <c r="C2190">
        <v>16</v>
      </c>
      <c r="D2190" t="s">
        <v>25</v>
      </c>
      <c r="E2190">
        <v>0.16</v>
      </c>
      <c r="F2190">
        <v>0.56999999999999995</v>
      </c>
      <c r="G2190">
        <v>0.9</v>
      </c>
      <c r="H2190" s="11" t="s">
        <v>20</v>
      </c>
      <c r="I2190">
        <v>0.95</v>
      </c>
      <c r="J2190">
        <v>0.44</v>
      </c>
      <c r="K2190">
        <v>0.16</v>
      </c>
      <c r="L2190">
        <v>0.5</v>
      </c>
      <c r="M2190">
        <v>0.39</v>
      </c>
      <c r="N2190">
        <v>0.37</v>
      </c>
      <c r="O2190">
        <v>0.63</v>
      </c>
      <c r="P2190">
        <v>0.17</v>
      </c>
      <c r="Q2190">
        <v>0.38</v>
      </c>
      <c r="R2190">
        <v>0.87</v>
      </c>
      <c r="S2190" s="11" t="str">
        <f t="shared" si="476"/>
        <v>High</v>
      </c>
      <c r="T2190" s="11" t="str">
        <f t="shared" si="477"/>
        <v>Senior</v>
      </c>
      <c r="U2190" s="11" t="str">
        <f t="shared" si="478"/>
        <v>Security &amp; Protective Services</v>
      </c>
      <c r="V2190" s="11" t="str">
        <f t="shared" si="479"/>
        <v>Manual_Trade_Service</v>
      </c>
      <c r="W2190" s="11">
        <f t="shared" ref="W2190:W2194" si="481">SUM(I2190:R2190)</f>
        <v>4.8599999999999994</v>
      </c>
    </row>
    <row r="2191" spans="1:23" x14ac:dyDescent="0.25">
      <c r="A2191" t="s">
        <v>32</v>
      </c>
      <c r="B2191">
        <v>117275</v>
      </c>
      <c r="C2191">
        <v>27</v>
      </c>
      <c r="D2191" t="s">
        <v>25</v>
      </c>
      <c r="E2191">
        <v>0.06</v>
      </c>
      <c r="F2191">
        <v>1.01</v>
      </c>
      <c r="G2191">
        <v>0.34</v>
      </c>
      <c r="H2191" s="11" t="s">
        <v>27</v>
      </c>
      <c r="I2191">
        <v>0.96</v>
      </c>
      <c r="J2191">
        <v>0.24</v>
      </c>
      <c r="K2191">
        <v>0.93</v>
      </c>
      <c r="L2191">
        <v>0.83</v>
      </c>
      <c r="M2191">
        <v>0.55000000000000004</v>
      </c>
      <c r="N2191">
        <v>0.34</v>
      </c>
      <c r="O2191">
        <v>0.86</v>
      </c>
      <c r="P2191">
        <v>0.15</v>
      </c>
      <c r="Q2191">
        <v>0.18</v>
      </c>
      <c r="R2191">
        <v>0.22</v>
      </c>
      <c r="S2191" s="11" t="str">
        <f t="shared" si="476"/>
        <v>High</v>
      </c>
      <c r="T2191" s="11" t="str">
        <f t="shared" si="477"/>
        <v>Expert/Late</v>
      </c>
      <c r="U2191" s="11" t="str">
        <f t="shared" si="478"/>
        <v>Business &amp; Professional Services</v>
      </c>
      <c r="V2191" s="11" t="str">
        <f t="shared" si="479"/>
        <v>Private_Professional</v>
      </c>
      <c r="W2191" s="11">
        <f t="shared" si="481"/>
        <v>5.26</v>
      </c>
    </row>
    <row r="2192" spans="1:23" x14ac:dyDescent="0.25">
      <c r="A2192" t="s">
        <v>18</v>
      </c>
      <c r="B2192">
        <v>73496</v>
      </c>
      <c r="C2192">
        <v>25</v>
      </c>
      <c r="D2192" t="s">
        <v>22</v>
      </c>
      <c r="E2192">
        <v>0.31</v>
      </c>
      <c r="F2192">
        <v>1.49</v>
      </c>
      <c r="G2192">
        <v>0.75</v>
      </c>
      <c r="H2192" t="s">
        <v>20</v>
      </c>
      <c r="I2192">
        <v>0.81</v>
      </c>
      <c r="J2192">
        <v>0.1</v>
      </c>
      <c r="K2192">
        <v>0.35</v>
      </c>
      <c r="L2192">
        <v>0.24</v>
      </c>
      <c r="M2192">
        <v>0.98</v>
      </c>
      <c r="N2192">
        <v>0.03</v>
      </c>
      <c r="O2192">
        <v>0.72</v>
      </c>
      <c r="P2192">
        <v>0.25</v>
      </c>
      <c r="Q2192">
        <v>0.81</v>
      </c>
      <c r="R2192">
        <v>0.31</v>
      </c>
      <c r="S2192" s="11" t="str">
        <f t="shared" si="476"/>
        <v>Middle</v>
      </c>
      <c r="T2192" s="11" t="str">
        <f t="shared" si="477"/>
        <v>Expert/Late</v>
      </c>
      <c r="U2192" t="str">
        <f t="shared" si="478"/>
        <v>Security &amp; Protective Services</v>
      </c>
      <c r="V2192" t="str">
        <f t="shared" si="479"/>
        <v>Manual_Trade_Service</v>
      </c>
      <c r="W2192" s="11">
        <f t="shared" si="481"/>
        <v>4.5999999999999988</v>
      </c>
    </row>
    <row r="2193" spans="1:23" x14ac:dyDescent="0.25">
      <c r="A2193" t="s">
        <v>35</v>
      </c>
      <c r="B2193">
        <v>95635</v>
      </c>
      <c r="C2193">
        <v>1</v>
      </c>
      <c r="D2193" t="s">
        <v>22</v>
      </c>
      <c r="E2193">
        <v>0.27</v>
      </c>
      <c r="F2193">
        <v>0.91</v>
      </c>
      <c r="G2193">
        <v>0.59</v>
      </c>
      <c r="H2193" t="s">
        <v>27</v>
      </c>
      <c r="I2193">
        <v>0.1</v>
      </c>
      <c r="J2193">
        <v>0.76</v>
      </c>
      <c r="K2193">
        <v>0.11</v>
      </c>
      <c r="L2193">
        <v>0.91</v>
      </c>
      <c r="M2193">
        <v>0.28000000000000003</v>
      </c>
      <c r="N2193">
        <v>0.57999999999999996</v>
      </c>
      <c r="O2193">
        <v>0.12</v>
      </c>
      <c r="P2193">
        <v>0.27</v>
      </c>
      <c r="Q2193">
        <v>0.4</v>
      </c>
      <c r="R2193">
        <v>0.49</v>
      </c>
      <c r="S2193" s="11" t="str">
        <f t="shared" si="476"/>
        <v>Middle</v>
      </c>
      <c r="T2193" s="11" t="str">
        <f t="shared" si="477"/>
        <v>Entry/Junior</v>
      </c>
      <c r="U2193" t="str">
        <f t="shared" si="478"/>
        <v>Legal Services</v>
      </c>
      <c r="V2193" t="str">
        <f t="shared" si="479"/>
        <v>Private_Professional</v>
      </c>
      <c r="W2193" s="11">
        <f t="shared" si="481"/>
        <v>4.0200000000000005</v>
      </c>
    </row>
    <row r="2194" spans="1:23" x14ac:dyDescent="0.25">
      <c r="A2194" t="s">
        <v>26</v>
      </c>
      <c r="B2194">
        <v>57762</v>
      </c>
      <c r="C2194">
        <v>7</v>
      </c>
      <c r="D2194" t="s">
        <v>38</v>
      </c>
      <c r="E2194">
        <v>0.89</v>
      </c>
      <c r="F2194">
        <v>0.51</v>
      </c>
      <c r="G2194">
        <v>0.61</v>
      </c>
      <c r="H2194" t="s">
        <v>27</v>
      </c>
      <c r="I2194">
        <v>0.47</v>
      </c>
      <c r="J2194">
        <v>0.52</v>
      </c>
      <c r="K2194">
        <v>0.21</v>
      </c>
      <c r="L2194">
        <v>0.61</v>
      </c>
      <c r="M2194">
        <v>0.54</v>
      </c>
      <c r="N2194">
        <v>0.16</v>
      </c>
      <c r="O2194">
        <v>0.24</v>
      </c>
      <c r="P2194">
        <v>7.0000000000000007E-2</v>
      </c>
      <c r="Q2194">
        <v>7.0000000000000007E-2</v>
      </c>
      <c r="R2194">
        <v>0.01</v>
      </c>
      <c r="S2194" s="11" t="str">
        <f t="shared" si="476"/>
        <v>Middle</v>
      </c>
      <c r="T2194" s="11" t="str">
        <f t="shared" si="477"/>
        <v>Mid-Level</v>
      </c>
      <c r="U2194" t="str">
        <f t="shared" si="478"/>
        <v>Digital &amp; Technology</v>
      </c>
      <c r="V2194" t="str">
        <f t="shared" si="479"/>
        <v>Digital_Creative</v>
      </c>
      <c r="W2194" s="11">
        <f t="shared" si="481"/>
        <v>2.8999999999999995</v>
      </c>
    </row>
    <row r="2195" spans="1:23" x14ac:dyDescent="0.25">
      <c r="A2195" t="s">
        <v>31</v>
      </c>
      <c r="B2195">
        <v>95888</v>
      </c>
      <c r="C2195">
        <v>15</v>
      </c>
      <c r="D2195" t="s">
        <v>25</v>
      </c>
      <c r="E2195">
        <v>0.68</v>
      </c>
      <c r="F2195">
        <v>0.82</v>
      </c>
      <c r="G2195">
        <v>0.14000000000000001</v>
      </c>
      <c r="H2195" s="11" t="s">
        <v>23</v>
      </c>
      <c r="I2195">
        <v>0.13</v>
      </c>
      <c r="J2195">
        <v>0.57999999999999996</v>
      </c>
      <c r="K2195">
        <v>0.34</v>
      </c>
      <c r="L2195">
        <v>0.68</v>
      </c>
      <c r="M2195">
        <v>0.74</v>
      </c>
      <c r="N2195">
        <v>0.57999999999999996</v>
      </c>
      <c r="O2195">
        <v>0.28000000000000003</v>
      </c>
      <c r="P2195">
        <v>0.51</v>
      </c>
      <c r="Q2195">
        <v>0.25</v>
      </c>
      <c r="R2195">
        <v>0.9</v>
      </c>
      <c r="S2195" s="11" t="str">
        <f t="shared" si="476"/>
        <v>Middle</v>
      </c>
      <c r="T2195" s="11" t="str">
        <f t="shared" si="477"/>
        <v>Senior</v>
      </c>
      <c r="U2195" s="11" t="str">
        <f t="shared" si="478"/>
        <v>Education</v>
      </c>
      <c r="V2195" s="11" t="str">
        <f t="shared" si="479"/>
        <v>Public_Sector</v>
      </c>
      <c r="W2195" s="11">
        <f>SUM(I2195:R2195)</f>
        <v>4.99</v>
      </c>
    </row>
    <row r="2196" spans="1:23" x14ac:dyDescent="0.25">
      <c r="A2196" t="s">
        <v>39</v>
      </c>
      <c r="B2196">
        <v>84150</v>
      </c>
      <c r="C2196">
        <v>23</v>
      </c>
      <c r="D2196" t="s">
        <v>38</v>
      </c>
      <c r="E2196">
        <v>0.97</v>
      </c>
      <c r="F2196">
        <v>1.05</v>
      </c>
      <c r="G2196">
        <v>0.78</v>
      </c>
      <c r="H2196" t="s">
        <v>20</v>
      </c>
      <c r="I2196">
        <v>0.1</v>
      </c>
      <c r="J2196">
        <v>0.54</v>
      </c>
      <c r="K2196">
        <v>0.86</v>
      </c>
      <c r="L2196">
        <v>0.87</v>
      </c>
      <c r="M2196">
        <v>0.6</v>
      </c>
      <c r="N2196">
        <v>0.39</v>
      </c>
      <c r="O2196">
        <v>0.65</v>
      </c>
      <c r="P2196">
        <v>0.76</v>
      </c>
      <c r="Q2196">
        <v>0.41</v>
      </c>
      <c r="R2196">
        <v>0.48</v>
      </c>
      <c r="S2196" s="11" t="str">
        <f t="shared" si="476"/>
        <v>Middle</v>
      </c>
      <c r="T2196" s="11" t="str">
        <f t="shared" si="477"/>
        <v>Expert/Late</v>
      </c>
      <c r="U2196" t="str">
        <f t="shared" si="478"/>
        <v>Retail &amp; Consumer Services</v>
      </c>
      <c r="V2196" t="str">
        <f t="shared" si="479"/>
        <v>Manual_Trade_Service</v>
      </c>
      <c r="W2196" s="11">
        <f t="shared" ref="W2196:W2197" si="482">SUM(I2196:R2196)</f>
        <v>5.66</v>
      </c>
    </row>
    <row r="2197" spans="1:23" x14ac:dyDescent="0.25">
      <c r="A2197" t="s">
        <v>30</v>
      </c>
      <c r="B2197">
        <v>87026</v>
      </c>
      <c r="C2197">
        <v>4</v>
      </c>
      <c r="D2197" t="s">
        <v>19</v>
      </c>
      <c r="E2197">
        <v>0.88</v>
      </c>
      <c r="F2197">
        <v>1.29</v>
      </c>
      <c r="G2197">
        <v>0.31</v>
      </c>
      <c r="H2197" t="s">
        <v>27</v>
      </c>
      <c r="I2197">
        <v>0.12</v>
      </c>
      <c r="J2197">
        <v>0.85</v>
      </c>
      <c r="K2197">
        <v>0.83</v>
      </c>
      <c r="L2197">
        <v>0.39</v>
      </c>
      <c r="M2197">
        <v>0.57999999999999996</v>
      </c>
      <c r="N2197">
        <v>0.91</v>
      </c>
      <c r="O2197">
        <v>0.91</v>
      </c>
      <c r="P2197">
        <v>0.78</v>
      </c>
      <c r="Q2197">
        <v>0.21</v>
      </c>
      <c r="R2197">
        <v>0.73</v>
      </c>
      <c r="S2197" s="11" t="str">
        <f t="shared" si="476"/>
        <v>Middle</v>
      </c>
      <c r="T2197" s="11" t="str">
        <f t="shared" si="477"/>
        <v>Early Career</v>
      </c>
      <c r="U2197" t="str">
        <f t="shared" si="478"/>
        <v>Transport &amp; Automotive Services</v>
      </c>
      <c r="V2197" t="str">
        <f t="shared" si="479"/>
        <v>Manual_Trade_Service</v>
      </c>
      <c r="W2197" s="11">
        <f t="shared" si="482"/>
        <v>6.3100000000000005</v>
      </c>
    </row>
    <row r="2198" spans="1:23" x14ac:dyDescent="0.25">
      <c r="A2198" t="s">
        <v>31</v>
      </c>
      <c r="B2198">
        <v>133992</v>
      </c>
      <c r="C2198">
        <v>1</v>
      </c>
      <c r="D2198" t="s">
        <v>25</v>
      </c>
      <c r="E2198">
        <v>0.89</v>
      </c>
      <c r="F2198">
        <v>0.65</v>
      </c>
      <c r="G2198">
        <v>0.22</v>
      </c>
      <c r="H2198" s="11" t="s">
        <v>23</v>
      </c>
      <c r="I2198">
        <v>0.61</v>
      </c>
      <c r="J2198">
        <v>0.78</v>
      </c>
      <c r="K2198">
        <v>0.55000000000000004</v>
      </c>
      <c r="L2198">
        <v>0.06</v>
      </c>
      <c r="M2198">
        <v>0.71</v>
      </c>
      <c r="N2198">
        <v>0.38</v>
      </c>
      <c r="O2198">
        <v>0.32</v>
      </c>
      <c r="P2198">
        <v>0.99</v>
      </c>
      <c r="Q2198">
        <v>0.59</v>
      </c>
      <c r="R2198">
        <v>0.71</v>
      </c>
      <c r="S2198" s="11" t="str">
        <f t="shared" si="476"/>
        <v>High</v>
      </c>
      <c r="T2198" s="11" t="str">
        <f t="shared" si="477"/>
        <v>Entry/Junior</v>
      </c>
      <c r="U2198" s="11" t="str">
        <f t="shared" si="478"/>
        <v>Education</v>
      </c>
      <c r="V2198" s="11" t="str">
        <f t="shared" si="479"/>
        <v>Public_Sector</v>
      </c>
      <c r="W2198" s="11">
        <f>SUM(I2198:R2198)</f>
        <v>5.6999999999999993</v>
      </c>
    </row>
    <row r="2199" spans="1:23" x14ac:dyDescent="0.25">
      <c r="A2199" t="s">
        <v>26</v>
      </c>
      <c r="B2199">
        <v>115847</v>
      </c>
      <c r="C2199">
        <v>18</v>
      </c>
      <c r="D2199" t="s">
        <v>38</v>
      </c>
      <c r="E2199">
        <v>0.77</v>
      </c>
      <c r="F2199">
        <v>1.25</v>
      </c>
      <c r="G2199">
        <v>0.56000000000000005</v>
      </c>
      <c r="H2199" t="s">
        <v>27</v>
      </c>
      <c r="I2199">
        <v>1</v>
      </c>
      <c r="J2199">
        <v>0.46</v>
      </c>
      <c r="K2199">
        <v>0.71</v>
      </c>
      <c r="L2199">
        <v>0.8</v>
      </c>
      <c r="M2199">
        <v>0.38</v>
      </c>
      <c r="N2199">
        <v>0.46</v>
      </c>
      <c r="O2199">
        <v>0.97</v>
      </c>
      <c r="P2199">
        <v>0.03</v>
      </c>
      <c r="Q2199">
        <v>0.34</v>
      </c>
      <c r="R2199">
        <v>0.49</v>
      </c>
      <c r="S2199" s="11" t="str">
        <f t="shared" si="476"/>
        <v>High</v>
      </c>
      <c r="T2199" s="11" t="str">
        <f t="shared" si="477"/>
        <v>Senior</v>
      </c>
      <c r="U2199" t="str">
        <f t="shared" si="478"/>
        <v>Digital &amp; Technology</v>
      </c>
      <c r="V2199" t="str">
        <f t="shared" si="479"/>
        <v>Digital_Creative</v>
      </c>
      <c r="W2199" s="11">
        <f>SUM(I2199:R2199)</f>
        <v>5.64</v>
      </c>
    </row>
    <row r="2200" spans="1:23" x14ac:dyDescent="0.25">
      <c r="A2200" t="s">
        <v>36</v>
      </c>
      <c r="B2200">
        <v>30645</v>
      </c>
      <c r="C2200">
        <v>4</v>
      </c>
      <c r="D2200" t="s">
        <v>25</v>
      </c>
      <c r="E2200">
        <v>0.9</v>
      </c>
      <c r="F2200">
        <v>0.79</v>
      </c>
      <c r="G2200">
        <v>0.4</v>
      </c>
      <c r="H2200" s="11" t="s">
        <v>27</v>
      </c>
      <c r="I2200">
        <v>0.82</v>
      </c>
      <c r="J2200">
        <v>0.28000000000000003</v>
      </c>
      <c r="K2200">
        <v>0.66</v>
      </c>
      <c r="L2200">
        <v>0.82</v>
      </c>
      <c r="M2200">
        <v>0.79</v>
      </c>
      <c r="N2200">
        <v>0.78</v>
      </c>
      <c r="O2200">
        <v>0.09</v>
      </c>
      <c r="P2200">
        <v>0.08</v>
      </c>
      <c r="Q2200">
        <v>0.31</v>
      </c>
      <c r="R2200">
        <v>0.04</v>
      </c>
      <c r="S2200" s="11" t="str">
        <f t="shared" si="476"/>
        <v>Middle</v>
      </c>
      <c r="T2200" s="11" t="str">
        <f t="shared" si="477"/>
        <v>Early Career</v>
      </c>
      <c r="U2200" s="11" t="str">
        <f t="shared" si="478"/>
        <v>Digital &amp; Technology</v>
      </c>
      <c r="V2200" s="11" t="str">
        <f t="shared" si="479"/>
        <v>Digital_Creative</v>
      </c>
      <c r="W2200" s="11">
        <f>SUM(I2200:R2200)</f>
        <v>4.67</v>
      </c>
    </row>
    <row r="2201" spans="1:23" x14ac:dyDescent="0.25">
      <c r="A2201" t="s">
        <v>31</v>
      </c>
      <c r="B2201">
        <v>40704</v>
      </c>
      <c r="C2201">
        <v>23</v>
      </c>
      <c r="D2201" t="s">
        <v>22</v>
      </c>
      <c r="E2201">
        <v>0.39</v>
      </c>
      <c r="F2201">
        <v>1.06</v>
      </c>
      <c r="G2201">
        <v>0.12</v>
      </c>
      <c r="H2201" t="s">
        <v>23</v>
      </c>
      <c r="I2201">
        <v>0.49</v>
      </c>
      <c r="J2201">
        <v>0.33</v>
      </c>
      <c r="K2201">
        <v>0.2</v>
      </c>
      <c r="L2201">
        <v>0.65</v>
      </c>
      <c r="M2201">
        <v>0.67</v>
      </c>
      <c r="N2201">
        <v>0.83</v>
      </c>
      <c r="O2201">
        <v>0.87</v>
      </c>
      <c r="P2201">
        <v>0.7</v>
      </c>
      <c r="Q2201">
        <v>0.69</v>
      </c>
      <c r="R2201">
        <v>0.06</v>
      </c>
      <c r="S2201" s="11" t="str">
        <f t="shared" si="476"/>
        <v>Middle</v>
      </c>
      <c r="T2201" s="11" t="str">
        <f t="shared" si="477"/>
        <v>Expert/Late</v>
      </c>
      <c r="U2201" t="str">
        <f t="shared" si="478"/>
        <v>Education</v>
      </c>
      <c r="V2201" t="str">
        <f t="shared" si="479"/>
        <v>Public_Sector</v>
      </c>
      <c r="W2201" s="11">
        <f t="shared" ref="W2201:W2202" si="483">SUM(I2201:R2201)</f>
        <v>5.4899999999999993</v>
      </c>
    </row>
    <row r="2202" spans="1:23" x14ac:dyDescent="0.25">
      <c r="A2202" t="s">
        <v>35</v>
      </c>
      <c r="B2202">
        <v>62256</v>
      </c>
      <c r="C2202">
        <v>7</v>
      </c>
      <c r="D2202" t="s">
        <v>38</v>
      </c>
      <c r="E2202">
        <v>0.81</v>
      </c>
      <c r="F2202">
        <v>0.73</v>
      </c>
      <c r="G2202">
        <v>0.44</v>
      </c>
      <c r="H2202" t="s">
        <v>27</v>
      </c>
      <c r="I2202">
        <v>0.15</v>
      </c>
      <c r="J2202">
        <v>0.2</v>
      </c>
      <c r="K2202">
        <v>0.78</v>
      </c>
      <c r="L2202">
        <v>0.26</v>
      </c>
      <c r="M2202">
        <v>0.45</v>
      </c>
      <c r="N2202">
        <v>0.15</v>
      </c>
      <c r="O2202">
        <v>0.68</v>
      </c>
      <c r="P2202">
        <v>0.73</v>
      </c>
      <c r="Q2202">
        <v>0.36</v>
      </c>
      <c r="R2202">
        <v>0.78</v>
      </c>
      <c r="S2202" s="11" t="str">
        <f t="shared" si="476"/>
        <v>Middle</v>
      </c>
      <c r="T2202" s="11" t="str">
        <f t="shared" si="477"/>
        <v>Mid-Level</v>
      </c>
      <c r="U2202" t="str">
        <f t="shared" si="478"/>
        <v>Legal Services</v>
      </c>
      <c r="V2202" t="str">
        <f t="shared" si="479"/>
        <v>Private_Professional</v>
      </c>
      <c r="W2202" s="11">
        <f t="shared" si="483"/>
        <v>4.54</v>
      </c>
    </row>
    <row r="2203" spans="1:23" x14ac:dyDescent="0.25">
      <c r="A2203" t="s">
        <v>26</v>
      </c>
      <c r="B2203">
        <v>64224</v>
      </c>
      <c r="C2203">
        <v>11</v>
      </c>
      <c r="D2203" t="s">
        <v>25</v>
      </c>
      <c r="E2203">
        <v>0.69</v>
      </c>
      <c r="F2203">
        <v>1.23</v>
      </c>
      <c r="G2203">
        <v>0.69</v>
      </c>
      <c r="H2203" s="11" t="s">
        <v>27</v>
      </c>
      <c r="I2203">
        <v>0.23</v>
      </c>
      <c r="J2203">
        <v>0.09</v>
      </c>
      <c r="K2203">
        <v>0.26</v>
      </c>
      <c r="L2203">
        <v>0.12</v>
      </c>
      <c r="M2203">
        <v>0.17</v>
      </c>
      <c r="N2203">
        <v>0.33</v>
      </c>
      <c r="O2203">
        <v>0.41</v>
      </c>
      <c r="P2203">
        <v>0.9</v>
      </c>
      <c r="Q2203">
        <v>0.2</v>
      </c>
      <c r="R2203">
        <v>0.97</v>
      </c>
      <c r="S2203" s="11" t="str">
        <f t="shared" si="476"/>
        <v>Middle</v>
      </c>
      <c r="T2203" s="11" t="str">
        <f t="shared" si="477"/>
        <v>Senior</v>
      </c>
      <c r="U2203" s="11" t="str">
        <f t="shared" si="478"/>
        <v>Digital &amp; Technology</v>
      </c>
      <c r="V2203" s="11" t="str">
        <f t="shared" si="479"/>
        <v>Digital_Creative</v>
      </c>
      <c r="W2203" s="11">
        <f>SUM(I2203:R2203)</f>
        <v>3.6800000000000006</v>
      </c>
    </row>
    <row r="2204" spans="1:23" x14ac:dyDescent="0.25">
      <c r="A2204" t="s">
        <v>42</v>
      </c>
      <c r="B2204">
        <v>43167</v>
      </c>
      <c r="C2204">
        <v>11</v>
      </c>
      <c r="D2204" t="s">
        <v>19</v>
      </c>
      <c r="E2204">
        <v>0.88</v>
      </c>
      <c r="F2204">
        <v>1.43</v>
      </c>
      <c r="G2204">
        <v>0.6</v>
      </c>
      <c r="H2204" t="s">
        <v>27</v>
      </c>
      <c r="I2204">
        <v>0.79</v>
      </c>
      <c r="J2204">
        <v>0.44</v>
      </c>
      <c r="K2204">
        <v>0.51</v>
      </c>
      <c r="L2204">
        <v>0.93</v>
      </c>
      <c r="M2204">
        <v>0.38</v>
      </c>
      <c r="N2204">
        <v>0.04</v>
      </c>
      <c r="O2204">
        <v>0.76</v>
      </c>
      <c r="P2204">
        <v>0.56999999999999995</v>
      </c>
      <c r="Q2204">
        <v>0.81</v>
      </c>
      <c r="R2204">
        <v>0.08</v>
      </c>
      <c r="S2204" s="11" t="str">
        <f t="shared" si="476"/>
        <v>Middle</v>
      </c>
      <c r="T2204" s="11" t="str">
        <f t="shared" si="477"/>
        <v>Senior</v>
      </c>
      <c r="U2204" t="str">
        <f t="shared" si="478"/>
        <v>Hospitality &amp; Catering</v>
      </c>
      <c r="V2204" t="str">
        <f t="shared" si="479"/>
        <v>Manual_Trade_Service</v>
      </c>
      <c r="W2204" s="11">
        <f>SUM(I2204:R2204)</f>
        <v>5.3100000000000005</v>
      </c>
    </row>
    <row r="2205" spans="1:23" x14ac:dyDescent="0.25">
      <c r="A2205" t="s">
        <v>42</v>
      </c>
      <c r="B2205">
        <v>99459</v>
      </c>
      <c r="C2205">
        <v>6</v>
      </c>
      <c r="D2205" t="s">
        <v>25</v>
      </c>
      <c r="E2205">
        <v>0.25</v>
      </c>
      <c r="F2205">
        <v>1.4</v>
      </c>
      <c r="G2205">
        <v>0.34</v>
      </c>
      <c r="H2205" s="11" t="s">
        <v>27</v>
      </c>
      <c r="I2205">
        <v>0.84</v>
      </c>
      <c r="J2205">
        <v>0.09</v>
      </c>
      <c r="K2205">
        <v>0.03</v>
      </c>
      <c r="L2205">
        <v>0.24</v>
      </c>
      <c r="M2205">
        <v>0.33</v>
      </c>
      <c r="N2205">
        <v>0.63</v>
      </c>
      <c r="O2205">
        <v>0.13</v>
      </c>
      <c r="P2205">
        <v>0.44</v>
      </c>
      <c r="Q2205">
        <v>0.2</v>
      </c>
      <c r="R2205">
        <v>0.86</v>
      </c>
      <c r="S2205" s="11" t="str">
        <f t="shared" si="476"/>
        <v>Middle</v>
      </c>
      <c r="T2205" s="11" t="str">
        <f t="shared" si="477"/>
        <v>Mid-Level</v>
      </c>
      <c r="U2205" s="11" t="str">
        <f t="shared" si="478"/>
        <v>Hospitality &amp; Catering</v>
      </c>
      <c r="V2205" s="11" t="str">
        <f t="shared" si="479"/>
        <v>Manual_Trade_Service</v>
      </c>
      <c r="W2205" s="11">
        <f>SUM(I2205:R2205)</f>
        <v>3.79</v>
      </c>
    </row>
    <row r="2206" spans="1:23" x14ac:dyDescent="0.25">
      <c r="A2206" t="s">
        <v>39</v>
      </c>
      <c r="B2206">
        <v>90628</v>
      </c>
      <c r="C2206">
        <v>24</v>
      </c>
      <c r="D2206" t="s">
        <v>19</v>
      </c>
      <c r="E2206">
        <v>0.36</v>
      </c>
      <c r="F2206">
        <v>1.1299999999999999</v>
      </c>
      <c r="G2206">
        <v>0.93</v>
      </c>
      <c r="H2206" t="s">
        <v>20</v>
      </c>
      <c r="I2206">
        <v>0.87</v>
      </c>
      <c r="J2206">
        <v>0.9</v>
      </c>
      <c r="K2206">
        <v>0.06</v>
      </c>
      <c r="L2206">
        <v>0.84</v>
      </c>
      <c r="M2206">
        <v>0.78</v>
      </c>
      <c r="N2206">
        <v>0.9</v>
      </c>
      <c r="O2206">
        <v>0.31</v>
      </c>
      <c r="P2206">
        <v>0.91</v>
      </c>
      <c r="Q2206">
        <v>0.4</v>
      </c>
      <c r="R2206">
        <v>0.63</v>
      </c>
      <c r="S2206" s="11" t="str">
        <f t="shared" si="476"/>
        <v>Middle</v>
      </c>
      <c r="T2206" s="11" t="str">
        <f t="shared" si="477"/>
        <v>Expert/Late</v>
      </c>
      <c r="U2206" t="str">
        <f t="shared" si="478"/>
        <v>Retail &amp; Consumer Services</v>
      </c>
      <c r="V2206" t="str">
        <f t="shared" si="479"/>
        <v>Manual_Trade_Service</v>
      </c>
      <c r="W2206" s="11">
        <f t="shared" ref="W2206:W2209" si="484">SUM(I2206:R2206)</f>
        <v>6.6000000000000005</v>
      </c>
    </row>
    <row r="2207" spans="1:23" x14ac:dyDescent="0.25">
      <c r="A2207" t="s">
        <v>34</v>
      </c>
      <c r="B2207">
        <v>95162</v>
      </c>
      <c r="C2207">
        <v>25</v>
      </c>
      <c r="D2207" t="s">
        <v>22</v>
      </c>
      <c r="E2207">
        <v>0.43</v>
      </c>
      <c r="F2207">
        <v>1.05</v>
      </c>
      <c r="G2207">
        <v>0.44</v>
      </c>
      <c r="H2207" t="s">
        <v>27</v>
      </c>
      <c r="I2207">
        <v>0.79</v>
      </c>
      <c r="J2207">
        <v>0.63</v>
      </c>
      <c r="K2207">
        <v>0.69</v>
      </c>
      <c r="L2207">
        <v>0.23</v>
      </c>
      <c r="M2207">
        <v>0.97</v>
      </c>
      <c r="N2207">
        <v>0.66</v>
      </c>
      <c r="O2207">
        <v>0.2</v>
      </c>
      <c r="P2207">
        <v>0.75</v>
      </c>
      <c r="Q2207">
        <v>0.17</v>
      </c>
      <c r="R2207">
        <v>0.06</v>
      </c>
      <c r="S2207" s="11" t="str">
        <f t="shared" si="476"/>
        <v>Middle</v>
      </c>
      <c r="T2207" s="11" t="str">
        <f t="shared" si="477"/>
        <v>Expert/Late</v>
      </c>
      <c r="U2207" t="str">
        <f t="shared" si="478"/>
        <v>Digital &amp; Creative Industries</v>
      </c>
      <c r="V2207" t="str">
        <f t="shared" si="479"/>
        <v>Digital_Creative</v>
      </c>
      <c r="W2207" s="11">
        <f t="shared" si="484"/>
        <v>5.1499999999999995</v>
      </c>
    </row>
    <row r="2208" spans="1:23" x14ac:dyDescent="0.25">
      <c r="A2208" t="s">
        <v>43</v>
      </c>
      <c r="B2208">
        <v>144009</v>
      </c>
      <c r="C2208">
        <v>2</v>
      </c>
      <c r="D2208" t="s">
        <v>19</v>
      </c>
      <c r="E2208">
        <v>0.55000000000000004</v>
      </c>
      <c r="F2208">
        <v>0.69</v>
      </c>
      <c r="G2208">
        <v>0.14000000000000001</v>
      </c>
      <c r="H2208" t="s">
        <v>23</v>
      </c>
      <c r="I2208">
        <v>0.95</v>
      </c>
      <c r="J2208">
        <v>0.28999999999999998</v>
      </c>
      <c r="K2208">
        <v>0.16</v>
      </c>
      <c r="L2208">
        <v>0.99</v>
      </c>
      <c r="M2208">
        <v>0.3</v>
      </c>
      <c r="N2208">
        <v>0.68</v>
      </c>
      <c r="O2208">
        <v>0.23</v>
      </c>
      <c r="P2208">
        <v>0.55000000000000004</v>
      </c>
      <c r="Q2208">
        <v>0.39</v>
      </c>
      <c r="R2208">
        <v>0.96</v>
      </c>
      <c r="S2208" s="11" t="str">
        <f t="shared" si="476"/>
        <v>High</v>
      </c>
      <c r="T2208" s="11" t="str">
        <f t="shared" si="477"/>
        <v>Entry/Junior</v>
      </c>
      <c r="U2208" t="str">
        <f t="shared" si="478"/>
        <v>Health &amp; Social Care</v>
      </c>
      <c r="V2208" t="str">
        <f t="shared" si="479"/>
        <v>Public_Sector</v>
      </c>
      <c r="W2208" s="11">
        <f t="shared" si="484"/>
        <v>5.4999999999999991</v>
      </c>
    </row>
    <row r="2209" spans="1:23" x14ac:dyDescent="0.25">
      <c r="A2209" t="s">
        <v>43</v>
      </c>
      <c r="B2209">
        <v>53978</v>
      </c>
      <c r="C2209">
        <v>11</v>
      </c>
      <c r="D2209" t="s">
        <v>22</v>
      </c>
      <c r="E2209">
        <v>0.57999999999999996</v>
      </c>
      <c r="F2209">
        <v>1.44</v>
      </c>
      <c r="G2209">
        <v>0.3</v>
      </c>
      <c r="H2209" t="s">
        <v>23</v>
      </c>
      <c r="I2209">
        <v>0.1</v>
      </c>
      <c r="J2209">
        <v>0.83</v>
      </c>
      <c r="K2209">
        <v>0.38</v>
      </c>
      <c r="L2209">
        <v>0.59</v>
      </c>
      <c r="M2209">
        <v>0.38</v>
      </c>
      <c r="N2209">
        <v>0.4</v>
      </c>
      <c r="O2209">
        <v>0.16</v>
      </c>
      <c r="P2209">
        <v>0.56999999999999995</v>
      </c>
      <c r="Q2209">
        <v>0.55000000000000004</v>
      </c>
      <c r="R2209">
        <v>0.19</v>
      </c>
      <c r="S2209" s="11" t="str">
        <f t="shared" si="476"/>
        <v>Middle</v>
      </c>
      <c r="T2209" s="11" t="str">
        <f t="shared" si="477"/>
        <v>Senior</v>
      </c>
      <c r="U2209" t="str">
        <f t="shared" si="478"/>
        <v>Health &amp; Social Care</v>
      </c>
      <c r="V2209" t="str">
        <f t="shared" si="479"/>
        <v>Public_Sector</v>
      </c>
      <c r="W2209" s="11">
        <f t="shared" si="484"/>
        <v>4.1500000000000004</v>
      </c>
    </row>
    <row r="2210" spans="1:23" x14ac:dyDescent="0.25">
      <c r="A2210" t="s">
        <v>32</v>
      </c>
      <c r="B2210">
        <v>85419</v>
      </c>
      <c r="C2210">
        <v>21</v>
      </c>
      <c r="D2210" t="s">
        <v>25</v>
      </c>
      <c r="E2210">
        <v>0.97</v>
      </c>
      <c r="F2210">
        <v>1.21</v>
      </c>
      <c r="G2210">
        <v>0.49</v>
      </c>
      <c r="H2210" s="11" t="s">
        <v>27</v>
      </c>
      <c r="I2210">
        <v>0.92</v>
      </c>
      <c r="J2210">
        <v>0.57999999999999996</v>
      </c>
      <c r="K2210">
        <v>0.14000000000000001</v>
      </c>
      <c r="L2210">
        <v>0.55000000000000004</v>
      </c>
      <c r="M2210">
        <v>0.18</v>
      </c>
      <c r="N2210">
        <v>0.77</v>
      </c>
      <c r="O2210">
        <v>0.97</v>
      </c>
      <c r="P2210">
        <v>0.36</v>
      </c>
      <c r="Q2210">
        <v>0.43</v>
      </c>
      <c r="R2210">
        <v>0.42</v>
      </c>
      <c r="S2210" s="11" t="str">
        <f t="shared" si="476"/>
        <v>Middle</v>
      </c>
      <c r="T2210" s="11" t="str">
        <f t="shared" si="477"/>
        <v>Expert/Late</v>
      </c>
      <c r="U2210" s="11" t="str">
        <f t="shared" si="478"/>
        <v>Business &amp; Professional Services</v>
      </c>
      <c r="V2210" s="11" t="str">
        <f t="shared" si="479"/>
        <v>Private_Professional</v>
      </c>
      <c r="W2210" s="11">
        <f>SUM(I2210:R2210)</f>
        <v>5.32</v>
      </c>
    </row>
    <row r="2211" spans="1:23" x14ac:dyDescent="0.25">
      <c r="A2211" t="s">
        <v>36</v>
      </c>
      <c r="B2211">
        <v>123004</v>
      </c>
      <c r="C2211">
        <v>16</v>
      </c>
      <c r="D2211" t="s">
        <v>38</v>
      </c>
      <c r="E2211">
        <v>0.79</v>
      </c>
      <c r="F2211">
        <v>1.1200000000000001</v>
      </c>
      <c r="G2211">
        <v>0.33</v>
      </c>
      <c r="H2211" t="s">
        <v>27</v>
      </c>
      <c r="I2211">
        <v>0.84</v>
      </c>
      <c r="J2211">
        <v>0.19</v>
      </c>
      <c r="K2211">
        <v>0.98</v>
      </c>
      <c r="L2211">
        <v>0.38</v>
      </c>
      <c r="M2211">
        <v>0.62</v>
      </c>
      <c r="N2211">
        <v>0.08</v>
      </c>
      <c r="O2211">
        <v>0.34</v>
      </c>
      <c r="P2211">
        <v>0.8</v>
      </c>
      <c r="Q2211">
        <v>0.48</v>
      </c>
      <c r="R2211">
        <v>0.9</v>
      </c>
      <c r="S2211" s="11" t="str">
        <f t="shared" si="476"/>
        <v>High</v>
      </c>
      <c r="T2211" s="11" t="str">
        <f t="shared" si="477"/>
        <v>Senior</v>
      </c>
      <c r="U2211" t="str">
        <f t="shared" si="478"/>
        <v>Digital &amp; Technology</v>
      </c>
      <c r="V2211" t="str">
        <f t="shared" si="479"/>
        <v>Digital_Creative</v>
      </c>
      <c r="W2211" s="11">
        <f t="shared" ref="W2211:W2212" si="485">SUM(I2211:R2211)</f>
        <v>5.6099999999999994</v>
      </c>
    </row>
    <row r="2212" spans="1:23" x14ac:dyDescent="0.25">
      <c r="A2212" t="s">
        <v>26</v>
      </c>
      <c r="B2212">
        <v>47874</v>
      </c>
      <c r="C2212">
        <v>25</v>
      </c>
      <c r="D2212" t="s">
        <v>38</v>
      </c>
      <c r="E2212">
        <v>0.93</v>
      </c>
      <c r="F2212">
        <v>1.48</v>
      </c>
      <c r="G2212">
        <v>0.48</v>
      </c>
      <c r="H2212" t="s">
        <v>27</v>
      </c>
      <c r="I2212">
        <v>0.56999999999999995</v>
      </c>
      <c r="J2212">
        <v>0.83</v>
      </c>
      <c r="K2212">
        <v>0.22</v>
      </c>
      <c r="L2212">
        <v>0.86</v>
      </c>
      <c r="M2212">
        <v>0.59</v>
      </c>
      <c r="N2212">
        <v>0.73</v>
      </c>
      <c r="O2212">
        <v>0.08</v>
      </c>
      <c r="P2212">
        <v>0.77</v>
      </c>
      <c r="Q2212">
        <v>0.31</v>
      </c>
      <c r="R2212">
        <v>0.81</v>
      </c>
      <c r="S2212" s="11" t="str">
        <f t="shared" si="476"/>
        <v>Middle</v>
      </c>
      <c r="T2212" s="11" t="str">
        <f t="shared" si="477"/>
        <v>Expert/Late</v>
      </c>
      <c r="U2212" t="str">
        <f t="shared" si="478"/>
        <v>Digital &amp; Technology</v>
      </c>
      <c r="V2212" t="str">
        <f t="shared" si="479"/>
        <v>Digital_Creative</v>
      </c>
      <c r="W2212" s="11">
        <f t="shared" si="485"/>
        <v>5.77</v>
      </c>
    </row>
    <row r="2213" spans="1:23" x14ac:dyDescent="0.25">
      <c r="A2213" t="s">
        <v>26</v>
      </c>
      <c r="B2213">
        <v>149318</v>
      </c>
      <c r="C2213">
        <v>17</v>
      </c>
      <c r="D2213" t="s">
        <v>25</v>
      </c>
      <c r="E2213">
        <v>0.27</v>
      </c>
      <c r="F2213">
        <v>1.45</v>
      </c>
      <c r="G2213">
        <v>0.61</v>
      </c>
      <c r="H2213" s="11" t="s">
        <v>27</v>
      </c>
      <c r="I2213">
        <v>0.99</v>
      </c>
      <c r="J2213">
        <v>0.36</v>
      </c>
      <c r="K2213">
        <v>0.65</v>
      </c>
      <c r="L2213">
        <v>0.61</v>
      </c>
      <c r="M2213">
        <v>0.69</v>
      </c>
      <c r="N2213">
        <v>0.04</v>
      </c>
      <c r="O2213">
        <v>0.28999999999999998</v>
      </c>
      <c r="P2213">
        <v>0.91</v>
      </c>
      <c r="Q2213">
        <v>0.42</v>
      </c>
      <c r="R2213">
        <v>0.96</v>
      </c>
      <c r="S2213" s="11" t="str">
        <f t="shared" si="476"/>
        <v>High</v>
      </c>
      <c r="T2213" s="11" t="str">
        <f t="shared" si="477"/>
        <v>Senior</v>
      </c>
      <c r="U2213" s="11" t="str">
        <f t="shared" si="478"/>
        <v>Digital &amp; Technology</v>
      </c>
      <c r="V2213" s="11" t="str">
        <f t="shared" si="479"/>
        <v>Digital_Creative</v>
      </c>
      <c r="W2213" s="11">
        <f>SUM(I2213:R2213)</f>
        <v>5.92</v>
      </c>
    </row>
    <row r="2214" spans="1:23" x14ac:dyDescent="0.25">
      <c r="A2214" t="s">
        <v>30</v>
      </c>
      <c r="B2214">
        <v>39413</v>
      </c>
      <c r="C2214">
        <v>1</v>
      </c>
      <c r="D2214" t="s">
        <v>19</v>
      </c>
      <c r="E2214">
        <v>1</v>
      </c>
      <c r="F2214">
        <v>1.2</v>
      </c>
      <c r="G2214">
        <v>0.61</v>
      </c>
      <c r="H2214" t="s">
        <v>27</v>
      </c>
      <c r="I2214">
        <v>0.4</v>
      </c>
      <c r="J2214">
        <v>0.91</v>
      </c>
      <c r="K2214">
        <v>0.55000000000000004</v>
      </c>
      <c r="L2214">
        <v>0.68</v>
      </c>
      <c r="M2214">
        <v>0.09</v>
      </c>
      <c r="N2214">
        <v>0.63</v>
      </c>
      <c r="O2214">
        <v>0.88</v>
      </c>
      <c r="P2214">
        <v>0.18</v>
      </c>
      <c r="Q2214">
        <v>0.74</v>
      </c>
      <c r="R2214">
        <v>0.03</v>
      </c>
      <c r="S2214" s="11" t="str">
        <f t="shared" si="476"/>
        <v>Middle</v>
      </c>
      <c r="T2214" s="11" t="str">
        <f t="shared" si="477"/>
        <v>Entry/Junior</v>
      </c>
      <c r="U2214" t="str">
        <f t="shared" si="478"/>
        <v>Transport &amp; Automotive Services</v>
      </c>
      <c r="V2214" t="str">
        <f t="shared" si="479"/>
        <v>Manual_Trade_Service</v>
      </c>
      <c r="W2214" s="11">
        <f t="shared" ref="W2214:W2216" si="486">SUM(I2214:R2214)</f>
        <v>5.09</v>
      </c>
    </row>
    <row r="2215" spans="1:23" x14ac:dyDescent="0.25">
      <c r="A2215" t="s">
        <v>21</v>
      </c>
      <c r="B2215">
        <v>137541</v>
      </c>
      <c r="C2215">
        <v>1</v>
      </c>
      <c r="D2215" t="s">
        <v>19</v>
      </c>
      <c r="E2215">
        <v>0.98</v>
      </c>
      <c r="F2215">
        <v>0.85</v>
      </c>
      <c r="G2215">
        <v>0.08</v>
      </c>
      <c r="H2215" t="s">
        <v>23</v>
      </c>
      <c r="I2215">
        <v>0.66</v>
      </c>
      <c r="J2215">
        <v>0.03</v>
      </c>
      <c r="K2215">
        <v>0.48</v>
      </c>
      <c r="L2215">
        <v>0.27</v>
      </c>
      <c r="M2215">
        <v>0.47</v>
      </c>
      <c r="N2215">
        <v>0.02</v>
      </c>
      <c r="O2215">
        <v>0.05</v>
      </c>
      <c r="P2215">
        <v>0.02</v>
      </c>
      <c r="Q2215">
        <v>0.62</v>
      </c>
      <c r="R2215">
        <v>0.56000000000000005</v>
      </c>
      <c r="S2215" s="11" t="str">
        <f t="shared" si="476"/>
        <v>High</v>
      </c>
      <c r="T2215" s="11" t="str">
        <f t="shared" si="477"/>
        <v>Entry/Junior</v>
      </c>
      <c r="U2215" t="str">
        <f t="shared" si="478"/>
        <v>Research &amp; Development</v>
      </c>
      <c r="V2215" t="str">
        <f t="shared" si="479"/>
        <v>Digital_Creative</v>
      </c>
      <c r="W2215" s="11">
        <f t="shared" si="486"/>
        <v>3.18</v>
      </c>
    </row>
    <row r="2216" spans="1:23" x14ac:dyDescent="0.25">
      <c r="A2216" t="s">
        <v>36</v>
      </c>
      <c r="B2216">
        <v>45890</v>
      </c>
      <c r="C2216">
        <v>19</v>
      </c>
      <c r="D2216" t="s">
        <v>22</v>
      </c>
      <c r="E2216">
        <v>0.59</v>
      </c>
      <c r="F2216">
        <v>0.6</v>
      </c>
      <c r="G2216">
        <v>0.43</v>
      </c>
      <c r="H2216" t="s">
        <v>27</v>
      </c>
      <c r="I2216">
        <v>0.6</v>
      </c>
      <c r="J2216">
        <v>0.01</v>
      </c>
      <c r="K2216">
        <v>0.04</v>
      </c>
      <c r="L2216">
        <v>0.68</v>
      </c>
      <c r="M2216">
        <v>0.89</v>
      </c>
      <c r="N2216">
        <v>0.86</v>
      </c>
      <c r="O2216">
        <v>0.17</v>
      </c>
      <c r="P2216">
        <v>0.91</v>
      </c>
      <c r="Q2216">
        <v>0.7</v>
      </c>
      <c r="R2216">
        <v>0.72</v>
      </c>
      <c r="S2216" s="11" t="str">
        <f t="shared" si="476"/>
        <v>Middle</v>
      </c>
      <c r="T2216" s="11" t="str">
        <f t="shared" si="477"/>
        <v>Senior</v>
      </c>
      <c r="U2216" t="str">
        <f t="shared" si="478"/>
        <v>Digital &amp; Technology</v>
      </c>
      <c r="V2216" t="str">
        <f t="shared" si="479"/>
        <v>Digital_Creative</v>
      </c>
      <c r="W2216" s="11">
        <f t="shared" si="486"/>
        <v>5.58</v>
      </c>
    </row>
    <row r="2217" spans="1:23" x14ac:dyDescent="0.25">
      <c r="A2217" t="s">
        <v>44</v>
      </c>
      <c r="B2217">
        <v>137747</v>
      </c>
      <c r="C2217">
        <v>8</v>
      </c>
      <c r="D2217" t="s">
        <v>25</v>
      </c>
      <c r="E2217">
        <v>0.72</v>
      </c>
      <c r="F2217">
        <v>1.21</v>
      </c>
      <c r="G2217">
        <v>0.54</v>
      </c>
      <c r="H2217" s="11" t="s">
        <v>27</v>
      </c>
      <c r="I2217">
        <v>0.36</v>
      </c>
      <c r="J2217">
        <v>0.81</v>
      </c>
      <c r="K2217">
        <v>0.94</v>
      </c>
      <c r="L2217">
        <v>0.87</v>
      </c>
      <c r="M2217">
        <v>0.24</v>
      </c>
      <c r="N2217">
        <v>0.45</v>
      </c>
      <c r="O2217">
        <v>0.34</v>
      </c>
      <c r="P2217">
        <v>0.71</v>
      </c>
      <c r="Q2217">
        <v>0.83</v>
      </c>
      <c r="R2217">
        <v>0.22</v>
      </c>
      <c r="S2217" s="11" t="str">
        <f t="shared" si="476"/>
        <v>High</v>
      </c>
      <c r="T2217" s="11" t="str">
        <f t="shared" si="477"/>
        <v>Mid-Level</v>
      </c>
      <c r="U2217" s="11" t="str">
        <f t="shared" si="478"/>
        <v>Marketing &amp; Professional Services</v>
      </c>
      <c r="V2217" s="11" t="str">
        <f t="shared" si="479"/>
        <v>Private_Professional</v>
      </c>
      <c r="W2217" s="11">
        <f>SUM(I2217:R2217)</f>
        <v>5.77</v>
      </c>
    </row>
    <row r="2218" spans="1:23" x14ac:dyDescent="0.25">
      <c r="A2218" t="s">
        <v>21</v>
      </c>
      <c r="B2218">
        <v>72582</v>
      </c>
      <c r="C2218">
        <v>22</v>
      </c>
      <c r="D2218" t="s">
        <v>19</v>
      </c>
      <c r="E2218">
        <v>0.68</v>
      </c>
      <c r="F2218">
        <v>0.72</v>
      </c>
      <c r="G2218">
        <v>0.14000000000000001</v>
      </c>
      <c r="H2218" t="s">
        <v>23</v>
      </c>
      <c r="I2218">
        <v>0.1</v>
      </c>
      <c r="J2218">
        <v>0.6</v>
      </c>
      <c r="K2218">
        <v>0.17</v>
      </c>
      <c r="L2218">
        <v>0.69</v>
      </c>
      <c r="M2218">
        <v>0.74</v>
      </c>
      <c r="N2218">
        <v>0.48</v>
      </c>
      <c r="O2218">
        <v>0.09</v>
      </c>
      <c r="P2218">
        <v>0.61</v>
      </c>
      <c r="Q2218">
        <v>0.37</v>
      </c>
      <c r="R2218">
        <v>0.95</v>
      </c>
      <c r="S2218" s="11" t="str">
        <f t="shared" si="476"/>
        <v>Middle</v>
      </c>
      <c r="T2218" s="11" t="str">
        <f t="shared" si="477"/>
        <v>Expert/Late</v>
      </c>
      <c r="U2218" t="str">
        <f t="shared" si="478"/>
        <v>Research &amp; Development</v>
      </c>
      <c r="V2218" t="str">
        <f t="shared" si="479"/>
        <v>Digital_Creative</v>
      </c>
      <c r="W2218" s="11">
        <f t="shared" ref="W2218:W2222" si="487">SUM(I2218:R2218)</f>
        <v>4.8</v>
      </c>
    </row>
    <row r="2219" spans="1:23" x14ac:dyDescent="0.25">
      <c r="A2219" t="s">
        <v>37</v>
      </c>
      <c r="B2219">
        <v>124964</v>
      </c>
      <c r="C2219">
        <v>2</v>
      </c>
      <c r="D2219" t="s">
        <v>22</v>
      </c>
      <c r="E2219">
        <v>7.0000000000000007E-2</v>
      </c>
      <c r="F2219">
        <v>1.1399999999999999</v>
      </c>
      <c r="G2219">
        <v>0.61</v>
      </c>
      <c r="H2219" t="s">
        <v>27</v>
      </c>
      <c r="I2219">
        <v>0.16</v>
      </c>
      <c r="J2219">
        <v>0.45</v>
      </c>
      <c r="K2219">
        <v>0.74</v>
      </c>
      <c r="L2219">
        <v>0.02</v>
      </c>
      <c r="M2219">
        <v>0.03</v>
      </c>
      <c r="N2219">
        <v>0.68</v>
      </c>
      <c r="O2219">
        <v>0.73</v>
      </c>
      <c r="P2219">
        <v>0.85</v>
      </c>
      <c r="Q2219">
        <v>0.4</v>
      </c>
      <c r="R2219">
        <v>0.39</v>
      </c>
      <c r="S2219" s="11" t="str">
        <f t="shared" si="476"/>
        <v>High</v>
      </c>
      <c r="T2219" s="11" t="str">
        <f t="shared" si="477"/>
        <v>Entry/Junior</v>
      </c>
      <c r="U2219" t="str">
        <f t="shared" si="478"/>
        <v>Creative Industries</v>
      </c>
      <c r="V2219" t="str">
        <f t="shared" si="479"/>
        <v>Digital_Creative</v>
      </c>
      <c r="W2219" s="11">
        <f t="shared" si="487"/>
        <v>4.45</v>
      </c>
    </row>
    <row r="2220" spans="1:23" x14ac:dyDescent="0.25">
      <c r="A2220" t="s">
        <v>40</v>
      </c>
      <c r="B2220">
        <v>64091</v>
      </c>
      <c r="C2220">
        <v>8</v>
      </c>
      <c r="D2220" t="s">
        <v>19</v>
      </c>
      <c r="E2220">
        <v>0.26</v>
      </c>
      <c r="F2220">
        <v>0.84</v>
      </c>
      <c r="G2220">
        <v>0.09</v>
      </c>
      <c r="H2220" t="s">
        <v>23</v>
      </c>
      <c r="I2220">
        <v>0.4</v>
      </c>
      <c r="J2220">
        <v>0.9</v>
      </c>
      <c r="K2220">
        <v>0.22</v>
      </c>
      <c r="L2220">
        <v>0.68</v>
      </c>
      <c r="M2220">
        <v>0.14000000000000001</v>
      </c>
      <c r="N2220">
        <v>0.35</v>
      </c>
      <c r="O2220">
        <v>0.32</v>
      </c>
      <c r="P2220">
        <v>0.94</v>
      </c>
      <c r="Q2220">
        <v>0.43</v>
      </c>
      <c r="R2220">
        <v>0.69</v>
      </c>
      <c r="S2220" s="11" t="str">
        <f t="shared" si="476"/>
        <v>Middle</v>
      </c>
      <c r="T2220" s="11" t="str">
        <f t="shared" si="477"/>
        <v>Mid-Level</v>
      </c>
      <c r="U2220" t="str">
        <f t="shared" si="478"/>
        <v>Health &amp; Social Care</v>
      </c>
      <c r="V2220" t="str">
        <f t="shared" si="479"/>
        <v>Public_Sector</v>
      </c>
      <c r="W2220" s="11">
        <f t="shared" si="487"/>
        <v>5.07</v>
      </c>
    </row>
    <row r="2221" spans="1:23" x14ac:dyDescent="0.25">
      <c r="A2221" t="s">
        <v>41</v>
      </c>
      <c r="B2221">
        <v>95707</v>
      </c>
      <c r="C2221">
        <v>29</v>
      </c>
      <c r="D2221" t="s">
        <v>38</v>
      </c>
      <c r="E2221">
        <v>0.14000000000000001</v>
      </c>
      <c r="F2221">
        <v>1.44</v>
      </c>
      <c r="G2221">
        <v>0.79</v>
      </c>
      <c r="H2221" t="s">
        <v>20</v>
      </c>
      <c r="I2221">
        <v>0.04</v>
      </c>
      <c r="J2221">
        <v>0.3</v>
      </c>
      <c r="K2221">
        <v>0.34</v>
      </c>
      <c r="L2221">
        <v>0.09</v>
      </c>
      <c r="M2221">
        <v>0.62</v>
      </c>
      <c r="N2221">
        <v>0.35</v>
      </c>
      <c r="O2221">
        <v>0.63</v>
      </c>
      <c r="P2221">
        <v>0.01</v>
      </c>
      <c r="Q2221">
        <v>0.98</v>
      </c>
      <c r="R2221">
        <v>0.17</v>
      </c>
      <c r="S2221" s="11" t="str">
        <f t="shared" si="476"/>
        <v>Middle</v>
      </c>
      <c r="T2221" s="11" t="str">
        <f t="shared" si="477"/>
        <v>Expert/Late</v>
      </c>
      <c r="U2221" t="str">
        <f t="shared" si="478"/>
        <v>Transport &amp; Logistics</v>
      </c>
      <c r="V2221" t="str">
        <f t="shared" si="479"/>
        <v>Manual_Trade_Service</v>
      </c>
      <c r="W2221" s="11">
        <f t="shared" si="487"/>
        <v>3.5299999999999994</v>
      </c>
    </row>
    <row r="2222" spans="1:23" x14ac:dyDescent="0.25">
      <c r="A2222" t="s">
        <v>40</v>
      </c>
      <c r="B2222">
        <v>82892</v>
      </c>
      <c r="C2222">
        <v>1</v>
      </c>
      <c r="D2222" t="s">
        <v>19</v>
      </c>
      <c r="E2222">
        <v>0.92</v>
      </c>
      <c r="F2222">
        <v>1.31</v>
      </c>
      <c r="G2222">
        <v>0.22</v>
      </c>
      <c r="H2222" t="s">
        <v>23</v>
      </c>
      <c r="I2222">
        <v>0.03</v>
      </c>
      <c r="J2222">
        <v>0.53</v>
      </c>
      <c r="K2222">
        <v>0.65</v>
      </c>
      <c r="L2222">
        <v>0.76</v>
      </c>
      <c r="M2222">
        <v>0.47</v>
      </c>
      <c r="N2222">
        <v>0.95</v>
      </c>
      <c r="O2222">
        <v>0.24</v>
      </c>
      <c r="P2222">
        <v>7.0000000000000007E-2</v>
      </c>
      <c r="Q2222">
        <v>0.33</v>
      </c>
      <c r="R2222">
        <v>0.66</v>
      </c>
      <c r="S2222" s="11" t="str">
        <f t="shared" si="476"/>
        <v>Middle</v>
      </c>
      <c r="T2222" s="11" t="str">
        <f t="shared" si="477"/>
        <v>Entry/Junior</v>
      </c>
      <c r="U2222" t="str">
        <f t="shared" si="478"/>
        <v>Health &amp; Social Care</v>
      </c>
      <c r="V2222" t="str">
        <f t="shared" si="479"/>
        <v>Public_Sector</v>
      </c>
      <c r="W2222" s="11">
        <f t="shared" si="487"/>
        <v>4.6899999999999995</v>
      </c>
    </row>
    <row r="2223" spans="1:23" x14ac:dyDescent="0.25">
      <c r="A2223" t="s">
        <v>36</v>
      </c>
      <c r="B2223">
        <v>51946</v>
      </c>
      <c r="C2223">
        <v>13</v>
      </c>
      <c r="D2223" t="s">
        <v>25</v>
      </c>
      <c r="E2223">
        <v>0.74</v>
      </c>
      <c r="F2223">
        <v>0.61</v>
      </c>
      <c r="G2223">
        <v>0.65</v>
      </c>
      <c r="H2223" s="11" t="s">
        <v>27</v>
      </c>
      <c r="I2223">
        <v>0.28000000000000003</v>
      </c>
      <c r="J2223">
        <v>0.21</v>
      </c>
      <c r="K2223">
        <v>0.61</v>
      </c>
      <c r="L2223">
        <v>0.21</v>
      </c>
      <c r="M2223">
        <v>0.51</v>
      </c>
      <c r="N2223">
        <v>0.41</v>
      </c>
      <c r="O2223">
        <v>0.23</v>
      </c>
      <c r="P2223">
        <v>0.28999999999999998</v>
      </c>
      <c r="Q2223">
        <v>0.43</v>
      </c>
      <c r="R2223">
        <v>0.35</v>
      </c>
      <c r="S2223" s="11" t="str">
        <f t="shared" si="476"/>
        <v>Middle</v>
      </c>
      <c r="T2223" s="11" t="str">
        <f t="shared" si="477"/>
        <v>Senior</v>
      </c>
      <c r="U2223" s="11" t="str">
        <f t="shared" si="478"/>
        <v>Digital &amp; Technology</v>
      </c>
      <c r="V2223" s="11" t="str">
        <f t="shared" si="479"/>
        <v>Digital_Creative</v>
      </c>
      <c r="W2223" s="11">
        <f>SUM(I2223:R2223)</f>
        <v>3.5300000000000002</v>
      </c>
    </row>
    <row r="2224" spans="1:23" x14ac:dyDescent="0.25">
      <c r="A2224" t="s">
        <v>33</v>
      </c>
      <c r="B2224">
        <v>92294</v>
      </c>
      <c r="C2224">
        <v>11</v>
      </c>
      <c r="D2224" t="s">
        <v>19</v>
      </c>
      <c r="E2224">
        <v>0.74</v>
      </c>
      <c r="F2224">
        <v>0.67</v>
      </c>
      <c r="G2224">
        <v>0.86</v>
      </c>
      <c r="H2224" t="s">
        <v>20</v>
      </c>
      <c r="I2224">
        <v>0.68</v>
      </c>
      <c r="J2224">
        <v>0.8</v>
      </c>
      <c r="K2224">
        <v>0.85</v>
      </c>
      <c r="L2224">
        <v>0.16</v>
      </c>
      <c r="M2224">
        <v>0.14000000000000001</v>
      </c>
      <c r="N2224">
        <v>0.61</v>
      </c>
      <c r="O2224">
        <v>0.76</v>
      </c>
      <c r="P2224">
        <v>0.27</v>
      </c>
      <c r="Q2224">
        <v>0.53</v>
      </c>
      <c r="R2224">
        <v>0.77</v>
      </c>
      <c r="S2224" s="11" t="str">
        <f t="shared" si="476"/>
        <v>Middle</v>
      </c>
      <c r="T2224" s="11" t="str">
        <f t="shared" si="477"/>
        <v>Senior</v>
      </c>
      <c r="U2224" t="str">
        <f t="shared" si="478"/>
        <v>Customer Service</v>
      </c>
      <c r="V2224" t="str">
        <f t="shared" si="479"/>
        <v>Manual_Trade_Service</v>
      </c>
      <c r="W2224" s="11">
        <f t="shared" ref="W2224:W2226" si="488">SUM(I2224:R2224)</f>
        <v>5.57</v>
      </c>
    </row>
    <row r="2225" spans="1:23" x14ac:dyDescent="0.25">
      <c r="A2225" t="s">
        <v>31</v>
      </c>
      <c r="B2225">
        <v>101022</v>
      </c>
      <c r="C2225">
        <v>17</v>
      </c>
      <c r="D2225" t="s">
        <v>22</v>
      </c>
      <c r="E2225">
        <v>0.65</v>
      </c>
      <c r="F2225">
        <v>0.57999999999999996</v>
      </c>
      <c r="G2225">
        <v>0.06</v>
      </c>
      <c r="H2225" t="s">
        <v>23</v>
      </c>
      <c r="I2225">
        <v>0.39</v>
      </c>
      <c r="J2225">
        <v>0.03</v>
      </c>
      <c r="K2225">
        <v>0.9</v>
      </c>
      <c r="L2225">
        <v>0.02</v>
      </c>
      <c r="M2225">
        <v>0.03</v>
      </c>
      <c r="N2225">
        <v>0.17</v>
      </c>
      <c r="O2225">
        <v>0.63</v>
      </c>
      <c r="P2225">
        <v>0.54</v>
      </c>
      <c r="Q2225">
        <v>0.66</v>
      </c>
      <c r="R2225">
        <v>0.89</v>
      </c>
      <c r="S2225" s="11" t="str">
        <f t="shared" si="476"/>
        <v>High</v>
      </c>
      <c r="T2225" s="11" t="str">
        <f t="shared" si="477"/>
        <v>Senior</v>
      </c>
      <c r="U2225" t="str">
        <f t="shared" si="478"/>
        <v>Education</v>
      </c>
      <c r="V2225" t="str">
        <f t="shared" si="479"/>
        <v>Public_Sector</v>
      </c>
      <c r="W2225" s="11">
        <f t="shared" si="488"/>
        <v>4.26</v>
      </c>
    </row>
    <row r="2226" spans="1:23" x14ac:dyDescent="0.25">
      <c r="A2226" t="s">
        <v>42</v>
      </c>
      <c r="B2226">
        <v>116377</v>
      </c>
      <c r="C2226">
        <v>14</v>
      </c>
      <c r="D2226" t="s">
        <v>22</v>
      </c>
      <c r="E2226">
        <v>0.04</v>
      </c>
      <c r="F2226">
        <v>1.26</v>
      </c>
      <c r="G2226">
        <v>0.62</v>
      </c>
      <c r="H2226" t="s">
        <v>27</v>
      </c>
      <c r="I2226">
        <v>0.05</v>
      </c>
      <c r="J2226">
        <v>0.24</v>
      </c>
      <c r="K2226">
        <v>0.77</v>
      </c>
      <c r="L2226">
        <v>0.38</v>
      </c>
      <c r="M2226">
        <v>0.47</v>
      </c>
      <c r="N2226">
        <v>0.82</v>
      </c>
      <c r="O2226">
        <v>0.09</v>
      </c>
      <c r="P2226">
        <v>0.68</v>
      </c>
      <c r="Q2226">
        <v>0.21</v>
      </c>
      <c r="R2226">
        <v>0.06</v>
      </c>
      <c r="S2226" s="11" t="str">
        <f t="shared" si="476"/>
        <v>High</v>
      </c>
      <c r="T2226" s="11" t="str">
        <f t="shared" si="477"/>
        <v>Senior</v>
      </c>
      <c r="U2226" t="str">
        <f t="shared" si="478"/>
        <v>Hospitality &amp; Catering</v>
      </c>
      <c r="V2226" t="str">
        <f t="shared" si="479"/>
        <v>Manual_Trade_Service</v>
      </c>
      <c r="W2226" s="11">
        <f t="shared" si="488"/>
        <v>3.77</v>
      </c>
    </row>
    <row r="2227" spans="1:23" x14ac:dyDescent="0.25">
      <c r="A2227" t="s">
        <v>30</v>
      </c>
      <c r="B2227">
        <v>125614</v>
      </c>
      <c r="C2227">
        <v>8</v>
      </c>
      <c r="D2227" t="s">
        <v>25</v>
      </c>
      <c r="E2227">
        <v>0.12</v>
      </c>
      <c r="F2227">
        <v>1.25</v>
      </c>
      <c r="G2227">
        <v>0.38</v>
      </c>
      <c r="H2227" s="11" t="s">
        <v>27</v>
      </c>
      <c r="I2227">
        <v>0.05</v>
      </c>
      <c r="J2227">
        <v>0.1</v>
      </c>
      <c r="K2227">
        <v>0.84</v>
      </c>
      <c r="L2227">
        <v>0.37</v>
      </c>
      <c r="M2227">
        <v>0.3</v>
      </c>
      <c r="N2227">
        <v>0.49</v>
      </c>
      <c r="O2227">
        <v>0.63</v>
      </c>
      <c r="P2227">
        <v>0.04</v>
      </c>
      <c r="Q2227">
        <v>0.9</v>
      </c>
      <c r="R2227">
        <v>0.96</v>
      </c>
      <c r="S2227" s="11" t="str">
        <f t="shared" si="476"/>
        <v>High</v>
      </c>
      <c r="T2227" s="11" t="str">
        <f t="shared" si="477"/>
        <v>Mid-Level</v>
      </c>
      <c r="U2227" s="11" t="str">
        <f t="shared" si="478"/>
        <v>Transport &amp; Automotive Services</v>
      </c>
      <c r="V2227" s="11" t="str">
        <f t="shared" si="479"/>
        <v>Manual_Trade_Service</v>
      </c>
      <c r="W2227" s="11">
        <f>SUM(I2227:R2227)</f>
        <v>4.68</v>
      </c>
    </row>
    <row r="2228" spans="1:23" x14ac:dyDescent="0.25">
      <c r="A2228" t="s">
        <v>34</v>
      </c>
      <c r="B2228">
        <v>70577</v>
      </c>
      <c r="C2228">
        <v>22</v>
      </c>
      <c r="D2228" t="s">
        <v>19</v>
      </c>
      <c r="E2228">
        <v>0.41</v>
      </c>
      <c r="F2228">
        <v>1.38</v>
      </c>
      <c r="G2228">
        <v>0.47</v>
      </c>
      <c r="H2228" t="s">
        <v>27</v>
      </c>
      <c r="I2228">
        <v>0.86</v>
      </c>
      <c r="J2228">
        <v>0.03</v>
      </c>
      <c r="K2228">
        <v>0.49</v>
      </c>
      <c r="L2228">
        <v>0.95</v>
      </c>
      <c r="M2228">
        <v>0.25</v>
      </c>
      <c r="N2228">
        <v>0.27</v>
      </c>
      <c r="O2228">
        <v>0.63</v>
      </c>
      <c r="P2228">
        <v>0.93</v>
      </c>
      <c r="Q2228">
        <v>0.2</v>
      </c>
      <c r="R2228">
        <v>0.92</v>
      </c>
      <c r="S2228" s="11" t="str">
        <f t="shared" si="476"/>
        <v>Middle</v>
      </c>
      <c r="T2228" s="11" t="str">
        <f t="shared" si="477"/>
        <v>Expert/Late</v>
      </c>
      <c r="U2228" t="str">
        <f t="shared" si="478"/>
        <v>Digital &amp; Creative Industries</v>
      </c>
      <c r="V2228" t="str">
        <f t="shared" si="479"/>
        <v>Digital_Creative</v>
      </c>
      <c r="W2228" s="11">
        <f t="shared" ref="W2228:W2231" si="489">SUM(I2228:R2228)</f>
        <v>5.53</v>
      </c>
    </row>
    <row r="2229" spans="1:23" x14ac:dyDescent="0.25">
      <c r="A2229" t="s">
        <v>35</v>
      </c>
      <c r="B2229">
        <v>70214</v>
      </c>
      <c r="C2229">
        <v>21</v>
      </c>
      <c r="D2229" t="s">
        <v>19</v>
      </c>
      <c r="E2229">
        <v>0.99</v>
      </c>
      <c r="F2229">
        <v>1.24</v>
      </c>
      <c r="G2229">
        <v>0.56999999999999995</v>
      </c>
      <c r="H2229" t="s">
        <v>27</v>
      </c>
      <c r="I2229">
        <v>0.81</v>
      </c>
      <c r="J2229">
        <v>0.18</v>
      </c>
      <c r="K2229">
        <v>0.95</v>
      </c>
      <c r="L2229">
        <v>0.17</v>
      </c>
      <c r="M2229">
        <v>0.03</v>
      </c>
      <c r="N2229">
        <v>0.7</v>
      </c>
      <c r="O2229">
        <v>0.18</v>
      </c>
      <c r="P2229">
        <v>0.76</v>
      </c>
      <c r="Q2229">
        <v>0.8</v>
      </c>
      <c r="R2229">
        <v>0.24</v>
      </c>
      <c r="S2229" s="11" t="str">
        <f t="shared" si="476"/>
        <v>Middle</v>
      </c>
      <c r="T2229" s="11" t="str">
        <f t="shared" si="477"/>
        <v>Expert/Late</v>
      </c>
      <c r="U2229" t="str">
        <f t="shared" si="478"/>
        <v>Legal Services</v>
      </c>
      <c r="V2229" t="str">
        <f t="shared" si="479"/>
        <v>Private_Professional</v>
      </c>
      <c r="W2229" s="11">
        <f t="shared" si="489"/>
        <v>4.82</v>
      </c>
    </row>
    <row r="2230" spans="1:23" x14ac:dyDescent="0.25">
      <c r="A2230" t="s">
        <v>44</v>
      </c>
      <c r="B2230">
        <v>115416</v>
      </c>
      <c r="C2230">
        <v>29</v>
      </c>
      <c r="D2230" t="s">
        <v>38</v>
      </c>
      <c r="E2230">
        <v>0.5</v>
      </c>
      <c r="F2230">
        <v>1.39</v>
      </c>
      <c r="G2230">
        <v>0.64</v>
      </c>
      <c r="H2230" t="s">
        <v>27</v>
      </c>
      <c r="I2230">
        <v>0.12</v>
      </c>
      <c r="J2230">
        <v>0.96</v>
      </c>
      <c r="K2230">
        <v>0.26</v>
      </c>
      <c r="L2230">
        <v>0.35</v>
      </c>
      <c r="M2230">
        <v>0.15</v>
      </c>
      <c r="N2230">
        <v>0.38</v>
      </c>
      <c r="O2230">
        <v>0.64</v>
      </c>
      <c r="P2230">
        <v>0.51</v>
      </c>
      <c r="Q2230">
        <v>0.83</v>
      </c>
      <c r="R2230">
        <v>0.64</v>
      </c>
      <c r="S2230" s="11" t="str">
        <f t="shared" si="476"/>
        <v>High</v>
      </c>
      <c r="T2230" s="11" t="str">
        <f t="shared" si="477"/>
        <v>Expert/Late</v>
      </c>
      <c r="U2230" t="str">
        <f t="shared" si="478"/>
        <v>Marketing &amp; Professional Services</v>
      </c>
      <c r="V2230" t="str">
        <f t="shared" si="479"/>
        <v>Private_Professional</v>
      </c>
      <c r="W2230" s="11">
        <f t="shared" si="489"/>
        <v>4.84</v>
      </c>
    </row>
    <row r="2231" spans="1:23" x14ac:dyDescent="0.25">
      <c r="A2231" t="s">
        <v>32</v>
      </c>
      <c r="B2231">
        <v>138176</v>
      </c>
      <c r="C2231">
        <v>7</v>
      </c>
      <c r="D2231" t="s">
        <v>19</v>
      </c>
      <c r="E2231">
        <v>0.56000000000000005</v>
      </c>
      <c r="F2231">
        <v>0.56000000000000005</v>
      </c>
      <c r="G2231">
        <v>0.53</v>
      </c>
      <c r="H2231" t="s">
        <v>27</v>
      </c>
      <c r="I2231">
        <v>0.39</v>
      </c>
      <c r="J2231">
        <v>0.1</v>
      </c>
      <c r="K2231">
        <v>0.31</v>
      </c>
      <c r="L2231">
        <v>0.9</v>
      </c>
      <c r="M2231">
        <v>0.59</v>
      </c>
      <c r="N2231">
        <v>0.9</v>
      </c>
      <c r="O2231">
        <v>0.41</v>
      </c>
      <c r="P2231">
        <v>0.98</v>
      </c>
      <c r="Q2231">
        <v>0.36</v>
      </c>
      <c r="R2231">
        <v>0.76</v>
      </c>
      <c r="S2231" s="11" t="str">
        <f t="shared" si="476"/>
        <v>High</v>
      </c>
      <c r="T2231" s="11" t="str">
        <f t="shared" si="477"/>
        <v>Mid-Level</v>
      </c>
      <c r="U2231" t="str">
        <f t="shared" si="478"/>
        <v>Business &amp; Professional Services</v>
      </c>
      <c r="V2231" t="str">
        <f t="shared" si="479"/>
        <v>Private_Professional</v>
      </c>
      <c r="W2231" s="11">
        <f t="shared" si="489"/>
        <v>5.7</v>
      </c>
    </row>
    <row r="2232" spans="1:23" x14ac:dyDescent="0.25">
      <c r="A2232" t="s">
        <v>41</v>
      </c>
      <c r="B2232">
        <v>88744</v>
      </c>
      <c r="C2232">
        <v>15</v>
      </c>
      <c r="D2232" t="s">
        <v>25</v>
      </c>
      <c r="E2232">
        <v>0.11</v>
      </c>
      <c r="F2232">
        <v>1.33</v>
      </c>
      <c r="G2232">
        <v>0.89</v>
      </c>
      <c r="H2232" s="11" t="s">
        <v>20</v>
      </c>
      <c r="I2232">
        <v>0.82</v>
      </c>
      <c r="J2232">
        <v>0.3</v>
      </c>
      <c r="K2232">
        <v>0.7</v>
      </c>
      <c r="L2232">
        <v>0.22</v>
      </c>
      <c r="M2232">
        <v>0.01</v>
      </c>
      <c r="N2232">
        <v>0.87</v>
      </c>
      <c r="O2232">
        <v>0.52</v>
      </c>
      <c r="P2232">
        <v>0.98</v>
      </c>
      <c r="Q2232">
        <v>0.39</v>
      </c>
      <c r="R2232">
        <v>0.96</v>
      </c>
      <c r="S2232" s="11" t="str">
        <f t="shared" si="476"/>
        <v>Middle</v>
      </c>
      <c r="T2232" s="11" t="str">
        <f t="shared" si="477"/>
        <v>Senior</v>
      </c>
      <c r="U2232" s="11" t="str">
        <f t="shared" si="478"/>
        <v>Transport &amp; Logistics</v>
      </c>
      <c r="V2232" s="11" t="str">
        <f t="shared" si="479"/>
        <v>Manual_Trade_Service</v>
      </c>
      <c r="W2232" s="11">
        <f>SUM(I2232:R2232)</f>
        <v>5.77</v>
      </c>
    </row>
    <row r="2233" spans="1:23" x14ac:dyDescent="0.25">
      <c r="A2233" t="s">
        <v>42</v>
      </c>
      <c r="B2233">
        <v>55759</v>
      </c>
      <c r="C2233">
        <v>24</v>
      </c>
      <c r="D2233" t="s">
        <v>19</v>
      </c>
      <c r="E2233">
        <v>0.51</v>
      </c>
      <c r="F2233">
        <v>0.8</v>
      </c>
      <c r="G2233">
        <v>0.63</v>
      </c>
      <c r="H2233" t="s">
        <v>27</v>
      </c>
      <c r="I2233">
        <v>0.83</v>
      </c>
      <c r="J2233">
        <v>0.42</v>
      </c>
      <c r="K2233">
        <v>0.73</v>
      </c>
      <c r="L2233">
        <v>0.45</v>
      </c>
      <c r="M2233">
        <v>0.74</v>
      </c>
      <c r="N2233">
        <v>0.99</v>
      </c>
      <c r="O2233">
        <v>0.26</v>
      </c>
      <c r="P2233">
        <v>0.63</v>
      </c>
      <c r="Q2233">
        <v>0.38</v>
      </c>
      <c r="R2233">
        <v>0.55000000000000004</v>
      </c>
      <c r="S2233" s="11" t="str">
        <f t="shared" si="476"/>
        <v>Middle</v>
      </c>
      <c r="T2233" s="11" t="str">
        <f t="shared" si="477"/>
        <v>Expert/Late</v>
      </c>
      <c r="U2233" t="str">
        <f t="shared" si="478"/>
        <v>Hospitality &amp; Catering</v>
      </c>
      <c r="V2233" t="str">
        <f t="shared" si="479"/>
        <v>Manual_Trade_Service</v>
      </c>
      <c r="W2233" s="11">
        <f t="shared" ref="W2233:W2234" si="490">SUM(I2233:R2233)</f>
        <v>5.9799999999999995</v>
      </c>
    </row>
    <row r="2234" spans="1:23" x14ac:dyDescent="0.25">
      <c r="A2234" t="s">
        <v>18</v>
      </c>
      <c r="B2234">
        <v>37589</v>
      </c>
      <c r="C2234">
        <v>18</v>
      </c>
      <c r="D2234" t="s">
        <v>38</v>
      </c>
      <c r="E2234">
        <v>0.5</v>
      </c>
      <c r="F2234">
        <v>0.95</v>
      </c>
      <c r="G2234">
        <v>0.9</v>
      </c>
      <c r="H2234" t="s">
        <v>20</v>
      </c>
      <c r="I2234">
        <v>0.05</v>
      </c>
      <c r="J2234">
        <v>0.09</v>
      </c>
      <c r="K2234">
        <v>0.02</v>
      </c>
      <c r="L2234">
        <v>0.69</v>
      </c>
      <c r="M2234">
        <v>0.53</v>
      </c>
      <c r="N2234">
        <v>0.88</v>
      </c>
      <c r="O2234">
        <v>0.5</v>
      </c>
      <c r="P2234">
        <v>0.22</v>
      </c>
      <c r="Q2234">
        <v>0.81</v>
      </c>
      <c r="R2234">
        <v>0.28999999999999998</v>
      </c>
      <c r="S2234" s="11" t="str">
        <f t="shared" si="476"/>
        <v>Middle</v>
      </c>
      <c r="T2234" s="11" t="str">
        <f t="shared" si="477"/>
        <v>Senior</v>
      </c>
      <c r="U2234" t="str">
        <f t="shared" si="478"/>
        <v>Security &amp; Protective Services</v>
      </c>
      <c r="V2234" t="str">
        <f t="shared" si="479"/>
        <v>Manual_Trade_Service</v>
      </c>
      <c r="W2234" s="11">
        <f t="shared" si="490"/>
        <v>4.08</v>
      </c>
    </row>
    <row r="2235" spans="1:23" x14ac:dyDescent="0.25">
      <c r="A2235" t="s">
        <v>41</v>
      </c>
      <c r="B2235">
        <v>119485</v>
      </c>
      <c r="C2235">
        <v>21</v>
      </c>
      <c r="D2235" t="s">
        <v>25</v>
      </c>
      <c r="E2235">
        <v>0.25</v>
      </c>
      <c r="F2235">
        <v>0.67</v>
      </c>
      <c r="G2235">
        <v>0.82</v>
      </c>
      <c r="H2235" s="11" t="s">
        <v>20</v>
      </c>
      <c r="I2235">
        <v>0.05</v>
      </c>
      <c r="J2235">
        <v>0.04</v>
      </c>
      <c r="K2235">
        <v>0.5</v>
      </c>
      <c r="L2235">
        <v>0.22</v>
      </c>
      <c r="M2235">
        <v>0.01</v>
      </c>
      <c r="N2235">
        <v>0.3</v>
      </c>
      <c r="O2235">
        <v>0.48</v>
      </c>
      <c r="P2235">
        <v>0.39</v>
      </c>
      <c r="Q2235">
        <v>0.14000000000000001</v>
      </c>
      <c r="R2235">
        <v>0.57999999999999996</v>
      </c>
      <c r="S2235" s="11" t="str">
        <f t="shared" si="476"/>
        <v>High</v>
      </c>
      <c r="T2235" s="11" t="str">
        <f t="shared" si="477"/>
        <v>Expert/Late</v>
      </c>
      <c r="U2235" s="11" t="str">
        <f t="shared" si="478"/>
        <v>Transport &amp; Logistics</v>
      </c>
      <c r="V2235" s="11" t="str">
        <f t="shared" si="479"/>
        <v>Manual_Trade_Service</v>
      </c>
      <c r="W2235" s="11">
        <f>SUM(I2235:R2235)</f>
        <v>2.71</v>
      </c>
    </row>
    <row r="2236" spans="1:23" x14ac:dyDescent="0.25">
      <c r="A2236" t="s">
        <v>18</v>
      </c>
      <c r="B2236">
        <v>55090</v>
      </c>
      <c r="C2236">
        <v>8</v>
      </c>
      <c r="D2236" t="s">
        <v>38</v>
      </c>
      <c r="E2236">
        <v>0.68</v>
      </c>
      <c r="F2236">
        <v>0.89</v>
      </c>
      <c r="G2236">
        <v>0.73</v>
      </c>
      <c r="H2236" t="s">
        <v>20</v>
      </c>
      <c r="I2236">
        <v>0.5</v>
      </c>
      <c r="J2236">
        <v>0.89</v>
      </c>
      <c r="K2236">
        <v>0.47</v>
      </c>
      <c r="L2236">
        <v>0.2</v>
      </c>
      <c r="M2236">
        <v>0.09</v>
      </c>
      <c r="N2236">
        <v>0.94</v>
      </c>
      <c r="O2236">
        <v>0.74</v>
      </c>
      <c r="P2236">
        <v>0.31</v>
      </c>
      <c r="Q2236">
        <v>0.3</v>
      </c>
      <c r="R2236">
        <v>0.9</v>
      </c>
      <c r="S2236" s="11" t="str">
        <f t="shared" si="476"/>
        <v>Middle</v>
      </c>
      <c r="T2236" s="11" t="str">
        <f t="shared" si="477"/>
        <v>Mid-Level</v>
      </c>
      <c r="U2236" t="str">
        <f t="shared" si="478"/>
        <v>Security &amp; Protective Services</v>
      </c>
      <c r="V2236" t="str">
        <f t="shared" si="479"/>
        <v>Manual_Trade_Service</v>
      </c>
      <c r="W2236" s="11">
        <f>SUM(I2236:R2236)</f>
        <v>5.34</v>
      </c>
    </row>
    <row r="2237" spans="1:23" x14ac:dyDescent="0.25">
      <c r="A2237" t="s">
        <v>42</v>
      </c>
      <c r="B2237">
        <v>102889</v>
      </c>
      <c r="C2237">
        <v>19</v>
      </c>
      <c r="D2237" t="s">
        <v>25</v>
      </c>
      <c r="E2237">
        <v>0.54</v>
      </c>
      <c r="F2237">
        <v>1.21</v>
      </c>
      <c r="G2237">
        <v>0.46</v>
      </c>
      <c r="H2237" s="11" t="s">
        <v>27</v>
      </c>
      <c r="I2237">
        <v>0.04</v>
      </c>
      <c r="J2237">
        <v>0.23</v>
      </c>
      <c r="K2237">
        <v>0.9</v>
      </c>
      <c r="L2237">
        <v>0.52</v>
      </c>
      <c r="M2237">
        <v>0.82</v>
      </c>
      <c r="N2237">
        <v>0.56000000000000005</v>
      </c>
      <c r="O2237">
        <v>0.94</v>
      </c>
      <c r="P2237">
        <v>0.91</v>
      </c>
      <c r="Q2237">
        <v>0.48</v>
      </c>
      <c r="R2237">
        <v>0.32</v>
      </c>
      <c r="S2237" s="11" t="str">
        <f t="shared" si="476"/>
        <v>High</v>
      </c>
      <c r="T2237" s="11" t="str">
        <f t="shared" si="477"/>
        <v>Senior</v>
      </c>
      <c r="U2237" s="11" t="str">
        <f t="shared" si="478"/>
        <v>Hospitality &amp; Catering</v>
      </c>
      <c r="V2237" s="11" t="str">
        <f t="shared" si="479"/>
        <v>Manual_Trade_Service</v>
      </c>
      <c r="W2237" s="11">
        <f>SUM(I2237:R2237)</f>
        <v>5.7200000000000006</v>
      </c>
    </row>
    <row r="2238" spans="1:23" x14ac:dyDescent="0.25">
      <c r="A2238" t="s">
        <v>42</v>
      </c>
      <c r="B2238">
        <v>93282</v>
      </c>
      <c r="C2238">
        <v>29</v>
      </c>
      <c r="D2238" t="s">
        <v>19</v>
      </c>
      <c r="E2238">
        <v>0.67</v>
      </c>
      <c r="F2238">
        <v>1</v>
      </c>
      <c r="G2238">
        <v>0.63</v>
      </c>
      <c r="H2238" t="s">
        <v>27</v>
      </c>
      <c r="I2238">
        <v>0.18</v>
      </c>
      <c r="J2238">
        <v>0.33</v>
      </c>
      <c r="K2238">
        <v>0.69</v>
      </c>
      <c r="L2238">
        <v>0.25</v>
      </c>
      <c r="M2238">
        <v>0.44</v>
      </c>
      <c r="N2238">
        <v>0.96</v>
      </c>
      <c r="O2238">
        <v>0.63</v>
      </c>
      <c r="P2238">
        <v>0.95</v>
      </c>
      <c r="Q2238">
        <v>0.72</v>
      </c>
      <c r="R2238">
        <v>0.72</v>
      </c>
      <c r="S2238" s="11" t="str">
        <f t="shared" si="476"/>
        <v>Middle</v>
      </c>
      <c r="T2238" s="11" t="str">
        <f t="shared" si="477"/>
        <v>Expert/Late</v>
      </c>
      <c r="U2238" t="str">
        <f t="shared" si="478"/>
        <v>Hospitality &amp; Catering</v>
      </c>
      <c r="V2238" t="str">
        <f t="shared" si="479"/>
        <v>Manual_Trade_Service</v>
      </c>
      <c r="W2238" s="11">
        <f t="shared" ref="W2238:W2239" si="491">SUM(I2238:R2238)</f>
        <v>5.8699999999999992</v>
      </c>
    </row>
    <row r="2239" spans="1:23" x14ac:dyDescent="0.25">
      <c r="A2239" t="s">
        <v>31</v>
      </c>
      <c r="B2239">
        <v>40892</v>
      </c>
      <c r="C2239">
        <v>19</v>
      </c>
      <c r="D2239" t="s">
        <v>22</v>
      </c>
      <c r="E2239">
        <v>0.5</v>
      </c>
      <c r="F2239">
        <v>0.83</v>
      </c>
      <c r="G2239">
        <v>0.14000000000000001</v>
      </c>
      <c r="H2239" t="s">
        <v>23</v>
      </c>
      <c r="I2239">
        <v>0.26</v>
      </c>
      <c r="J2239">
        <v>0.06</v>
      </c>
      <c r="K2239">
        <v>0.79</v>
      </c>
      <c r="L2239">
        <v>0.62</v>
      </c>
      <c r="M2239">
        <v>0.83</v>
      </c>
      <c r="N2239">
        <v>0.5</v>
      </c>
      <c r="O2239">
        <v>0.98</v>
      </c>
      <c r="P2239">
        <v>0.96</v>
      </c>
      <c r="Q2239">
        <v>0.27</v>
      </c>
      <c r="R2239">
        <v>0.39</v>
      </c>
      <c r="S2239" s="11" t="str">
        <f t="shared" si="476"/>
        <v>Middle</v>
      </c>
      <c r="T2239" s="11" t="str">
        <f t="shared" si="477"/>
        <v>Senior</v>
      </c>
      <c r="U2239" t="str">
        <f t="shared" si="478"/>
        <v>Education</v>
      </c>
      <c r="V2239" t="str">
        <f t="shared" si="479"/>
        <v>Public_Sector</v>
      </c>
      <c r="W2239" s="11">
        <f t="shared" si="491"/>
        <v>5.6599999999999993</v>
      </c>
    </row>
    <row r="2240" spans="1:23" x14ac:dyDescent="0.25">
      <c r="A2240" t="s">
        <v>36</v>
      </c>
      <c r="B2240">
        <v>132524</v>
      </c>
      <c r="C2240">
        <v>8</v>
      </c>
      <c r="D2240" t="s">
        <v>25</v>
      </c>
      <c r="E2240">
        <v>0.78</v>
      </c>
      <c r="F2240">
        <v>1.41</v>
      </c>
      <c r="G2240">
        <v>0.56000000000000005</v>
      </c>
      <c r="H2240" s="11" t="s">
        <v>27</v>
      </c>
      <c r="I2240">
        <v>0.48</v>
      </c>
      <c r="J2240">
        <v>0.38</v>
      </c>
      <c r="K2240">
        <v>0.42</v>
      </c>
      <c r="L2240">
        <v>0.85</v>
      </c>
      <c r="M2240">
        <v>0.98</v>
      </c>
      <c r="N2240">
        <v>0.05</v>
      </c>
      <c r="O2240">
        <v>0.57999999999999996</v>
      </c>
      <c r="P2240">
        <v>0.52</v>
      </c>
      <c r="Q2240">
        <v>0.38</v>
      </c>
      <c r="R2240">
        <v>0.85</v>
      </c>
      <c r="S2240" s="11" t="str">
        <f t="shared" si="476"/>
        <v>High</v>
      </c>
      <c r="T2240" s="11" t="str">
        <f t="shared" si="477"/>
        <v>Mid-Level</v>
      </c>
      <c r="U2240" s="11" t="str">
        <f t="shared" si="478"/>
        <v>Digital &amp; Technology</v>
      </c>
      <c r="V2240" s="11" t="str">
        <f t="shared" si="479"/>
        <v>Digital_Creative</v>
      </c>
      <c r="W2240" s="11">
        <f>SUM(I2240:R2240)</f>
        <v>5.4899999999999993</v>
      </c>
    </row>
    <row r="2241" spans="1:23" x14ac:dyDescent="0.25">
      <c r="A2241" t="s">
        <v>31</v>
      </c>
      <c r="B2241">
        <v>56006</v>
      </c>
      <c r="C2241">
        <v>13</v>
      </c>
      <c r="D2241" t="s">
        <v>19</v>
      </c>
      <c r="E2241">
        <v>0.47</v>
      </c>
      <c r="F2241">
        <v>0.52</v>
      </c>
      <c r="G2241">
        <v>0.25</v>
      </c>
      <c r="H2241" t="s">
        <v>23</v>
      </c>
      <c r="I2241">
        <v>0.11</v>
      </c>
      <c r="J2241">
        <v>0.46</v>
      </c>
      <c r="K2241">
        <v>0.57999999999999996</v>
      </c>
      <c r="L2241">
        <v>0.71</v>
      </c>
      <c r="M2241">
        <v>0.41</v>
      </c>
      <c r="N2241">
        <v>0.74</v>
      </c>
      <c r="O2241">
        <v>0.13</v>
      </c>
      <c r="P2241">
        <v>0.65</v>
      </c>
      <c r="Q2241">
        <v>0.83</v>
      </c>
      <c r="R2241">
        <v>0.89</v>
      </c>
      <c r="S2241" s="11" t="str">
        <f t="shared" si="476"/>
        <v>Middle</v>
      </c>
      <c r="T2241" s="11" t="str">
        <f t="shared" si="477"/>
        <v>Senior</v>
      </c>
      <c r="U2241" t="str">
        <f t="shared" si="478"/>
        <v>Education</v>
      </c>
      <c r="V2241" t="str">
        <f t="shared" si="479"/>
        <v>Public_Sector</v>
      </c>
      <c r="W2241" s="11">
        <f t="shared" ref="W2241:W2243" si="492">SUM(I2241:R2241)</f>
        <v>5.5099999999999989</v>
      </c>
    </row>
    <row r="2242" spans="1:23" x14ac:dyDescent="0.25">
      <c r="A2242" t="s">
        <v>41</v>
      </c>
      <c r="B2242">
        <v>60805</v>
      </c>
      <c r="C2242">
        <v>20</v>
      </c>
      <c r="D2242" t="s">
        <v>38</v>
      </c>
      <c r="E2242">
        <v>0.31</v>
      </c>
      <c r="F2242">
        <v>0.66</v>
      </c>
      <c r="G2242">
        <v>0.79</v>
      </c>
      <c r="H2242" t="s">
        <v>20</v>
      </c>
      <c r="I2242">
        <v>0.54</v>
      </c>
      <c r="J2242">
        <v>0.2</v>
      </c>
      <c r="K2242">
        <v>0.95</v>
      </c>
      <c r="L2242">
        <v>0.9</v>
      </c>
      <c r="M2242">
        <v>0.03</v>
      </c>
      <c r="N2242">
        <v>0.56000000000000005</v>
      </c>
      <c r="O2242">
        <v>0.79</v>
      </c>
      <c r="P2242">
        <v>0.25</v>
      </c>
      <c r="Q2242">
        <v>0.52</v>
      </c>
      <c r="R2242">
        <v>0.41</v>
      </c>
      <c r="S2242" s="11" t="str">
        <f t="shared" si="476"/>
        <v>Middle</v>
      </c>
      <c r="T2242" s="11" t="str">
        <f t="shared" si="477"/>
        <v>Senior</v>
      </c>
      <c r="U2242" t="str">
        <f t="shared" si="478"/>
        <v>Transport &amp; Logistics</v>
      </c>
      <c r="V2242" t="str">
        <f t="shared" si="479"/>
        <v>Manual_Trade_Service</v>
      </c>
      <c r="W2242" s="11">
        <f t="shared" si="492"/>
        <v>5.15</v>
      </c>
    </row>
    <row r="2243" spans="1:23" x14ac:dyDescent="0.25">
      <c r="A2243" t="s">
        <v>35</v>
      </c>
      <c r="B2243">
        <v>86121</v>
      </c>
      <c r="C2243">
        <v>28</v>
      </c>
      <c r="D2243" t="s">
        <v>19</v>
      </c>
      <c r="E2243">
        <v>0.61</v>
      </c>
      <c r="F2243">
        <v>1.49</v>
      </c>
      <c r="G2243">
        <v>0.45</v>
      </c>
      <c r="H2243" t="s">
        <v>27</v>
      </c>
      <c r="I2243">
        <v>0.55000000000000004</v>
      </c>
      <c r="J2243">
        <v>0.33</v>
      </c>
      <c r="K2243">
        <v>0.88</v>
      </c>
      <c r="L2243">
        <v>0.86</v>
      </c>
      <c r="M2243">
        <v>0.18</v>
      </c>
      <c r="N2243">
        <v>0.9</v>
      </c>
      <c r="O2243">
        <v>0.15</v>
      </c>
      <c r="P2243">
        <v>0.1</v>
      </c>
      <c r="Q2243">
        <v>0.65</v>
      </c>
      <c r="R2243">
        <v>0.39</v>
      </c>
      <c r="S2243" s="11" t="str">
        <f t="shared" ref="S2243:S2306" si="493">IF(B2243&lt;30500,"Low", IF(B2243&gt;100000,"High","Middle"))</f>
        <v>Middle</v>
      </c>
      <c r="T2243" s="11" t="str">
        <f t="shared" ref="T2243:T2306" si="494">IF(C2243&lt;=2,"Entry/Junior", IF(C2243&lt;=5,"Early Career", IF(C2243&lt;=10,"Mid-Level", IF(C2243&lt;=20,"Senior","Expert/Late"))))</f>
        <v>Expert/Late</v>
      </c>
      <c r="U2243" t="str">
        <f t="shared" ref="U2243:U2306" si="495">IF(A2243="Security Guard","Security &amp; Protective Services",IF(A2243="Research Scientist","Research &amp; Development",IF(A2243="Construction Worker","Construction",IF(A2243="Software Engineer","Digital &amp; Technology",IF(A2243="Financial Analyst","Finance &amp; Professional Services",IF(A2243="AI Engineer","Digital &amp; Technology",IF(A2243="Mechanic","Transport &amp; Automotive Services",IF(A2243="Teacher","Education",IF(A2243="HR Specialist","Business &amp; Professional Services",IF(A2243="Customer Support","Customer Service",IF(A2243="UX Researcher","Digital &amp; Creative Industries",IF(A2243="Lawyer","Legal Services",IF(A2243="Data Scientist","Digital &amp; Technology",IF(A2243="Graphic Designer","Creative Industries",IF(A2243="Retail Worker","Retail &amp; Consumer Services",IF(A2243="Doctor","Health &amp; Social Care",IF(A2243="Truck Driver","Transport &amp; Logistics",IF(A2243="Chef","Hospitality &amp; Catering",IF(A2243="Nurse","Health &amp; Social Care",IF(A2243="Marketing Manager","Marketing &amp; Professional Services",""))))))))))))))))))))</f>
        <v>Legal Services</v>
      </c>
      <c r="V2243" t="str">
        <f t="shared" ref="V2243:V2306" si="496">IF(OR(A2243="Teacher",A2243="Doctor",A2243="Nurse"),"Public_Sector",
 IF(OR(A2243="Financial Analyst",A2243="HR Specialist",A2243="Lawyer",A2243="Marketing Manager"),"Private_Professional",
 IF(OR(A2243="Research Scientist",A2243="Software Engineer",A2243="AI Engineer",A2243="UX Researcher",A2243="Data Scientist",A2243="Graphic Designer"),"Digital_Creative",
 IF(OR(A2243="Security Guard",A2243="Construction Worker",A2243="Mechanic",A2243="Customer Support",A2243="Retail Worker",A2243="Truck Driver",A2243="Chef"),"Manual_Trade_Service",""))))</f>
        <v>Private_Professional</v>
      </c>
      <c r="W2243" s="11">
        <f t="shared" si="492"/>
        <v>4.99</v>
      </c>
    </row>
    <row r="2244" spans="1:23" x14ac:dyDescent="0.25">
      <c r="A2244" t="s">
        <v>36</v>
      </c>
      <c r="B2244">
        <v>70344</v>
      </c>
      <c r="C2244">
        <v>14</v>
      </c>
      <c r="D2244" t="s">
        <v>25</v>
      </c>
      <c r="E2244">
        <v>0.65</v>
      </c>
      <c r="F2244">
        <v>0.55000000000000004</v>
      </c>
      <c r="G2244">
        <v>0.42</v>
      </c>
      <c r="H2244" s="11" t="s">
        <v>27</v>
      </c>
      <c r="I2244">
        <v>0.46</v>
      </c>
      <c r="J2244">
        <v>0.27</v>
      </c>
      <c r="K2244">
        <v>0.05</v>
      </c>
      <c r="L2244">
        <v>0.09</v>
      </c>
      <c r="M2244">
        <v>0.8</v>
      </c>
      <c r="N2244">
        <v>0.91</v>
      </c>
      <c r="O2244">
        <v>0.15</v>
      </c>
      <c r="P2244">
        <v>0.25</v>
      </c>
      <c r="Q2244">
        <v>0.65</v>
      </c>
      <c r="R2244">
        <v>0.95</v>
      </c>
      <c r="S2244" s="11" t="str">
        <f t="shared" si="493"/>
        <v>Middle</v>
      </c>
      <c r="T2244" s="11" t="str">
        <f t="shared" si="494"/>
        <v>Senior</v>
      </c>
      <c r="U2244" s="11" t="str">
        <f t="shared" si="495"/>
        <v>Digital &amp; Technology</v>
      </c>
      <c r="V2244" s="11" t="str">
        <f t="shared" si="496"/>
        <v>Digital_Creative</v>
      </c>
      <c r="W2244" s="11">
        <f t="shared" ref="W2244:W2247" si="497">SUM(I2244:R2244)</f>
        <v>4.58</v>
      </c>
    </row>
    <row r="2245" spans="1:23" x14ac:dyDescent="0.25">
      <c r="A2245" t="s">
        <v>41</v>
      </c>
      <c r="B2245">
        <v>62185</v>
      </c>
      <c r="C2245">
        <v>5</v>
      </c>
      <c r="D2245" t="s">
        <v>25</v>
      </c>
      <c r="E2245">
        <v>0.87</v>
      </c>
      <c r="F2245">
        <v>0.59</v>
      </c>
      <c r="G2245">
        <v>0.76</v>
      </c>
      <c r="H2245" s="11" t="s">
        <v>20</v>
      </c>
      <c r="I2245">
        <v>0.09</v>
      </c>
      <c r="J2245">
        <v>0.1</v>
      </c>
      <c r="K2245">
        <v>0.52</v>
      </c>
      <c r="L2245">
        <v>0.69</v>
      </c>
      <c r="M2245">
        <v>0.79</v>
      </c>
      <c r="N2245">
        <v>0.7</v>
      </c>
      <c r="O2245">
        <v>0.36</v>
      </c>
      <c r="P2245">
        <v>0.56000000000000005</v>
      </c>
      <c r="Q2245">
        <v>0.93</v>
      </c>
      <c r="R2245">
        <v>0.39</v>
      </c>
      <c r="S2245" s="11" t="str">
        <f t="shared" si="493"/>
        <v>Middle</v>
      </c>
      <c r="T2245" s="11" t="str">
        <f t="shared" si="494"/>
        <v>Early Career</v>
      </c>
      <c r="U2245" s="11" t="str">
        <f t="shared" si="495"/>
        <v>Transport &amp; Logistics</v>
      </c>
      <c r="V2245" s="11" t="str">
        <f t="shared" si="496"/>
        <v>Manual_Trade_Service</v>
      </c>
      <c r="W2245" s="11">
        <f t="shared" si="497"/>
        <v>5.129999999999999</v>
      </c>
    </row>
    <row r="2246" spans="1:23" x14ac:dyDescent="0.25">
      <c r="A2246" t="s">
        <v>32</v>
      </c>
      <c r="B2246">
        <v>133060</v>
      </c>
      <c r="C2246">
        <v>9</v>
      </c>
      <c r="D2246" t="s">
        <v>25</v>
      </c>
      <c r="E2246">
        <v>0.52</v>
      </c>
      <c r="F2246">
        <v>0.8</v>
      </c>
      <c r="G2246">
        <v>0.4</v>
      </c>
      <c r="H2246" s="11" t="s">
        <v>27</v>
      </c>
      <c r="I2246">
        <v>0.78</v>
      </c>
      <c r="J2246">
        <v>0.89</v>
      </c>
      <c r="K2246">
        <v>0.5</v>
      </c>
      <c r="L2246">
        <v>0.78</v>
      </c>
      <c r="M2246">
        <v>0.19</v>
      </c>
      <c r="N2246">
        <v>0.55000000000000004</v>
      </c>
      <c r="O2246">
        <v>0.64</v>
      </c>
      <c r="P2246">
        <v>0.49</v>
      </c>
      <c r="Q2246">
        <v>0.12</v>
      </c>
      <c r="R2246">
        <v>0.73</v>
      </c>
      <c r="S2246" s="11" t="str">
        <f t="shared" si="493"/>
        <v>High</v>
      </c>
      <c r="T2246" s="11" t="str">
        <f t="shared" si="494"/>
        <v>Mid-Level</v>
      </c>
      <c r="U2246" s="11" t="str">
        <f t="shared" si="495"/>
        <v>Business &amp; Professional Services</v>
      </c>
      <c r="V2246" s="11" t="str">
        <f t="shared" si="496"/>
        <v>Private_Professional</v>
      </c>
      <c r="W2246" s="11">
        <f t="shared" si="497"/>
        <v>5.67</v>
      </c>
    </row>
    <row r="2247" spans="1:23" x14ac:dyDescent="0.25">
      <c r="A2247" t="s">
        <v>40</v>
      </c>
      <c r="B2247">
        <v>149756</v>
      </c>
      <c r="C2247">
        <v>8</v>
      </c>
      <c r="D2247" t="s">
        <v>25</v>
      </c>
      <c r="E2247">
        <v>0.64</v>
      </c>
      <c r="F2247">
        <v>0.67</v>
      </c>
      <c r="G2247">
        <v>7.0000000000000007E-2</v>
      </c>
      <c r="H2247" s="11" t="s">
        <v>23</v>
      </c>
      <c r="I2247">
        <v>0.3</v>
      </c>
      <c r="J2247">
        <v>0.04</v>
      </c>
      <c r="K2247">
        <v>0.84</v>
      </c>
      <c r="L2247">
        <v>0.7</v>
      </c>
      <c r="M2247">
        <v>0.56000000000000005</v>
      </c>
      <c r="N2247">
        <v>0.89</v>
      </c>
      <c r="O2247">
        <v>0.11</v>
      </c>
      <c r="P2247">
        <v>0.71</v>
      </c>
      <c r="Q2247">
        <v>0.15</v>
      </c>
      <c r="R2247">
        <v>0.06</v>
      </c>
      <c r="S2247" s="11" t="str">
        <f t="shared" si="493"/>
        <v>High</v>
      </c>
      <c r="T2247" s="11" t="str">
        <f t="shared" si="494"/>
        <v>Mid-Level</v>
      </c>
      <c r="U2247" s="11" t="str">
        <f t="shared" si="495"/>
        <v>Health &amp; Social Care</v>
      </c>
      <c r="V2247" s="11" t="str">
        <f t="shared" si="496"/>
        <v>Public_Sector</v>
      </c>
      <c r="W2247" s="11">
        <f t="shared" si="497"/>
        <v>4.3600000000000003</v>
      </c>
    </row>
    <row r="2248" spans="1:23" x14ac:dyDescent="0.25">
      <c r="A2248" t="s">
        <v>39</v>
      </c>
      <c r="B2248">
        <v>31981</v>
      </c>
      <c r="C2248">
        <v>7</v>
      </c>
      <c r="D2248" t="s">
        <v>19</v>
      </c>
      <c r="E2248">
        <v>0.95</v>
      </c>
      <c r="F2248">
        <v>0.94</v>
      </c>
      <c r="G2248">
        <v>0.71</v>
      </c>
      <c r="H2248" t="s">
        <v>20</v>
      </c>
      <c r="I2248">
        <v>0.57999999999999996</v>
      </c>
      <c r="J2248">
        <v>0.2</v>
      </c>
      <c r="K2248">
        <v>0.01</v>
      </c>
      <c r="L2248">
        <v>0.76</v>
      </c>
      <c r="M2248">
        <v>0.15</v>
      </c>
      <c r="N2248">
        <v>0.94</v>
      </c>
      <c r="O2248">
        <v>0.59</v>
      </c>
      <c r="P2248">
        <v>0.09</v>
      </c>
      <c r="Q2248">
        <v>0.22</v>
      </c>
      <c r="R2248">
        <v>0.61</v>
      </c>
      <c r="S2248" s="11" t="str">
        <f t="shared" si="493"/>
        <v>Middle</v>
      </c>
      <c r="T2248" s="11" t="str">
        <f t="shared" si="494"/>
        <v>Mid-Level</v>
      </c>
      <c r="U2248" t="str">
        <f t="shared" si="495"/>
        <v>Retail &amp; Consumer Services</v>
      </c>
      <c r="V2248" t="str">
        <f t="shared" si="496"/>
        <v>Manual_Trade_Service</v>
      </c>
      <c r="W2248" s="11">
        <f>SUM(I2248:R2248)</f>
        <v>4.1499999999999995</v>
      </c>
    </row>
    <row r="2249" spans="1:23" x14ac:dyDescent="0.25">
      <c r="A2249" t="s">
        <v>34</v>
      </c>
      <c r="B2249">
        <v>66443</v>
      </c>
      <c r="C2249">
        <v>3</v>
      </c>
      <c r="D2249" t="s">
        <v>25</v>
      </c>
      <c r="E2249">
        <v>0.53</v>
      </c>
      <c r="F2249">
        <v>1.3</v>
      </c>
      <c r="G2249">
        <v>0.62</v>
      </c>
      <c r="H2249" s="11" t="s">
        <v>27</v>
      </c>
      <c r="I2249">
        <v>0.7</v>
      </c>
      <c r="J2249">
        <v>0.89</v>
      </c>
      <c r="K2249">
        <v>0.2</v>
      </c>
      <c r="L2249">
        <v>0.18</v>
      </c>
      <c r="M2249">
        <v>0.8</v>
      </c>
      <c r="N2249">
        <v>0.32</v>
      </c>
      <c r="O2249">
        <v>0.51</v>
      </c>
      <c r="P2249">
        <v>0.74</v>
      </c>
      <c r="Q2249">
        <v>0.4</v>
      </c>
      <c r="R2249">
        <v>0.13</v>
      </c>
      <c r="S2249" s="11" t="str">
        <f t="shared" si="493"/>
        <v>Middle</v>
      </c>
      <c r="T2249" s="11" t="str">
        <f t="shared" si="494"/>
        <v>Early Career</v>
      </c>
      <c r="U2249" s="11" t="str">
        <f t="shared" si="495"/>
        <v>Digital &amp; Creative Industries</v>
      </c>
      <c r="V2249" s="11" t="str">
        <f t="shared" si="496"/>
        <v>Digital_Creative</v>
      </c>
      <c r="W2249" s="11">
        <f>SUM(I2249:R2249)</f>
        <v>4.87</v>
      </c>
    </row>
    <row r="2250" spans="1:23" x14ac:dyDescent="0.25">
      <c r="A2250" t="s">
        <v>24</v>
      </c>
      <c r="B2250">
        <v>89434</v>
      </c>
      <c r="C2250">
        <v>5</v>
      </c>
      <c r="D2250" t="s">
        <v>22</v>
      </c>
      <c r="E2250">
        <v>0.82</v>
      </c>
      <c r="F2250">
        <v>0.51</v>
      </c>
      <c r="G2250">
        <v>0.84</v>
      </c>
      <c r="H2250" t="s">
        <v>20</v>
      </c>
      <c r="I2250">
        <v>0.47</v>
      </c>
      <c r="J2250">
        <v>0.26</v>
      </c>
      <c r="K2250">
        <v>0.16</v>
      </c>
      <c r="L2250">
        <v>0.19</v>
      </c>
      <c r="M2250">
        <v>0.72</v>
      </c>
      <c r="N2250">
        <v>0.54</v>
      </c>
      <c r="O2250">
        <v>0.98</v>
      </c>
      <c r="P2250">
        <v>0.24</v>
      </c>
      <c r="Q2250">
        <v>0.96</v>
      </c>
      <c r="R2250">
        <v>0.52</v>
      </c>
      <c r="S2250" s="11" t="str">
        <f t="shared" si="493"/>
        <v>Middle</v>
      </c>
      <c r="T2250" s="11" t="str">
        <f t="shared" si="494"/>
        <v>Early Career</v>
      </c>
      <c r="U2250" t="str">
        <f t="shared" si="495"/>
        <v>Construction</v>
      </c>
      <c r="V2250" t="str">
        <f t="shared" si="496"/>
        <v>Manual_Trade_Service</v>
      </c>
      <c r="W2250" s="11">
        <f t="shared" ref="W2250:W2253" si="498">SUM(I2250:R2250)</f>
        <v>5.0399999999999991</v>
      </c>
    </row>
    <row r="2251" spans="1:23" x14ac:dyDescent="0.25">
      <c r="A2251" t="s">
        <v>43</v>
      </c>
      <c r="B2251">
        <v>73159</v>
      </c>
      <c r="C2251">
        <v>20</v>
      </c>
      <c r="D2251" t="s">
        <v>38</v>
      </c>
      <c r="E2251">
        <v>0.02</v>
      </c>
      <c r="F2251">
        <v>0.56000000000000005</v>
      </c>
      <c r="G2251">
        <v>0.08</v>
      </c>
      <c r="H2251" t="s">
        <v>23</v>
      </c>
      <c r="I2251">
        <v>0.34</v>
      </c>
      <c r="J2251">
        <v>0.12</v>
      </c>
      <c r="K2251">
        <v>0.43</v>
      </c>
      <c r="L2251">
        <v>0.18</v>
      </c>
      <c r="M2251">
        <v>0.78</v>
      </c>
      <c r="N2251">
        <v>0.87</v>
      </c>
      <c r="O2251">
        <v>0.39</v>
      </c>
      <c r="P2251">
        <v>0.51</v>
      </c>
      <c r="Q2251">
        <v>0.95</v>
      </c>
      <c r="R2251">
        <v>0.54</v>
      </c>
      <c r="S2251" s="11" t="str">
        <f t="shared" si="493"/>
        <v>Middle</v>
      </c>
      <c r="T2251" s="11" t="str">
        <f t="shared" si="494"/>
        <v>Senior</v>
      </c>
      <c r="U2251" t="str">
        <f t="shared" si="495"/>
        <v>Health &amp; Social Care</v>
      </c>
      <c r="V2251" t="str">
        <f t="shared" si="496"/>
        <v>Public_Sector</v>
      </c>
      <c r="W2251" s="11">
        <f t="shared" si="498"/>
        <v>5.1100000000000003</v>
      </c>
    </row>
    <row r="2252" spans="1:23" x14ac:dyDescent="0.25">
      <c r="A2252" t="s">
        <v>36</v>
      </c>
      <c r="B2252">
        <v>103298</v>
      </c>
      <c r="C2252">
        <v>14</v>
      </c>
      <c r="D2252" t="s">
        <v>19</v>
      </c>
      <c r="E2252">
        <v>0.14000000000000001</v>
      </c>
      <c r="F2252">
        <v>1.36</v>
      </c>
      <c r="G2252">
        <v>0.5</v>
      </c>
      <c r="H2252" t="s">
        <v>27</v>
      </c>
      <c r="I2252">
        <v>0.02</v>
      </c>
      <c r="J2252">
        <v>0.97</v>
      </c>
      <c r="K2252">
        <v>0.97</v>
      </c>
      <c r="L2252">
        <v>0.38</v>
      </c>
      <c r="M2252">
        <v>0.95</v>
      </c>
      <c r="N2252">
        <v>0.14000000000000001</v>
      </c>
      <c r="O2252">
        <v>0.68</v>
      </c>
      <c r="P2252">
        <v>0.19</v>
      </c>
      <c r="Q2252">
        <v>0.25</v>
      </c>
      <c r="R2252">
        <v>0.78</v>
      </c>
      <c r="S2252" s="11" t="str">
        <f t="shared" si="493"/>
        <v>High</v>
      </c>
      <c r="T2252" s="11" t="str">
        <f t="shared" si="494"/>
        <v>Senior</v>
      </c>
      <c r="U2252" t="str">
        <f t="shared" si="495"/>
        <v>Digital &amp; Technology</v>
      </c>
      <c r="V2252" t="str">
        <f t="shared" si="496"/>
        <v>Digital_Creative</v>
      </c>
      <c r="W2252" s="11">
        <f t="shared" si="498"/>
        <v>5.330000000000001</v>
      </c>
    </row>
    <row r="2253" spans="1:23" x14ac:dyDescent="0.25">
      <c r="A2253" t="s">
        <v>31</v>
      </c>
      <c r="B2253">
        <v>65357</v>
      </c>
      <c r="C2253">
        <v>3</v>
      </c>
      <c r="D2253" t="s">
        <v>38</v>
      </c>
      <c r="E2253">
        <v>0.01</v>
      </c>
      <c r="F2253">
        <v>0.91</v>
      </c>
      <c r="G2253">
        <v>0.11</v>
      </c>
      <c r="H2253" t="s">
        <v>23</v>
      </c>
      <c r="I2253">
        <v>0.68</v>
      </c>
      <c r="J2253">
        <v>0.19</v>
      </c>
      <c r="K2253">
        <v>0.84</v>
      </c>
      <c r="L2253">
        <v>0.27</v>
      </c>
      <c r="M2253">
        <v>0.39</v>
      </c>
      <c r="N2253">
        <v>0.3</v>
      </c>
      <c r="O2253">
        <v>0.64</v>
      </c>
      <c r="P2253">
        <v>0.1</v>
      </c>
      <c r="Q2253">
        <v>0.48</v>
      </c>
      <c r="R2253">
        <v>0.33</v>
      </c>
      <c r="S2253" s="11" t="str">
        <f t="shared" si="493"/>
        <v>Middle</v>
      </c>
      <c r="T2253" s="11" t="str">
        <f t="shared" si="494"/>
        <v>Early Career</v>
      </c>
      <c r="U2253" t="str">
        <f t="shared" si="495"/>
        <v>Education</v>
      </c>
      <c r="V2253" t="str">
        <f t="shared" si="496"/>
        <v>Public_Sector</v>
      </c>
      <c r="W2253" s="11">
        <f t="shared" si="498"/>
        <v>4.22</v>
      </c>
    </row>
    <row r="2254" spans="1:23" x14ac:dyDescent="0.25">
      <c r="A2254" t="s">
        <v>31</v>
      </c>
      <c r="B2254">
        <v>86735</v>
      </c>
      <c r="C2254">
        <v>6</v>
      </c>
      <c r="D2254" t="s">
        <v>25</v>
      </c>
      <c r="E2254">
        <v>7.0000000000000007E-2</v>
      </c>
      <c r="F2254">
        <v>1.33</v>
      </c>
      <c r="G2254">
        <v>0.09</v>
      </c>
      <c r="H2254" s="11" t="s">
        <v>23</v>
      </c>
      <c r="I2254">
        <v>0.09</v>
      </c>
      <c r="J2254">
        <v>0.2</v>
      </c>
      <c r="K2254">
        <v>0.1</v>
      </c>
      <c r="L2254">
        <v>0.52</v>
      </c>
      <c r="M2254">
        <v>0.99</v>
      </c>
      <c r="N2254">
        <v>0.03</v>
      </c>
      <c r="O2254">
        <v>0.46</v>
      </c>
      <c r="P2254">
        <v>0.39</v>
      </c>
      <c r="Q2254">
        <v>0.34</v>
      </c>
      <c r="R2254">
        <v>0.33</v>
      </c>
      <c r="S2254" s="11" t="str">
        <f t="shared" si="493"/>
        <v>Middle</v>
      </c>
      <c r="T2254" s="11" t="str">
        <f t="shared" si="494"/>
        <v>Mid-Level</v>
      </c>
      <c r="U2254" s="11" t="str">
        <f t="shared" si="495"/>
        <v>Education</v>
      </c>
      <c r="V2254" s="11" t="str">
        <f t="shared" si="496"/>
        <v>Public_Sector</v>
      </c>
      <c r="W2254" s="11">
        <f>SUM(I2254:R2254)</f>
        <v>3.45</v>
      </c>
    </row>
    <row r="2255" spans="1:23" x14ac:dyDescent="0.25">
      <c r="A2255" t="s">
        <v>35</v>
      </c>
      <c r="B2255">
        <v>131977</v>
      </c>
      <c r="C2255">
        <v>0</v>
      </c>
      <c r="D2255" t="s">
        <v>19</v>
      </c>
      <c r="E2255">
        <v>0.02</v>
      </c>
      <c r="F2255">
        <v>1.27</v>
      </c>
      <c r="G2255">
        <v>0.4</v>
      </c>
      <c r="H2255" t="s">
        <v>27</v>
      </c>
      <c r="I2255">
        <v>0.38</v>
      </c>
      <c r="J2255">
        <v>0.42</v>
      </c>
      <c r="K2255">
        <v>0.3</v>
      </c>
      <c r="L2255">
        <v>0.09</v>
      </c>
      <c r="M2255">
        <v>0.11</v>
      </c>
      <c r="N2255">
        <v>0.3</v>
      </c>
      <c r="O2255">
        <v>0.82</v>
      </c>
      <c r="P2255">
        <v>0.13</v>
      </c>
      <c r="Q2255">
        <v>0.74</v>
      </c>
      <c r="R2255">
        <v>0.28999999999999998</v>
      </c>
      <c r="S2255" s="11" t="str">
        <f t="shared" si="493"/>
        <v>High</v>
      </c>
      <c r="T2255" s="11" t="str">
        <f t="shared" si="494"/>
        <v>Entry/Junior</v>
      </c>
      <c r="U2255" t="str">
        <f t="shared" si="495"/>
        <v>Legal Services</v>
      </c>
      <c r="V2255" t="str">
        <f t="shared" si="496"/>
        <v>Private_Professional</v>
      </c>
      <c r="W2255" s="11">
        <f t="shared" ref="W2255:W2262" si="499">SUM(I2255:R2255)</f>
        <v>3.58</v>
      </c>
    </row>
    <row r="2256" spans="1:23" x14ac:dyDescent="0.25">
      <c r="A2256" t="s">
        <v>43</v>
      </c>
      <c r="B2256">
        <v>79684</v>
      </c>
      <c r="C2256">
        <v>7</v>
      </c>
      <c r="D2256" t="s">
        <v>19</v>
      </c>
      <c r="E2256">
        <v>0.43</v>
      </c>
      <c r="F2256">
        <v>0.67</v>
      </c>
      <c r="G2256">
        <v>0.3</v>
      </c>
      <c r="H2256" t="s">
        <v>23</v>
      </c>
      <c r="I2256">
        <v>0.18</v>
      </c>
      <c r="J2256">
        <v>0.56999999999999995</v>
      </c>
      <c r="K2256">
        <v>0.56999999999999995</v>
      </c>
      <c r="L2256">
        <v>0.37</v>
      </c>
      <c r="M2256">
        <v>0.95</v>
      </c>
      <c r="N2256">
        <v>0.84</v>
      </c>
      <c r="O2256">
        <v>0.83</v>
      </c>
      <c r="P2256">
        <v>0.97</v>
      </c>
      <c r="Q2256">
        <v>0.46</v>
      </c>
      <c r="R2256">
        <v>0.1</v>
      </c>
      <c r="S2256" s="11" t="str">
        <f t="shared" si="493"/>
        <v>Middle</v>
      </c>
      <c r="T2256" s="11" t="str">
        <f t="shared" si="494"/>
        <v>Mid-Level</v>
      </c>
      <c r="U2256" t="str">
        <f t="shared" si="495"/>
        <v>Health &amp; Social Care</v>
      </c>
      <c r="V2256" t="str">
        <f t="shared" si="496"/>
        <v>Public_Sector</v>
      </c>
      <c r="W2256" s="11">
        <f t="shared" si="499"/>
        <v>5.839999999999999</v>
      </c>
    </row>
    <row r="2257" spans="1:23" x14ac:dyDescent="0.25">
      <c r="A2257" t="s">
        <v>21</v>
      </c>
      <c r="B2257">
        <v>90273</v>
      </c>
      <c r="C2257">
        <v>25</v>
      </c>
      <c r="D2257" t="s">
        <v>38</v>
      </c>
      <c r="E2257">
        <v>0.38</v>
      </c>
      <c r="F2257">
        <v>0.69</v>
      </c>
      <c r="G2257">
        <v>0.17</v>
      </c>
      <c r="H2257" t="s">
        <v>23</v>
      </c>
      <c r="I2257">
        <v>0.93</v>
      </c>
      <c r="J2257">
        <v>0.17</v>
      </c>
      <c r="K2257">
        <v>0.85</v>
      </c>
      <c r="L2257">
        <v>0.42</v>
      </c>
      <c r="M2257">
        <v>0.14000000000000001</v>
      </c>
      <c r="N2257">
        <v>0.85</v>
      </c>
      <c r="O2257">
        <v>0.97</v>
      </c>
      <c r="P2257">
        <v>0.28999999999999998</v>
      </c>
      <c r="Q2257">
        <v>0.3</v>
      </c>
      <c r="R2257">
        <v>0.39</v>
      </c>
      <c r="S2257" s="11" t="str">
        <f t="shared" si="493"/>
        <v>Middle</v>
      </c>
      <c r="T2257" s="11" t="str">
        <f t="shared" si="494"/>
        <v>Expert/Late</v>
      </c>
      <c r="U2257" t="str">
        <f t="shared" si="495"/>
        <v>Research &amp; Development</v>
      </c>
      <c r="V2257" t="str">
        <f t="shared" si="496"/>
        <v>Digital_Creative</v>
      </c>
      <c r="W2257" s="11">
        <f t="shared" si="499"/>
        <v>5.31</v>
      </c>
    </row>
    <row r="2258" spans="1:23" x14ac:dyDescent="0.25">
      <c r="A2258" t="s">
        <v>33</v>
      </c>
      <c r="B2258">
        <v>85547</v>
      </c>
      <c r="C2258">
        <v>1</v>
      </c>
      <c r="D2258" t="s">
        <v>22</v>
      </c>
      <c r="E2258">
        <v>0.01</v>
      </c>
      <c r="F2258">
        <v>0.72</v>
      </c>
      <c r="G2258">
        <v>0.88</v>
      </c>
      <c r="H2258" t="s">
        <v>20</v>
      </c>
      <c r="I2258">
        <v>0.41</v>
      </c>
      <c r="J2258">
        <v>0.33</v>
      </c>
      <c r="K2258">
        <v>0.87</v>
      </c>
      <c r="L2258">
        <v>0.92</v>
      </c>
      <c r="M2258">
        <v>0.95</v>
      </c>
      <c r="N2258">
        <v>0.27</v>
      </c>
      <c r="O2258">
        <v>0.91</v>
      </c>
      <c r="P2258">
        <v>0.74</v>
      </c>
      <c r="Q2258">
        <v>0.15</v>
      </c>
      <c r="R2258">
        <v>0.61</v>
      </c>
      <c r="S2258" s="11" t="str">
        <f t="shared" si="493"/>
        <v>Middle</v>
      </c>
      <c r="T2258" s="11" t="str">
        <f t="shared" si="494"/>
        <v>Entry/Junior</v>
      </c>
      <c r="U2258" t="str">
        <f t="shared" si="495"/>
        <v>Customer Service</v>
      </c>
      <c r="V2258" t="str">
        <f t="shared" si="496"/>
        <v>Manual_Trade_Service</v>
      </c>
      <c r="W2258" s="11">
        <f t="shared" si="499"/>
        <v>6.16</v>
      </c>
    </row>
    <row r="2259" spans="1:23" x14ac:dyDescent="0.25">
      <c r="A2259" t="s">
        <v>35</v>
      </c>
      <c r="B2259">
        <v>117429</v>
      </c>
      <c r="C2259">
        <v>26</v>
      </c>
      <c r="D2259" t="s">
        <v>22</v>
      </c>
      <c r="E2259">
        <v>0.63</v>
      </c>
      <c r="F2259">
        <v>0.72</v>
      </c>
      <c r="G2259">
        <v>0.4</v>
      </c>
      <c r="H2259" t="s">
        <v>27</v>
      </c>
      <c r="I2259">
        <v>0.79</v>
      </c>
      <c r="J2259">
        <v>0.69</v>
      </c>
      <c r="K2259">
        <v>0.88</v>
      </c>
      <c r="L2259">
        <v>0.4</v>
      </c>
      <c r="M2259">
        <v>0.55000000000000004</v>
      </c>
      <c r="N2259">
        <v>0.74</v>
      </c>
      <c r="O2259">
        <v>0.97</v>
      </c>
      <c r="P2259">
        <v>0.99</v>
      </c>
      <c r="Q2259">
        <v>1</v>
      </c>
      <c r="R2259">
        <v>0.89</v>
      </c>
      <c r="S2259" s="11" t="str">
        <f t="shared" si="493"/>
        <v>High</v>
      </c>
      <c r="T2259" s="11" t="str">
        <f t="shared" si="494"/>
        <v>Expert/Late</v>
      </c>
      <c r="U2259" t="str">
        <f t="shared" si="495"/>
        <v>Legal Services</v>
      </c>
      <c r="V2259" t="str">
        <f t="shared" si="496"/>
        <v>Private_Professional</v>
      </c>
      <c r="W2259" s="11">
        <f t="shared" si="499"/>
        <v>7.8999999999999995</v>
      </c>
    </row>
    <row r="2260" spans="1:23" x14ac:dyDescent="0.25">
      <c r="A2260" t="s">
        <v>21</v>
      </c>
      <c r="B2260">
        <v>40208</v>
      </c>
      <c r="C2260">
        <v>23</v>
      </c>
      <c r="D2260" t="s">
        <v>38</v>
      </c>
      <c r="E2260">
        <v>0.01</v>
      </c>
      <c r="F2260">
        <v>1.2</v>
      </c>
      <c r="G2260">
        <v>0.11</v>
      </c>
      <c r="H2260" t="s">
        <v>23</v>
      </c>
      <c r="I2260">
        <v>0.06</v>
      </c>
      <c r="J2260">
        <v>0.7</v>
      </c>
      <c r="K2260">
        <v>0.76</v>
      </c>
      <c r="L2260">
        <v>0.66</v>
      </c>
      <c r="M2260">
        <v>0.37</v>
      </c>
      <c r="N2260">
        <v>0.51</v>
      </c>
      <c r="O2260">
        <v>0.93</v>
      </c>
      <c r="P2260">
        <v>0.73</v>
      </c>
      <c r="Q2260">
        <v>0.5</v>
      </c>
      <c r="R2260">
        <v>0.59</v>
      </c>
      <c r="S2260" s="11" t="str">
        <f t="shared" si="493"/>
        <v>Middle</v>
      </c>
      <c r="T2260" s="11" t="str">
        <f t="shared" si="494"/>
        <v>Expert/Late</v>
      </c>
      <c r="U2260" t="str">
        <f t="shared" si="495"/>
        <v>Research &amp; Development</v>
      </c>
      <c r="V2260" t="str">
        <f t="shared" si="496"/>
        <v>Digital_Creative</v>
      </c>
      <c r="W2260" s="11">
        <f t="shared" si="499"/>
        <v>5.8100000000000005</v>
      </c>
    </row>
    <row r="2261" spans="1:23" x14ac:dyDescent="0.25">
      <c r="A2261" t="s">
        <v>24</v>
      </c>
      <c r="B2261">
        <v>74056</v>
      </c>
      <c r="C2261">
        <v>23</v>
      </c>
      <c r="D2261" t="s">
        <v>38</v>
      </c>
      <c r="E2261">
        <v>0.39</v>
      </c>
      <c r="F2261">
        <v>0.6</v>
      </c>
      <c r="G2261">
        <v>0.78</v>
      </c>
      <c r="H2261" t="s">
        <v>20</v>
      </c>
      <c r="I2261">
        <v>0.42</v>
      </c>
      <c r="J2261">
        <v>0.27</v>
      </c>
      <c r="K2261">
        <v>0.53</v>
      </c>
      <c r="L2261">
        <v>0.3</v>
      </c>
      <c r="M2261">
        <v>0.1</v>
      </c>
      <c r="N2261">
        <v>0.19</v>
      </c>
      <c r="O2261">
        <v>0.92</v>
      </c>
      <c r="P2261">
        <v>0.63</v>
      </c>
      <c r="Q2261">
        <v>0.31</v>
      </c>
      <c r="R2261">
        <v>0.37</v>
      </c>
      <c r="S2261" s="11" t="str">
        <f t="shared" si="493"/>
        <v>Middle</v>
      </c>
      <c r="T2261" s="11" t="str">
        <f t="shared" si="494"/>
        <v>Expert/Late</v>
      </c>
      <c r="U2261" t="str">
        <f t="shared" si="495"/>
        <v>Construction</v>
      </c>
      <c r="V2261" t="str">
        <f t="shared" si="496"/>
        <v>Manual_Trade_Service</v>
      </c>
      <c r="W2261" s="11">
        <f t="shared" si="499"/>
        <v>4.04</v>
      </c>
    </row>
    <row r="2262" spans="1:23" x14ac:dyDescent="0.25">
      <c r="A2262" t="s">
        <v>29</v>
      </c>
      <c r="B2262">
        <v>53553</v>
      </c>
      <c r="C2262">
        <v>8</v>
      </c>
      <c r="D2262" t="s">
        <v>38</v>
      </c>
      <c r="E2262">
        <v>0.67</v>
      </c>
      <c r="F2262">
        <v>1.08</v>
      </c>
      <c r="G2262">
        <v>0.28000000000000003</v>
      </c>
      <c r="H2262" t="s">
        <v>23</v>
      </c>
      <c r="I2262">
        <v>0.63</v>
      </c>
      <c r="J2262">
        <v>0.91</v>
      </c>
      <c r="K2262">
        <v>0.01</v>
      </c>
      <c r="L2262">
        <v>0.89</v>
      </c>
      <c r="M2262">
        <v>0.72</v>
      </c>
      <c r="N2262">
        <v>0.17</v>
      </c>
      <c r="O2262">
        <v>0.26</v>
      </c>
      <c r="P2262">
        <v>0.54</v>
      </c>
      <c r="Q2262">
        <v>0.12</v>
      </c>
      <c r="R2262">
        <v>0.79</v>
      </c>
      <c r="S2262" s="11" t="str">
        <f t="shared" si="493"/>
        <v>Middle</v>
      </c>
      <c r="T2262" s="11" t="str">
        <f t="shared" si="494"/>
        <v>Mid-Level</v>
      </c>
      <c r="U2262" t="str">
        <f t="shared" si="495"/>
        <v>Digital &amp; Technology</v>
      </c>
      <c r="V2262" t="str">
        <f t="shared" si="496"/>
        <v>Digital_Creative</v>
      </c>
      <c r="W2262" s="11">
        <f t="shared" si="499"/>
        <v>5.04</v>
      </c>
    </row>
    <row r="2263" spans="1:23" x14ac:dyDescent="0.25">
      <c r="A2263" t="s">
        <v>39</v>
      </c>
      <c r="B2263">
        <v>54287</v>
      </c>
      <c r="C2263">
        <v>4</v>
      </c>
      <c r="D2263" t="s">
        <v>25</v>
      </c>
      <c r="E2263">
        <v>0.3</v>
      </c>
      <c r="F2263">
        <v>0.56999999999999995</v>
      </c>
      <c r="G2263">
        <v>0.95</v>
      </c>
      <c r="H2263" s="11" t="s">
        <v>20</v>
      </c>
      <c r="I2263">
        <v>0.25</v>
      </c>
      <c r="J2263">
        <v>7.0000000000000007E-2</v>
      </c>
      <c r="K2263">
        <v>0.33</v>
      </c>
      <c r="L2263">
        <v>0.97</v>
      </c>
      <c r="M2263">
        <v>0.79</v>
      </c>
      <c r="N2263">
        <v>0.48</v>
      </c>
      <c r="O2263">
        <v>0.31</v>
      </c>
      <c r="P2263">
        <v>0.42</v>
      </c>
      <c r="Q2263">
        <v>0.02</v>
      </c>
      <c r="R2263">
        <v>0.72</v>
      </c>
      <c r="S2263" s="11" t="str">
        <f t="shared" si="493"/>
        <v>Middle</v>
      </c>
      <c r="T2263" s="11" t="str">
        <f t="shared" si="494"/>
        <v>Early Career</v>
      </c>
      <c r="U2263" s="11" t="str">
        <f t="shared" si="495"/>
        <v>Retail &amp; Consumer Services</v>
      </c>
      <c r="V2263" s="11" t="str">
        <f t="shared" si="496"/>
        <v>Manual_Trade_Service</v>
      </c>
      <c r="W2263" s="11">
        <f>SUM(I2263:R2263)</f>
        <v>4.3600000000000003</v>
      </c>
    </row>
    <row r="2264" spans="1:23" x14ac:dyDescent="0.25">
      <c r="A2264" t="s">
        <v>32</v>
      </c>
      <c r="B2264">
        <v>48803</v>
      </c>
      <c r="C2264">
        <v>27</v>
      </c>
      <c r="D2264" t="s">
        <v>22</v>
      </c>
      <c r="E2264">
        <v>0.52</v>
      </c>
      <c r="F2264">
        <v>1.07</v>
      </c>
      <c r="G2264">
        <v>0.3</v>
      </c>
      <c r="H2264" t="s">
        <v>23</v>
      </c>
      <c r="I2264">
        <v>0.98</v>
      </c>
      <c r="J2264">
        <v>0.3</v>
      </c>
      <c r="K2264">
        <v>0.08</v>
      </c>
      <c r="L2264">
        <v>0.85</v>
      </c>
      <c r="M2264">
        <v>0.15</v>
      </c>
      <c r="N2264">
        <v>0.02</v>
      </c>
      <c r="O2264">
        <v>0.49</v>
      </c>
      <c r="P2264">
        <v>0.13</v>
      </c>
      <c r="Q2264">
        <v>0.98</v>
      </c>
      <c r="R2264">
        <v>0.01</v>
      </c>
      <c r="S2264" s="11" t="str">
        <f t="shared" si="493"/>
        <v>Middle</v>
      </c>
      <c r="T2264" s="11" t="str">
        <f t="shared" si="494"/>
        <v>Expert/Late</v>
      </c>
      <c r="U2264" t="str">
        <f t="shared" si="495"/>
        <v>Business &amp; Professional Services</v>
      </c>
      <c r="V2264" t="str">
        <f t="shared" si="496"/>
        <v>Private_Professional</v>
      </c>
      <c r="W2264" s="11">
        <f>SUM(I2264:R2264)</f>
        <v>3.9899999999999998</v>
      </c>
    </row>
    <row r="2265" spans="1:23" x14ac:dyDescent="0.25">
      <c r="A2265" t="s">
        <v>31</v>
      </c>
      <c r="B2265">
        <v>113192</v>
      </c>
      <c r="C2265">
        <v>28</v>
      </c>
      <c r="D2265" t="s">
        <v>25</v>
      </c>
      <c r="E2265">
        <v>0.83</v>
      </c>
      <c r="F2265">
        <v>0.74</v>
      </c>
      <c r="G2265">
        <v>0.28000000000000003</v>
      </c>
      <c r="H2265" s="11" t="s">
        <v>23</v>
      </c>
      <c r="I2265">
        <v>0.31</v>
      </c>
      <c r="J2265">
        <v>7.0000000000000007E-2</v>
      </c>
      <c r="K2265">
        <v>0.01</v>
      </c>
      <c r="L2265">
        <v>0.28000000000000003</v>
      </c>
      <c r="M2265">
        <v>0.47</v>
      </c>
      <c r="N2265">
        <v>0</v>
      </c>
      <c r="O2265">
        <v>0.57999999999999996</v>
      </c>
      <c r="P2265">
        <v>0.33</v>
      </c>
      <c r="Q2265">
        <v>0.39</v>
      </c>
      <c r="R2265">
        <v>0.26</v>
      </c>
      <c r="S2265" s="11" t="str">
        <f t="shared" si="493"/>
        <v>High</v>
      </c>
      <c r="T2265" s="11" t="str">
        <f t="shared" si="494"/>
        <v>Expert/Late</v>
      </c>
      <c r="U2265" s="11" t="str">
        <f t="shared" si="495"/>
        <v>Education</v>
      </c>
      <c r="V2265" s="11" t="str">
        <f t="shared" si="496"/>
        <v>Public_Sector</v>
      </c>
      <c r="W2265" s="11">
        <f>SUM(I2265:R2265)</f>
        <v>2.7</v>
      </c>
    </row>
    <row r="2266" spans="1:23" x14ac:dyDescent="0.25">
      <c r="A2266" t="s">
        <v>31</v>
      </c>
      <c r="B2266">
        <v>128740</v>
      </c>
      <c r="C2266">
        <v>9</v>
      </c>
      <c r="D2266" t="s">
        <v>38</v>
      </c>
      <c r="E2266">
        <v>0.23</v>
      </c>
      <c r="F2266">
        <v>0.63</v>
      </c>
      <c r="G2266">
        <v>0.27</v>
      </c>
      <c r="H2266" t="s">
        <v>23</v>
      </c>
      <c r="I2266">
        <v>0.39</v>
      </c>
      <c r="J2266">
        <v>0.08</v>
      </c>
      <c r="K2266">
        <v>0.23</v>
      </c>
      <c r="L2266">
        <v>0.31</v>
      </c>
      <c r="M2266">
        <v>0.77</v>
      </c>
      <c r="N2266">
        <v>0.02</v>
      </c>
      <c r="O2266">
        <v>0.48</v>
      </c>
      <c r="P2266">
        <v>0.41</v>
      </c>
      <c r="Q2266">
        <v>0.97</v>
      </c>
      <c r="R2266">
        <v>0.18</v>
      </c>
      <c r="S2266" s="11" t="str">
        <f t="shared" si="493"/>
        <v>High</v>
      </c>
      <c r="T2266" s="11" t="str">
        <f t="shared" si="494"/>
        <v>Mid-Level</v>
      </c>
      <c r="U2266" t="str">
        <f t="shared" si="495"/>
        <v>Education</v>
      </c>
      <c r="V2266" t="str">
        <f t="shared" si="496"/>
        <v>Public_Sector</v>
      </c>
      <c r="W2266" s="11">
        <f t="shared" ref="W2266:W2267" si="500">SUM(I2266:R2266)</f>
        <v>3.8400000000000003</v>
      </c>
    </row>
    <row r="2267" spans="1:23" x14ac:dyDescent="0.25">
      <c r="A2267" t="s">
        <v>30</v>
      </c>
      <c r="B2267">
        <v>38996</v>
      </c>
      <c r="C2267">
        <v>20</v>
      </c>
      <c r="D2267" t="s">
        <v>19</v>
      </c>
      <c r="E2267">
        <v>0.2</v>
      </c>
      <c r="F2267">
        <v>1.05</v>
      </c>
      <c r="G2267">
        <v>0.52</v>
      </c>
      <c r="H2267" t="s">
        <v>27</v>
      </c>
      <c r="I2267">
        <v>0.08</v>
      </c>
      <c r="J2267">
        <v>0.46</v>
      </c>
      <c r="K2267">
        <v>0.46</v>
      </c>
      <c r="L2267">
        <v>0.32</v>
      </c>
      <c r="M2267">
        <v>0.28000000000000003</v>
      </c>
      <c r="N2267">
        <v>0.22</v>
      </c>
      <c r="O2267">
        <v>0.01</v>
      </c>
      <c r="P2267">
        <v>0</v>
      </c>
      <c r="Q2267">
        <v>0.59</v>
      </c>
      <c r="R2267">
        <v>0.28999999999999998</v>
      </c>
      <c r="S2267" s="11" t="str">
        <f t="shared" si="493"/>
        <v>Middle</v>
      </c>
      <c r="T2267" s="11" t="str">
        <f t="shared" si="494"/>
        <v>Senior</v>
      </c>
      <c r="U2267" t="str">
        <f t="shared" si="495"/>
        <v>Transport &amp; Automotive Services</v>
      </c>
      <c r="V2267" t="str">
        <f t="shared" si="496"/>
        <v>Manual_Trade_Service</v>
      </c>
      <c r="W2267" s="11">
        <f t="shared" si="500"/>
        <v>2.71</v>
      </c>
    </row>
    <row r="2268" spans="1:23" x14ac:dyDescent="0.25">
      <c r="A2268" t="s">
        <v>37</v>
      </c>
      <c r="B2268">
        <v>79210</v>
      </c>
      <c r="C2268">
        <v>8</v>
      </c>
      <c r="D2268" t="s">
        <v>25</v>
      </c>
      <c r="E2268">
        <v>0.68</v>
      </c>
      <c r="F2268">
        <v>1.03</v>
      </c>
      <c r="G2268">
        <v>0.67</v>
      </c>
      <c r="H2268" s="11" t="s">
        <v>27</v>
      </c>
      <c r="I2268">
        <v>0.83</v>
      </c>
      <c r="J2268">
        <v>0.73</v>
      </c>
      <c r="K2268">
        <v>0.13</v>
      </c>
      <c r="L2268">
        <v>0.67</v>
      </c>
      <c r="M2268">
        <v>0.69</v>
      </c>
      <c r="N2268">
        <v>0.76</v>
      </c>
      <c r="O2268">
        <v>0.26</v>
      </c>
      <c r="P2268">
        <v>0.64</v>
      </c>
      <c r="Q2268">
        <v>0.62</v>
      </c>
      <c r="R2268">
        <v>0.39</v>
      </c>
      <c r="S2268" s="11" t="str">
        <f t="shared" si="493"/>
        <v>Middle</v>
      </c>
      <c r="T2268" s="11" t="str">
        <f t="shared" si="494"/>
        <v>Mid-Level</v>
      </c>
      <c r="U2268" s="11" t="str">
        <f t="shared" si="495"/>
        <v>Creative Industries</v>
      </c>
      <c r="V2268" s="11" t="str">
        <f t="shared" si="496"/>
        <v>Digital_Creative</v>
      </c>
      <c r="W2268" s="11">
        <f>SUM(I2268:R2268)</f>
        <v>5.7199999999999989</v>
      </c>
    </row>
    <row r="2269" spans="1:23" x14ac:dyDescent="0.25">
      <c r="A2269" t="s">
        <v>43</v>
      </c>
      <c r="B2269">
        <v>134439</v>
      </c>
      <c r="C2269">
        <v>13</v>
      </c>
      <c r="D2269" t="s">
        <v>38</v>
      </c>
      <c r="E2269">
        <v>0.09</v>
      </c>
      <c r="F2269">
        <v>1.1399999999999999</v>
      </c>
      <c r="G2269">
        <v>0.2</v>
      </c>
      <c r="H2269" t="s">
        <v>23</v>
      </c>
      <c r="I2269">
        <v>0.21</v>
      </c>
      <c r="J2269">
        <v>0.82</v>
      </c>
      <c r="K2269">
        <v>0.87</v>
      </c>
      <c r="L2269">
        <v>0.21</v>
      </c>
      <c r="M2269">
        <v>0.08</v>
      </c>
      <c r="N2269">
        <v>0.6</v>
      </c>
      <c r="O2269">
        <v>0.48</v>
      </c>
      <c r="P2269">
        <v>0.43</v>
      </c>
      <c r="Q2269">
        <v>0.76</v>
      </c>
      <c r="R2269">
        <v>0.97</v>
      </c>
      <c r="S2269" s="11" t="str">
        <f t="shared" si="493"/>
        <v>High</v>
      </c>
      <c r="T2269" s="11" t="str">
        <f t="shared" si="494"/>
        <v>Senior</v>
      </c>
      <c r="U2269" t="str">
        <f t="shared" si="495"/>
        <v>Health &amp; Social Care</v>
      </c>
      <c r="V2269" t="str">
        <f t="shared" si="496"/>
        <v>Public_Sector</v>
      </c>
      <c r="W2269" s="11">
        <f t="shared" ref="W2269:W2270" si="501">SUM(I2269:R2269)</f>
        <v>5.43</v>
      </c>
    </row>
    <row r="2270" spans="1:23" x14ac:dyDescent="0.25">
      <c r="A2270" t="s">
        <v>30</v>
      </c>
      <c r="B2270">
        <v>41135</v>
      </c>
      <c r="C2270">
        <v>22</v>
      </c>
      <c r="D2270" t="s">
        <v>38</v>
      </c>
      <c r="E2270">
        <v>0.01</v>
      </c>
      <c r="F2270">
        <v>1.1000000000000001</v>
      </c>
      <c r="G2270">
        <v>0.56000000000000005</v>
      </c>
      <c r="H2270" t="s">
        <v>27</v>
      </c>
      <c r="I2270">
        <v>0.83</v>
      </c>
      <c r="J2270">
        <v>0.2</v>
      </c>
      <c r="K2270">
        <v>0.52</v>
      </c>
      <c r="L2270">
        <v>0.45</v>
      </c>
      <c r="M2270">
        <v>0.66</v>
      </c>
      <c r="N2270">
        <v>0.06</v>
      </c>
      <c r="O2270">
        <v>0.88</v>
      </c>
      <c r="P2270">
        <v>0.51</v>
      </c>
      <c r="Q2270">
        <v>0.88</v>
      </c>
      <c r="R2270">
        <v>0.34</v>
      </c>
      <c r="S2270" s="11" t="str">
        <f t="shared" si="493"/>
        <v>Middle</v>
      </c>
      <c r="T2270" s="11" t="str">
        <f t="shared" si="494"/>
        <v>Expert/Late</v>
      </c>
      <c r="U2270" t="str">
        <f t="shared" si="495"/>
        <v>Transport &amp; Automotive Services</v>
      </c>
      <c r="V2270" t="str">
        <f t="shared" si="496"/>
        <v>Manual_Trade_Service</v>
      </c>
      <c r="W2270" s="11">
        <f t="shared" si="501"/>
        <v>5.33</v>
      </c>
    </row>
    <row r="2271" spans="1:23" x14ac:dyDescent="0.25">
      <c r="A2271" t="s">
        <v>37</v>
      </c>
      <c r="B2271">
        <v>110709</v>
      </c>
      <c r="C2271">
        <v>6</v>
      </c>
      <c r="D2271" t="s">
        <v>25</v>
      </c>
      <c r="E2271">
        <v>0.96</v>
      </c>
      <c r="F2271">
        <v>1.44</v>
      </c>
      <c r="G2271">
        <v>0.68</v>
      </c>
      <c r="H2271" s="11" t="s">
        <v>27</v>
      </c>
      <c r="I2271">
        <v>0.04</v>
      </c>
      <c r="J2271">
        <v>0.4</v>
      </c>
      <c r="K2271">
        <v>0.06</v>
      </c>
      <c r="L2271">
        <v>0.31</v>
      </c>
      <c r="M2271">
        <v>0.17</v>
      </c>
      <c r="N2271">
        <v>0.62</v>
      </c>
      <c r="O2271">
        <v>0.78</v>
      </c>
      <c r="P2271">
        <v>0.51</v>
      </c>
      <c r="Q2271">
        <v>0.8</v>
      </c>
      <c r="R2271">
        <v>0.01</v>
      </c>
      <c r="S2271" s="11" t="str">
        <f t="shared" si="493"/>
        <v>High</v>
      </c>
      <c r="T2271" s="11" t="str">
        <f t="shared" si="494"/>
        <v>Mid-Level</v>
      </c>
      <c r="U2271" s="11" t="str">
        <f t="shared" si="495"/>
        <v>Creative Industries</v>
      </c>
      <c r="V2271" s="11" t="str">
        <f t="shared" si="496"/>
        <v>Digital_Creative</v>
      </c>
      <c r="W2271" s="11">
        <f>SUM(I2271:R2271)</f>
        <v>3.6999999999999993</v>
      </c>
    </row>
    <row r="2272" spans="1:23" x14ac:dyDescent="0.25">
      <c r="A2272" t="s">
        <v>34</v>
      </c>
      <c r="B2272">
        <v>78416</v>
      </c>
      <c r="C2272">
        <v>13</v>
      </c>
      <c r="D2272" t="s">
        <v>38</v>
      </c>
      <c r="E2272">
        <v>0.18</v>
      </c>
      <c r="F2272">
        <v>0.96</v>
      </c>
      <c r="G2272">
        <v>0.48</v>
      </c>
      <c r="H2272" t="s">
        <v>27</v>
      </c>
      <c r="I2272">
        <v>0.87</v>
      </c>
      <c r="J2272">
        <v>0.97</v>
      </c>
      <c r="K2272">
        <v>0.26</v>
      </c>
      <c r="L2272">
        <v>7.0000000000000007E-2</v>
      </c>
      <c r="M2272">
        <v>0.65</v>
      </c>
      <c r="N2272">
        <v>0.5</v>
      </c>
      <c r="O2272">
        <v>0.56999999999999995</v>
      </c>
      <c r="P2272">
        <v>0.05</v>
      </c>
      <c r="Q2272">
        <v>0.78</v>
      </c>
      <c r="R2272">
        <v>0.23</v>
      </c>
      <c r="S2272" s="11" t="str">
        <f t="shared" si="493"/>
        <v>Middle</v>
      </c>
      <c r="T2272" s="11" t="str">
        <f t="shared" si="494"/>
        <v>Senior</v>
      </c>
      <c r="U2272" t="str">
        <f t="shared" si="495"/>
        <v>Digital &amp; Creative Industries</v>
      </c>
      <c r="V2272" t="str">
        <f t="shared" si="496"/>
        <v>Digital_Creative</v>
      </c>
      <c r="W2272" s="11">
        <f t="shared" ref="W2272:W2277" si="502">SUM(I2272:R2272)</f>
        <v>4.9499999999999993</v>
      </c>
    </row>
    <row r="2273" spans="1:23" x14ac:dyDescent="0.25">
      <c r="A2273" t="s">
        <v>29</v>
      </c>
      <c r="B2273">
        <v>57309</v>
      </c>
      <c r="C2273">
        <v>7</v>
      </c>
      <c r="D2273" t="s">
        <v>38</v>
      </c>
      <c r="E2273">
        <v>0.23</v>
      </c>
      <c r="F2273">
        <v>1.45</v>
      </c>
      <c r="G2273">
        <v>0.09</v>
      </c>
      <c r="H2273" t="s">
        <v>23</v>
      </c>
      <c r="I2273">
        <v>0.73</v>
      </c>
      <c r="J2273">
        <v>0.25</v>
      </c>
      <c r="K2273">
        <v>0.42</v>
      </c>
      <c r="L2273">
        <v>1</v>
      </c>
      <c r="M2273">
        <v>0.1</v>
      </c>
      <c r="N2273">
        <v>0.88</v>
      </c>
      <c r="O2273">
        <v>0.95</v>
      </c>
      <c r="P2273">
        <v>0.7</v>
      </c>
      <c r="Q2273">
        <v>0.01</v>
      </c>
      <c r="R2273">
        <v>0.82</v>
      </c>
      <c r="S2273" s="11" t="str">
        <f t="shared" si="493"/>
        <v>Middle</v>
      </c>
      <c r="T2273" s="11" t="str">
        <f t="shared" si="494"/>
        <v>Mid-Level</v>
      </c>
      <c r="U2273" t="str">
        <f t="shared" si="495"/>
        <v>Digital &amp; Technology</v>
      </c>
      <c r="V2273" t="str">
        <f t="shared" si="496"/>
        <v>Digital_Creative</v>
      </c>
      <c r="W2273" s="11">
        <f t="shared" si="502"/>
        <v>5.86</v>
      </c>
    </row>
    <row r="2274" spans="1:23" x14ac:dyDescent="0.25">
      <c r="A2274" t="s">
        <v>29</v>
      </c>
      <c r="B2274">
        <v>67542</v>
      </c>
      <c r="C2274">
        <v>17</v>
      </c>
      <c r="D2274" t="s">
        <v>22</v>
      </c>
      <c r="E2274">
        <v>0.98</v>
      </c>
      <c r="F2274">
        <v>1.34</v>
      </c>
      <c r="G2274">
        <v>0.16</v>
      </c>
      <c r="H2274" t="s">
        <v>23</v>
      </c>
      <c r="I2274">
        <v>0.69</v>
      </c>
      <c r="J2274">
        <v>0.49</v>
      </c>
      <c r="K2274">
        <v>0.35</v>
      </c>
      <c r="L2274">
        <v>0.63</v>
      </c>
      <c r="M2274">
        <v>0.77</v>
      </c>
      <c r="N2274">
        <v>0.64</v>
      </c>
      <c r="O2274">
        <v>0.83</v>
      </c>
      <c r="P2274">
        <v>0.18</v>
      </c>
      <c r="Q2274">
        <v>0.37</v>
      </c>
      <c r="R2274">
        <v>0.31</v>
      </c>
      <c r="S2274" s="11" t="str">
        <f t="shared" si="493"/>
        <v>Middle</v>
      </c>
      <c r="T2274" s="11" t="str">
        <f t="shared" si="494"/>
        <v>Senior</v>
      </c>
      <c r="U2274" t="str">
        <f t="shared" si="495"/>
        <v>Digital &amp; Technology</v>
      </c>
      <c r="V2274" t="str">
        <f t="shared" si="496"/>
        <v>Digital_Creative</v>
      </c>
      <c r="W2274" s="11">
        <f t="shared" si="502"/>
        <v>5.2599999999999989</v>
      </c>
    </row>
    <row r="2275" spans="1:23" x14ac:dyDescent="0.25">
      <c r="A2275" t="s">
        <v>35</v>
      </c>
      <c r="B2275">
        <v>50723</v>
      </c>
      <c r="C2275">
        <v>7</v>
      </c>
      <c r="D2275" t="s">
        <v>38</v>
      </c>
      <c r="E2275">
        <v>0.44</v>
      </c>
      <c r="F2275">
        <v>1.45</v>
      </c>
      <c r="G2275">
        <v>0.52</v>
      </c>
      <c r="H2275" t="s">
        <v>27</v>
      </c>
      <c r="I2275">
        <v>0.28999999999999998</v>
      </c>
      <c r="J2275">
        <v>0.35</v>
      </c>
      <c r="K2275">
        <v>0.61</v>
      </c>
      <c r="L2275">
        <v>0.35</v>
      </c>
      <c r="M2275">
        <v>0.54</v>
      </c>
      <c r="N2275">
        <v>0.27</v>
      </c>
      <c r="O2275">
        <v>0.35</v>
      </c>
      <c r="P2275">
        <v>0.71</v>
      </c>
      <c r="Q2275">
        <v>0.57999999999999996</v>
      </c>
      <c r="R2275">
        <v>0.09</v>
      </c>
      <c r="S2275" s="11" t="str">
        <f t="shared" si="493"/>
        <v>Middle</v>
      </c>
      <c r="T2275" s="11" t="str">
        <f t="shared" si="494"/>
        <v>Mid-Level</v>
      </c>
      <c r="U2275" t="str">
        <f t="shared" si="495"/>
        <v>Legal Services</v>
      </c>
      <c r="V2275" t="str">
        <f t="shared" si="496"/>
        <v>Private_Professional</v>
      </c>
      <c r="W2275" s="11">
        <f t="shared" si="502"/>
        <v>4.1399999999999997</v>
      </c>
    </row>
    <row r="2276" spans="1:23" x14ac:dyDescent="0.25">
      <c r="A2276" t="s">
        <v>28</v>
      </c>
      <c r="B2276">
        <v>62081</v>
      </c>
      <c r="C2276">
        <v>26</v>
      </c>
      <c r="D2276" t="s">
        <v>22</v>
      </c>
      <c r="E2276">
        <v>0.05</v>
      </c>
      <c r="F2276">
        <v>0.57999999999999996</v>
      </c>
      <c r="G2276">
        <v>0.57999999999999996</v>
      </c>
      <c r="H2276" t="s">
        <v>27</v>
      </c>
      <c r="I2276">
        <v>0.71</v>
      </c>
      <c r="J2276">
        <v>0.02</v>
      </c>
      <c r="K2276">
        <v>0.64</v>
      </c>
      <c r="L2276">
        <v>0.03</v>
      </c>
      <c r="M2276">
        <v>0.96</v>
      </c>
      <c r="N2276">
        <v>0.7</v>
      </c>
      <c r="O2276">
        <v>0.19</v>
      </c>
      <c r="P2276">
        <v>0.16</v>
      </c>
      <c r="Q2276">
        <v>0.56999999999999995</v>
      </c>
      <c r="R2276">
        <v>0.63</v>
      </c>
      <c r="S2276" s="11" t="str">
        <f t="shared" si="493"/>
        <v>Middle</v>
      </c>
      <c r="T2276" s="11" t="str">
        <f t="shared" si="494"/>
        <v>Expert/Late</v>
      </c>
      <c r="U2276" t="str">
        <f t="shared" si="495"/>
        <v>Finance &amp; Professional Services</v>
      </c>
      <c r="V2276" t="str">
        <f t="shared" si="496"/>
        <v>Private_Professional</v>
      </c>
      <c r="W2276" s="11">
        <f t="shared" si="502"/>
        <v>4.6100000000000003</v>
      </c>
    </row>
    <row r="2277" spans="1:23" x14ac:dyDescent="0.25">
      <c r="A2277" t="s">
        <v>35</v>
      </c>
      <c r="B2277">
        <v>129443</v>
      </c>
      <c r="C2277">
        <v>7</v>
      </c>
      <c r="D2277" t="s">
        <v>22</v>
      </c>
      <c r="E2277">
        <v>0.3</v>
      </c>
      <c r="F2277">
        <v>0.53</v>
      </c>
      <c r="G2277">
        <v>0.61</v>
      </c>
      <c r="H2277" t="s">
        <v>27</v>
      </c>
      <c r="I2277">
        <v>0.05</v>
      </c>
      <c r="J2277">
        <v>0.75</v>
      </c>
      <c r="K2277">
        <v>0.05</v>
      </c>
      <c r="L2277">
        <v>0.25</v>
      </c>
      <c r="M2277">
        <v>0.84</v>
      </c>
      <c r="N2277">
        <v>0.95</v>
      </c>
      <c r="O2277">
        <v>0.41</v>
      </c>
      <c r="P2277">
        <v>0.97</v>
      </c>
      <c r="Q2277">
        <v>0.63</v>
      </c>
      <c r="R2277">
        <v>0.42</v>
      </c>
      <c r="S2277" s="11" t="str">
        <f t="shared" si="493"/>
        <v>High</v>
      </c>
      <c r="T2277" s="11" t="str">
        <f t="shared" si="494"/>
        <v>Mid-Level</v>
      </c>
      <c r="U2277" t="str">
        <f t="shared" si="495"/>
        <v>Legal Services</v>
      </c>
      <c r="V2277" t="str">
        <f t="shared" si="496"/>
        <v>Private_Professional</v>
      </c>
      <c r="W2277" s="11">
        <f t="shared" si="502"/>
        <v>5.3199999999999994</v>
      </c>
    </row>
    <row r="2278" spans="1:23" x14ac:dyDescent="0.25">
      <c r="A2278" t="s">
        <v>36</v>
      </c>
      <c r="B2278">
        <v>55482</v>
      </c>
      <c r="C2278">
        <v>13</v>
      </c>
      <c r="D2278" t="s">
        <v>25</v>
      </c>
      <c r="E2278">
        <v>0.3</v>
      </c>
      <c r="F2278">
        <v>0.77</v>
      </c>
      <c r="G2278">
        <v>0.56000000000000005</v>
      </c>
      <c r="H2278" s="11" t="s">
        <v>27</v>
      </c>
      <c r="I2278">
        <v>0.39</v>
      </c>
      <c r="J2278">
        <v>0.14000000000000001</v>
      </c>
      <c r="K2278">
        <v>7.0000000000000007E-2</v>
      </c>
      <c r="L2278">
        <v>0.79</v>
      </c>
      <c r="M2278">
        <v>0.68</v>
      </c>
      <c r="N2278">
        <v>0.41</v>
      </c>
      <c r="O2278">
        <v>0.9</v>
      </c>
      <c r="P2278">
        <v>0.41</v>
      </c>
      <c r="Q2278">
        <v>0.71</v>
      </c>
      <c r="R2278">
        <v>0.91</v>
      </c>
      <c r="S2278" s="11" t="str">
        <f t="shared" si="493"/>
        <v>Middle</v>
      </c>
      <c r="T2278" s="11" t="str">
        <f t="shared" si="494"/>
        <v>Senior</v>
      </c>
      <c r="U2278" s="11" t="str">
        <f t="shared" si="495"/>
        <v>Digital &amp; Technology</v>
      </c>
      <c r="V2278" s="11" t="str">
        <f t="shared" si="496"/>
        <v>Digital_Creative</v>
      </c>
      <c r="W2278" s="11">
        <f>SUM(I2278:R2278)</f>
        <v>5.41</v>
      </c>
    </row>
    <row r="2279" spans="1:23" x14ac:dyDescent="0.25">
      <c r="A2279" t="s">
        <v>37</v>
      </c>
      <c r="B2279">
        <v>103933</v>
      </c>
      <c r="C2279">
        <v>8</v>
      </c>
      <c r="D2279" t="s">
        <v>22</v>
      </c>
      <c r="E2279">
        <v>0.51</v>
      </c>
      <c r="F2279">
        <v>1.18</v>
      </c>
      <c r="G2279">
        <v>0.47</v>
      </c>
      <c r="H2279" t="s">
        <v>27</v>
      </c>
      <c r="I2279">
        <v>0.65</v>
      </c>
      <c r="J2279">
        <v>0.26</v>
      </c>
      <c r="K2279">
        <v>0.43</v>
      </c>
      <c r="L2279">
        <v>0.21</v>
      </c>
      <c r="M2279">
        <v>0.04</v>
      </c>
      <c r="N2279">
        <v>0.59</v>
      </c>
      <c r="O2279">
        <v>0.86</v>
      </c>
      <c r="P2279">
        <v>0.03</v>
      </c>
      <c r="Q2279">
        <v>0.2</v>
      </c>
      <c r="R2279">
        <v>0.46</v>
      </c>
      <c r="S2279" s="11" t="str">
        <f t="shared" si="493"/>
        <v>High</v>
      </c>
      <c r="T2279" s="11" t="str">
        <f t="shared" si="494"/>
        <v>Mid-Level</v>
      </c>
      <c r="U2279" t="str">
        <f t="shared" si="495"/>
        <v>Creative Industries</v>
      </c>
      <c r="V2279" t="str">
        <f t="shared" si="496"/>
        <v>Digital_Creative</v>
      </c>
      <c r="W2279" s="11">
        <f t="shared" ref="W2279:W2282" si="503">SUM(I2279:R2279)</f>
        <v>3.73</v>
      </c>
    </row>
    <row r="2280" spans="1:23" x14ac:dyDescent="0.25">
      <c r="A2280" t="s">
        <v>34</v>
      </c>
      <c r="B2280">
        <v>43997</v>
      </c>
      <c r="C2280">
        <v>29</v>
      </c>
      <c r="D2280" t="s">
        <v>22</v>
      </c>
      <c r="E2280">
        <v>0.34</v>
      </c>
      <c r="F2280">
        <v>0.63</v>
      </c>
      <c r="G2280">
        <v>0.55000000000000004</v>
      </c>
      <c r="H2280" t="s">
        <v>27</v>
      </c>
      <c r="I2280">
        <v>0.57999999999999996</v>
      </c>
      <c r="J2280">
        <v>0.47</v>
      </c>
      <c r="K2280">
        <v>0.86</v>
      </c>
      <c r="L2280">
        <v>0.27</v>
      </c>
      <c r="M2280">
        <v>0.01</v>
      </c>
      <c r="N2280">
        <v>0.32</v>
      </c>
      <c r="O2280">
        <v>0.01</v>
      </c>
      <c r="P2280">
        <v>0.54</v>
      </c>
      <c r="Q2280">
        <v>0.38</v>
      </c>
      <c r="R2280">
        <v>0.81</v>
      </c>
      <c r="S2280" s="11" t="str">
        <f t="shared" si="493"/>
        <v>Middle</v>
      </c>
      <c r="T2280" s="11" t="str">
        <f t="shared" si="494"/>
        <v>Expert/Late</v>
      </c>
      <c r="U2280" t="str">
        <f t="shared" si="495"/>
        <v>Digital &amp; Creative Industries</v>
      </c>
      <c r="V2280" t="str">
        <f t="shared" si="496"/>
        <v>Digital_Creative</v>
      </c>
      <c r="W2280" s="11">
        <f t="shared" si="503"/>
        <v>4.2499999999999991</v>
      </c>
    </row>
    <row r="2281" spans="1:23" x14ac:dyDescent="0.25">
      <c r="A2281" t="s">
        <v>35</v>
      </c>
      <c r="B2281">
        <v>66258</v>
      </c>
      <c r="C2281">
        <v>11</v>
      </c>
      <c r="D2281" t="s">
        <v>22</v>
      </c>
      <c r="E2281">
        <v>0.43</v>
      </c>
      <c r="F2281">
        <v>0.72</v>
      </c>
      <c r="G2281">
        <v>0.47</v>
      </c>
      <c r="H2281" t="s">
        <v>27</v>
      </c>
      <c r="I2281">
        <v>0.64</v>
      </c>
      <c r="J2281">
        <v>0.19</v>
      </c>
      <c r="K2281">
        <v>0.77</v>
      </c>
      <c r="L2281">
        <v>0.33</v>
      </c>
      <c r="M2281">
        <v>0.93</v>
      </c>
      <c r="N2281">
        <v>0.51</v>
      </c>
      <c r="O2281">
        <v>0.85</v>
      </c>
      <c r="P2281">
        <v>0.62</v>
      </c>
      <c r="Q2281">
        <v>0.55000000000000004</v>
      </c>
      <c r="R2281">
        <v>0.68</v>
      </c>
      <c r="S2281" s="11" t="str">
        <f t="shared" si="493"/>
        <v>Middle</v>
      </c>
      <c r="T2281" s="11" t="str">
        <f t="shared" si="494"/>
        <v>Senior</v>
      </c>
      <c r="U2281" t="str">
        <f t="shared" si="495"/>
        <v>Legal Services</v>
      </c>
      <c r="V2281" t="str">
        <f t="shared" si="496"/>
        <v>Private_Professional</v>
      </c>
      <c r="W2281" s="11">
        <f t="shared" si="503"/>
        <v>6.0699999999999994</v>
      </c>
    </row>
    <row r="2282" spans="1:23" x14ac:dyDescent="0.25">
      <c r="A2282" t="s">
        <v>42</v>
      </c>
      <c r="B2282">
        <v>132495</v>
      </c>
      <c r="C2282">
        <v>23</v>
      </c>
      <c r="D2282" t="s">
        <v>22</v>
      </c>
      <c r="E2282">
        <v>0.92</v>
      </c>
      <c r="F2282">
        <v>1.2</v>
      </c>
      <c r="G2282">
        <v>0.55000000000000004</v>
      </c>
      <c r="H2282" t="s">
        <v>27</v>
      </c>
      <c r="I2282">
        <v>0.53</v>
      </c>
      <c r="J2282">
        <v>0.18</v>
      </c>
      <c r="K2282">
        <v>0.12</v>
      </c>
      <c r="L2282">
        <v>0.49</v>
      </c>
      <c r="M2282">
        <v>0.16</v>
      </c>
      <c r="N2282">
        <v>0.57999999999999996</v>
      </c>
      <c r="O2282">
        <v>0.65</v>
      </c>
      <c r="P2282">
        <v>0.53</v>
      </c>
      <c r="Q2282">
        <v>0.04</v>
      </c>
      <c r="R2282">
        <v>0.06</v>
      </c>
      <c r="S2282" s="11" t="str">
        <f t="shared" si="493"/>
        <v>High</v>
      </c>
      <c r="T2282" s="11" t="str">
        <f t="shared" si="494"/>
        <v>Expert/Late</v>
      </c>
      <c r="U2282" t="str">
        <f t="shared" si="495"/>
        <v>Hospitality &amp; Catering</v>
      </c>
      <c r="V2282" t="str">
        <f t="shared" si="496"/>
        <v>Manual_Trade_Service</v>
      </c>
      <c r="W2282" s="11">
        <f t="shared" si="503"/>
        <v>3.3399999999999994</v>
      </c>
    </row>
    <row r="2283" spans="1:23" x14ac:dyDescent="0.25">
      <c r="A2283" t="s">
        <v>36</v>
      </c>
      <c r="B2283">
        <v>135071</v>
      </c>
      <c r="C2283">
        <v>26</v>
      </c>
      <c r="D2283" t="s">
        <v>25</v>
      </c>
      <c r="E2283">
        <v>0.86</v>
      </c>
      <c r="F2283">
        <v>0.91</v>
      </c>
      <c r="G2283">
        <v>0.49</v>
      </c>
      <c r="H2283" s="11" t="s">
        <v>27</v>
      </c>
      <c r="I2283">
        <v>0.85</v>
      </c>
      <c r="J2283">
        <v>0.09</v>
      </c>
      <c r="K2283">
        <v>0.39</v>
      </c>
      <c r="L2283">
        <v>0.4</v>
      </c>
      <c r="M2283">
        <v>0.5</v>
      </c>
      <c r="N2283">
        <v>0.11</v>
      </c>
      <c r="O2283">
        <v>0.1</v>
      </c>
      <c r="P2283">
        <v>0.42</v>
      </c>
      <c r="Q2283">
        <v>0.03</v>
      </c>
      <c r="R2283">
        <v>0.25</v>
      </c>
      <c r="S2283" s="11" t="str">
        <f t="shared" si="493"/>
        <v>High</v>
      </c>
      <c r="T2283" s="11" t="str">
        <f t="shared" si="494"/>
        <v>Expert/Late</v>
      </c>
      <c r="U2283" s="11" t="str">
        <f t="shared" si="495"/>
        <v>Digital &amp; Technology</v>
      </c>
      <c r="V2283" s="11" t="str">
        <f t="shared" si="496"/>
        <v>Digital_Creative</v>
      </c>
      <c r="W2283" s="11">
        <f>SUM(I2283:R2283)</f>
        <v>3.1399999999999997</v>
      </c>
    </row>
    <row r="2284" spans="1:23" x14ac:dyDescent="0.25">
      <c r="A2284" t="s">
        <v>44</v>
      </c>
      <c r="B2284">
        <v>50954</v>
      </c>
      <c r="C2284">
        <v>29</v>
      </c>
      <c r="D2284" t="s">
        <v>38</v>
      </c>
      <c r="E2284">
        <v>0.49</v>
      </c>
      <c r="F2284">
        <v>0.51</v>
      </c>
      <c r="G2284">
        <v>0.56999999999999995</v>
      </c>
      <c r="H2284" t="s">
        <v>27</v>
      </c>
      <c r="I2284">
        <v>0.86</v>
      </c>
      <c r="J2284">
        <v>0.71</v>
      </c>
      <c r="K2284">
        <v>0.82</v>
      </c>
      <c r="L2284">
        <v>0.64</v>
      </c>
      <c r="M2284">
        <v>0.51</v>
      </c>
      <c r="N2284">
        <v>0.22</v>
      </c>
      <c r="O2284">
        <v>0.28000000000000003</v>
      </c>
      <c r="P2284">
        <v>0.32</v>
      </c>
      <c r="Q2284">
        <v>0.04</v>
      </c>
      <c r="R2284">
        <v>0.91</v>
      </c>
      <c r="S2284" s="11" t="str">
        <f t="shared" si="493"/>
        <v>Middle</v>
      </c>
      <c r="T2284" s="11" t="str">
        <f t="shared" si="494"/>
        <v>Expert/Late</v>
      </c>
      <c r="U2284" t="str">
        <f t="shared" si="495"/>
        <v>Marketing &amp; Professional Services</v>
      </c>
      <c r="V2284" t="str">
        <f t="shared" si="496"/>
        <v>Private_Professional</v>
      </c>
      <c r="W2284" s="11">
        <f t="shared" ref="W2284:W2291" si="504">SUM(I2284:R2284)</f>
        <v>5.3100000000000005</v>
      </c>
    </row>
    <row r="2285" spans="1:23" x14ac:dyDescent="0.25">
      <c r="A2285" t="s">
        <v>18</v>
      </c>
      <c r="B2285">
        <v>45590</v>
      </c>
      <c r="C2285">
        <v>11</v>
      </c>
      <c r="D2285" t="s">
        <v>22</v>
      </c>
      <c r="E2285">
        <v>0.11</v>
      </c>
      <c r="F2285">
        <v>1.06</v>
      </c>
      <c r="G2285">
        <v>0.82</v>
      </c>
      <c r="H2285" t="s">
        <v>20</v>
      </c>
      <c r="I2285">
        <v>0.68</v>
      </c>
      <c r="J2285">
        <v>0.6</v>
      </c>
      <c r="K2285">
        <v>0.12</v>
      </c>
      <c r="L2285">
        <v>0.66</v>
      </c>
      <c r="M2285">
        <v>0.61</v>
      </c>
      <c r="N2285">
        <v>0.53</v>
      </c>
      <c r="O2285">
        <v>0.4</v>
      </c>
      <c r="P2285">
        <v>0.95</v>
      </c>
      <c r="Q2285">
        <v>0.85</v>
      </c>
      <c r="R2285">
        <v>0.59</v>
      </c>
      <c r="S2285" s="11" t="str">
        <f t="shared" si="493"/>
        <v>Middle</v>
      </c>
      <c r="T2285" s="11" t="str">
        <f t="shared" si="494"/>
        <v>Senior</v>
      </c>
      <c r="U2285" t="str">
        <f t="shared" si="495"/>
        <v>Security &amp; Protective Services</v>
      </c>
      <c r="V2285" t="str">
        <f t="shared" si="496"/>
        <v>Manual_Trade_Service</v>
      </c>
      <c r="W2285" s="11">
        <f t="shared" si="504"/>
        <v>5.9899999999999993</v>
      </c>
    </row>
    <row r="2286" spans="1:23" x14ac:dyDescent="0.25">
      <c r="A2286" t="s">
        <v>32</v>
      </c>
      <c r="B2286">
        <v>118035</v>
      </c>
      <c r="C2286">
        <v>16</v>
      </c>
      <c r="D2286" t="s">
        <v>38</v>
      </c>
      <c r="E2286">
        <v>0.78</v>
      </c>
      <c r="F2286">
        <v>0.69</v>
      </c>
      <c r="G2286">
        <v>0.57999999999999996</v>
      </c>
      <c r="H2286" t="s">
        <v>27</v>
      </c>
      <c r="I2286">
        <v>0.86</v>
      </c>
      <c r="J2286">
        <v>0.96</v>
      </c>
      <c r="K2286">
        <v>0.47</v>
      </c>
      <c r="L2286">
        <v>0.97</v>
      </c>
      <c r="M2286">
        <v>0.41</v>
      </c>
      <c r="N2286">
        <v>0.22</v>
      </c>
      <c r="O2286">
        <v>0.51</v>
      </c>
      <c r="P2286">
        <v>0.65</v>
      </c>
      <c r="Q2286">
        <v>0.46</v>
      </c>
      <c r="R2286">
        <v>0.56999999999999995</v>
      </c>
      <c r="S2286" s="11" t="str">
        <f t="shared" si="493"/>
        <v>High</v>
      </c>
      <c r="T2286" s="11" t="str">
        <f t="shared" si="494"/>
        <v>Senior</v>
      </c>
      <c r="U2286" t="str">
        <f t="shared" si="495"/>
        <v>Business &amp; Professional Services</v>
      </c>
      <c r="V2286" t="str">
        <f t="shared" si="496"/>
        <v>Private_Professional</v>
      </c>
      <c r="W2286" s="11">
        <f t="shared" si="504"/>
        <v>6.080000000000001</v>
      </c>
    </row>
    <row r="2287" spans="1:23" x14ac:dyDescent="0.25">
      <c r="A2287" t="s">
        <v>41</v>
      </c>
      <c r="B2287">
        <v>147488</v>
      </c>
      <c r="C2287">
        <v>2</v>
      </c>
      <c r="D2287" t="s">
        <v>38</v>
      </c>
      <c r="E2287">
        <v>0.52</v>
      </c>
      <c r="F2287">
        <v>1.45</v>
      </c>
      <c r="G2287">
        <v>0.82</v>
      </c>
      <c r="H2287" t="s">
        <v>20</v>
      </c>
      <c r="I2287">
        <v>0.25</v>
      </c>
      <c r="J2287">
        <v>0.76</v>
      </c>
      <c r="K2287">
        <v>0.34</v>
      </c>
      <c r="L2287">
        <v>0.82</v>
      </c>
      <c r="M2287">
        <v>0.06</v>
      </c>
      <c r="N2287">
        <v>0.33</v>
      </c>
      <c r="O2287">
        <v>0.09</v>
      </c>
      <c r="P2287">
        <v>0.09</v>
      </c>
      <c r="Q2287">
        <v>0.66</v>
      </c>
      <c r="R2287">
        <v>0.39</v>
      </c>
      <c r="S2287" s="11" t="str">
        <f t="shared" si="493"/>
        <v>High</v>
      </c>
      <c r="T2287" s="11" t="str">
        <f t="shared" si="494"/>
        <v>Entry/Junior</v>
      </c>
      <c r="U2287" t="str">
        <f t="shared" si="495"/>
        <v>Transport &amp; Logistics</v>
      </c>
      <c r="V2287" t="str">
        <f t="shared" si="496"/>
        <v>Manual_Trade_Service</v>
      </c>
      <c r="W2287" s="11">
        <f t="shared" si="504"/>
        <v>3.79</v>
      </c>
    </row>
    <row r="2288" spans="1:23" x14ac:dyDescent="0.25">
      <c r="A2288" t="s">
        <v>32</v>
      </c>
      <c r="B2288">
        <v>111506</v>
      </c>
      <c r="C2288">
        <v>23</v>
      </c>
      <c r="D2288" t="s">
        <v>38</v>
      </c>
      <c r="E2288">
        <v>0.52</v>
      </c>
      <c r="F2288">
        <v>0.8</v>
      </c>
      <c r="G2288">
        <v>0.59</v>
      </c>
      <c r="H2288" t="s">
        <v>27</v>
      </c>
      <c r="I2288">
        <v>0.62</v>
      </c>
      <c r="J2288">
        <v>0.8</v>
      </c>
      <c r="K2288">
        <v>0.64</v>
      </c>
      <c r="L2288">
        <v>0.17</v>
      </c>
      <c r="M2288">
        <v>0.67</v>
      </c>
      <c r="N2288">
        <v>0.39</v>
      </c>
      <c r="O2288">
        <v>0.46</v>
      </c>
      <c r="P2288">
        <v>0.92</v>
      </c>
      <c r="Q2288">
        <v>0.36</v>
      </c>
      <c r="R2288">
        <v>0.61</v>
      </c>
      <c r="S2288" s="11" t="str">
        <f t="shared" si="493"/>
        <v>High</v>
      </c>
      <c r="T2288" s="11" t="str">
        <f t="shared" si="494"/>
        <v>Expert/Late</v>
      </c>
      <c r="U2288" t="str">
        <f t="shared" si="495"/>
        <v>Business &amp; Professional Services</v>
      </c>
      <c r="V2288" t="str">
        <f t="shared" si="496"/>
        <v>Private_Professional</v>
      </c>
      <c r="W2288" s="11">
        <f t="shared" si="504"/>
        <v>5.6400000000000006</v>
      </c>
    </row>
    <row r="2289" spans="1:23" x14ac:dyDescent="0.25">
      <c r="A2289" t="s">
        <v>44</v>
      </c>
      <c r="B2289">
        <v>104644</v>
      </c>
      <c r="C2289">
        <v>7</v>
      </c>
      <c r="D2289" t="s">
        <v>19</v>
      </c>
      <c r="E2289">
        <v>0.86</v>
      </c>
      <c r="F2289">
        <v>0.5</v>
      </c>
      <c r="G2289">
        <v>0.54</v>
      </c>
      <c r="H2289" t="s">
        <v>27</v>
      </c>
      <c r="I2289">
        <v>0.01</v>
      </c>
      <c r="J2289">
        <v>0.71</v>
      </c>
      <c r="K2289">
        <v>0.23</v>
      </c>
      <c r="L2289">
        <v>0.38</v>
      </c>
      <c r="M2289">
        <v>0.38</v>
      </c>
      <c r="N2289">
        <v>0.85</v>
      </c>
      <c r="O2289">
        <v>0.1</v>
      </c>
      <c r="P2289">
        <v>0.67</v>
      </c>
      <c r="Q2289">
        <v>0.98</v>
      </c>
      <c r="R2289">
        <v>0.02</v>
      </c>
      <c r="S2289" s="11" t="str">
        <f t="shared" si="493"/>
        <v>High</v>
      </c>
      <c r="T2289" s="11" t="str">
        <f t="shared" si="494"/>
        <v>Mid-Level</v>
      </c>
      <c r="U2289" t="str">
        <f t="shared" si="495"/>
        <v>Marketing &amp; Professional Services</v>
      </c>
      <c r="V2289" t="str">
        <f t="shared" si="496"/>
        <v>Private_Professional</v>
      </c>
      <c r="W2289" s="11">
        <f t="shared" si="504"/>
        <v>4.33</v>
      </c>
    </row>
    <row r="2290" spans="1:23" x14ac:dyDescent="0.25">
      <c r="A2290" t="s">
        <v>39</v>
      </c>
      <c r="B2290">
        <v>85197</v>
      </c>
      <c r="C2290">
        <v>4</v>
      </c>
      <c r="D2290" t="s">
        <v>19</v>
      </c>
      <c r="E2290">
        <v>0.02</v>
      </c>
      <c r="F2290">
        <v>1.34</v>
      </c>
      <c r="G2290">
        <v>0.94</v>
      </c>
      <c r="H2290" t="s">
        <v>20</v>
      </c>
      <c r="I2290">
        <v>0.99</v>
      </c>
      <c r="J2290">
        <v>0.46</v>
      </c>
      <c r="K2290">
        <v>0.87</v>
      </c>
      <c r="L2290">
        <v>0.12</v>
      </c>
      <c r="M2290">
        <v>0.43</v>
      </c>
      <c r="N2290">
        <v>0.31</v>
      </c>
      <c r="O2290">
        <v>0.4</v>
      </c>
      <c r="P2290">
        <v>0.7</v>
      </c>
      <c r="Q2290">
        <v>0.09</v>
      </c>
      <c r="R2290">
        <v>1</v>
      </c>
      <c r="S2290" s="11" t="str">
        <f t="shared" si="493"/>
        <v>Middle</v>
      </c>
      <c r="T2290" s="11" t="str">
        <f t="shared" si="494"/>
        <v>Early Career</v>
      </c>
      <c r="U2290" t="str">
        <f t="shared" si="495"/>
        <v>Retail &amp; Consumer Services</v>
      </c>
      <c r="V2290" t="str">
        <f t="shared" si="496"/>
        <v>Manual_Trade_Service</v>
      </c>
      <c r="W2290" s="11">
        <f t="shared" si="504"/>
        <v>5.37</v>
      </c>
    </row>
    <row r="2291" spans="1:23" x14ac:dyDescent="0.25">
      <c r="A2291" t="s">
        <v>42</v>
      </c>
      <c r="B2291">
        <v>145435</v>
      </c>
      <c r="C2291">
        <v>22</v>
      </c>
      <c r="D2291" t="s">
        <v>22</v>
      </c>
      <c r="E2291">
        <v>0.87</v>
      </c>
      <c r="F2291">
        <v>1.33</v>
      </c>
      <c r="G2291">
        <v>0.61</v>
      </c>
      <c r="H2291" t="s">
        <v>27</v>
      </c>
      <c r="I2291">
        <v>0.04</v>
      </c>
      <c r="J2291">
        <v>0.52</v>
      </c>
      <c r="K2291">
        <v>0.33</v>
      </c>
      <c r="L2291">
        <v>0.11</v>
      </c>
      <c r="M2291">
        <v>0.34</v>
      </c>
      <c r="N2291">
        <v>0.64</v>
      </c>
      <c r="O2291">
        <v>0.23</v>
      </c>
      <c r="P2291">
        <v>0.44</v>
      </c>
      <c r="Q2291">
        <v>0.4</v>
      </c>
      <c r="R2291">
        <v>0.05</v>
      </c>
      <c r="S2291" s="11" t="str">
        <f t="shared" si="493"/>
        <v>High</v>
      </c>
      <c r="T2291" s="11" t="str">
        <f t="shared" si="494"/>
        <v>Expert/Late</v>
      </c>
      <c r="U2291" t="str">
        <f t="shared" si="495"/>
        <v>Hospitality &amp; Catering</v>
      </c>
      <c r="V2291" t="str">
        <f t="shared" si="496"/>
        <v>Manual_Trade_Service</v>
      </c>
      <c r="W2291" s="11">
        <f t="shared" si="504"/>
        <v>3.1</v>
      </c>
    </row>
    <row r="2292" spans="1:23" x14ac:dyDescent="0.25">
      <c r="A2292" t="s">
        <v>34</v>
      </c>
      <c r="B2292">
        <v>31113</v>
      </c>
      <c r="C2292">
        <v>3</v>
      </c>
      <c r="D2292" t="s">
        <v>25</v>
      </c>
      <c r="E2292">
        <v>0.62</v>
      </c>
      <c r="F2292">
        <v>1.47</v>
      </c>
      <c r="G2292">
        <v>0.42</v>
      </c>
      <c r="H2292" s="11" t="s">
        <v>27</v>
      </c>
      <c r="I2292">
        <v>0.42</v>
      </c>
      <c r="J2292">
        <v>0.4</v>
      </c>
      <c r="K2292">
        <v>0.92</v>
      </c>
      <c r="L2292">
        <v>0.41</v>
      </c>
      <c r="M2292">
        <v>0.44</v>
      </c>
      <c r="N2292">
        <v>0.25</v>
      </c>
      <c r="O2292">
        <v>0</v>
      </c>
      <c r="P2292">
        <v>0.11</v>
      </c>
      <c r="Q2292">
        <v>0.7</v>
      </c>
      <c r="R2292">
        <v>0.68</v>
      </c>
      <c r="S2292" s="11" t="str">
        <f t="shared" si="493"/>
        <v>Middle</v>
      </c>
      <c r="T2292" s="11" t="str">
        <f t="shared" si="494"/>
        <v>Early Career</v>
      </c>
      <c r="U2292" s="11" t="str">
        <f t="shared" si="495"/>
        <v>Digital &amp; Creative Industries</v>
      </c>
      <c r="V2292" s="11" t="str">
        <f t="shared" si="496"/>
        <v>Digital_Creative</v>
      </c>
      <c r="W2292" s="11">
        <f>SUM(I2292:R2292)</f>
        <v>4.33</v>
      </c>
    </row>
    <row r="2293" spans="1:23" x14ac:dyDescent="0.25">
      <c r="A2293" t="s">
        <v>39</v>
      </c>
      <c r="B2293">
        <v>119374</v>
      </c>
      <c r="C2293">
        <v>27</v>
      </c>
      <c r="D2293" t="s">
        <v>38</v>
      </c>
      <c r="E2293">
        <v>0.47</v>
      </c>
      <c r="F2293">
        <v>0.8</v>
      </c>
      <c r="G2293">
        <v>0.88</v>
      </c>
      <c r="H2293" t="s">
        <v>20</v>
      </c>
      <c r="I2293">
        <v>0.84</v>
      </c>
      <c r="J2293">
        <v>0.9</v>
      </c>
      <c r="K2293">
        <v>0.17</v>
      </c>
      <c r="L2293">
        <v>0.7</v>
      </c>
      <c r="M2293">
        <v>0.96</v>
      </c>
      <c r="N2293">
        <v>0.65</v>
      </c>
      <c r="O2293">
        <v>0.35</v>
      </c>
      <c r="P2293">
        <v>0.64</v>
      </c>
      <c r="Q2293">
        <v>0.69</v>
      </c>
      <c r="R2293">
        <v>0.4</v>
      </c>
      <c r="S2293" s="11" t="str">
        <f t="shared" si="493"/>
        <v>High</v>
      </c>
      <c r="T2293" s="11" t="str">
        <f t="shared" si="494"/>
        <v>Expert/Late</v>
      </c>
      <c r="U2293" t="str">
        <f t="shared" si="495"/>
        <v>Retail &amp; Consumer Services</v>
      </c>
      <c r="V2293" t="str">
        <f t="shared" si="496"/>
        <v>Manual_Trade_Service</v>
      </c>
      <c r="W2293" s="11">
        <f t="shared" ref="W2293:W2295" si="505">SUM(I2293:R2293)</f>
        <v>6.2999999999999989</v>
      </c>
    </row>
    <row r="2294" spans="1:23" x14ac:dyDescent="0.25">
      <c r="A2294" t="s">
        <v>39</v>
      </c>
      <c r="B2294">
        <v>105450</v>
      </c>
      <c r="C2294">
        <v>27</v>
      </c>
      <c r="D2294" t="s">
        <v>22</v>
      </c>
      <c r="E2294">
        <v>0.61</v>
      </c>
      <c r="F2294">
        <v>1.3</v>
      </c>
      <c r="G2294">
        <v>0.95</v>
      </c>
      <c r="H2294" t="s">
        <v>20</v>
      </c>
      <c r="I2294">
        <v>0.22</v>
      </c>
      <c r="J2294">
        <v>0.7</v>
      </c>
      <c r="K2294">
        <v>0.03</v>
      </c>
      <c r="L2294">
        <v>0.97</v>
      </c>
      <c r="M2294">
        <v>0.01</v>
      </c>
      <c r="N2294">
        <v>0.36</v>
      </c>
      <c r="O2294">
        <v>0.08</v>
      </c>
      <c r="P2294">
        <v>0.62</v>
      </c>
      <c r="Q2294">
        <v>0.34</v>
      </c>
      <c r="R2294">
        <v>0.73</v>
      </c>
      <c r="S2294" s="11" t="str">
        <f t="shared" si="493"/>
        <v>High</v>
      </c>
      <c r="T2294" s="11" t="str">
        <f t="shared" si="494"/>
        <v>Expert/Late</v>
      </c>
      <c r="U2294" t="str">
        <f t="shared" si="495"/>
        <v>Retail &amp; Consumer Services</v>
      </c>
      <c r="V2294" t="str">
        <f t="shared" si="496"/>
        <v>Manual_Trade_Service</v>
      </c>
      <c r="W2294" s="11">
        <f t="shared" si="505"/>
        <v>4.0600000000000005</v>
      </c>
    </row>
    <row r="2295" spans="1:23" x14ac:dyDescent="0.25">
      <c r="A2295" t="s">
        <v>21</v>
      </c>
      <c r="B2295">
        <v>113453</v>
      </c>
      <c r="C2295">
        <v>18</v>
      </c>
      <c r="D2295" t="s">
        <v>22</v>
      </c>
      <c r="E2295">
        <v>0.42</v>
      </c>
      <c r="F2295">
        <v>0.85</v>
      </c>
      <c r="G2295">
        <v>7.0000000000000007E-2</v>
      </c>
      <c r="H2295" t="s">
        <v>23</v>
      </c>
      <c r="I2295">
        <v>0.2</v>
      </c>
      <c r="J2295">
        <v>0.64</v>
      </c>
      <c r="K2295">
        <v>0.5</v>
      </c>
      <c r="L2295">
        <v>7.0000000000000007E-2</v>
      </c>
      <c r="M2295">
        <v>0.54</v>
      </c>
      <c r="N2295">
        <v>0.05</v>
      </c>
      <c r="O2295">
        <v>0.51</v>
      </c>
      <c r="P2295">
        <v>0.96</v>
      </c>
      <c r="Q2295">
        <v>0.31</v>
      </c>
      <c r="R2295">
        <v>0.72</v>
      </c>
      <c r="S2295" s="11" t="str">
        <f t="shared" si="493"/>
        <v>High</v>
      </c>
      <c r="T2295" s="11" t="str">
        <f t="shared" si="494"/>
        <v>Senior</v>
      </c>
      <c r="U2295" t="str">
        <f t="shared" si="495"/>
        <v>Research &amp; Development</v>
      </c>
      <c r="V2295" t="str">
        <f t="shared" si="496"/>
        <v>Digital_Creative</v>
      </c>
      <c r="W2295" s="11">
        <f t="shared" si="505"/>
        <v>4.5</v>
      </c>
    </row>
    <row r="2296" spans="1:23" x14ac:dyDescent="0.25">
      <c r="A2296" t="s">
        <v>30</v>
      </c>
      <c r="B2296">
        <v>62656</v>
      </c>
      <c r="C2296">
        <v>1</v>
      </c>
      <c r="D2296" t="s">
        <v>25</v>
      </c>
      <c r="E2296">
        <v>0.73</v>
      </c>
      <c r="F2296">
        <v>1.02</v>
      </c>
      <c r="G2296">
        <v>0.62</v>
      </c>
      <c r="H2296" s="11" t="s">
        <v>27</v>
      </c>
      <c r="I2296">
        <v>0.7</v>
      </c>
      <c r="J2296">
        <v>0.24</v>
      </c>
      <c r="K2296">
        <v>0.53</v>
      </c>
      <c r="L2296">
        <v>0.56000000000000005</v>
      </c>
      <c r="M2296">
        <v>0.45</v>
      </c>
      <c r="N2296">
        <v>0.18</v>
      </c>
      <c r="O2296">
        <v>0.22</v>
      </c>
      <c r="P2296">
        <v>0.28000000000000003</v>
      </c>
      <c r="Q2296">
        <v>0.01</v>
      </c>
      <c r="R2296">
        <v>0.92</v>
      </c>
      <c r="S2296" s="11" t="str">
        <f t="shared" si="493"/>
        <v>Middle</v>
      </c>
      <c r="T2296" s="11" t="str">
        <f t="shared" si="494"/>
        <v>Entry/Junior</v>
      </c>
      <c r="U2296" s="11" t="str">
        <f t="shared" si="495"/>
        <v>Transport &amp; Automotive Services</v>
      </c>
      <c r="V2296" s="11" t="str">
        <f t="shared" si="496"/>
        <v>Manual_Trade_Service</v>
      </c>
      <c r="W2296" s="11">
        <f>SUM(I2296:R2296)</f>
        <v>4.0900000000000007</v>
      </c>
    </row>
    <row r="2297" spans="1:23" x14ac:dyDescent="0.25">
      <c r="A2297" t="s">
        <v>39</v>
      </c>
      <c r="B2297">
        <v>50823</v>
      </c>
      <c r="C2297">
        <v>4</v>
      </c>
      <c r="D2297" t="s">
        <v>22</v>
      </c>
      <c r="E2297">
        <v>0.31</v>
      </c>
      <c r="F2297">
        <v>1.1499999999999999</v>
      </c>
      <c r="G2297">
        <v>0.84</v>
      </c>
      <c r="H2297" t="s">
        <v>20</v>
      </c>
      <c r="I2297">
        <v>0.65</v>
      </c>
      <c r="J2297">
        <v>0.43</v>
      </c>
      <c r="K2297">
        <v>0.41</v>
      </c>
      <c r="L2297">
        <v>0.12</v>
      </c>
      <c r="M2297">
        <v>0.62</v>
      </c>
      <c r="N2297">
        <v>0.18</v>
      </c>
      <c r="O2297">
        <v>0.67</v>
      </c>
      <c r="P2297">
        <v>0.97</v>
      </c>
      <c r="Q2297">
        <v>0.26</v>
      </c>
      <c r="R2297">
        <v>0.14000000000000001</v>
      </c>
      <c r="S2297" s="11" t="str">
        <f t="shared" si="493"/>
        <v>Middle</v>
      </c>
      <c r="T2297" s="11" t="str">
        <f t="shared" si="494"/>
        <v>Early Career</v>
      </c>
      <c r="U2297" t="str">
        <f t="shared" si="495"/>
        <v>Retail &amp; Consumer Services</v>
      </c>
      <c r="V2297" t="str">
        <f t="shared" si="496"/>
        <v>Manual_Trade_Service</v>
      </c>
      <c r="W2297" s="11">
        <f t="shared" ref="W2297:W2307" si="506">SUM(I2297:R2297)</f>
        <v>4.4499999999999993</v>
      </c>
    </row>
    <row r="2298" spans="1:23" x14ac:dyDescent="0.25">
      <c r="A2298" t="s">
        <v>18</v>
      </c>
      <c r="B2298">
        <v>52879</v>
      </c>
      <c r="C2298">
        <v>25</v>
      </c>
      <c r="D2298" t="s">
        <v>22</v>
      </c>
      <c r="E2298">
        <v>0.38</v>
      </c>
      <c r="F2298">
        <v>0.71</v>
      </c>
      <c r="G2298">
        <v>0.82</v>
      </c>
      <c r="H2298" t="s">
        <v>20</v>
      </c>
      <c r="I2298">
        <v>0.52</v>
      </c>
      <c r="J2298">
        <v>0.35</v>
      </c>
      <c r="K2298">
        <v>0.75</v>
      </c>
      <c r="L2298">
        <v>0.9</v>
      </c>
      <c r="M2298">
        <v>0.21</v>
      </c>
      <c r="N2298">
        <v>0.84</v>
      </c>
      <c r="O2298">
        <v>0.13</v>
      </c>
      <c r="P2298">
        <v>0.23</v>
      </c>
      <c r="Q2298">
        <v>0.56000000000000005</v>
      </c>
      <c r="R2298">
        <v>0.31</v>
      </c>
      <c r="S2298" s="11" t="str">
        <f t="shared" si="493"/>
        <v>Middle</v>
      </c>
      <c r="T2298" s="11" t="str">
        <f t="shared" si="494"/>
        <v>Expert/Late</v>
      </c>
      <c r="U2298" t="str">
        <f t="shared" si="495"/>
        <v>Security &amp; Protective Services</v>
      </c>
      <c r="V2298" t="str">
        <f t="shared" si="496"/>
        <v>Manual_Trade_Service</v>
      </c>
      <c r="W2298" s="11">
        <f t="shared" si="506"/>
        <v>4.8</v>
      </c>
    </row>
    <row r="2299" spans="1:23" x14ac:dyDescent="0.25">
      <c r="A2299" t="s">
        <v>31</v>
      </c>
      <c r="B2299">
        <v>132132</v>
      </c>
      <c r="C2299">
        <v>29</v>
      </c>
      <c r="D2299" t="s">
        <v>22</v>
      </c>
      <c r="E2299">
        <v>0.28999999999999998</v>
      </c>
      <c r="F2299">
        <v>1.4</v>
      </c>
      <c r="G2299">
        <v>0.09</v>
      </c>
      <c r="H2299" t="s">
        <v>23</v>
      </c>
      <c r="I2299">
        <v>0.76</v>
      </c>
      <c r="J2299">
        <v>0.72</v>
      </c>
      <c r="K2299">
        <v>0.11</v>
      </c>
      <c r="L2299">
        <v>0.33</v>
      </c>
      <c r="M2299">
        <v>0.19</v>
      </c>
      <c r="N2299">
        <v>0.02</v>
      </c>
      <c r="O2299">
        <v>0.17</v>
      </c>
      <c r="P2299">
        <v>0.2</v>
      </c>
      <c r="Q2299">
        <v>0.17</v>
      </c>
      <c r="R2299">
        <v>0.09</v>
      </c>
      <c r="S2299" s="11" t="str">
        <f t="shared" si="493"/>
        <v>High</v>
      </c>
      <c r="T2299" s="11" t="str">
        <f t="shared" si="494"/>
        <v>Expert/Late</v>
      </c>
      <c r="U2299" t="str">
        <f t="shared" si="495"/>
        <v>Education</v>
      </c>
      <c r="V2299" t="str">
        <f t="shared" si="496"/>
        <v>Public_Sector</v>
      </c>
      <c r="W2299" s="11">
        <f t="shared" si="506"/>
        <v>2.7600000000000002</v>
      </c>
    </row>
    <row r="2300" spans="1:23" x14ac:dyDescent="0.25">
      <c r="A2300" t="s">
        <v>21</v>
      </c>
      <c r="B2300">
        <v>32693</v>
      </c>
      <c r="C2300">
        <v>27</v>
      </c>
      <c r="D2300" t="s">
        <v>38</v>
      </c>
      <c r="E2300">
        <v>0.14000000000000001</v>
      </c>
      <c r="F2300">
        <v>1.25</v>
      </c>
      <c r="G2300">
        <v>0.13</v>
      </c>
      <c r="H2300" t="s">
        <v>23</v>
      </c>
      <c r="I2300">
        <v>0.51</v>
      </c>
      <c r="J2300">
        <v>0.77</v>
      </c>
      <c r="K2300">
        <v>0.75</v>
      </c>
      <c r="L2300">
        <v>0.17</v>
      </c>
      <c r="M2300">
        <v>0.1</v>
      </c>
      <c r="N2300">
        <v>0.59</v>
      </c>
      <c r="O2300">
        <v>0.74</v>
      </c>
      <c r="P2300">
        <v>0.15</v>
      </c>
      <c r="Q2300">
        <v>0.37</v>
      </c>
      <c r="R2300">
        <v>0.87</v>
      </c>
      <c r="S2300" s="11" t="str">
        <f t="shared" si="493"/>
        <v>Middle</v>
      </c>
      <c r="T2300" s="11" t="str">
        <f t="shared" si="494"/>
        <v>Expert/Late</v>
      </c>
      <c r="U2300" t="str">
        <f t="shared" si="495"/>
        <v>Research &amp; Development</v>
      </c>
      <c r="V2300" t="str">
        <f t="shared" si="496"/>
        <v>Digital_Creative</v>
      </c>
      <c r="W2300" s="11">
        <f t="shared" si="506"/>
        <v>5.0199999999999996</v>
      </c>
    </row>
    <row r="2301" spans="1:23" x14ac:dyDescent="0.25">
      <c r="A2301" t="s">
        <v>40</v>
      </c>
      <c r="B2301">
        <v>69812</v>
      </c>
      <c r="C2301">
        <v>26</v>
      </c>
      <c r="D2301" t="s">
        <v>22</v>
      </c>
      <c r="E2301">
        <v>0.67</v>
      </c>
      <c r="F2301">
        <v>0.51</v>
      </c>
      <c r="G2301">
        <v>0.27</v>
      </c>
      <c r="H2301" t="s">
        <v>23</v>
      </c>
      <c r="I2301">
        <v>0.4</v>
      </c>
      <c r="J2301">
        <v>0.65</v>
      </c>
      <c r="K2301">
        <v>0.4</v>
      </c>
      <c r="L2301">
        <v>0.88</v>
      </c>
      <c r="M2301">
        <v>0.65</v>
      </c>
      <c r="N2301">
        <v>0.57999999999999996</v>
      </c>
      <c r="O2301">
        <v>0.98</v>
      </c>
      <c r="P2301">
        <v>0.28000000000000003</v>
      </c>
      <c r="Q2301">
        <v>7.0000000000000007E-2</v>
      </c>
      <c r="R2301">
        <v>0.52</v>
      </c>
      <c r="S2301" s="11" t="str">
        <f t="shared" si="493"/>
        <v>Middle</v>
      </c>
      <c r="T2301" s="11" t="str">
        <f t="shared" si="494"/>
        <v>Expert/Late</v>
      </c>
      <c r="U2301" t="str">
        <f t="shared" si="495"/>
        <v>Health &amp; Social Care</v>
      </c>
      <c r="V2301" t="str">
        <f t="shared" si="496"/>
        <v>Public_Sector</v>
      </c>
      <c r="W2301" s="11">
        <f t="shared" si="506"/>
        <v>5.41</v>
      </c>
    </row>
    <row r="2302" spans="1:23" x14ac:dyDescent="0.25">
      <c r="A2302" t="s">
        <v>43</v>
      </c>
      <c r="B2302">
        <v>58353</v>
      </c>
      <c r="C2302">
        <v>24</v>
      </c>
      <c r="D2302" t="s">
        <v>22</v>
      </c>
      <c r="E2302">
        <v>0.45</v>
      </c>
      <c r="F2302">
        <v>1.1200000000000001</v>
      </c>
      <c r="G2302">
        <v>0.2</v>
      </c>
      <c r="H2302" t="s">
        <v>23</v>
      </c>
      <c r="I2302">
        <v>0.39</v>
      </c>
      <c r="J2302">
        <v>0.86</v>
      </c>
      <c r="K2302">
        <v>0.65</v>
      </c>
      <c r="L2302">
        <v>0.89</v>
      </c>
      <c r="M2302">
        <v>0.91</v>
      </c>
      <c r="N2302">
        <v>0.17</v>
      </c>
      <c r="O2302">
        <v>0.68</v>
      </c>
      <c r="P2302">
        <v>0.32</v>
      </c>
      <c r="Q2302">
        <v>0.84</v>
      </c>
      <c r="R2302">
        <v>0.73</v>
      </c>
      <c r="S2302" s="11" t="str">
        <f t="shared" si="493"/>
        <v>Middle</v>
      </c>
      <c r="T2302" s="11" t="str">
        <f t="shared" si="494"/>
        <v>Expert/Late</v>
      </c>
      <c r="U2302" t="str">
        <f t="shared" si="495"/>
        <v>Health &amp; Social Care</v>
      </c>
      <c r="V2302" t="str">
        <f t="shared" si="496"/>
        <v>Public_Sector</v>
      </c>
      <c r="W2302" s="11">
        <f t="shared" si="506"/>
        <v>6.4399999999999995</v>
      </c>
    </row>
    <row r="2303" spans="1:23" x14ac:dyDescent="0.25">
      <c r="A2303" t="s">
        <v>24</v>
      </c>
      <c r="B2303">
        <v>103969</v>
      </c>
      <c r="C2303">
        <v>16</v>
      </c>
      <c r="D2303" t="s">
        <v>22</v>
      </c>
      <c r="E2303">
        <v>0.94</v>
      </c>
      <c r="F2303">
        <v>1.18</v>
      </c>
      <c r="G2303">
        <v>0.94</v>
      </c>
      <c r="H2303" t="s">
        <v>20</v>
      </c>
      <c r="I2303">
        <v>0.2</v>
      </c>
      <c r="J2303">
        <v>0.87</v>
      </c>
      <c r="K2303">
        <v>0.67</v>
      </c>
      <c r="L2303">
        <v>0.55000000000000004</v>
      </c>
      <c r="M2303">
        <v>0.82</v>
      </c>
      <c r="N2303">
        <v>0.63</v>
      </c>
      <c r="O2303">
        <v>0.67</v>
      </c>
      <c r="P2303">
        <v>0.25</v>
      </c>
      <c r="Q2303">
        <v>0.82</v>
      </c>
      <c r="R2303">
        <v>0.65</v>
      </c>
      <c r="S2303" s="11" t="str">
        <f t="shared" si="493"/>
        <v>High</v>
      </c>
      <c r="T2303" s="11" t="str">
        <f t="shared" si="494"/>
        <v>Senior</v>
      </c>
      <c r="U2303" t="str">
        <f t="shared" si="495"/>
        <v>Construction</v>
      </c>
      <c r="V2303" t="str">
        <f t="shared" si="496"/>
        <v>Manual_Trade_Service</v>
      </c>
      <c r="W2303" s="11">
        <f t="shared" si="506"/>
        <v>6.1300000000000008</v>
      </c>
    </row>
    <row r="2304" spans="1:23" x14ac:dyDescent="0.25">
      <c r="A2304" t="s">
        <v>34</v>
      </c>
      <c r="B2304">
        <v>34110</v>
      </c>
      <c r="C2304">
        <v>14</v>
      </c>
      <c r="D2304" t="s">
        <v>38</v>
      </c>
      <c r="E2304">
        <v>0.65</v>
      </c>
      <c r="F2304">
        <v>1.48</v>
      </c>
      <c r="G2304">
        <v>0.54</v>
      </c>
      <c r="H2304" t="s">
        <v>27</v>
      </c>
      <c r="I2304">
        <v>0.69</v>
      </c>
      <c r="J2304">
        <v>0.56000000000000005</v>
      </c>
      <c r="K2304">
        <v>0.78</v>
      </c>
      <c r="L2304">
        <v>0.98</v>
      </c>
      <c r="M2304">
        <v>0.54</v>
      </c>
      <c r="N2304">
        <v>0.42</v>
      </c>
      <c r="O2304">
        <v>0.86</v>
      </c>
      <c r="P2304">
        <v>0.97</v>
      </c>
      <c r="Q2304">
        <v>0.13</v>
      </c>
      <c r="R2304">
        <v>0.57999999999999996</v>
      </c>
      <c r="S2304" s="11" t="str">
        <f t="shared" si="493"/>
        <v>Middle</v>
      </c>
      <c r="T2304" s="11" t="str">
        <f t="shared" si="494"/>
        <v>Senior</v>
      </c>
      <c r="U2304" t="str">
        <f t="shared" si="495"/>
        <v>Digital &amp; Creative Industries</v>
      </c>
      <c r="V2304" t="str">
        <f t="shared" si="496"/>
        <v>Digital_Creative</v>
      </c>
      <c r="W2304" s="11">
        <f t="shared" si="506"/>
        <v>6.51</v>
      </c>
    </row>
    <row r="2305" spans="1:23" x14ac:dyDescent="0.25">
      <c r="A2305" t="s">
        <v>39</v>
      </c>
      <c r="B2305">
        <v>73105</v>
      </c>
      <c r="C2305">
        <v>23</v>
      </c>
      <c r="D2305" t="s">
        <v>22</v>
      </c>
      <c r="E2305">
        <v>0.53</v>
      </c>
      <c r="F2305">
        <v>0.91</v>
      </c>
      <c r="G2305">
        <v>0.86</v>
      </c>
      <c r="H2305" t="s">
        <v>20</v>
      </c>
      <c r="I2305">
        <v>0.27</v>
      </c>
      <c r="J2305">
        <v>0.35</v>
      </c>
      <c r="K2305">
        <v>0.99</v>
      </c>
      <c r="L2305">
        <v>0.64</v>
      </c>
      <c r="M2305">
        <v>0.87</v>
      </c>
      <c r="N2305">
        <v>0.81</v>
      </c>
      <c r="O2305">
        <v>0.65</v>
      </c>
      <c r="P2305">
        <v>0.84</v>
      </c>
      <c r="Q2305">
        <v>0.28999999999999998</v>
      </c>
      <c r="R2305">
        <v>0.64</v>
      </c>
      <c r="S2305" s="11" t="str">
        <f t="shared" si="493"/>
        <v>Middle</v>
      </c>
      <c r="T2305" s="11" t="str">
        <f t="shared" si="494"/>
        <v>Expert/Late</v>
      </c>
      <c r="U2305" t="str">
        <f t="shared" si="495"/>
        <v>Retail &amp; Consumer Services</v>
      </c>
      <c r="V2305" t="str">
        <f t="shared" si="496"/>
        <v>Manual_Trade_Service</v>
      </c>
      <c r="W2305" s="11">
        <f t="shared" si="506"/>
        <v>6.35</v>
      </c>
    </row>
    <row r="2306" spans="1:23" x14ac:dyDescent="0.25">
      <c r="A2306" t="s">
        <v>18</v>
      </c>
      <c r="B2306">
        <v>147323</v>
      </c>
      <c r="C2306">
        <v>9</v>
      </c>
      <c r="D2306" t="s">
        <v>19</v>
      </c>
      <c r="E2306">
        <v>0.62</v>
      </c>
      <c r="F2306">
        <v>0.67</v>
      </c>
      <c r="G2306">
        <v>0.77</v>
      </c>
      <c r="H2306" t="s">
        <v>20</v>
      </c>
      <c r="I2306">
        <v>0.28999999999999998</v>
      </c>
      <c r="J2306">
        <v>0.6</v>
      </c>
      <c r="K2306">
        <v>0.97</v>
      </c>
      <c r="L2306">
        <v>0.95</v>
      </c>
      <c r="M2306">
        <v>0.23</v>
      </c>
      <c r="N2306">
        <v>0.3</v>
      </c>
      <c r="O2306">
        <v>0.04</v>
      </c>
      <c r="P2306">
        <v>0.4</v>
      </c>
      <c r="Q2306">
        <v>0.83</v>
      </c>
      <c r="R2306">
        <v>0.92</v>
      </c>
      <c r="S2306" s="11" t="str">
        <f t="shared" si="493"/>
        <v>High</v>
      </c>
      <c r="T2306" s="11" t="str">
        <f t="shared" si="494"/>
        <v>Mid-Level</v>
      </c>
      <c r="U2306" t="str">
        <f t="shared" si="495"/>
        <v>Security &amp; Protective Services</v>
      </c>
      <c r="V2306" t="str">
        <f t="shared" si="496"/>
        <v>Manual_Trade_Service</v>
      </c>
      <c r="W2306" s="11">
        <f t="shared" si="506"/>
        <v>5.5299999999999994</v>
      </c>
    </row>
    <row r="2307" spans="1:23" x14ac:dyDescent="0.25">
      <c r="A2307" t="s">
        <v>26</v>
      </c>
      <c r="B2307">
        <v>97720</v>
      </c>
      <c r="C2307">
        <v>13</v>
      </c>
      <c r="D2307" t="s">
        <v>19</v>
      </c>
      <c r="E2307">
        <v>0.27</v>
      </c>
      <c r="F2307">
        <v>0.72</v>
      </c>
      <c r="G2307">
        <v>0.44</v>
      </c>
      <c r="H2307" t="s">
        <v>27</v>
      </c>
      <c r="I2307">
        <v>0.8</v>
      </c>
      <c r="J2307">
        <v>0.65</v>
      </c>
      <c r="K2307">
        <v>0.79</v>
      </c>
      <c r="L2307">
        <v>0.57999999999999996</v>
      </c>
      <c r="M2307">
        <v>0.26</v>
      </c>
      <c r="N2307">
        <v>0.23</v>
      </c>
      <c r="O2307">
        <v>0.01</v>
      </c>
      <c r="P2307">
        <v>0.78</v>
      </c>
      <c r="Q2307">
        <v>0.85</v>
      </c>
      <c r="R2307">
        <v>0.77</v>
      </c>
      <c r="S2307" s="11" t="str">
        <f t="shared" ref="S2307:S2370" si="507">IF(B2307&lt;30500,"Low", IF(B2307&gt;100000,"High","Middle"))</f>
        <v>Middle</v>
      </c>
      <c r="T2307" s="11" t="str">
        <f t="shared" ref="T2307:T2370" si="508">IF(C2307&lt;=2,"Entry/Junior", IF(C2307&lt;=5,"Early Career", IF(C2307&lt;=10,"Mid-Level", IF(C2307&lt;=20,"Senior","Expert/Late"))))</f>
        <v>Senior</v>
      </c>
      <c r="U2307" t="str">
        <f t="shared" ref="U2307:U2370" si="509">IF(A2307="Security Guard","Security &amp; Protective Services",IF(A2307="Research Scientist","Research &amp; Development",IF(A2307="Construction Worker","Construction",IF(A2307="Software Engineer","Digital &amp; Technology",IF(A2307="Financial Analyst","Finance &amp; Professional Services",IF(A2307="AI Engineer","Digital &amp; Technology",IF(A2307="Mechanic","Transport &amp; Automotive Services",IF(A2307="Teacher","Education",IF(A2307="HR Specialist","Business &amp; Professional Services",IF(A2307="Customer Support","Customer Service",IF(A2307="UX Researcher","Digital &amp; Creative Industries",IF(A2307="Lawyer","Legal Services",IF(A2307="Data Scientist","Digital &amp; Technology",IF(A2307="Graphic Designer","Creative Industries",IF(A2307="Retail Worker","Retail &amp; Consumer Services",IF(A2307="Doctor","Health &amp; Social Care",IF(A2307="Truck Driver","Transport &amp; Logistics",IF(A2307="Chef","Hospitality &amp; Catering",IF(A2307="Nurse","Health &amp; Social Care",IF(A2307="Marketing Manager","Marketing &amp; Professional Services",""))))))))))))))))))))</f>
        <v>Digital &amp; Technology</v>
      </c>
      <c r="V2307" t="str">
        <f t="shared" ref="V2307:V2370" si="510">IF(OR(A2307="Teacher",A2307="Doctor",A2307="Nurse"),"Public_Sector",
 IF(OR(A2307="Financial Analyst",A2307="HR Specialist",A2307="Lawyer",A2307="Marketing Manager"),"Private_Professional",
 IF(OR(A2307="Research Scientist",A2307="Software Engineer",A2307="AI Engineer",A2307="UX Researcher",A2307="Data Scientist",A2307="Graphic Designer"),"Digital_Creative",
 IF(OR(A2307="Security Guard",A2307="Construction Worker",A2307="Mechanic",A2307="Customer Support",A2307="Retail Worker",A2307="Truck Driver",A2307="Chef"),"Manual_Trade_Service",""))))</f>
        <v>Digital_Creative</v>
      </c>
      <c r="W2307" s="11">
        <f t="shared" si="506"/>
        <v>5.7199999999999989</v>
      </c>
    </row>
    <row r="2308" spans="1:23" x14ac:dyDescent="0.25">
      <c r="A2308" t="s">
        <v>28</v>
      </c>
      <c r="B2308">
        <v>30877</v>
      </c>
      <c r="C2308">
        <v>20</v>
      </c>
      <c r="D2308" t="s">
        <v>25</v>
      </c>
      <c r="E2308">
        <v>0.05</v>
      </c>
      <c r="F2308">
        <v>0.61</v>
      </c>
      <c r="G2308">
        <v>0.48</v>
      </c>
      <c r="H2308" s="11" t="s">
        <v>27</v>
      </c>
      <c r="I2308">
        <v>0.48</v>
      </c>
      <c r="J2308">
        <v>0.82</v>
      </c>
      <c r="K2308">
        <v>0.68</v>
      </c>
      <c r="L2308">
        <v>0.15</v>
      </c>
      <c r="M2308">
        <v>0.23</v>
      </c>
      <c r="N2308">
        <v>0.28999999999999998</v>
      </c>
      <c r="O2308">
        <v>0.12</v>
      </c>
      <c r="P2308">
        <v>0.28999999999999998</v>
      </c>
      <c r="Q2308">
        <v>0.73</v>
      </c>
      <c r="R2308">
        <v>0.24</v>
      </c>
      <c r="S2308" s="11" t="str">
        <f t="shared" si="507"/>
        <v>Middle</v>
      </c>
      <c r="T2308" s="11" t="str">
        <f t="shared" si="508"/>
        <v>Senior</v>
      </c>
      <c r="U2308" s="11" t="str">
        <f t="shared" si="509"/>
        <v>Finance &amp; Professional Services</v>
      </c>
      <c r="V2308" s="11" t="str">
        <f t="shared" si="510"/>
        <v>Private_Professional</v>
      </c>
      <c r="W2308" s="11">
        <f>SUM(I2308:R2308)</f>
        <v>4.03</v>
      </c>
    </row>
    <row r="2309" spans="1:23" x14ac:dyDescent="0.25">
      <c r="A2309" t="s">
        <v>29</v>
      </c>
      <c r="B2309">
        <v>38499</v>
      </c>
      <c r="C2309">
        <v>9</v>
      </c>
      <c r="D2309" t="s">
        <v>19</v>
      </c>
      <c r="E2309">
        <v>0.47</v>
      </c>
      <c r="F2309">
        <v>0.82</v>
      </c>
      <c r="G2309">
        <v>0.15</v>
      </c>
      <c r="H2309" t="s">
        <v>23</v>
      </c>
      <c r="I2309">
        <v>0.71</v>
      </c>
      <c r="J2309">
        <v>0.52</v>
      </c>
      <c r="K2309">
        <v>0.01</v>
      </c>
      <c r="L2309">
        <v>0.92</v>
      </c>
      <c r="M2309">
        <v>7.0000000000000007E-2</v>
      </c>
      <c r="N2309">
        <v>0.94</v>
      </c>
      <c r="O2309">
        <v>0.03</v>
      </c>
      <c r="P2309">
        <v>0.77</v>
      </c>
      <c r="Q2309">
        <v>0.53</v>
      </c>
      <c r="R2309">
        <v>0.51</v>
      </c>
      <c r="S2309" s="11" t="str">
        <f t="shared" si="507"/>
        <v>Middle</v>
      </c>
      <c r="T2309" s="11" t="str">
        <f t="shared" si="508"/>
        <v>Mid-Level</v>
      </c>
      <c r="U2309" t="str">
        <f t="shared" si="509"/>
        <v>Digital &amp; Technology</v>
      </c>
      <c r="V2309" t="str">
        <f t="shared" si="510"/>
        <v>Digital_Creative</v>
      </c>
      <c r="W2309" s="11">
        <f>SUM(I2309:R2309)</f>
        <v>5.01</v>
      </c>
    </row>
    <row r="2310" spans="1:23" x14ac:dyDescent="0.25">
      <c r="A2310" t="s">
        <v>26</v>
      </c>
      <c r="B2310">
        <v>135634</v>
      </c>
      <c r="C2310">
        <v>0</v>
      </c>
      <c r="D2310" t="s">
        <v>25</v>
      </c>
      <c r="E2310">
        <v>0.24</v>
      </c>
      <c r="F2310">
        <v>1.28</v>
      </c>
      <c r="G2310">
        <v>0.66</v>
      </c>
      <c r="H2310" s="11" t="s">
        <v>27</v>
      </c>
      <c r="I2310">
        <v>0.53</v>
      </c>
      <c r="J2310">
        <v>0.35</v>
      </c>
      <c r="K2310">
        <v>0.06</v>
      </c>
      <c r="L2310">
        <v>0.68</v>
      </c>
      <c r="M2310">
        <v>0.28000000000000003</v>
      </c>
      <c r="N2310">
        <v>0.06</v>
      </c>
      <c r="O2310">
        <v>0.67</v>
      </c>
      <c r="P2310">
        <v>0.49</v>
      </c>
      <c r="Q2310">
        <v>0.01</v>
      </c>
      <c r="R2310">
        <v>0.11</v>
      </c>
      <c r="S2310" s="11" t="str">
        <f t="shared" si="507"/>
        <v>High</v>
      </c>
      <c r="T2310" s="11" t="str">
        <f t="shared" si="508"/>
        <v>Entry/Junior</v>
      </c>
      <c r="U2310" s="11" t="str">
        <f t="shared" si="509"/>
        <v>Digital &amp; Technology</v>
      </c>
      <c r="V2310" s="11" t="str">
        <f t="shared" si="510"/>
        <v>Digital_Creative</v>
      </c>
      <c r="W2310" s="11">
        <f>SUM(I2310:R2310)</f>
        <v>3.2399999999999998</v>
      </c>
    </row>
    <row r="2311" spans="1:23" x14ac:dyDescent="0.25">
      <c r="A2311" t="s">
        <v>31</v>
      </c>
      <c r="B2311">
        <v>88843</v>
      </c>
      <c r="C2311">
        <v>24</v>
      </c>
      <c r="D2311" t="s">
        <v>22</v>
      </c>
      <c r="E2311">
        <v>0.06</v>
      </c>
      <c r="F2311">
        <v>1.37</v>
      </c>
      <c r="G2311">
        <v>0.13</v>
      </c>
      <c r="H2311" t="s">
        <v>23</v>
      </c>
      <c r="I2311">
        <v>0.09</v>
      </c>
      <c r="J2311">
        <v>0.76</v>
      </c>
      <c r="K2311">
        <v>0.52</v>
      </c>
      <c r="L2311">
        <v>0.31</v>
      </c>
      <c r="M2311">
        <v>0.41</v>
      </c>
      <c r="N2311">
        <v>0.02</v>
      </c>
      <c r="O2311">
        <v>0.66</v>
      </c>
      <c r="P2311">
        <v>0.37</v>
      </c>
      <c r="Q2311">
        <v>0.71</v>
      </c>
      <c r="R2311">
        <v>0.63</v>
      </c>
      <c r="S2311" s="11" t="str">
        <f t="shared" si="507"/>
        <v>Middle</v>
      </c>
      <c r="T2311" s="11" t="str">
        <f t="shared" si="508"/>
        <v>Expert/Late</v>
      </c>
      <c r="U2311" t="str">
        <f t="shared" si="509"/>
        <v>Education</v>
      </c>
      <c r="V2311" t="str">
        <f t="shared" si="510"/>
        <v>Public_Sector</v>
      </c>
      <c r="W2311" s="11">
        <f t="shared" ref="W2311:W2312" si="511">SUM(I2311:R2311)</f>
        <v>4.4800000000000004</v>
      </c>
    </row>
    <row r="2312" spans="1:23" x14ac:dyDescent="0.25">
      <c r="A2312" t="s">
        <v>43</v>
      </c>
      <c r="B2312">
        <v>68966</v>
      </c>
      <c r="C2312">
        <v>22</v>
      </c>
      <c r="D2312" t="s">
        <v>38</v>
      </c>
      <c r="E2312">
        <v>0.79</v>
      </c>
      <c r="F2312">
        <v>1.1299999999999999</v>
      </c>
      <c r="G2312">
        <v>0.15</v>
      </c>
      <c r="H2312" t="s">
        <v>23</v>
      </c>
      <c r="I2312">
        <v>0.39</v>
      </c>
      <c r="J2312">
        <v>0.12</v>
      </c>
      <c r="K2312">
        <v>0.78</v>
      </c>
      <c r="L2312">
        <v>0.76</v>
      </c>
      <c r="M2312">
        <v>0.25</v>
      </c>
      <c r="N2312">
        <v>0.86</v>
      </c>
      <c r="O2312">
        <v>0.59</v>
      </c>
      <c r="P2312">
        <v>0.48</v>
      </c>
      <c r="Q2312">
        <v>0.02</v>
      </c>
      <c r="R2312">
        <v>0.38</v>
      </c>
      <c r="S2312" s="11" t="str">
        <f t="shared" si="507"/>
        <v>Middle</v>
      </c>
      <c r="T2312" s="11" t="str">
        <f t="shared" si="508"/>
        <v>Expert/Late</v>
      </c>
      <c r="U2312" t="str">
        <f t="shared" si="509"/>
        <v>Health &amp; Social Care</v>
      </c>
      <c r="V2312" t="str">
        <f t="shared" si="510"/>
        <v>Public_Sector</v>
      </c>
      <c r="W2312" s="11">
        <f t="shared" si="511"/>
        <v>4.629999999999999</v>
      </c>
    </row>
    <row r="2313" spans="1:23" x14ac:dyDescent="0.25">
      <c r="A2313" t="s">
        <v>37</v>
      </c>
      <c r="B2313">
        <v>95490</v>
      </c>
      <c r="C2313">
        <v>17</v>
      </c>
      <c r="D2313" t="s">
        <v>25</v>
      </c>
      <c r="E2313">
        <v>0.09</v>
      </c>
      <c r="F2313">
        <v>0.96</v>
      </c>
      <c r="G2313">
        <v>0.7</v>
      </c>
      <c r="H2313" s="11" t="s">
        <v>27</v>
      </c>
      <c r="I2313">
        <v>0.72</v>
      </c>
      <c r="J2313">
        <v>0.55000000000000004</v>
      </c>
      <c r="K2313">
        <v>0.53</v>
      </c>
      <c r="L2313">
        <v>0.04</v>
      </c>
      <c r="M2313">
        <v>0.96</v>
      </c>
      <c r="N2313">
        <v>0.93</v>
      </c>
      <c r="O2313">
        <v>0.68</v>
      </c>
      <c r="P2313">
        <v>0.1</v>
      </c>
      <c r="Q2313">
        <v>0.21</v>
      </c>
      <c r="R2313">
        <v>0.18</v>
      </c>
      <c r="S2313" s="11" t="str">
        <f t="shared" si="507"/>
        <v>Middle</v>
      </c>
      <c r="T2313" s="11" t="str">
        <f t="shared" si="508"/>
        <v>Senior</v>
      </c>
      <c r="U2313" s="11" t="str">
        <f t="shared" si="509"/>
        <v>Creative Industries</v>
      </c>
      <c r="V2313" s="11" t="str">
        <f t="shared" si="510"/>
        <v>Digital_Creative</v>
      </c>
      <c r="W2313" s="11">
        <f>SUM(I2313:R2313)</f>
        <v>4.8999999999999995</v>
      </c>
    </row>
    <row r="2314" spans="1:23" x14ac:dyDescent="0.25">
      <c r="A2314" t="s">
        <v>37</v>
      </c>
      <c r="B2314">
        <v>101786</v>
      </c>
      <c r="C2314">
        <v>2</v>
      </c>
      <c r="D2314" t="s">
        <v>22</v>
      </c>
      <c r="E2314">
        <v>0.21</v>
      </c>
      <c r="F2314">
        <v>1.2</v>
      </c>
      <c r="G2314">
        <v>0.52</v>
      </c>
      <c r="H2314" t="s">
        <v>27</v>
      </c>
      <c r="I2314">
        <v>0.02</v>
      </c>
      <c r="J2314">
        <v>0.74</v>
      </c>
      <c r="K2314">
        <v>0.19</v>
      </c>
      <c r="L2314">
        <v>0.82</v>
      </c>
      <c r="M2314">
        <v>0.36</v>
      </c>
      <c r="N2314">
        <v>0.34</v>
      </c>
      <c r="O2314">
        <v>0.01</v>
      </c>
      <c r="P2314">
        <v>0.99</v>
      </c>
      <c r="Q2314">
        <v>0.61</v>
      </c>
      <c r="R2314">
        <v>0.42</v>
      </c>
      <c r="S2314" s="11" t="str">
        <f t="shared" si="507"/>
        <v>High</v>
      </c>
      <c r="T2314" s="11" t="str">
        <f t="shared" si="508"/>
        <v>Entry/Junior</v>
      </c>
      <c r="U2314" t="str">
        <f t="shared" si="509"/>
        <v>Creative Industries</v>
      </c>
      <c r="V2314" t="str">
        <f t="shared" si="510"/>
        <v>Digital_Creative</v>
      </c>
      <c r="W2314" s="11">
        <f t="shared" ref="W2314:W2316" si="512">SUM(I2314:R2314)</f>
        <v>4.5</v>
      </c>
    </row>
    <row r="2315" spans="1:23" x14ac:dyDescent="0.25">
      <c r="A2315" t="s">
        <v>21</v>
      </c>
      <c r="B2315">
        <v>41808</v>
      </c>
      <c r="C2315">
        <v>24</v>
      </c>
      <c r="D2315" t="s">
        <v>38</v>
      </c>
      <c r="E2315">
        <v>0.7</v>
      </c>
      <c r="F2315">
        <v>0.78</v>
      </c>
      <c r="G2315">
        <v>0.3</v>
      </c>
      <c r="H2315" t="s">
        <v>23</v>
      </c>
      <c r="I2315">
        <v>0.95</v>
      </c>
      <c r="J2315">
        <v>0.74</v>
      </c>
      <c r="K2315">
        <v>0.97</v>
      </c>
      <c r="L2315">
        <v>0.11</v>
      </c>
      <c r="M2315">
        <v>0.28000000000000003</v>
      </c>
      <c r="N2315">
        <v>0.25</v>
      </c>
      <c r="O2315">
        <v>7.0000000000000007E-2</v>
      </c>
      <c r="P2315">
        <v>0.97</v>
      </c>
      <c r="Q2315">
        <v>0.06</v>
      </c>
      <c r="R2315">
        <v>0.86</v>
      </c>
      <c r="S2315" s="11" t="str">
        <f t="shared" si="507"/>
        <v>Middle</v>
      </c>
      <c r="T2315" s="11" t="str">
        <f t="shared" si="508"/>
        <v>Expert/Late</v>
      </c>
      <c r="U2315" t="str">
        <f t="shared" si="509"/>
        <v>Research &amp; Development</v>
      </c>
      <c r="V2315" t="str">
        <f t="shared" si="510"/>
        <v>Digital_Creative</v>
      </c>
      <c r="W2315" s="11">
        <f t="shared" si="512"/>
        <v>5.26</v>
      </c>
    </row>
    <row r="2316" spans="1:23" x14ac:dyDescent="0.25">
      <c r="A2316" t="s">
        <v>26</v>
      </c>
      <c r="B2316">
        <v>44903</v>
      </c>
      <c r="C2316">
        <v>18</v>
      </c>
      <c r="D2316" t="s">
        <v>19</v>
      </c>
      <c r="E2316">
        <v>0.38</v>
      </c>
      <c r="F2316">
        <v>0.52</v>
      </c>
      <c r="G2316">
        <v>0.3</v>
      </c>
      <c r="H2316" t="s">
        <v>23</v>
      </c>
      <c r="I2316">
        <v>0.2</v>
      </c>
      <c r="J2316">
        <v>0.49</v>
      </c>
      <c r="K2316">
        <v>0.46</v>
      </c>
      <c r="L2316">
        <v>0.59</v>
      </c>
      <c r="M2316">
        <v>0.77</v>
      </c>
      <c r="N2316">
        <v>0.38</v>
      </c>
      <c r="O2316">
        <v>0.16</v>
      </c>
      <c r="P2316">
        <v>0.8</v>
      </c>
      <c r="Q2316">
        <v>0.33</v>
      </c>
      <c r="R2316">
        <v>0.28999999999999998</v>
      </c>
      <c r="S2316" s="11" t="str">
        <f t="shared" si="507"/>
        <v>Middle</v>
      </c>
      <c r="T2316" s="11" t="str">
        <f t="shared" si="508"/>
        <v>Senior</v>
      </c>
      <c r="U2316" t="str">
        <f t="shared" si="509"/>
        <v>Digital &amp; Technology</v>
      </c>
      <c r="V2316" t="str">
        <f t="shared" si="510"/>
        <v>Digital_Creative</v>
      </c>
      <c r="W2316" s="11">
        <f t="shared" si="512"/>
        <v>4.47</v>
      </c>
    </row>
    <row r="2317" spans="1:23" x14ac:dyDescent="0.25">
      <c r="A2317" t="s">
        <v>34</v>
      </c>
      <c r="B2317">
        <v>93615</v>
      </c>
      <c r="C2317">
        <v>16</v>
      </c>
      <c r="D2317" t="s">
        <v>25</v>
      </c>
      <c r="E2317">
        <v>0.01</v>
      </c>
      <c r="F2317">
        <v>0.98</v>
      </c>
      <c r="G2317">
        <v>0.35</v>
      </c>
      <c r="H2317" s="11" t="s">
        <v>27</v>
      </c>
      <c r="I2317">
        <v>0.18</v>
      </c>
      <c r="J2317">
        <v>0.48</v>
      </c>
      <c r="K2317">
        <v>0.87</v>
      </c>
      <c r="L2317">
        <v>0.84</v>
      </c>
      <c r="M2317">
        <v>0.97</v>
      </c>
      <c r="N2317">
        <v>0.48</v>
      </c>
      <c r="O2317">
        <v>0.55000000000000004</v>
      </c>
      <c r="P2317">
        <v>0.82</v>
      </c>
      <c r="Q2317">
        <v>0.7</v>
      </c>
      <c r="R2317">
        <v>0.18</v>
      </c>
      <c r="S2317" s="11" t="str">
        <f t="shared" si="507"/>
        <v>Middle</v>
      </c>
      <c r="T2317" s="11" t="str">
        <f t="shared" si="508"/>
        <v>Senior</v>
      </c>
      <c r="U2317" s="11" t="str">
        <f t="shared" si="509"/>
        <v>Digital &amp; Creative Industries</v>
      </c>
      <c r="V2317" s="11" t="str">
        <f t="shared" si="510"/>
        <v>Digital_Creative</v>
      </c>
      <c r="W2317" s="11">
        <f>SUM(I2317:R2317)</f>
        <v>6.07</v>
      </c>
    </row>
    <row r="2318" spans="1:23" x14ac:dyDescent="0.25">
      <c r="A2318" t="s">
        <v>29</v>
      </c>
      <c r="B2318">
        <v>81141</v>
      </c>
      <c r="C2318">
        <v>10</v>
      </c>
      <c r="D2318" t="s">
        <v>38</v>
      </c>
      <c r="E2318">
        <v>0.13</v>
      </c>
      <c r="F2318">
        <v>0.67</v>
      </c>
      <c r="G2318">
        <v>0.27</v>
      </c>
      <c r="H2318" t="s">
        <v>23</v>
      </c>
      <c r="I2318">
        <v>0.53</v>
      </c>
      <c r="J2318">
        <v>0.71</v>
      </c>
      <c r="K2318">
        <v>0.37</v>
      </c>
      <c r="L2318">
        <v>0.53</v>
      </c>
      <c r="M2318">
        <v>0.98</v>
      </c>
      <c r="N2318">
        <v>0.33</v>
      </c>
      <c r="O2318">
        <v>0.67</v>
      </c>
      <c r="P2318">
        <v>0.17</v>
      </c>
      <c r="Q2318">
        <v>0.12</v>
      </c>
      <c r="R2318">
        <v>0.78</v>
      </c>
      <c r="S2318" s="11" t="str">
        <f t="shared" si="507"/>
        <v>Middle</v>
      </c>
      <c r="T2318" s="11" t="str">
        <f t="shared" si="508"/>
        <v>Mid-Level</v>
      </c>
      <c r="U2318" t="str">
        <f t="shared" si="509"/>
        <v>Digital &amp; Technology</v>
      </c>
      <c r="V2318" t="str">
        <f t="shared" si="510"/>
        <v>Digital_Creative</v>
      </c>
      <c r="W2318" s="11">
        <f t="shared" ref="W2318:W2322" si="513">SUM(I2318:R2318)</f>
        <v>5.19</v>
      </c>
    </row>
    <row r="2319" spans="1:23" x14ac:dyDescent="0.25">
      <c r="A2319" t="s">
        <v>41</v>
      </c>
      <c r="B2319">
        <v>126705</v>
      </c>
      <c r="C2319">
        <v>27</v>
      </c>
      <c r="D2319" t="s">
        <v>19</v>
      </c>
      <c r="E2319">
        <v>0.67</v>
      </c>
      <c r="F2319">
        <v>0.66</v>
      </c>
      <c r="G2319">
        <v>0.76</v>
      </c>
      <c r="H2319" t="s">
        <v>20</v>
      </c>
      <c r="I2319">
        <v>0.91</v>
      </c>
      <c r="J2319">
        <v>0.28999999999999998</v>
      </c>
      <c r="K2319">
        <v>0.82</v>
      </c>
      <c r="L2319">
        <v>0.28999999999999998</v>
      </c>
      <c r="M2319">
        <v>0.94</v>
      </c>
      <c r="N2319">
        <v>0.91</v>
      </c>
      <c r="O2319">
        <v>0.04</v>
      </c>
      <c r="P2319">
        <v>0.77</v>
      </c>
      <c r="Q2319">
        <v>0.17</v>
      </c>
      <c r="R2319">
        <v>0.22</v>
      </c>
      <c r="S2319" s="11" t="str">
        <f t="shared" si="507"/>
        <v>High</v>
      </c>
      <c r="T2319" s="11" t="str">
        <f t="shared" si="508"/>
        <v>Expert/Late</v>
      </c>
      <c r="U2319" t="str">
        <f t="shared" si="509"/>
        <v>Transport &amp; Logistics</v>
      </c>
      <c r="V2319" t="str">
        <f t="shared" si="510"/>
        <v>Manual_Trade_Service</v>
      </c>
      <c r="W2319" s="11">
        <f t="shared" si="513"/>
        <v>5.36</v>
      </c>
    </row>
    <row r="2320" spans="1:23" x14ac:dyDescent="0.25">
      <c r="A2320" t="s">
        <v>33</v>
      </c>
      <c r="B2320">
        <v>57254</v>
      </c>
      <c r="C2320">
        <v>8</v>
      </c>
      <c r="D2320" t="s">
        <v>38</v>
      </c>
      <c r="E2320">
        <v>0.57999999999999996</v>
      </c>
      <c r="F2320">
        <v>0.83</v>
      </c>
      <c r="G2320">
        <v>0.84</v>
      </c>
      <c r="H2320" t="s">
        <v>20</v>
      </c>
      <c r="I2320">
        <v>0.17</v>
      </c>
      <c r="J2320">
        <v>0.02</v>
      </c>
      <c r="K2320">
        <v>0.56999999999999995</v>
      </c>
      <c r="L2320">
        <v>0.52</v>
      </c>
      <c r="M2320">
        <v>0.69</v>
      </c>
      <c r="N2320">
        <v>0.65</v>
      </c>
      <c r="O2320">
        <v>0.9</v>
      </c>
      <c r="P2320">
        <v>0.46</v>
      </c>
      <c r="Q2320">
        <v>0.01</v>
      </c>
      <c r="R2320">
        <v>0.63</v>
      </c>
      <c r="S2320" s="11" t="str">
        <f t="shared" si="507"/>
        <v>Middle</v>
      </c>
      <c r="T2320" s="11" t="str">
        <f t="shared" si="508"/>
        <v>Mid-Level</v>
      </c>
      <c r="U2320" t="str">
        <f t="shared" si="509"/>
        <v>Customer Service</v>
      </c>
      <c r="V2320" t="str">
        <f t="shared" si="510"/>
        <v>Manual_Trade_Service</v>
      </c>
      <c r="W2320" s="11">
        <f t="shared" si="513"/>
        <v>4.62</v>
      </c>
    </row>
    <row r="2321" spans="1:23" x14ac:dyDescent="0.25">
      <c r="A2321" t="s">
        <v>30</v>
      </c>
      <c r="B2321">
        <v>126923</v>
      </c>
      <c r="C2321">
        <v>28</v>
      </c>
      <c r="D2321" t="s">
        <v>22</v>
      </c>
      <c r="E2321">
        <v>0.64</v>
      </c>
      <c r="F2321">
        <v>1.08</v>
      </c>
      <c r="G2321">
        <v>0.39</v>
      </c>
      <c r="H2321" t="s">
        <v>27</v>
      </c>
      <c r="I2321">
        <v>0.36</v>
      </c>
      <c r="J2321">
        <v>0.91</v>
      </c>
      <c r="K2321">
        <v>0.47</v>
      </c>
      <c r="L2321">
        <v>0.59</v>
      </c>
      <c r="M2321">
        <v>0.94</v>
      </c>
      <c r="N2321">
        <v>0.47</v>
      </c>
      <c r="O2321">
        <v>0.39</v>
      </c>
      <c r="P2321">
        <v>0.89</v>
      </c>
      <c r="Q2321">
        <v>0.91</v>
      </c>
      <c r="R2321">
        <v>0.35</v>
      </c>
      <c r="S2321" s="11" t="str">
        <f t="shared" si="507"/>
        <v>High</v>
      </c>
      <c r="T2321" s="11" t="str">
        <f t="shared" si="508"/>
        <v>Expert/Late</v>
      </c>
      <c r="U2321" t="str">
        <f t="shared" si="509"/>
        <v>Transport &amp; Automotive Services</v>
      </c>
      <c r="V2321" t="str">
        <f t="shared" si="510"/>
        <v>Manual_Trade_Service</v>
      </c>
      <c r="W2321" s="11">
        <f t="shared" si="513"/>
        <v>6.2799999999999994</v>
      </c>
    </row>
    <row r="2322" spans="1:23" x14ac:dyDescent="0.25">
      <c r="A2322" t="s">
        <v>41</v>
      </c>
      <c r="B2322">
        <v>71689</v>
      </c>
      <c r="C2322">
        <v>28</v>
      </c>
      <c r="D2322" t="s">
        <v>38</v>
      </c>
      <c r="E2322">
        <v>0.96</v>
      </c>
      <c r="F2322">
        <v>0.56000000000000005</v>
      </c>
      <c r="G2322">
        <v>0.71</v>
      </c>
      <c r="H2322" t="s">
        <v>20</v>
      </c>
      <c r="I2322">
        <v>0.52</v>
      </c>
      <c r="J2322">
        <v>0.28999999999999998</v>
      </c>
      <c r="K2322">
        <v>0.57999999999999996</v>
      </c>
      <c r="L2322">
        <v>0.72</v>
      </c>
      <c r="M2322">
        <v>7.0000000000000007E-2</v>
      </c>
      <c r="N2322">
        <v>0.88</v>
      </c>
      <c r="O2322">
        <v>0.28000000000000003</v>
      </c>
      <c r="P2322">
        <v>0.38</v>
      </c>
      <c r="Q2322">
        <v>0.34</v>
      </c>
      <c r="R2322">
        <v>0.84</v>
      </c>
      <c r="S2322" s="11" t="str">
        <f t="shared" si="507"/>
        <v>Middle</v>
      </c>
      <c r="T2322" s="11" t="str">
        <f t="shared" si="508"/>
        <v>Expert/Late</v>
      </c>
      <c r="U2322" t="str">
        <f t="shared" si="509"/>
        <v>Transport &amp; Logistics</v>
      </c>
      <c r="V2322" t="str">
        <f t="shared" si="510"/>
        <v>Manual_Trade_Service</v>
      </c>
      <c r="W2322" s="11">
        <f t="shared" si="513"/>
        <v>4.8999999999999995</v>
      </c>
    </row>
    <row r="2323" spans="1:23" x14ac:dyDescent="0.25">
      <c r="A2323" t="s">
        <v>29</v>
      </c>
      <c r="B2323">
        <v>49546</v>
      </c>
      <c r="C2323">
        <v>5</v>
      </c>
      <c r="D2323" t="s">
        <v>25</v>
      </c>
      <c r="E2323">
        <v>0.22</v>
      </c>
      <c r="F2323">
        <v>0.89</v>
      </c>
      <c r="G2323">
        <v>0.26</v>
      </c>
      <c r="H2323" s="11" t="s">
        <v>23</v>
      </c>
      <c r="I2323">
        <v>0.15</v>
      </c>
      <c r="J2323">
        <v>0.43</v>
      </c>
      <c r="K2323">
        <v>0.93</v>
      </c>
      <c r="L2323">
        <v>0.5</v>
      </c>
      <c r="M2323">
        <v>0.73</v>
      </c>
      <c r="N2323">
        <v>0.83</v>
      </c>
      <c r="O2323">
        <v>0.2</v>
      </c>
      <c r="P2323">
        <v>0.22</v>
      </c>
      <c r="Q2323">
        <v>0.76</v>
      </c>
      <c r="R2323">
        <v>0.75</v>
      </c>
      <c r="S2323" s="11" t="str">
        <f t="shared" si="507"/>
        <v>Middle</v>
      </c>
      <c r="T2323" s="11" t="str">
        <f t="shared" si="508"/>
        <v>Early Career</v>
      </c>
      <c r="U2323" s="11" t="str">
        <f t="shared" si="509"/>
        <v>Digital &amp; Technology</v>
      </c>
      <c r="V2323" s="11" t="str">
        <f t="shared" si="510"/>
        <v>Digital_Creative</v>
      </c>
      <c r="W2323" s="11">
        <f t="shared" ref="W2323:W2327" si="514">SUM(I2323:R2323)</f>
        <v>5.5</v>
      </c>
    </row>
    <row r="2324" spans="1:23" x14ac:dyDescent="0.25">
      <c r="A2324" t="s">
        <v>41</v>
      </c>
      <c r="B2324">
        <v>41398</v>
      </c>
      <c r="C2324">
        <v>22</v>
      </c>
      <c r="D2324" t="s">
        <v>25</v>
      </c>
      <c r="E2324">
        <v>0.32</v>
      </c>
      <c r="F2324">
        <v>0.9</v>
      </c>
      <c r="G2324">
        <v>0.91</v>
      </c>
      <c r="H2324" s="11" t="s">
        <v>20</v>
      </c>
      <c r="I2324">
        <v>0.42</v>
      </c>
      <c r="J2324">
        <v>0.93</v>
      </c>
      <c r="K2324">
        <v>1</v>
      </c>
      <c r="L2324">
        <v>0.78</v>
      </c>
      <c r="M2324">
        <v>0.67</v>
      </c>
      <c r="N2324">
        <v>0.39</v>
      </c>
      <c r="O2324">
        <v>7.0000000000000007E-2</v>
      </c>
      <c r="P2324">
        <v>0.56999999999999995</v>
      </c>
      <c r="Q2324">
        <v>0.36</v>
      </c>
      <c r="R2324">
        <v>0.35</v>
      </c>
      <c r="S2324" s="11" t="str">
        <f t="shared" si="507"/>
        <v>Middle</v>
      </c>
      <c r="T2324" s="11" t="str">
        <f t="shared" si="508"/>
        <v>Expert/Late</v>
      </c>
      <c r="U2324" s="11" t="str">
        <f t="shared" si="509"/>
        <v>Transport &amp; Logistics</v>
      </c>
      <c r="V2324" s="11" t="str">
        <f t="shared" si="510"/>
        <v>Manual_Trade_Service</v>
      </c>
      <c r="W2324" s="11">
        <f t="shared" si="514"/>
        <v>5.54</v>
      </c>
    </row>
    <row r="2325" spans="1:23" x14ac:dyDescent="0.25">
      <c r="A2325" t="s">
        <v>44</v>
      </c>
      <c r="B2325">
        <v>142301</v>
      </c>
      <c r="C2325">
        <v>27</v>
      </c>
      <c r="D2325" t="s">
        <v>38</v>
      </c>
      <c r="E2325">
        <v>0.46</v>
      </c>
      <c r="F2325">
        <v>1.25</v>
      </c>
      <c r="G2325">
        <v>0.46</v>
      </c>
      <c r="H2325" t="s">
        <v>27</v>
      </c>
      <c r="I2325">
        <v>0.15</v>
      </c>
      <c r="J2325">
        <v>0.46</v>
      </c>
      <c r="K2325">
        <v>0.95</v>
      </c>
      <c r="L2325">
        <v>0.8</v>
      </c>
      <c r="M2325">
        <v>0.21</v>
      </c>
      <c r="N2325">
        <v>0.39</v>
      </c>
      <c r="O2325">
        <v>0.93</v>
      </c>
      <c r="P2325">
        <v>0.12</v>
      </c>
      <c r="Q2325">
        <v>0.25</v>
      </c>
      <c r="R2325">
        <v>0.26</v>
      </c>
      <c r="S2325" s="11" t="str">
        <f t="shared" si="507"/>
        <v>High</v>
      </c>
      <c r="T2325" s="11" t="str">
        <f t="shared" si="508"/>
        <v>Expert/Late</v>
      </c>
      <c r="U2325" t="str">
        <f t="shared" si="509"/>
        <v>Marketing &amp; Professional Services</v>
      </c>
      <c r="V2325" t="str">
        <f t="shared" si="510"/>
        <v>Private_Professional</v>
      </c>
      <c r="W2325" s="11">
        <f t="shared" si="514"/>
        <v>4.5200000000000005</v>
      </c>
    </row>
    <row r="2326" spans="1:23" x14ac:dyDescent="0.25">
      <c r="A2326" t="s">
        <v>34</v>
      </c>
      <c r="B2326">
        <v>73042</v>
      </c>
      <c r="C2326">
        <v>28</v>
      </c>
      <c r="D2326" t="s">
        <v>19</v>
      </c>
      <c r="E2326">
        <v>0.41</v>
      </c>
      <c r="F2326">
        <v>0.57999999999999996</v>
      </c>
      <c r="G2326">
        <v>0.55000000000000004</v>
      </c>
      <c r="H2326" t="s">
        <v>27</v>
      </c>
      <c r="I2326">
        <v>0.1</v>
      </c>
      <c r="J2326">
        <v>0.61</v>
      </c>
      <c r="K2326">
        <v>0.51</v>
      </c>
      <c r="L2326">
        <v>0.49</v>
      </c>
      <c r="M2326">
        <v>7.0000000000000007E-2</v>
      </c>
      <c r="N2326">
        <v>0.64</v>
      </c>
      <c r="O2326">
        <v>0.43</v>
      </c>
      <c r="P2326">
        <v>0.41</v>
      </c>
      <c r="Q2326">
        <v>0.6</v>
      </c>
      <c r="R2326">
        <v>0.61</v>
      </c>
      <c r="S2326" s="11" t="str">
        <f t="shared" si="507"/>
        <v>Middle</v>
      </c>
      <c r="T2326" s="11" t="str">
        <f t="shared" si="508"/>
        <v>Expert/Late</v>
      </c>
      <c r="U2326" t="str">
        <f t="shared" si="509"/>
        <v>Digital &amp; Creative Industries</v>
      </c>
      <c r="V2326" t="str">
        <f t="shared" si="510"/>
        <v>Digital_Creative</v>
      </c>
      <c r="W2326" s="11">
        <f t="shared" si="514"/>
        <v>4.4700000000000006</v>
      </c>
    </row>
    <row r="2327" spans="1:23" x14ac:dyDescent="0.25">
      <c r="A2327" t="s">
        <v>30</v>
      </c>
      <c r="B2327">
        <v>110094</v>
      </c>
      <c r="C2327">
        <v>10</v>
      </c>
      <c r="D2327" t="s">
        <v>22</v>
      </c>
      <c r="E2327">
        <v>0.13</v>
      </c>
      <c r="F2327">
        <v>0.74</v>
      </c>
      <c r="G2327">
        <v>0.56999999999999995</v>
      </c>
      <c r="H2327" t="s">
        <v>27</v>
      </c>
      <c r="I2327">
        <v>0.57999999999999996</v>
      </c>
      <c r="J2327">
        <v>0.76</v>
      </c>
      <c r="K2327">
        <v>0.74</v>
      </c>
      <c r="L2327">
        <v>0.85</v>
      </c>
      <c r="M2327">
        <v>0.38</v>
      </c>
      <c r="N2327">
        <v>0.35</v>
      </c>
      <c r="O2327">
        <v>0.83</v>
      </c>
      <c r="P2327">
        <v>0.24</v>
      </c>
      <c r="Q2327">
        <v>0.46</v>
      </c>
      <c r="R2327">
        <v>0.19</v>
      </c>
      <c r="S2327" s="11" t="str">
        <f t="shared" si="507"/>
        <v>High</v>
      </c>
      <c r="T2327" s="11" t="str">
        <f t="shared" si="508"/>
        <v>Mid-Level</v>
      </c>
      <c r="U2327" t="str">
        <f t="shared" si="509"/>
        <v>Transport &amp; Automotive Services</v>
      </c>
      <c r="V2327" t="str">
        <f t="shared" si="510"/>
        <v>Manual_Trade_Service</v>
      </c>
      <c r="W2327" s="11">
        <f t="shared" si="514"/>
        <v>5.3800000000000008</v>
      </c>
    </row>
    <row r="2328" spans="1:23" x14ac:dyDescent="0.25">
      <c r="A2328" t="s">
        <v>34</v>
      </c>
      <c r="B2328">
        <v>126155</v>
      </c>
      <c r="C2328">
        <v>9</v>
      </c>
      <c r="D2328" t="s">
        <v>25</v>
      </c>
      <c r="E2328">
        <v>0.41</v>
      </c>
      <c r="F2328">
        <v>0.71</v>
      </c>
      <c r="G2328">
        <v>0.57999999999999996</v>
      </c>
      <c r="H2328" s="11" t="s">
        <v>27</v>
      </c>
      <c r="I2328">
        <v>0.24</v>
      </c>
      <c r="J2328">
        <v>0.94</v>
      </c>
      <c r="K2328">
        <v>0.37</v>
      </c>
      <c r="L2328">
        <v>0.66</v>
      </c>
      <c r="M2328">
        <v>0.35</v>
      </c>
      <c r="N2328">
        <v>0.81</v>
      </c>
      <c r="O2328">
        <v>0.9</v>
      </c>
      <c r="P2328">
        <v>0.79</v>
      </c>
      <c r="Q2328">
        <v>0.85</v>
      </c>
      <c r="R2328">
        <v>0.1</v>
      </c>
      <c r="S2328" s="11" t="str">
        <f t="shared" si="507"/>
        <v>High</v>
      </c>
      <c r="T2328" s="11" t="str">
        <f t="shared" si="508"/>
        <v>Mid-Level</v>
      </c>
      <c r="U2328" s="11" t="str">
        <f t="shared" si="509"/>
        <v>Digital &amp; Creative Industries</v>
      </c>
      <c r="V2328" s="11" t="str">
        <f t="shared" si="510"/>
        <v>Digital_Creative</v>
      </c>
      <c r="W2328" s="11">
        <f>SUM(I2328:R2328)</f>
        <v>6.01</v>
      </c>
    </row>
    <row r="2329" spans="1:23" x14ac:dyDescent="0.25">
      <c r="A2329" t="s">
        <v>43</v>
      </c>
      <c r="B2329">
        <v>128464</v>
      </c>
      <c r="C2329">
        <v>15</v>
      </c>
      <c r="D2329" t="s">
        <v>19</v>
      </c>
      <c r="E2329">
        <v>0.62</v>
      </c>
      <c r="F2329">
        <v>1.37</v>
      </c>
      <c r="G2329">
        <v>0.22</v>
      </c>
      <c r="H2329" t="s">
        <v>23</v>
      </c>
      <c r="I2329">
        <v>0.2</v>
      </c>
      <c r="J2329">
        <v>0.61</v>
      </c>
      <c r="K2329">
        <v>0.09</v>
      </c>
      <c r="L2329">
        <v>0.7</v>
      </c>
      <c r="M2329">
        <v>0.41</v>
      </c>
      <c r="N2329">
        <v>0.15</v>
      </c>
      <c r="O2329">
        <v>0.98</v>
      </c>
      <c r="P2329">
        <v>0.9</v>
      </c>
      <c r="Q2329">
        <v>0.89</v>
      </c>
      <c r="R2329">
        <v>0.79</v>
      </c>
      <c r="S2329" s="11" t="str">
        <f t="shared" si="507"/>
        <v>High</v>
      </c>
      <c r="T2329" s="11" t="str">
        <f t="shared" si="508"/>
        <v>Senior</v>
      </c>
      <c r="U2329" t="str">
        <f t="shared" si="509"/>
        <v>Health &amp; Social Care</v>
      </c>
      <c r="V2329" t="str">
        <f t="shared" si="510"/>
        <v>Public_Sector</v>
      </c>
      <c r="W2329" s="11">
        <f t="shared" ref="W2329:W2331" si="515">SUM(I2329:R2329)</f>
        <v>5.72</v>
      </c>
    </row>
    <row r="2330" spans="1:23" x14ac:dyDescent="0.25">
      <c r="A2330" t="s">
        <v>35</v>
      </c>
      <c r="B2330">
        <v>139791</v>
      </c>
      <c r="C2330">
        <v>4</v>
      </c>
      <c r="D2330" t="s">
        <v>22</v>
      </c>
      <c r="E2330">
        <v>0.66</v>
      </c>
      <c r="F2330">
        <v>0.61</v>
      </c>
      <c r="G2330">
        <v>0.66</v>
      </c>
      <c r="H2330" t="s">
        <v>27</v>
      </c>
      <c r="I2330">
        <v>0.88</v>
      </c>
      <c r="J2330">
        <v>0.75</v>
      </c>
      <c r="K2330">
        <v>0.93</v>
      </c>
      <c r="L2330">
        <v>0.55000000000000004</v>
      </c>
      <c r="M2330">
        <v>0.45</v>
      </c>
      <c r="N2330">
        <v>0.97</v>
      </c>
      <c r="O2330">
        <v>0.46</v>
      </c>
      <c r="P2330">
        <v>0.64</v>
      </c>
      <c r="Q2330">
        <v>0.37</v>
      </c>
      <c r="R2330">
        <v>0.64</v>
      </c>
      <c r="S2330" s="11" t="str">
        <f t="shared" si="507"/>
        <v>High</v>
      </c>
      <c r="T2330" s="11" t="str">
        <f t="shared" si="508"/>
        <v>Early Career</v>
      </c>
      <c r="U2330" t="str">
        <f t="shared" si="509"/>
        <v>Legal Services</v>
      </c>
      <c r="V2330" t="str">
        <f t="shared" si="510"/>
        <v>Private_Professional</v>
      </c>
      <c r="W2330" s="11">
        <f t="shared" si="515"/>
        <v>6.64</v>
      </c>
    </row>
    <row r="2331" spans="1:23" x14ac:dyDescent="0.25">
      <c r="A2331" t="s">
        <v>18</v>
      </c>
      <c r="B2331">
        <v>56745</v>
      </c>
      <c r="C2331">
        <v>1</v>
      </c>
      <c r="D2331" t="s">
        <v>22</v>
      </c>
      <c r="E2331">
        <v>0.62</v>
      </c>
      <c r="F2331">
        <v>1.01</v>
      </c>
      <c r="G2331">
        <v>0.78</v>
      </c>
      <c r="H2331" t="s">
        <v>20</v>
      </c>
      <c r="I2331">
        <v>0.64</v>
      </c>
      <c r="J2331">
        <v>0.91</v>
      </c>
      <c r="K2331">
        <v>0.01</v>
      </c>
      <c r="L2331">
        <v>0.13</v>
      </c>
      <c r="M2331">
        <v>0.12</v>
      </c>
      <c r="N2331">
        <v>0.92</v>
      </c>
      <c r="O2331">
        <v>0.66</v>
      </c>
      <c r="P2331">
        <v>0.95</v>
      </c>
      <c r="Q2331">
        <v>0.57999999999999996</v>
      </c>
      <c r="R2331">
        <v>0.46</v>
      </c>
      <c r="S2331" s="11" t="str">
        <f t="shared" si="507"/>
        <v>Middle</v>
      </c>
      <c r="T2331" s="11" t="str">
        <f t="shared" si="508"/>
        <v>Entry/Junior</v>
      </c>
      <c r="U2331" t="str">
        <f t="shared" si="509"/>
        <v>Security &amp; Protective Services</v>
      </c>
      <c r="V2331" t="str">
        <f t="shared" si="510"/>
        <v>Manual_Trade_Service</v>
      </c>
      <c r="W2331" s="11">
        <f t="shared" si="515"/>
        <v>5.38</v>
      </c>
    </row>
    <row r="2332" spans="1:23" x14ac:dyDescent="0.25">
      <c r="A2332" t="s">
        <v>34</v>
      </c>
      <c r="B2332">
        <v>94558</v>
      </c>
      <c r="C2332">
        <v>25</v>
      </c>
      <c r="D2332" t="s">
        <v>25</v>
      </c>
      <c r="E2332">
        <v>0.16</v>
      </c>
      <c r="F2332">
        <v>0.88</v>
      </c>
      <c r="G2332">
        <v>0.49</v>
      </c>
      <c r="H2332" s="11" t="s">
        <v>27</v>
      </c>
      <c r="I2332">
        <v>0.3</v>
      </c>
      <c r="J2332">
        <v>0.37</v>
      </c>
      <c r="K2332">
        <v>0.08</v>
      </c>
      <c r="L2332">
        <v>0.2</v>
      </c>
      <c r="M2332">
        <v>0.34</v>
      </c>
      <c r="N2332">
        <v>0.8</v>
      </c>
      <c r="O2332">
        <v>0.18</v>
      </c>
      <c r="P2332">
        <v>0.35</v>
      </c>
      <c r="Q2332">
        <v>0.06</v>
      </c>
      <c r="R2332">
        <v>0.56000000000000005</v>
      </c>
      <c r="S2332" s="11" t="str">
        <f t="shared" si="507"/>
        <v>Middle</v>
      </c>
      <c r="T2332" s="11" t="str">
        <f t="shared" si="508"/>
        <v>Expert/Late</v>
      </c>
      <c r="U2332" s="11" t="str">
        <f t="shared" si="509"/>
        <v>Digital &amp; Creative Industries</v>
      </c>
      <c r="V2332" s="11" t="str">
        <f t="shared" si="510"/>
        <v>Digital_Creative</v>
      </c>
      <c r="W2332" s="11">
        <f>SUM(I2332:R2332)</f>
        <v>3.24</v>
      </c>
    </row>
    <row r="2333" spans="1:23" x14ac:dyDescent="0.25">
      <c r="A2333" t="s">
        <v>30</v>
      </c>
      <c r="B2333">
        <v>91478</v>
      </c>
      <c r="C2333">
        <v>11</v>
      </c>
      <c r="D2333" t="s">
        <v>19</v>
      </c>
      <c r="E2333">
        <v>0.87</v>
      </c>
      <c r="F2333">
        <v>1.32</v>
      </c>
      <c r="G2333">
        <v>0.41</v>
      </c>
      <c r="H2333" t="s">
        <v>27</v>
      </c>
      <c r="I2333">
        <v>0.14000000000000001</v>
      </c>
      <c r="J2333">
        <v>0.16</v>
      </c>
      <c r="K2333">
        <v>0.97</v>
      </c>
      <c r="L2333">
        <v>0.67</v>
      </c>
      <c r="M2333">
        <v>0.04</v>
      </c>
      <c r="N2333">
        <v>0.14000000000000001</v>
      </c>
      <c r="O2333">
        <v>0.49</v>
      </c>
      <c r="P2333">
        <v>0.21</v>
      </c>
      <c r="Q2333">
        <v>0.8</v>
      </c>
      <c r="R2333">
        <v>0.56999999999999995</v>
      </c>
      <c r="S2333" s="11" t="str">
        <f t="shared" si="507"/>
        <v>Middle</v>
      </c>
      <c r="T2333" s="11" t="str">
        <f t="shared" si="508"/>
        <v>Senior</v>
      </c>
      <c r="U2333" t="str">
        <f t="shared" si="509"/>
        <v>Transport &amp; Automotive Services</v>
      </c>
      <c r="V2333" t="str">
        <f t="shared" si="510"/>
        <v>Manual_Trade_Service</v>
      </c>
      <c r="W2333" s="11">
        <f>SUM(I2333:R2333)</f>
        <v>4.1900000000000004</v>
      </c>
    </row>
    <row r="2334" spans="1:23" x14ac:dyDescent="0.25">
      <c r="A2334" t="s">
        <v>44</v>
      </c>
      <c r="B2334">
        <v>125980</v>
      </c>
      <c r="C2334">
        <v>1</v>
      </c>
      <c r="D2334" t="s">
        <v>25</v>
      </c>
      <c r="E2334">
        <v>0.46</v>
      </c>
      <c r="F2334">
        <v>0.76</v>
      </c>
      <c r="G2334">
        <v>0.54</v>
      </c>
      <c r="H2334" s="11" t="s">
        <v>27</v>
      </c>
      <c r="I2334">
        <v>0.72</v>
      </c>
      <c r="J2334">
        <v>0.37</v>
      </c>
      <c r="K2334">
        <v>0.5</v>
      </c>
      <c r="L2334">
        <v>0.84</v>
      </c>
      <c r="M2334">
        <v>0.15</v>
      </c>
      <c r="N2334">
        <v>0.55000000000000004</v>
      </c>
      <c r="O2334">
        <v>0.35</v>
      </c>
      <c r="P2334">
        <v>0.7</v>
      </c>
      <c r="Q2334">
        <v>0.02</v>
      </c>
      <c r="R2334">
        <v>0.67</v>
      </c>
      <c r="S2334" s="11" t="str">
        <f t="shared" si="507"/>
        <v>High</v>
      </c>
      <c r="T2334" s="11" t="str">
        <f t="shared" si="508"/>
        <v>Entry/Junior</v>
      </c>
      <c r="U2334" s="11" t="str">
        <f t="shared" si="509"/>
        <v>Marketing &amp; Professional Services</v>
      </c>
      <c r="V2334" s="11" t="str">
        <f t="shared" si="510"/>
        <v>Private_Professional</v>
      </c>
      <c r="W2334" s="11">
        <f>SUM(I2334:R2334)</f>
        <v>4.8699999999999992</v>
      </c>
    </row>
    <row r="2335" spans="1:23" x14ac:dyDescent="0.25">
      <c r="A2335" t="s">
        <v>39</v>
      </c>
      <c r="B2335">
        <v>128708</v>
      </c>
      <c r="C2335">
        <v>15</v>
      </c>
      <c r="D2335" t="s">
        <v>22</v>
      </c>
      <c r="E2335">
        <v>0.06</v>
      </c>
      <c r="F2335">
        <v>1.22</v>
      </c>
      <c r="G2335">
        <v>0.86</v>
      </c>
      <c r="H2335" t="s">
        <v>20</v>
      </c>
      <c r="I2335">
        <v>0.89</v>
      </c>
      <c r="J2335">
        <v>0.52</v>
      </c>
      <c r="K2335">
        <v>0.53</v>
      </c>
      <c r="L2335">
        <v>0.71</v>
      </c>
      <c r="M2335">
        <v>0.32</v>
      </c>
      <c r="N2335">
        <v>0.04</v>
      </c>
      <c r="O2335">
        <v>0.23</v>
      </c>
      <c r="P2335">
        <v>0.24</v>
      </c>
      <c r="Q2335">
        <v>0.34</v>
      </c>
      <c r="R2335">
        <v>0.94</v>
      </c>
      <c r="S2335" s="11" t="str">
        <f t="shared" si="507"/>
        <v>High</v>
      </c>
      <c r="T2335" s="11" t="str">
        <f t="shared" si="508"/>
        <v>Senior</v>
      </c>
      <c r="U2335" t="str">
        <f t="shared" si="509"/>
        <v>Retail &amp; Consumer Services</v>
      </c>
      <c r="V2335" t="str">
        <f t="shared" si="510"/>
        <v>Manual_Trade_Service</v>
      </c>
      <c r="W2335" s="11">
        <f>SUM(I2335:R2335)</f>
        <v>4.76</v>
      </c>
    </row>
    <row r="2336" spans="1:23" x14ac:dyDescent="0.25">
      <c r="A2336" t="s">
        <v>18</v>
      </c>
      <c r="B2336">
        <v>41638</v>
      </c>
      <c r="C2336">
        <v>26</v>
      </c>
      <c r="D2336" t="s">
        <v>25</v>
      </c>
      <c r="E2336">
        <v>0.94</v>
      </c>
      <c r="F2336">
        <v>1.5</v>
      </c>
      <c r="G2336">
        <v>0.81</v>
      </c>
      <c r="H2336" s="11" t="s">
        <v>20</v>
      </c>
      <c r="I2336">
        <v>0.23</v>
      </c>
      <c r="J2336">
        <v>0.56000000000000005</v>
      </c>
      <c r="K2336">
        <v>0.88</v>
      </c>
      <c r="L2336">
        <v>0.47</v>
      </c>
      <c r="M2336">
        <v>0.51</v>
      </c>
      <c r="N2336">
        <v>0.13</v>
      </c>
      <c r="O2336">
        <v>0.42</v>
      </c>
      <c r="P2336">
        <v>0.39</v>
      </c>
      <c r="Q2336">
        <v>0.35</v>
      </c>
      <c r="R2336">
        <v>0.89</v>
      </c>
      <c r="S2336" s="11" t="str">
        <f t="shared" si="507"/>
        <v>Middle</v>
      </c>
      <c r="T2336" s="11" t="str">
        <f t="shared" si="508"/>
        <v>Expert/Late</v>
      </c>
      <c r="U2336" s="11" t="str">
        <f t="shared" si="509"/>
        <v>Security &amp; Protective Services</v>
      </c>
      <c r="V2336" s="11" t="str">
        <f t="shared" si="510"/>
        <v>Manual_Trade_Service</v>
      </c>
      <c r="W2336" s="11">
        <f>SUM(I2336:R2336)</f>
        <v>4.8299999999999992</v>
      </c>
    </row>
    <row r="2337" spans="1:23" x14ac:dyDescent="0.25">
      <c r="A2337" t="s">
        <v>21</v>
      </c>
      <c r="B2337">
        <v>54829</v>
      </c>
      <c r="C2337">
        <v>26</v>
      </c>
      <c r="D2337" t="s">
        <v>22</v>
      </c>
      <c r="E2337">
        <v>0.97</v>
      </c>
      <c r="F2337">
        <v>0.51</v>
      </c>
      <c r="G2337">
        <v>0.28999999999999998</v>
      </c>
      <c r="H2337" t="s">
        <v>23</v>
      </c>
      <c r="I2337">
        <v>0.55000000000000004</v>
      </c>
      <c r="J2337">
        <v>0.7</v>
      </c>
      <c r="K2337">
        <v>0.19</v>
      </c>
      <c r="L2337">
        <v>0.65</v>
      </c>
      <c r="M2337">
        <v>0.88</v>
      </c>
      <c r="N2337">
        <v>0.14000000000000001</v>
      </c>
      <c r="O2337">
        <v>0.13</v>
      </c>
      <c r="P2337">
        <v>0.3</v>
      </c>
      <c r="Q2337">
        <v>0.16</v>
      </c>
      <c r="R2337">
        <v>0.11</v>
      </c>
      <c r="S2337" s="11" t="str">
        <f t="shared" si="507"/>
        <v>Middle</v>
      </c>
      <c r="T2337" s="11" t="str">
        <f t="shared" si="508"/>
        <v>Expert/Late</v>
      </c>
      <c r="U2337" t="str">
        <f t="shared" si="509"/>
        <v>Research &amp; Development</v>
      </c>
      <c r="V2337" t="str">
        <f t="shared" si="510"/>
        <v>Digital_Creative</v>
      </c>
      <c r="W2337" s="11">
        <f t="shared" ref="W2337:W2338" si="516">SUM(I2337:R2337)</f>
        <v>3.8099999999999996</v>
      </c>
    </row>
    <row r="2338" spans="1:23" x14ac:dyDescent="0.25">
      <c r="A2338" t="s">
        <v>37</v>
      </c>
      <c r="B2338">
        <v>50720</v>
      </c>
      <c r="C2338">
        <v>28</v>
      </c>
      <c r="D2338" t="s">
        <v>19</v>
      </c>
      <c r="E2338">
        <v>0.21</v>
      </c>
      <c r="F2338">
        <v>1.17</v>
      </c>
      <c r="G2338">
        <v>0.64</v>
      </c>
      <c r="H2338" t="s">
        <v>27</v>
      </c>
      <c r="I2338">
        <v>0.65</v>
      </c>
      <c r="J2338">
        <v>0.12</v>
      </c>
      <c r="K2338">
        <v>0.56999999999999995</v>
      </c>
      <c r="L2338">
        <v>0.39</v>
      </c>
      <c r="M2338">
        <v>0.34</v>
      </c>
      <c r="N2338">
        <v>0.32</v>
      </c>
      <c r="O2338">
        <v>0.93</v>
      </c>
      <c r="P2338">
        <v>0.74</v>
      </c>
      <c r="Q2338">
        <v>0.13</v>
      </c>
      <c r="R2338">
        <v>0.48</v>
      </c>
      <c r="S2338" s="11" t="str">
        <f t="shared" si="507"/>
        <v>Middle</v>
      </c>
      <c r="T2338" s="11" t="str">
        <f t="shared" si="508"/>
        <v>Expert/Late</v>
      </c>
      <c r="U2338" t="str">
        <f t="shared" si="509"/>
        <v>Creative Industries</v>
      </c>
      <c r="V2338" t="str">
        <f t="shared" si="510"/>
        <v>Digital_Creative</v>
      </c>
      <c r="W2338" s="11">
        <f t="shared" si="516"/>
        <v>4.67</v>
      </c>
    </row>
    <row r="2339" spans="1:23" x14ac:dyDescent="0.25">
      <c r="A2339" t="s">
        <v>31</v>
      </c>
      <c r="B2339">
        <v>99981</v>
      </c>
      <c r="C2339">
        <v>2</v>
      </c>
      <c r="D2339" t="s">
        <v>25</v>
      </c>
      <c r="E2339">
        <v>0.43</v>
      </c>
      <c r="F2339">
        <v>1.17</v>
      </c>
      <c r="G2339">
        <v>0.09</v>
      </c>
      <c r="H2339" s="11" t="s">
        <v>23</v>
      </c>
      <c r="I2339">
        <v>0.45</v>
      </c>
      <c r="J2339">
        <v>0.01</v>
      </c>
      <c r="K2339">
        <v>0.48</v>
      </c>
      <c r="L2339">
        <v>0.9</v>
      </c>
      <c r="M2339">
        <v>0.6</v>
      </c>
      <c r="N2339">
        <v>0.44</v>
      </c>
      <c r="O2339">
        <v>0.16</v>
      </c>
      <c r="P2339">
        <v>0.2</v>
      </c>
      <c r="Q2339">
        <v>0.08</v>
      </c>
      <c r="R2339">
        <v>0.74</v>
      </c>
      <c r="S2339" s="11" t="str">
        <f t="shared" si="507"/>
        <v>Middle</v>
      </c>
      <c r="T2339" s="11" t="str">
        <f t="shared" si="508"/>
        <v>Entry/Junior</v>
      </c>
      <c r="U2339" s="11" t="str">
        <f t="shared" si="509"/>
        <v>Education</v>
      </c>
      <c r="V2339" s="11" t="str">
        <f t="shared" si="510"/>
        <v>Public_Sector</v>
      </c>
      <c r="W2339" s="11">
        <f>SUM(I2339:R2339)</f>
        <v>4.0600000000000005</v>
      </c>
    </row>
    <row r="2340" spans="1:23" x14ac:dyDescent="0.25">
      <c r="A2340" t="s">
        <v>41</v>
      </c>
      <c r="B2340">
        <v>104541</v>
      </c>
      <c r="C2340">
        <v>22</v>
      </c>
      <c r="D2340" t="s">
        <v>19</v>
      </c>
      <c r="E2340">
        <v>0.38</v>
      </c>
      <c r="F2340">
        <v>1.25</v>
      </c>
      <c r="G2340">
        <v>0.88</v>
      </c>
      <c r="H2340" t="s">
        <v>20</v>
      </c>
      <c r="I2340">
        <v>0.57999999999999996</v>
      </c>
      <c r="J2340">
        <v>0.56999999999999995</v>
      </c>
      <c r="K2340">
        <v>0.09</v>
      </c>
      <c r="L2340">
        <v>0.17</v>
      </c>
      <c r="M2340">
        <v>0.53</v>
      </c>
      <c r="N2340">
        <v>0.35</v>
      </c>
      <c r="O2340">
        <v>0.02</v>
      </c>
      <c r="P2340">
        <v>0.8</v>
      </c>
      <c r="Q2340">
        <v>0.65</v>
      </c>
      <c r="R2340">
        <v>0.33</v>
      </c>
      <c r="S2340" s="11" t="str">
        <f t="shared" si="507"/>
        <v>High</v>
      </c>
      <c r="T2340" s="11" t="str">
        <f t="shared" si="508"/>
        <v>Expert/Late</v>
      </c>
      <c r="U2340" t="str">
        <f t="shared" si="509"/>
        <v>Transport &amp; Logistics</v>
      </c>
      <c r="V2340" t="str">
        <f t="shared" si="510"/>
        <v>Manual_Trade_Service</v>
      </c>
      <c r="W2340" s="11">
        <f t="shared" ref="W2340:W2341" si="517">SUM(I2340:R2340)</f>
        <v>4.09</v>
      </c>
    </row>
    <row r="2341" spans="1:23" x14ac:dyDescent="0.25">
      <c r="A2341" t="s">
        <v>43</v>
      </c>
      <c r="B2341">
        <v>30733</v>
      </c>
      <c r="C2341">
        <v>7</v>
      </c>
      <c r="D2341" t="s">
        <v>38</v>
      </c>
      <c r="E2341">
        <v>0.89</v>
      </c>
      <c r="F2341">
        <v>0.69</v>
      </c>
      <c r="G2341">
        <v>0.19</v>
      </c>
      <c r="H2341" t="s">
        <v>23</v>
      </c>
      <c r="I2341">
        <v>0.96</v>
      </c>
      <c r="J2341">
        <v>0.64</v>
      </c>
      <c r="K2341">
        <v>0.44</v>
      </c>
      <c r="L2341">
        <v>0.72</v>
      </c>
      <c r="M2341">
        <v>0.82</v>
      </c>
      <c r="N2341">
        <v>0.59</v>
      </c>
      <c r="O2341">
        <v>0.87</v>
      </c>
      <c r="P2341">
        <v>0.51</v>
      </c>
      <c r="Q2341">
        <v>0.83</v>
      </c>
      <c r="R2341">
        <v>0.95</v>
      </c>
      <c r="S2341" s="11" t="str">
        <f t="shared" si="507"/>
        <v>Middle</v>
      </c>
      <c r="T2341" s="11" t="str">
        <f t="shared" si="508"/>
        <v>Mid-Level</v>
      </c>
      <c r="U2341" t="str">
        <f t="shared" si="509"/>
        <v>Health &amp; Social Care</v>
      </c>
      <c r="V2341" t="str">
        <f t="shared" si="510"/>
        <v>Public_Sector</v>
      </c>
      <c r="W2341" s="11">
        <f t="shared" si="517"/>
        <v>7.33</v>
      </c>
    </row>
    <row r="2342" spans="1:23" x14ac:dyDescent="0.25">
      <c r="A2342" t="s">
        <v>32</v>
      </c>
      <c r="B2342">
        <v>127760</v>
      </c>
      <c r="C2342">
        <v>27</v>
      </c>
      <c r="D2342" t="s">
        <v>25</v>
      </c>
      <c r="E2342">
        <v>0.61</v>
      </c>
      <c r="F2342">
        <v>1.1100000000000001</v>
      </c>
      <c r="G2342">
        <v>0.61</v>
      </c>
      <c r="H2342" s="11" t="s">
        <v>27</v>
      </c>
      <c r="I2342">
        <v>0.82</v>
      </c>
      <c r="J2342">
        <v>0.03</v>
      </c>
      <c r="K2342">
        <v>0.73</v>
      </c>
      <c r="L2342">
        <v>0.78</v>
      </c>
      <c r="M2342">
        <v>0.7</v>
      </c>
      <c r="N2342">
        <v>0.71</v>
      </c>
      <c r="O2342">
        <v>0.04</v>
      </c>
      <c r="P2342">
        <v>0.44</v>
      </c>
      <c r="Q2342">
        <v>0.82</v>
      </c>
      <c r="R2342">
        <v>0.93</v>
      </c>
      <c r="S2342" s="11" t="str">
        <f t="shared" si="507"/>
        <v>High</v>
      </c>
      <c r="T2342" s="11" t="str">
        <f t="shared" si="508"/>
        <v>Expert/Late</v>
      </c>
      <c r="U2342" s="11" t="str">
        <f t="shared" si="509"/>
        <v>Business &amp; Professional Services</v>
      </c>
      <c r="V2342" s="11" t="str">
        <f t="shared" si="510"/>
        <v>Private_Professional</v>
      </c>
      <c r="W2342" s="11">
        <f>SUM(I2342:R2342)</f>
        <v>6.0000000000000009</v>
      </c>
    </row>
    <row r="2343" spans="1:23" x14ac:dyDescent="0.25">
      <c r="A2343" t="s">
        <v>41</v>
      </c>
      <c r="B2343">
        <v>56819</v>
      </c>
      <c r="C2343">
        <v>1</v>
      </c>
      <c r="D2343" t="s">
        <v>22</v>
      </c>
      <c r="E2343">
        <v>0.57999999999999996</v>
      </c>
      <c r="F2343">
        <v>1.3</v>
      </c>
      <c r="G2343">
        <v>0.89</v>
      </c>
      <c r="H2343" t="s">
        <v>20</v>
      </c>
      <c r="I2343">
        <v>0.62</v>
      </c>
      <c r="J2343">
        <v>0.02</v>
      </c>
      <c r="K2343">
        <v>0.72</v>
      </c>
      <c r="L2343">
        <v>0.77</v>
      </c>
      <c r="M2343">
        <v>0.72</v>
      </c>
      <c r="N2343">
        <v>0.77</v>
      </c>
      <c r="O2343">
        <v>0.43</v>
      </c>
      <c r="P2343">
        <v>0.99</v>
      </c>
      <c r="Q2343">
        <v>0.77</v>
      </c>
      <c r="R2343">
        <v>0.57999999999999996</v>
      </c>
      <c r="S2343" s="11" t="str">
        <f t="shared" si="507"/>
        <v>Middle</v>
      </c>
      <c r="T2343" s="11" t="str">
        <f t="shared" si="508"/>
        <v>Entry/Junior</v>
      </c>
      <c r="U2343" t="str">
        <f t="shared" si="509"/>
        <v>Transport &amp; Logistics</v>
      </c>
      <c r="V2343" t="str">
        <f t="shared" si="510"/>
        <v>Manual_Trade_Service</v>
      </c>
      <c r="W2343" s="11">
        <f t="shared" ref="W2343:W2345" si="518">SUM(I2343:R2343)</f>
        <v>6.3900000000000006</v>
      </c>
    </row>
    <row r="2344" spans="1:23" x14ac:dyDescent="0.25">
      <c r="A2344" t="s">
        <v>33</v>
      </c>
      <c r="B2344">
        <v>105954</v>
      </c>
      <c r="C2344">
        <v>27</v>
      </c>
      <c r="D2344" t="s">
        <v>19</v>
      </c>
      <c r="E2344">
        <v>0.91</v>
      </c>
      <c r="F2344">
        <v>1.31</v>
      </c>
      <c r="G2344">
        <v>0.84</v>
      </c>
      <c r="H2344" t="s">
        <v>20</v>
      </c>
      <c r="I2344">
        <v>0.53</v>
      </c>
      <c r="J2344">
        <v>0.33</v>
      </c>
      <c r="K2344">
        <v>0.25</v>
      </c>
      <c r="L2344">
        <v>0.51</v>
      </c>
      <c r="M2344">
        <v>0.57999999999999996</v>
      </c>
      <c r="N2344">
        <v>0.24</v>
      </c>
      <c r="O2344">
        <v>0.92</v>
      </c>
      <c r="P2344">
        <v>0.56000000000000005</v>
      </c>
      <c r="Q2344">
        <v>0.53</v>
      </c>
      <c r="R2344">
        <v>0.44</v>
      </c>
      <c r="S2344" s="11" t="str">
        <f t="shared" si="507"/>
        <v>High</v>
      </c>
      <c r="T2344" s="11" t="str">
        <f t="shared" si="508"/>
        <v>Expert/Late</v>
      </c>
      <c r="U2344" t="str">
        <f t="shared" si="509"/>
        <v>Customer Service</v>
      </c>
      <c r="V2344" t="str">
        <f t="shared" si="510"/>
        <v>Manual_Trade_Service</v>
      </c>
      <c r="W2344" s="11">
        <f t="shared" si="518"/>
        <v>4.8900000000000006</v>
      </c>
    </row>
    <row r="2345" spans="1:23" x14ac:dyDescent="0.25">
      <c r="A2345" t="s">
        <v>21</v>
      </c>
      <c r="B2345">
        <v>145386</v>
      </c>
      <c r="C2345">
        <v>21</v>
      </c>
      <c r="D2345" t="s">
        <v>19</v>
      </c>
      <c r="E2345">
        <v>0.88</v>
      </c>
      <c r="F2345">
        <v>0.82</v>
      </c>
      <c r="G2345">
        <v>0.21</v>
      </c>
      <c r="H2345" t="s">
        <v>23</v>
      </c>
      <c r="I2345">
        <v>0.61</v>
      </c>
      <c r="J2345">
        <v>0.57999999999999996</v>
      </c>
      <c r="K2345">
        <v>0.53</v>
      </c>
      <c r="L2345">
        <v>0.18</v>
      </c>
      <c r="M2345">
        <v>0.28000000000000003</v>
      </c>
      <c r="N2345">
        <v>0.52</v>
      </c>
      <c r="O2345">
        <v>0.79</v>
      </c>
      <c r="P2345">
        <v>0.43</v>
      </c>
      <c r="Q2345">
        <v>0.2</v>
      </c>
      <c r="R2345">
        <v>0.09</v>
      </c>
      <c r="S2345" s="11" t="str">
        <f t="shared" si="507"/>
        <v>High</v>
      </c>
      <c r="T2345" s="11" t="str">
        <f t="shared" si="508"/>
        <v>Expert/Late</v>
      </c>
      <c r="U2345" t="str">
        <f t="shared" si="509"/>
        <v>Research &amp; Development</v>
      </c>
      <c r="V2345" t="str">
        <f t="shared" si="510"/>
        <v>Digital_Creative</v>
      </c>
      <c r="W2345" s="11">
        <f t="shared" si="518"/>
        <v>4.21</v>
      </c>
    </row>
    <row r="2346" spans="1:23" x14ac:dyDescent="0.25">
      <c r="A2346" t="s">
        <v>43</v>
      </c>
      <c r="B2346">
        <v>101360</v>
      </c>
      <c r="C2346">
        <v>9</v>
      </c>
      <c r="D2346" t="s">
        <v>25</v>
      </c>
      <c r="E2346">
        <v>0.42</v>
      </c>
      <c r="F2346">
        <v>0.63</v>
      </c>
      <c r="G2346">
        <v>0.22</v>
      </c>
      <c r="H2346" s="11" t="s">
        <v>23</v>
      </c>
      <c r="I2346">
        <v>0.21</v>
      </c>
      <c r="J2346">
        <v>0.51</v>
      </c>
      <c r="K2346">
        <v>0.31</v>
      </c>
      <c r="L2346">
        <v>0.93</v>
      </c>
      <c r="M2346">
        <v>0.23</v>
      </c>
      <c r="N2346">
        <v>0.42</v>
      </c>
      <c r="O2346">
        <v>0.96</v>
      </c>
      <c r="P2346">
        <v>0.32</v>
      </c>
      <c r="Q2346">
        <v>0.64</v>
      </c>
      <c r="R2346">
        <v>0.32</v>
      </c>
      <c r="S2346" s="11" t="str">
        <f t="shared" si="507"/>
        <v>High</v>
      </c>
      <c r="T2346" s="11" t="str">
        <f t="shared" si="508"/>
        <v>Mid-Level</v>
      </c>
      <c r="U2346" s="11" t="str">
        <f t="shared" si="509"/>
        <v>Health &amp; Social Care</v>
      </c>
      <c r="V2346" s="11" t="str">
        <f t="shared" si="510"/>
        <v>Public_Sector</v>
      </c>
      <c r="W2346" s="11">
        <f t="shared" ref="W2346:W2360" si="519">SUM(I2346:R2346)</f>
        <v>4.8499999999999996</v>
      </c>
    </row>
    <row r="2347" spans="1:23" x14ac:dyDescent="0.25">
      <c r="A2347" t="s">
        <v>24</v>
      </c>
      <c r="B2347">
        <v>108349</v>
      </c>
      <c r="C2347">
        <v>1</v>
      </c>
      <c r="D2347" t="s">
        <v>25</v>
      </c>
      <c r="E2347">
        <v>0.63</v>
      </c>
      <c r="F2347">
        <v>1.42</v>
      </c>
      <c r="G2347">
        <v>0.81</v>
      </c>
      <c r="H2347" s="11" t="s">
        <v>20</v>
      </c>
      <c r="I2347">
        <v>0.63</v>
      </c>
      <c r="J2347">
        <v>0.61</v>
      </c>
      <c r="K2347">
        <v>0.42</v>
      </c>
      <c r="L2347">
        <v>0.61</v>
      </c>
      <c r="M2347">
        <v>0.26</v>
      </c>
      <c r="N2347">
        <v>0.38</v>
      </c>
      <c r="O2347">
        <v>0.44</v>
      </c>
      <c r="P2347">
        <v>0.86</v>
      </c>
      <c r="Q2347">
        <v>0.35</v>
      </c>
      <c r="R2347">
        <v>0.64</v>
      </c>
      <c r="S2347" s="11" t="str">
        <f t="shared" si="507"/>
        <v>High</v>
      </c>
      <c r="T2347" s="11" t="str">
        <f t="shared" si="508"/>
        <v>Entry/Junior</v>
      </c>
      <c r="U2347" s="11" t="str">
        <f t="shared" si="509"/>
        <v>Construction</v>
      </c>
      <c r="V2347" s="11" t="str">
        <f t="shared" si="510"/>
        <v>Manual_Trade_Service</v>
      </c>
      <c r="W2347" s="11">
        <f t="shared" si="519"/>
        <v>5.1999999999999993</v>
      </c>
    </row>
    <row r="2348" spans="1:23" x14ac:dyDescent="0.25">
      <c r="A2348" t="s">
        <v>41</v>
      </c>
      <c r="B2348">
        <v>137102</v>
      </c>
      <c r="C2348">
        <v>19</v>
      </c>
      <c r="D2348" t="s">
        <v>19</v>
      </c>
      <c r="E2348">
        <v>0.25</v>
      </c>
      <c r="F2348">
        <v>1.1499999999999999</v>
      </c>
      <c r="G2348">
        <v>0.89</v>
      </c>
      <c r="H2348" t="s">
        <v>20</v>
      </c>
      <c r="I2348">
        <v>0.46</v>
      </c>
      <c r="J2348">
        <v>0.34</v>
      </c>
      <c r="K2348">
        <v>0.91</v>
      </c>
      <c r="L2348">
        <v>0.14000000000000001</v>
      </c>
      <c r="M2348">
        <v>0.72</v>
      </c>
      <c r="N2348">
        <v>0.69</v>
      </c>
      <c r="O2348">
        <v>0.69</v>
      </c>
      <c r="P2348">
        <v>0.94</v>
      </c>
      <c r="Q2348">
        <v>0.73</v>
      </c>
      <c r="R2348">
        <v>0.3</v>
      </c>
      <c r="S2348" s="11" t="str">
        <f t="shared" si="507"/>
        <v>High</v>
      </c>
      <c r="T2348" s="11" t="str">
        <f t="shared" si="508"/>
        <v>Senior</v>
      </c>
      <c r="U2348" t="str">
        <f t="shared" si="509"/>
        <v>Transport &amp; Logistics</v>
      </c>
      <c r="V2348" t="str">
        <f t="shared" si="510"/>
        <v>Manual_Trade_Service</v>
      </c>
      <c r="W2348" s="11">
        <f t="shared" si="519"/>
        <v>5.9200000000000008</v>
      </c>
    </row>
    <row r="2349" spans="1:23" x14ac:dyDescent="0.25">
      <c r="A2349" t="s">
        <v>33</v>
      </c>
      <c r="B2349">
        <v>97310</v>
      </c>
      <c r="C2349">
        <v>29</v>
      </c>
      <c r="D2349" t="s">
        <v>22</v>
      </c>
      <c r="E2349">
        <v>0.39</v>
      </c>
      <c r="F2349">
        <v>0.53</v>
      </c>
      <c r="G2349">
        <v>0.93</v>
      </c>
      <c r="H2349" t="s">
        <v>20</v>
      </c>
      <c r="I2349">
        <v>7.0000000000000007E-2</v>
      </c>
      <c r="J2349">
        <v>0.7</v>
      </c>
      <c r="K2349">
        <v>0.73</v>
      </c>
      <c r="L2349">
        <v>0.84</v>
      </c>
      <c r="M2349">
        <v>0.55000000000000004</v>
      </c>
      <c r="N2349">
        <v>0.73</v>
      </c>
      <c r="O2349">
        <v>0.3</v>
      </c>
      <c r="P2349">
        <v>0.75</v>
      </c>
      <c r="Q2349">
        <v>0.34</v>
      </c>
      <c r="R2349">
        <v>0.9</v>
      </c>
      <c r="S2349" s="11" t="str">
        <f t="shared" si="507"/>
        <v>Middle</v>
      </c>
      <c r="T2349" s="11" t="str">
        <f t="shared" si="508"/>
        <v>Expert/Late</v>
      </c>
      <c r="U2349" t="str">
        <f t="shared" si="509"/>
        <v>Customer Service</v>
      </c>
      <c r="V2349" t="str">
        <f t="shared" si="510"/>
        <v>Manual_Trade_Service</v>
      </c>
      <c r="W2349" s="11">
        <f t="shared" si="519"/>
        <v>5.91</v>
      </c>
    </row>
    <row r="2350" spans="1:23" x14ac:dyDescent="0.25">
      <c r="A2350" t="s">
        <v>33</v>
      </c>
      <c r="B2350">
        <v>121111</v>
      </c>
      <c r="C2350">
        <v>6</v>
      </c>
      <c r="D2350" t="s">
        <v>38</v>
      </c>
      <c r="E2350">
        <v>0.32</v>
      </c>
      <c r="F2350">
        <v>1</v>
      </c>
      <c r="G2350">
        <v>0.89</v>
      </c>
      <c r="H2350" t="s">
        <v>20</v>
      </c>
      <c r="I2350">
        <v>0.75</v>
      </c>
      <c r="J2350">
        <v>0.21</v>
      </c>
      <c r="K2350">
        <v>0.14000000000000001</v>
      </c>
      <c r="L2350">
        <v>0.3</v>
      </c>
      <c r="M2350">
        <v>0.48</v>
      </c>
      <c r="N2350">
        <v>0.54</v>
      </c>
      <c r="O2350">
        <v>0.43</v>
      </c>
      <c r="P2350">
        <v>0.66</v>
      </c>
      <c r="Q2350">
        <v>0.43</v>
      </c>
      <c r="R2350">
        <v>0.95</v>
      </c>
      <c r="S2350" s="11" t="str">
        <f t="shared" si="507"/>
        <v>High</v>
      </c>
      <c r="T2350" s="11" t="str">
        <f t="shared" si="508"/>
        <v>Mid-Level</v>
      </c>
      <c r="U2350" t="str">
        <f t="shared" si="509"/>
        <v>Customer Service</v>
      </c>
      <c r="V2350" t="str">
        <f t="shared" si="510"/>
        <v>Manual_Trade_Service</v>
      </c>
      <c r="W2350" s="11">
        <f t="shared" si="519"/>
        <v>4.8900000000000006</v>
      </c>
    </row>
    <row r="2351" spans="1:23" x14ac:dyDescent="0.25">
      <c r="A2351" t="s">
        <v>21</v>
      </c>
      <c r="B2351">
        <v>85983</v>
      </c>
      <c r="C2351">
        <v>11</v>
      </c>
      <c r="D2351" t="s">
        <v>38</v>
      </c>
      <c r="E2351">
        <v>0.63</v>
      </c>
      <c r="F2351">
        <v>1.1100000000000001</v>
      </c>
      <c r="G2351">
        <v>0.12</v>
      </c>
      <c r="H2351" t="s">
        <v>23</v>
      </c>
      <c r="I2351">
        <v>0.41</v>
      </c>
      <c r="J2351">
        <v>0.37</v>
      </c>
      <c r="K2351">
        <v>0.17</v>
      </c>
      <c r="L2351">
        <v>0.48</v>
      </c>
      <c r="M2351">
        <v>0.39</v>
      </c>
      <c r="N2351">
        <v>0.18</v>
      </c>
      <c r="O2351">
        <v>0.45</v>
      </c>
      <c r="P2351">
        <v>0.42</v>
      </c>
      <c r="Q2351">
        <v>0.13</v>
      </c>
      <c r="R2351">
        <v>0.13</v>
      </c>
      <c r="S2351" s="11" t="str">
        <f t="shared" si="507"/>
        <v>Middle</v>
      </c>
      <c r="T2351" s="11" t="str">
        <f t="shared" si="508"/>
        <v>Senior</v>
      </c>
      <c r="U2351" t="str">
        <f t="shared" si="509"/>
        <v>Research &amp; Development</v>
      </c>
      <c r="V2351" t="str">
        <f t="shared" si="510"/>
        <v>Digital_Creative</v>
      </c>
      <c r="W2351" s="11">
        <f t="shared" si="519"/>
        <v>3.1300000000000003</v>
      </c>
    </row>
    <row r="2352" spans="1:23" x14ac:dyDescent="0.25">
      <c r="A2352" t="s">
        <v>37</v>
      </c>
      <c r="B2352">
        <v>98407</v>
      </c>
      <c r="C2352">
        <v>13</v>
      </c>
      <c r="D2352" t="s">
        <v>19</v>
      </c>
      <c r="E2352">
        <v>0.71</v>
      </c>
      <c r="F2352">
        <v>1.44</v>
      </c>
      <c r="G2352">
        <v>0.33</v>
      </c>
      <c r="H2352" t="s">
        <v>27</v>
      </c>
      <c r="I2352">
        <v>0.12</v>
      </c>
      <c r="J2352">
        <v>0.05</v>
      </c>
      <c r="K2352">
        <v>0.53</v>
      </c>
      <c r="L2352">
        <v>0.62</v>
      </c>
      <c r="M2352">
        <v>0.4</v>
      </c>
      <c r="N2352">
        <v>0.8</v>
      </c>
      <c r="O2352">
        <v>0.69</v>
      </c>
      <c r="P2352">
        <v>0.99</v>
      </c>
      <c r="Q2352">
        <v>0.14000000000000001</v>
      </c>
      <c r="R2352">
        <v>0.06</v>
      </c>
      <c r="S2352" s="11" t="str">
        <f t="shared" si="507"/>
        <v>Middle</v>
      </c>
      <c r="T2352" s="11" t="str">
        <f t="shared" si="508"/>
        <v>Senior</v>
      </c>
      <c r="U2352" t="str">
        <f t="shared" si="509"/>
        <v>Creative Industries</v>
      </c>
      <c r="V2352" t="str">
        <f t="shared" si="510"/>
        <v>Digital_Creative</v>
      </c>
      <c r="W2352" s="11">
        <f t="shared" si="519"/>
        <v>4.3999999999999986</v>
      </c>
    </row>
    <row r="2353" spans="1:23" x14ac:dyDescent="0.25">
      <c r="A2353" t="s">
        <v>44</v>
      </c>
      <c r="B2353">
        <v>130641</v>
      </c>
      <c r="C2353">
        <v>19</v>
      </c>
      <c r="D2353" t="s">
        <v>19</v>
      </c>
      <c r="E2353">
        <v>0.93</v>
      </c>
      <c r="F2353">
        <v>1.46</v>
      </c>
      <c r="G2353">
        <v>0.32</v>
      </c>
      <c r="H2353" t="s">
        <v>27</v>
      </c>
      <c r="I2353">
        <v>0.89</v>
      </c>
      <c r="J2353">
        <v>0.47</v>
      </c>
      <c r="K2353">
        <v>0.77</v>
      </c>
      <c r="L2353">
        <v>0.08</v>
      </c>
      <c r="M2353">
        <v>0.96</v>
      </c>
      <c r="N2353">
        <v>0.61</v>
      </c>
      <c r="O2353">
        <v>0.9</v>
      </c>
      <c r="P2353">
        <v>0.67</v>
      </c>
      <c r="Q2353">
        <v>0.54</v>
      </c>
      <c r="R2353">
        <v>0.17</v>
      </c>
      <c r="S2353" s="11" t="str">
        <f t="shared" si="507"/>
        <v>High</v>
      </c>
      <c r="T2353" s="11" t="str">
        <f t="shared" si="508"/>
        <v>Senior</v>
      </c>
      <c r="U2353" t="str">
        <f t="shared" si="509"/>
        <v>Marketing &amp; Professional Services</v>
      </c>
      <c r="V2353" t="str">
        <f t="shared" si="510"/>
        <v>Private_Professional</v>
      </c>
      <c r="W2353" s="11">
        <f t="shared" si="519"/>
        <v>6.06</v>
      </c>
    </row>
    <row r="2354" spans="1:23" x14ac:dyDescent="0.25">
      <c r="A2354" t="s">
        <v>34</v>
      </c>
      <c r="B2354">
        <v>56363</v>
      </c>
      <c r="C2354">
        <v>3</v>
      </c>
      <c r="D2354" t="s">
        <v>38</v>
      </c>
      <c r="E2354">
        <v>0.47</v>
      </c>
      <c r="F2354">
        <v>1.37</v>
      </c>
      <c r="G2354">
        <v>0.35</v>
      </c>
      <c r="H2354" t="s">
        <v>27</v>
      </c>
      <c r="I2354">
        <v>1</v>
      </c>
      <c r="J2354">
        <v>0.88</v>
      </c>
      <c r="K2354">
        <v>0.39</v>
      </c>
      <c r="L2354">
        <v>0.25</v>
      </c>
      <c r="M2354">
        <v>0.92</v>
      </c>
      <c r="N2354">
        <v>0.12</v>
      </c>
      <c r="O2354">
        <v>0.35</v>
      </c>
      <c r="P2354">
        <v>0.08</v>
      </c>
      <c r="Q2354">
        <v>0.95</v>
      </c>
      <c r="R2354">
        <v>0.62</v>
      </c>
      <c r="S2354" s="11" t="str">
        <f t="shared" si="507"/>
        <v>Middle</v>
      </c>
      <c r="T2354" s="11" t="str">
        <f t="shared" si="508"/>
        <v>Early Career</v>
      </c>
      <c r="U2354" t="str">
        <f t="shared" si="509"/>
        <v>Digital &amp; Creative Industries</v>
      </c>
      <c r="V2354" t="str">
        <f t="shared" si="510"/>
        <v>Digital_Creative</v>
      </c>
      <c r="W2354" s="11">
        <f t="shared" si="519"/>
        <v>5.5600000000000005</v>
      </c>
    </row>
    <row r="2355" spans="1:23" x14ac:dyDescent="0.25">
      <c r="A2355" t="s">
        <v>42</v>
      </c>
      <c r="B2355">
        <v>56187</v>
      </c>
      <c r="C2355">
        <v>17</v>
      </c>
      <c r="D2355" t="s">
        <v>38</v>
      </c>
      <c r="E2355">
        <v>0.56000000000000005</v>
      </c>
      <c r="F2355">
        <v>0.6</v>
      </c>
      <c r="G2355">
        <v>0.53</v>
      </c>
      <c r="H2355" t="s">
        <v>27</v>
      </c>
      <c r="I2355">
        <v>0.81</v>
      </c>
      <c r="J2355">
        <v>0.54</v>
      </c>
      <c r="K2355">
        <v>0.87</v>
      </c>
      <c r="L2355">
        <v>0.8</v>
      </c>
      <c r="M2355">
        <v>0.28000000000000003</v>
      </c>
      <c r="N2355">
        <v>0.63</v>
      </c>
      <c r="O2355">
        <v>0.01</v>
      </c>
      <c r="P2355">
        <v>0.4</v>
      </c>
      <c r="Q2355">
        <v>0.24</v>
      </c>
      <c r="R2355">
        <v>0.94</v>
      </c>
      <c r="S2355" s="11" t="str">
        <f t="shared" si="507"/>
        <v>Middle</v>
      </c>
      <c r="T2355" s="11" t="str">
        <f t="shared" si="508"/>
        <v>Senior</v>
      </c>
      <c r="U2355" t="str">
        <f t="shared" si="509"/>
        <v>Hospitality &amp; Catering</v>
      </c>
      <c r="V2355" t="str">
        <f t="shared" si="510"/>
        <v>Manual_Trade_Service</v>
      </c>
      <c r="W2355" s="11">
        <f t="shared" si="519"/>
        <v>5.5200000000000014</v>
      </c>
    </row>
    <row r="2356" spans="1:23" x14ac:dyDescent="0.25">
      <c r="A2356" t="s">
        <v>36</v>
      </c>
      <c r="B2356">
        <v>133171</v>
      </c>
      <c r="C2356">
        <v>29</v>
      </c>
      <c r="D2356" t="s">
        <v>38</v>
      </c>
      <c r="E2356">
        <v>0.65</v>
      </c>
      <c r="F2356">
        <v>1.23</v>
      </c>
      <c r="G2356">
        <v>0.61</v>
      </c>
      <c r="H2356" t="s">
        <v>27</v>
      </c>
      <c r="I2356">
        <v>0.74</v>
      </c>
      <c r="J2356">
        <v>0.28999999999999998</v>
      </c>
      <c r="K2356">
        <v>0.69</v>
      </c>
      <c r="L2356">
        <v>0.55000000000000004</v>
      </c>
      <c r="M2356">
        <v>0.6</v>
      </c>
      <c r="N2356">
        <v>0</v>
      </c>
      <c r="O2356">
        <v>0.26</v>
      </c>
      <c r="P2356">
        <v>0.93</v>
      </c>
      <c r="Q2356">
        <v>0.28999999999999998</v>
      </c>
      <c r="R2356">
        <v>0.44</v>
      </c>
      <c r="S2356" s="11" t="str">
        <f t="shared" si="507"/>
        <v>High</v>
      </c>
      <c r="T2356" s="11" t="str">
        <f t="shared" si="508"/>
        <v>Expert/Late</v>
      </c>
      <c r="U2356" t="str">
        <f t="shared" si="509"/>
        <v>Digital &amp; Technology</v>
      </c>
      <c r="V2356" t="str">
        <f t="shared" si="510"/>
        <v>Digital_Creative</v>
      </c>
      <c r="W2356" s="11">
        <f t="shared" si="519"/>
        <v>4.79</v>
      </c>
    </row>
    <row r="2357" spans="1:23" x14ac:dyDescent="0.25">
      <c r="A2357" t="s">
        <v>31</v>
      </c>
      <c r="B2357">
        <v>143968</v>
      </c>
      <c r="C2357">
        <v>21</v>
      </c>
      <c r="D2357" t="s">
        <v>22</v>
      </c>
      <c r="E2357">
        <v>0.61</v>
      </c>
      <c r="F2357">
        <v>1.37</v>
      </c>
      <c r="G2357">
        <v>0.2</v>
      </c>
      <c r="H2357" t="s">
        <v>23</v>
      </c>
      <c r="I2357">
        <v>0.56000000000000005</v>
      </c>
      <c r="J2357">
        <v>0.8</v>
      </c>
      <c r="K2357">
        <v>0.56000000000000005</v>
      </c>
      <c r="L2357">
        <v>0.84</v>
      </c>
      <c r="M2357">
        <v>0.05</v>
      </c>
      <c r="N2357">
        <v>0.5</v>
      </c>
      <c r="O2357">
        <v>0.81</v>
      </c>
      <c r="P2357">
        <v>0.85</v>
      </c>
      <c r="Q2357">
        <v>0.83</v>
      </c>
      <c r="R2357">
        <v>0.6</v>
      </c>
      <c r="S2357" s="11" t="str">
        <f t="shared" si="507"/>
        <v>High</v>
      </c>
      <c r="T2357" s="11" t="str">
        <f t="shared" si="508"/>
        <v>Expert/Late</v>
      </c>
      <c r="U2357" t="str">
        <f t="shared" si="509"/>
        <v>Education</v>
      </c>
      <c r="V2357" t="str">
        <f t="shared" si="510"/>
        <v>Public_Sector</v>
      </c>
      <c r="W2357" s="11">
        <f t="shared" si="519"/>
        <v>6.3999999999999995</v>
      </c>
    </row>
    <row r="2358" spans="1:23" x14ac:dyDescent="0.25">
      <c r="A2358" t="s">
        <v>29</v>
      </c>
      <c r="B2358">
        <v>89376</v>
      </c>
      <c r="C2358">
        <v>8</v>
      </c>
      <c r="D2358" t="s">
        <v>22</v>
      </c>
      <c r="E2358">
        <v>0.18</v>
      </c>
      <c r="F2358">
        <v>0.67</v>
      </c>
      <c r="G2358">
        <v>0.06</v>
      </c>
      <c r="H2358" t="s">
        <v>23</v>
      </c>
      <c r="I2358">
        <v>0.99</v>
      </c>
      <c r="J2358">
        <v>0.35</v>
      </c>
      <c r="K2358">
        <v>0.76</v>
      </c>
      <c r="L2358">
        <v>0.06</v>
      </c>
      <c r="M2358">
        <v>0.3</v>
      </c>
      <c r="N2358">
        <v>0.62</v>
      </c>
      <c r="O2358">
        <v>0.52</v>
      </c>
      <c r="P2358">
        <v>0.21</v>
      </c>
      <c r="Q2358">
        <v>0.46</v>
      </c>
      <c r="R2358">
        <v>0.11</v>
      </c>
      <c r="S2358" s="11" t="str">
        <f t="shared" si="507"/>
        <v>Middle</v>
      </c>
      <c r="T2358" s="11" t="str">
        <f t="shared" si="508"/>
        <v>Mid-Level</v>
      </c>
      <c r="U2358" t="str">
        <f t="shared" si="509"/>
        <v>Digital &amp; Technology</v>
      </c>
      <c r="V2358" t="str">
        <f t="shared" si="510"/>
        <v>Digital_Creative</v>
      </c>
      <c r="W2358" s="11">
        <f t="shared" si="519"/>
        <v>4.38</v>
      </c>
    </row>
    <row r="2359" spans="1:23" x14ac:dyDescent="0.25">
      <c r="A2359" t="s">
        <v>32</v>
      </c>
      <c r="B2359">
        <v>70305</v>
      </c>
      <c r="C2359">
        <v>22</v>
      </c>
      <c r="D2359" t="s">
        <v>22</v>
      </c>
      <c r="E2359">
        <v>0.1</v>
      </c>
      <c r="F2359">
        <v>1.1399999999999999</v>
      </c>
      <c r="G2359">
        <v>0.36</v>
      </c>
      <c r="H2359" t="s">
        <v>27</v>
      </c>
      <c r="I2359">
        <v>0.55000000000000004</v>
      </c>
      <c r="J2359">
        <v>0.13</v>
      </c>
      <c r="K2359">
        <v>0.4</v>
      </c>
      <c r="L2359">
        <v>0.35</v>
      </c>
      <c r="M2359">
        <v>0.76</v>
      </c>
      <c r="N2359">
        <v>0.64</v>
      </c>
      <c r="O2359">
        <v>0.94</v>
      </c>
      <c r="P2359">
        <v>0.92</v>
      </c>
      <c r="Q2359">
        <v>0.72</v>
      </c>
      <c r="R2359">
        <v>0.77</v>
      </c>
      <c r="S2359" s="11" t="str">
        <f t="shared" si="507"/>
        <v>Middle</v>
      </c>
      <c r="T2359" s="11" t="str">
        <f t="shared" si="508"/>
        <v>Expert/Late</v>
      </c>
      <c r="U2359" t="str">
        <f t="shared" si="509"/>
        <v>Business &amp; Professional Services</v>
      </c>
      <c r="V2359" t="str">
        <f t="shared" si="510"/>
        <v>Private_Professional</v>
      </c>
      <c r="W2359" s="11">
        <f t="shared" si="519"/>
        <v>6.18</v>
      </c>
    </row>
    <row r="2360" spans="1:23" x14ac:dyDescent="0.25">
      <c r="A2360" t="s">
        <v>28</v>
      </c>
      <c r="B2360">
        <v>47054</v>
      </c>
      <c r="C2360">
        <v>5</v>
      </c>
      <c r="D2360" t="s">
        <v>22</v>
      </c>
      <c r="E2360">
        <v>0.69</v>
      </c>
      <c r="F2360">
        <v>1.1200000000000001</v>
      </c>
      <c r="G2360">
        <v>0.42</v>
      </c>
      <c r="H2360" t="s">
        <v>27</v>
      </c>
      <c r="I2360">
        <v>0.35</v>
      </c>
      <c r="J2360">
        <v>0.56999999999999995</v>
      </c>
      <c r="K2360">
        <v>0.72</v>
      </c>
      <c r="L2360">
        <v>0.41</v>
      </c>
      <c r="M2360">
        <v>0.14000000000000001</v>
      </c>
      <c r="N2360">
        <v>0.46</v>
      </c>
      <c r="O2360">
        <v>0.96</v>
      </c>
      <c r="P2360">
        <v>0.21</v>
      </c>
      <c r="Q2360">
        <v>0.65</v>
      </c>
      <c r="R2360">
        <v>0.98</v>
      </c>
      <c r="S2360" s="11" t="str">
        <f t="shared" si="507"/>
        <v>Middle</v>
      </c>
      <c r="T2360" s="11" t="str">
        <f t="shared" si="508"/>
        <v>Early Career</v>
      </c>
      <c r="U2360" t="str">
        <f t="shared" si="509"/>
        <v>Finance &amp; Professional Services</v>
      </c>
      <c r="V2360" t="str">
        <f t="shared" si="510"/>
        <v>Private_Professional</v>
      </c>
      <c r="W2360" s="11">
        <f t="shared" si="519"/>
        <v>5.4499999999999993</v>
      </c>
    </row>
    <row r="2361" spans="1:23" x14ac:dyDescent="0.25">
      <c r="A2361" t="s">
        <v>30</v>
      </c>
      <c r="B2361">
        <v>103080</v>
      </c>
      <c r="C2361">
        <v>17</v>
      </c>
      <c r="D2361" t="s">
        <v>25</v>
      </c>
      <c r="E2361">
        <v>0.71</v>
      </c>
      <c r="F2361">
        <v>1.49</v>
      </c>
      <c r="G2361">
        <v>0.34</v>
      </c>
      <c r="H2361" s="11" t="s">
        <v>27</v>
      </c>
      <c r="I2361">
        <v>0.55000000000000004</v>
      </c>
      <c r="J2361">
        <v>0.68</v>
      </c>
      <c r="K2361">
        <v>0.7</v>
      </c>
      <c r="L2361">
        <v>0.79</v>
      </c>
      <c r="M2361">
        <v>0.92</v>
      </c>
      <c r="N2361">
        <v>0.36</v>
      </c>
      <c r="O2361">
        <v>0.04</v>
      </c>
      <c r="P2361">
        <v>0.36</v>
      </c>
      <c r="Q2361">
        <v>0.67</v>
      </c>
      <c r="R2361">
        <v>0.21</v>
      </c>
      <c r="S2361" s="11" t="str">
        <f t="shared" si="507"/>
        <v>High</v>
      </c>
      <c r="T2361" s="11" t="str">
        <f t="shared" si="508"/>
        <v>Senior</v>
      </c>
      <c r="U2361" s="11" t="str">
        <f t="shared" si="509"/>
        <v>Transport &amp; Automotive Services</v>
      </c>
      <c r="V2361" s="11" t="str">
        <f t="shared" si="510"/>
        <v>Manual_Trade_Service</v>
      </c>
      <c r="W2361" s="11">
        <f>SUM(I2361:R2361)</f>
        <v>5.2799999999999994</v>
      </c>
    </row>
    <row r="2362" spans="1:23" x14ac:dyDescent="0.25">
      <c r="A2362" t="s">
        <v>34</v>
      </c>
      <c r="B2362">
        <v>55401</v>
      </c>
      <c r="C2362">
        <v>21</v>
      </c>
      <c r="D2362" t="s">
        <v>38</v>
      </c>
      <c r="E2362">
        <v>0.21</v>
      </c>
      <c r="F2362">
        <v>0.5</v>
      </c>
      <c r="G2362">
        <v>0.36</v>
      </c>
      <c r="H2362" t="s">
        <v>27</v>
      </c>
      <c r="I2362">
        <v>0.59</v>
      </c>
      <c r="J2362">
        <v>0.39</v>
      </c>
      <c r="K2362">
        <v>0.72</v>
      </c>
      <c r="L2362">
        <v>0.67</v>
      </c>
      <c r="M2362">
        <v>0.8</v>
      </c>
      <c r="N2362">
        <v>0.87</v>
      </c>
      <c r="O2362">
        <v>0.82</v>
      </c>
      <c r="P2362">
        <v>0.45</v>
      </c>
      <c r="Q2362">
        <v>0.31</v>
      </c>
      <c r="R2362">
        <v>0.5</v>
      </c>
      <c r="S2362" s="11" t="str">
        <f t="shared" si="507"/>
        <v>Middle</v>
      </c>
      <c r="T2362" s="11" t="str">
        <f t="shared" si="508"/>
        <v>Expert/Late</v>
      </c>
      <c r="U2362" t="str">
        <f t="shared" si="509"/>
        <v>Digital &amp; Creative Industries</v>
      </c>
      <c r="V2362" t="str">
        <f t="shared" si="510"/>
        <v>Digital_Creative</v>
      </c>
      <c r="W2362" s="11">
        <f t="shared" ref="W2362:W2366" si="520">SUM(I2362:R2362)</f>
        <v>6.12</v>
      </c>
    </row>
    <row r="2363" spans="1:23" x14ac:dyDescent="0.25">
      <c r="A2363" t="s">
        <v>26</v>
      </c>
      <c r="B2363">
        <v>41928</v>
      </c>
      <c r="C2363">
        <v>7</v>
      </c>
      <c r="D2363" t="s">
        <v>38</v>
      </c>
      <c r="E2363">
        <v>0.31</v>
      </c>
      <c r="F2363">
        <v>1.04</v>
      </c>
      <c r="G2363">
        <v>0.34</v>
      </c>
      <c r="H2363" t="s">
        <v>27</v>
      </c>
      <c r="I2363">
        <v>0.23</v>
      </c>
      <c r="J2363">
        <v>0.75</v>
      </c>
      <c r="K2363">
        <v>0.18</v>
      </c>
      <c r="L2363">
        <v>0.14000000000000001</v>
      </c>
      <c r="M2363">
        <v>0.28999999999999998</v>
      </c>
      <c r="N2363">
        <v>0.37</v>
      </c>
      <c r="O2363">
        <v>0.33</v>
      </c>
      <c r="P2363">
        <v>0.37</v>
      </c>
      <c r="Q2363">
        <v>0.14000000000000001</v>
      </c>
      <c r="R2363">
        <v>0.17</v>
      </c>
      <c r="S2363" s="11" t="str">
        <f t="shared" si="507"/>
        <v>Middle</v>
      </c>
      <c r="T2363" s="11" t="str">
        <f t="shared" si="508"/>
        <v>Mid-Level</v>
      </c>
      <c r="U2363" t="str">
        <f t="shared" si="509"/>
        <v>Digital &amp; Technology</v>
      </c>
      <c r="V2363" t="str">
        <f t="shared" si="510"/>
        <v>Digital_Creative</v>
      </c>
      <c r="W2363" s="11">
        <f t="shared" si="520"/>
        <v>2.97</v>
      </c>
    </row>
    <row r="2364" spans="1:23" x14ac:dyDescent="0.25">
      <c r="A2364" t="s">
        <v>40</v>
      </c>
      <c r="B2364">
        <v>140177</v>
      </c>
      <c r="C2364">
        <v>24</v>
      </c>
      <c r="D2364" t="s">
        <v>38</v>
      </c>
      <c r="E2364">
        <v>0.4</v>
      </c>
      <c r="F2364">
        <v>0.84</v>
      </c>
      <c r="G2364">
        <v>0.25</v>
      </c>
      <c r="H2364" t="s">
        <v>23</v>
      </c>
      <c r="I2364">
        <v>0.53</v>
      </c>
      <c r="J2364">
        <v>0.57999999999999996</v>
      </c>
      <c r="K2364">
        <v>0.56000000000000005</v>
      </c>
      <c r="L2364">
        <v>0.4</v>
      </c>
      <c r="M2364">
        <v>0.98</v>
      </c>
      <c r="N2364">
        <v>0.04</v>
      </c>
      <c r="O2364">
        <v>0.22</v>
      </c>
      <c r="P2364">
        <v>0.28000000000000003</v>
      </c>
      <c r="Q2364">
        <v>0.88</v>
      </c>
      <c r="R2364">
        <v>0.92</v>
      </c>
      <c r="S2364" s="11" t="str">
        <f t="shared" si="507"/>
        <v>High</v>
      </c>
      <c r="T2364" s="11" t="str">
        <f t="shared" si="508"/>
        <v>Expert/Late</v>
      </c>
      <c r="U2364" t="str">
        <f t="shared" si="509"/>
        <v>Health &amp; Social Care</v>
      </c>
      <c r="V2364" t="str">
        <f t="shared" si="510"/>
        <v>Public_Sector</v>
      </c>
      <c r="W2364" s="11">
        <f t="shared" si="520"/>
        <v>5.39</v>
      </c>
    </row>
    <row r="2365" spans="1:23" x14ac:dyDescent="0.25">
      <c r="A2365" t="s">
        <v>37</v>
      </c>
      <c r="B2365">
        <v>47024</v>
      </c>
      <c r="C2365">
        <v>28</v>
      </c>
      <c r="D2365" t="s">
        <v>22</v>
      </c>
      <c r="E2365">
        <v>0.42</v>
      </c>
      <c r="F2365">
        <v>1.41</v>
      </c>
      <c r="G2365">
        <v>0.34</v>
      </c>
      <c r="H2365" t="s">
        <v>27</v>
      </c>
      <c r="I2365">
        <v>0.65</v>
      </c>
      <c r="J2365">
        <v>0.94</v>
      </c>
      <c r="K2365">
        <v>0.75</v>
      </c>
      <c r="L2365">
        <v>0.28000000000000003</v>
      </c>
      <c r="M2365">
        <v>0.72</v>
      </c>
      <c r="N2365">
        <v>0.28999999999999998</v>
      </c>
      <c r="O2365">
        <v>0.11</v>
      </c>
      <c r="P2365">
        <v>0.72</v>
      </c>
      <c r="Q2365">
        <v>0.18</v>
      </c>
      <c r="R2365">
        <v>0.11</v>
      </c>
      <c r="S2365" s="11" t="str">
        <f t="shared" si="507"/>
        <v>Middle</v>
      </c>
      <c r="T2365" s="11" t="str">
        <f t="shared" si="508"/>
        <v>Expert/Late</v>
      </c>
      <c r="U2365" t="str">
        <f t="shared" si="509"/>
        <v>Creative Industries</v>
      </c>
      <c r="V2365" t="str">
        <f t="shared" si="510"/>
        <v>Digital_Creative</v>
      </c>
      <c r="W2365" s="11">
        <f t="shared" si="520"/>
        <v>4.75</v>
      </c>
    </row>
    <row r="2366" spans="1:23" x14ac:dyDescent="0.25">
      <c r="A2366" t="s">
        <v>31</v>
      </c>
      <c r="B2366">
        <v>39612</v>
      </c>
      <c r="C2366">
        <v>10</v>
      </c>
      <c r="D2366" t="s">
        <v>19</v>
      </c>
      <c r="E2366">
        <v>0.19</v>
      </c>
      <c r="F2366">
        <v>1</v>
      </c>
      <c r="G2366">
        <v>0.3</v>
      </c>
      <c r="H2366" t="s">
        <v>23</v>
      </c>
      <c r="I2366">
        <v>0.68</v>
      </c>
      <c r="J2366">
        <v>0.88</v>
      </c>
      <c r="K2366">
        <v>0.03</v>
      </c>
      <c r="L2366">
        <v>0.87</v>
      </c>
      <c r="M2366">
        <v>0.7</v>
      </c>
      <c r="N2366">
        <v>0.17</v>
      </c>
      <c r="O2366">
        <v>0.03</v>
      </c>
      <c r="P2366">
        <v>0.26</v>
      </c>
      <c r="Q2366">
        <v>0.92</v>
      </c>
      <c r="R2366">
        <v>0.67</v>
      </c>
      <c r="S2366" s="11" t="str">
        <f t="shared" si="507"/>
        <v>Middle</v>
      </c>
      <c r="T2366" s="11" t="str">
        <f t="shared" si="508"/>
        <v>Mid-Level</v>
      </c>
      <c r="U2366" t="str">
        <f t="shared" si="509"/>
        <v>Education</v>
      </c>
      <c r="V2366" t="str">
        <f t="shared" si="510"/>
        <v>Public_Sector</v>
      </c>
      <c r="W2366" s="11">
        <f t="shared" si="520"/>
        <v>5.21</v>
      </c>
    </row>
    <row r="2367" spans="1:23" x14ac:dyDescent="0.25">
      <c r="A2367" t="s">
        <v>41</v>
      </c>
      <c r="B2367">
        <v>51450</v>
      </c>
      <c r="C2367">
        <v>1</v>
      </c>
      <c r="D2367" t="s">
        <v>25</v>
      </c>
      <c r="E2367">
        <v>0.45</v>
      </c>
      <c r="F2367">
        <v>1.44</v>
      </c>
      <c r="G2367">
        <v>0.82</v>
      </c>
      <c r="H2367" s="11" t="s">
        <v>20</v>
      </c>
      <c r="I2367">
        <v>0.2</v>
      </c>
      <c r="J2367">
        <v>0.15</v>
      </c>
      <c r="K2367">
        <v>0.99</v>
      </c>
      <c r="L2367">
        <v>0.33</v>
      </c>
      <c r="M2367">
        <v>0.16</v>
      </c>
      <c r="N2367">
        <v>0.01</v>
      </c>
      <c r="O2367">
        <v>0.28999999999999998</v>
      </c>
      <c r="P2367">
        <v>0.89</v>
      </c>
      <c r="Q2367">
        <v>0.53</v>
      </c>
      <c r="R2367">
        <v>0.63</v>
      </c>
      <c r="S2367" s="11" t="str">
        <f t="shared" si="507"/>
        <v>Middle</v>
      </c>
      <c r="T2367" s="11" t="str">
        <f t="shared" si="508"/>
        <v>Entry/Junior</v>
      </c>
      <c r="U2367" s="11" t="str">
        <f t="shared" si="509"/>
        <v>Transport &amp; Logistics</v>
      </c>
      <c r="V2367" s="11" t="str">
        <f t="shared" si="510"/>
        <v>Manual_Trade_Service</v>
      </c>
      <c r="W2367" s="11">
        <f>SUM(I2367:R2367)</f>
        <v>4.18</v>
      </c>
    </row>
    <row r="2368" spans="1:23" x14ac:dyDescent="0.25">
      <c r="A2368" t="s">
        <v>30</v>
      </c>
      <c r="B2368">
        <v>149511</v>
      </c>
      <c r="C2368">
        <v>27</v>
      </c>
      <c r="D2368" t="s">
        <v>19</v>
      </c>
      <c r="E2368">
        <v>0.51</v>
      </c>
      <c r="F2368">
        <v>1.34</v>
      </c>
      <c r="G2368">
        <v>0.43</v>
      </c>
      <c r="H2368" t="s">
        <v>27</v>
      </c>
      <c r="I2368">
        <v>0.98</v>
      </c>
      <c r="J2368">
        <v>0.08</v>
      </c>
      <c r="K2368">
        <v>0.72</v>
      </c>
      <c r="L2368">
        <v>0.66</v>
      </c>
      <c r="M2368">
        <v>0.19</v>
      </c>
      <c r="N2368">
        <v>0.39</v>
      </c>
      <c r="O2368">
        <v>0.31</v>
      </c>
      <c r="P2368">
        <v>0.09</v>
      </c>
      <c r="Q2368">
        <v>0.57999999999999996</v>
      </c>
      <c r="R2368">
        <v>0.99</v>
      </c>
      <c r="S2368" s="11" t="str">
        <f t="shared" si="507"/>
        <v>High</v>
      </c>
      <c r="T2368" s="11" t="str">
        <f t="shared" si="508"/>
        <v>Expert/Late</v>
      </c>
      <c r="U2368" t="str">
        <f t="shared" si="509"/>
        <v>Transport &amp; Automotive Services</v>
      </c>
      <c r="V2368" t="str">
        <f t="shared" si="510"/>
        <v>Manual_Trade_Service</v>
      </c>
      <c r="W2368" s="11">
        <f>SUM(I2368:R2368)</f>
        <v>4.99</v>
      </c>
    </row>
    <row r="2369" spans="1:23" x14ac:dyDescent="0.25">
      <c r="A2369" t="s">
        <v>24</v>
      </c>
      <c r="B2369">
        <v>106554</v>
      </c>
      <c r="C2369">
        <v>21</v>
      </c>
      <c r="D2369" t="s">
        <v>25</v>
      </c>
      <c r="E2369">
        <v>0.55000000000000004</v>
      </c>
      <c r="F2369">
        <v>0.54</v>
      </c>
      <c r="G2369">
        <v>0.73</v>
      </c>
      <c r="H2369" s="11" t="s">
        <v>20</v>
      </c>
      <c r="I2369">
        <v>0.51</v>
      </c>
      <c r="J2369">
        <v>0.99</v>
      </c>
      <c r="K2369">
        <v>0.88</v>
      </c>
      <c r="L2369">
        <v>0.34</v>
      </c>
      <c r="M2369">
        <v>0.54</v>
      </c>
      <c r="N2369">
        <v>0.55000000000000004</v>
      </c>
      <c r="O2369">
        <v>0.69</v>
      </c>
      <c r="P2369">
        <v>0.69</v>
      </c>
      <c r="Q2369">
        <v>0.79</v>
      </c>
      <c r="R2369">
        <v>0.02</v>
      </c>
      <c r="S2369" s="11" t="str">
        <f t="shared" si="507"/>
        <v>High</v>
      </c>
      <c r="T2369" s="11" t="str">
        <f t="shared" si="508"/>
        <v>Expert/Late</v>
      </c>
      <c r="U2369" s="11" t="str">
        <f t="shared" si="509"/>
        <v>Construction</v>
      </c>
      <c r="V2369" s="11" t="str">
        <f t="shared" si="510"/>
        <v>Manual_Trade_Service</v>
      </c>
      <c r="W2369" s="11">
        <f t="shared" ref="W2369:W2372" si="521">SUM(I2369:R2369)</f>
        <v>5.9999999999999991</v>
      </c>
    </row>
    <row r="2370" spans="1:23" x14ac:dyDescent="0.25">
      <c r="A2370" t="s">
        <v>32</v>
      </c>
      <c r="B2370">
        <v>97173</v>
      </c>
      <c r="C2370">
        <v>3</v>
      </c>
      <c r="D2370" t="s">
        <v>25</v>
      </c>
      <c r="E2370">
        <v>7.0000000000000007E-2</v>
      </c>
      <c r="F2370">
        <v>0.98</v>
      </c>
      <c r="G2370">
        <v>0.67</v>
      </c>
      <c r="H2370" s="11" t="s">
        <v>27</v>
      </c>
      <c r="I2370">
        <v>0.49</v>
      </c>
      <c r="J2370">
        <v>0.06</v>
      </c>
      <c r="K2370">
        <v>0.23</v>
      </c>
      <c r="L2370">
        <v>0.57999999999999996</v>
      </c>
      <c r="M2370">
        <v>0.09</v>
      </c>
      <c r="N2370">
        <v>0.42</v>
      </c>
      <c r="O2370">
        <v>0.33</v>
      </c>
      <c r="P2370">
        <v>0.82</v>
      </c>
      <c r="Q2370">
        <v>0.11</v>
      </c>
      <c r="R2370">
        <v>0.68</v>
      </c>
      <c r="S2370" s="11" t="str">
        <f t="shared" si="507"/>
        <v>Middle</v>
      </c>
      <c r="T2370" s="11" t="str">
        <f t="shared" si="508"/>
        <v>Early Career</v>
      </c>
      <c r="U2370" s="11" t="str">
        <f t="shared" si="509"/>
        <v>Business &amp; Professional Services</v>
      </c>
      <c r="V2370" s="11" t="str">
        <f t="shared" si="510"/>
        <v>Private_Professional</v>
      </c>
      <c r="W2370" s="11">
        <f t="shared" si="521"/>
        <v>3.8099999999999996</v>
      </c>
    </row>
    <row r="2371" spans="1:23" x14ac:dyDescent="0.25">
      <c r="A2371" t="s">
        <v>26</v>
      </c>
      <c r="B2371">
        <v>44517</v>
      </c>
      <c r="C2371">
        <v>3</v>
      </c>
      <c r="D2371" t="s">
        <v>38</v>
      </c>
      <c r="E2371">
        <v>0.59</v>
      </c>
      <c r="F2371">
        <v>0.71</v>
      </c>
      <c r="G2371">
        <v>0.54</v>
      </c>
      <c r="H2371" t="s">
        <v>27</v>
      </c>
      <c r="I2371">
        <v>0.67</v>
      </c>
      <c r="J2371">
        <v>7.0000000000000007E-2</v>
      </c>
      <c r="K2371">
        <v>0.82</v>
      </c>
      <c r="L2371">
        <v>0.86</v>
      </c>
      <c r="M2371">
        <v>0.06</v>
      </c>
      <c r="N2371">
        <v>0.6</v>
      </c>
      <c r="O2371">
        <v>0.59</v>
      </c>
      <c r="P2371">
        <v>0.01</v>
      </c>
      <c r="Q2371">
        <v>0.34</v>
      </c>
      <c r="R2371">
        <v>0.97</v>
      </c>
      <c r="S2371" s="11" t="str">
        <f t="shared" ref="S2371:S2434" si="522">IF(B2371&lt;30500,"Low", IF(B2371&gt;100000,"High","Middle"))</f>
        <v>Middle</v>
      </c>
      <c r="T2371" s="11" t="str">
        <f t="shared" ref="T2371:T2434" si="523">IF(C2371&lt;=2,"Entry/Junior", IF(C2371&lt;=5,"Early Career", IF(C2371&lt;=10,"Mid-Level", IF(C2371&lt;=20,"Senior","Expert/Late"))))</f>
        <v>Early Career</v>
      </c>
      <c r="U2371" t="str">
        <f t="shared" ref="U2371:U2434" si="524">IF(A2371="Security Guard","Security &amp; Protective Services",IF(A2371="Research Scientist","Research &amp; Development",IF(A2371="Construction Worker","Construction",IF(A2371="Software Engineer","Digital &amp; Technology",IF(A2371="Financial Analyst","Finance &amp; Professional Services",IF(A2371="AI Engineer","Digital &amp; Technology",IF(A2371="Mechanic","Transport &amp; Automotive Services",IF(A2371="Teacher","Education",IF(A2371="HR Specialist","Business &amp; Professional Services",IF(A2371="Customer Support","Customer Service",IF(A2371="UX Researcher","Digital &amp; Creative Industries",IF(A2371="Lawyer","Legal Services",IF(A2371="Data Scientist","Digital &amp; Technology",IF(A2371="Graphic Designer","Creative Industries",IF(A2371="Retail Worker","Retail &amp; Consumer Services",IF(A2371="Doctor","Health &amp; Social Care",IF(A2371="Truck Driver","Transport &amp; Logistics",IF(A2371="Chef","Hospitality &amp; Catering",IF(A2371="Nurse","Health &amp; Social Care",IF(A2371="Marketing Manager","Marketing &amp; Professional Services",""))))))))))))))))))))</f>
        <v>Digital &amp; Technology</v>
      </c>
      <c r="V2371" t="str">
        <f t="shared" ref="V2371:V2434" si="525">IF(OR(A2371="Teacher",A2371="Doctor",A2371="Nurse"),"Public_Sector",
 IF(OR(A2371="Financial Analyst",A2371="HR Specialist",A2371="Lawyer",A2371="Marketing Manager"),"Private_Professional",
 IF(OR(A2371="Research Scientist",A2371="Software Engineer",A2371="AI Engineer",A2371="UX Researcher",A2371="Data Scientist",A2371="Graphic Designer"),"Digital_Creative",
 IF(OR(A2371="Security Guard",A2371="Construction Worker",A2371="Mechanic",A2371="Customer Support",A2371="Retail Worker",A2371="Truck Driver",A2371="Chef"),"Manual_Trade_Service",""))))</f>
        <v>Digital_Creative</v>
      </c>
      <c r="W2371" s="11">
        <f t="shared" si="521"/>
        <v>4.9899999999999993</v>
      </c>
    </row>
    <row r="2372" spans="1:23" x14ac:dyDescent="0.25">
      <c r="A2372" t="s">
        <v>18</v>
      </c>
      <c r="B2372">
        <v>31321</v>
      </c>
      <c r="C2372">
        <v>22</v>
      </c>
      <c r="D2372" t="s">
        <v>19</v>
      </c>
      <c r="E2372">
        <v>0.93</v>
      </c>
      <c r="F2372">
        <v>1.18</v>
      </c>
      <c r="G2372">
        <v>0.71</v>
      </c>
      <c r="H2372" t="s">
        <v>20</v>
      </c>
      <c r="I2372">
        <v>0.08</v>
      </c>
      <c r="J2372">
        <v>0.72</v>
      </c>
      <c r="K2372">
        <v>0.55000000000000004</v>
      </c>
      <c r="L2372">
        <v>0.13</v>
      </c>
      <c r="M2372">
        <v>0.61</v>
      </c>
      <c r="N2372">
        <v>0.81</v>
      </c>
      <c r="O2372">
        <v>0.75</v>
      </c>
      <c r="P2372">
        <v>0.25</v>
      </c>
      <c r="Q2372">
        <v>0.26</v>
      </c>
      <c r="R2372">
        <v>0.97</v>
      </c>
      <c r="S2372" s="11" t="str">
        <f t="shared" si="522"/>
        <v>Middle</v>
      </c>
      <c r="T2372" s="11" t="str">
        <f t="shared" si="523"/>
        <v>Expert/Late</v>
      </c>
      <c r="U2372" t="str">
        <f t="shared" si="524"/>
        <v>Security &amp; Protective Services</v>
      </c>
      <c r="V2372" t="str">
        <f t="shared" si="525"/>
        <v>Manual_Trade_Service</v>
      </c>
      <c r="W2372" s="11">
        <f t="shared" si="521"/>
        <v>5.13</v>
      </c>
    </row>
    <row r="2373" spans="1:23" x14ac:dyDescent="0.25">
      <c r="A2373" t="s">
        <v>29</v>
      </c>
      <c r="B2373">
        <v>93001</v>
      </c>
      <c r="C2373">
        <v>25</v>
      </c>
      <c r="D2373" t="s">
        <v>25</v>
      </c>
      <c r="E2373">
        <v>0.32</v>
      </c>
      <c r="F2373">
        <v>1.32</v>
      </c>
      <c r="G2373">
        <v>0.09</v>
      </c>
      <c r="H2373" s="11" t="s">
        <v>23</v>
      </c>
      <c r="I2373">
        <v>0.2</v>
      </c>
      <c r="J2373">
        <v>0.18</v>
      </c>
      <c r="K2373">
        <v>0.09</v>
      </c>
      <c r="L2373">
        <v>0.85</v>
      </c>
      <c r="M2373">
        <v>0.57999999999999996</v>
      </c>
      <c r="N2373">
        <v>0.26</v>
      </c>
      <c r="O2373">
        <v>0.85</v>
      </c>
      <c r="P2373">
        <v>0.8</v>
      </c>
      <c r="Q2373">
        <v>0.1</v>
      </c>
      <c r="R2373">
        <v>0.64</v>
      </c>
      <c r="S2373" s="11" t="str">
        <f t="shared" si="522"/>
        <v>Middle</v>
      </c>
      <c r="T2373" s="11" t="str">
        <f t="shared" si="523"/>
        <v>Expert/Late</v>
      </c>
      <c r="U2373" s="11" t="str">
        <f t="shared" si="524"/>
        <v>Digital &amp; Technology</v>
      </c>
      <c r="V2373" s="11" t="str">
        <f t="shared" si="525"/>
        <v>Digital_Creative</v>
      </c>
      <c r="W2373" s="11">
        <f>SUM(I2373:R2373)</f>
        <v>4.5500000000000007</v>
      </c>
    </row>
    <row r="2374" spans="1:23" x14ac:dyDescent="0.25">
      <c r="A2374" t="s">
        <v>42</v>
      </c>
      <c r="B2374">
        <v>35685</v>
      </c>
      <c r="C2374">
        <v>23</v>
      </c>
      <c r="D2374" t="s">
        <v>38</v>
      </c>
      <c r="E2374">
        <v>0.72</v>
      </c>
      <c r="F2374">
        <v>1.22</v>
      </c>
      <c r="G2374">
        <v>0.37</v>
      </c>
      <c r="H2374" t="s">
        <v>27</v>
      </c>
      <c r="I2374">
        <v>0.32</v>
      </c>
      <c r="J2374">
        <v>0.84</v>
      </c>
      <c r="K2374">
        <v>0.9</v>
      </c>
      <c r="L2374">
        <v>0.28000000000000003</v>
      </c>
      <c r="M2374">
        <v>0.02</v>
      </c>
      <c r="N2374">
        <v>0.86</v>
      </c>
      <c r="O2374">
        <v>0.38</v>
      </c>
      <c r="P2374">
        <v>0.33</v>
      </c>
      <c r="Q2374">
        <v>0.35</v>
      </c>
      <c r="R2374">
        <v>0.42</v>
      </c>
      <c r="S2374" s="11" t="str">
        <f t="shared" si="522"/>
        <v>Middle</v>
      </c>
      <c r="T2374" s="11" t="str">
        <f t="shared" si="523"/>
        <v>Expert/Late</v>
      </c>
      <c r="U2374" t="str">
        <f t="shared" si="524"/>
        <v>Hospitality &amp; Catering</v>
      </c>
      <c r="V2374" t="str">
        <f t="shared" si="525"/>
        <v>Manual_Trade_Service</v>
      </c>
      <c r="W2374" s="11">
        <f>SUM(I2374:R2374)</f>
        <v>4.6999999999999993</v>
      </c>
    </row>
    <row r="2375" spans="1:23" x14ac:dyDescent="0.25">
      <c r="A2375" t="s">
        <v>36</v>
      </c>
      <c r="B2375">
        <v>35335</v>
      </c>
      <c r="C2375">
        <v>13</v>
      </c>
      <c r="D2375" t="s">
        <v>25</v>
      </c>
      <c r="E2375">
        <v>0.56999999999999995</v>
      </c>
      <c r="F2375">
        <v>0.57999999999999996</v>
      </c>
      <c r="G2375">
        <v>0.69</v>
      </c>
      <c r="H2375" s="11" t="s">
        <v>27</v>
      </c>
      <c r="I2375">
        <v>0.94</v>
      </c>
      <c r="J2375">
        <v>0.93</v>
      </c>
      <c r="K2375">
        <v>0.88</v>
      </c>
      <c r="L2375">
        <v>0.66</v>
      </c>
      <c r="M2375">
        <v>0.22</v>
      </c>
      <c r="N2375">
        <v>0.05</v>
      </c>
      <c r="O2375">
        <v>0.1</v>
      </c>
      <c r="P2375">
        <v>0.32</v>
      </c>
      <c r="Q2375">
        <v>0.5</v>
      </c>
      <c r="R2375">
        <v>0.99</v>
      </c>
      <c r="S2375" s="11" t="str">
        <f t="shared" si="522"/>
        <v>Middle</v>
      </c>
      <c r="T2375" s="11" t="str">
        <f t="shared" si="523"/>
        <v>Senior</v>
      </c>
      <c r="U2375" s="11" t="str">
        <f t="shared" si="524"/>
        <v>Digital &amp; Technology</v>
      </c>
      <c r="V2375" s="11" t="str">
        <f t="shared" si="525"/>
        <v>Digital_Creative</v>
      </c>
      <c r="W2375" s="11">
        <f>SUM(I2375:R2375)</f>
        <v>5.5900000000000007</v>
      </c>
    </row>
    <row r="2376" spans="1:23" x14ac:dyDescent="0.25">
      <c r="A2376" t="s">
        <v>30</v>
      </c>
      <c r="B2376">
        <v>110286</v>
      </c>
      <c r="C2376">
        <v>26</v>
      </c>
      <c r="D2376" t="s">
        <v>38</v>
      </c>
      <c r="E2376">
        <v>0.52</v>
      </c>
      <c r="F2376">
        <v>1.2</v>
      </c>
      <c r="G2376">
        <v>0.37</v>
      </c>
      <c r="H2376" t="s">
        <v>27</v>
      </c>
      <c r="I2376">
        <v>0.93</v>
      </c>
      <c r="J2376">
        <v>0.53</v>
      </c>
      <c r="K2376">
        <v>0.28000000000000003</v>
      </c>
      <c r="L2376">
        <v>0.94</v>
      </c>
      <c r="M2376">
        <v>0.63</v>
      </c>
      <c r="N2376">
        <v>0.48</v>
      </c>
      <c r="O2376">
        <v>0.57999999999999996</v>
      </c>
      <c r="P2376">
        <v>0.75</v>
      </c>
      <c r="Q2376">
        <v>0.15</v>
      </c>
      <c r="R2376">
        <v>0.86</v>
      </c>
      <c r="S2376" s="11" t="str">
        <f t="shared" si="522"/>
        <v>High</v>
      </c>
      <c r="T2376" s="11" t="str">
        <f t="shared" si="523"/>
        <v>Expert/Late</v>
      </c>
      <c r="U2376" t="str">
        <f t="shared" si="524"/>
        <v>Transport &amp; Automotive Services</v>
      </c>
      <c r="V2376" t="str">
        <f t="shared" si="525"/>
        <v>Manual_Trade_Service</v>
      </c>
      <c r="W2376" s="11">
        <f t="shared" ref="W2376:W2382" si="526">SUM(I2376:R2376)</f>
        <v>6.13</v>
      </c>
    </row>
    <row r="2377" spans="1:23" x14ac:dyDescent="0.25">
      <c r="A2377" t="s">
        <v>40</v>
      </c>
      <c r="B2377">
        <v>45641</v>
      </c>
      <c r="C2377">
        <v>16</v>
      </c>
      <c r="D2377" t="s">
        <v>22</v>
      </c>
      <c r="E2377">
        <v>0.56999999999999995</v>
      </c>
      <c r="F2377">
        <v>1.18</v>
      </c>
      <c r="G2377">
        <v>0.26</v>
      </c>
      <c r="H2377" t="s">
        <v>23</v>
      </c>
      <c r="I2377">
        <v>0.37</v>
      </c>
      <c r="J2377">
        <v>0.99</v>
      </c>
      <c r="K2377">
        <v>0.68</v>
      </c>
      <c r="L2377">
        <v>0.42</v>
      </c>
      <c r="M2377">
        <v>0.68</v>
      </c>
      <c r="N2377">
        <v>0.52</v>
      </c>
      <c r="O2377">
        <v>0.11</v>
      </c>
      <c r="P2377">
        <v>0.8</v>
      </c>
      <c r="Q2377">
        <v>0.56000000000000005</v>
      </c>
      <c r="R2377">
        <v>0.8</v>
      </c>
      <c r="S2377" s="11" t="str">
        <f t="shared" si="522"/>
        <v>Middle</v>
      </c>
      <c r="T2377" s="11" t="str">
        <f t="shared" si="523"/>
        <v>Senior</v>
      </c>
      <c r="U2377" t="str">
        <f t="shared" si="524"/>
        <v>Health &amp; Social Care</v>
      </c>
      <c r="V2377" t="str">
        <f t="shared" si="525"/>
        <v>Public_Sector</v>
      </c>
      <c r="W2377" s="11">
        <f t="shared" si="526"/>
        <v>5.9300000000000006</v>
      </c>
    </row>
    <row r="2378" spans="1:23" x14ac:dyDescent="0.25">
      <c r="A2378" t="s">
        <v>39</v>
      </c>
      <c r="B2378">
        <v>50242</v>
      </c>
      <c r="C2378">
        <v>5</v>
      </c>
      <c r="D2378" t="s">
        <v>22</v>
      </c>
      <c r="E2378">
        <v>0.54</v>
      </c>
      <c r="F2378">
        <v>1.27</v>
      </c>
      <c r="G2378">
        <v>0.95</v>
      </c>
      <c r="H2378" t="s">
        <v>20</v>
      </c>
      <c r="I2378">
        <v>0.88</v>
      </c>
      <c r="J2378">
        <v>0.86</v>
      </c>
      <c r="K2378">
        <v>0.25</v>
      </c>
      <c r="L2378">
        <v>0.84</v>
      </c>
      <c r="M2378">
        <v>0.17</v>
      </c>
      <c r="N2378">
        <v>0.2</v>
      </c>
      <c r="O2378">
        <v>0.11</v>
      </c>
      <c r="P2378">
        <v>0.86</v>
      </c>
      <c r="Q2378">
        <v>0.11</v>
      </c>
      <c r="R2378">
        <v>0.14000000000000001</v>
      </c>
      <c r="S2378" s="11" t="str">
        <f t="shared" si="522"/>
        <v>Middle</v>
      </c>
      <c r="T2378" s="11" t="str">
        <f t="shared" si="523"/>
        <v>Early Career</v>
      </c>
      <c r="U2378" t="str">
        <f t="shared" si="524"/>
        <v>Retail &amp; Consumer Services</v>
      </c>
      <c r="V2378" t="str">
        <f t="shared" si="525"/>
        <v>Manual_Trade_Service</v>
      </c>
      <c r="W2378" s="11">
        <f t="shared" si="526"/>
        <v>4.42</v>
      </c>
    </row>
    <row r="2379" spans="1:23" x14ac:dyDescent="0.25">
      <c r="A2379" t="s">
        <v>31</v>
      </c>
      <c r="B2379">
        <v>60166</v>
      </c>
      <c r="C2379">
        <v>19</v>
      </c>
      <c r="D2379" t="s">
        <v>19</v>
      </c>
      <c r="E2379">
        <v>0.56999999999999995</v>
      </c>
      <c r="F2379">
        <v>1.38</v>
      </c>
      <c r="G2379">
        <v>0.15</v>
      </c>
      <c r="H2379" t="s">
        <v>23</v>
      </c>
      <c r="I2379">
        <v>0.55000000000000004</v>
      </c>
      <c r="J2379">
        <v>0.17</v>
      </c>
      <c r="K2379">
        <v>0.27</v>
      </c>
      <c r="L2379">
        <v>0.13</v>
      </c>
      <c r="M2379">
        <v>0.41</v>
      </c>
      <c r="N2379">
        <v>0.59</v>
      </c>
      <c r="O2379">
        <v>0.28000000000000003</v>
      </c>
      <c r="P2379">
        <v>0.85</v>
      </c>
      <c r="Q2379">
        <v>0.98</v>
      </c>
      <c r="R2379">
        <v>0.12</v>
      </c>
      <c r="S2379" s="11" t="str">
        <f t="shared" si="522"/>
        <v>Middle</v>
      </c>
      <c r="T2379" s="11" t="str">
        <f t="shared" si="523"/>
        <v>Senior</v>
      </c>
      <c r="U2379" t="str">
        <f t="shared" si="524"/>
        <v>Education</v>
      </c>
      <c r="V2379" t="str">
        <f t="shared" si="525"/>
        <v>Public_Sector</v>
      </c>
      <c r="W2379" s="11">
        <f t="shared" si="526"/>
        <v>4.3500000000000005</v>
      </c>
    </row>
    <row r="2380" spans="1:23" x14ac:dyDescent="0.25">
      <c r="A2380" t="s">
        <v>34</v>
      </c>
      <c r="B2380">
        <v>61232</v>
      </c>
      <c r="C2380">
        <v>15</v>
      </c>
      <c r="D2380" t="s">
        <v>19</v>
      </c>
      <c r="E2380">
        <v>0.79</v>
      </c>
      <c r="F2380">
        <v>0.69</v>
      </c>
      <c r="G2380">
        <v>0.44</v>
      </c>
      <c r="H2380" t="s">
        <v>27</v>
      </c>
      <c r="I2380">
        <v>0.39</v>
      </c>
      <c r="J2380">
        <v>0.92</v>
      </c>
      <c r="K2380">
        <v>0.66</v>
      </c>
      <c r="L2380">
        <v>0.04</v>
      </c>
      <c r="M2380">
        <v>0.01</v>
      </c>
      <c r="N2380">
        <v>0.2</v>
      </c>
      <c r="O2380">
        <v>0.32</v>
      </c>
      <c r="P2380">
        <v>0.48</v>
      </c>
      <c r="Q2380">
        <v>0.84</v>
      </c>
      <c r="R2380">
        <v>0.31</v>
      </c>
      <c r="S2380" s="11" t="str">
        <f t="shared" si="522"/>
        <v>Middle</v>
      </c>
      <c r="T2380" s="11" t="str">
        <f t="shared" si="523"/>
        <v>Senior</v>
      </c>
      <c r="U2380" t="str">
        <f t="shared" si="524"/>
        <v>Digital &amp; Creative Industries</v>
      </c>
      <c r="V2380" t="str">
        <f t="shared" si="525"/>
        <v>Digital_Creative</v>
      </c>
      <c r="W2380" s="11">
        <f t="shared" si="526"/>
        <v>4.17</v>
      </c>
    </row>
    <row r="2381" spans="1:23" x14ac:dyDescent="0.25">
      <c r="A2381" t="s">
        <v>37</v>
      </c>
      <c r="B2381">
        <v>78720</v>
      </c>
      <c r="C2381">
        <v>29</v>
      </c>
      <c r="D2381" t="s">
        <v>22</v>
      </c>
      <c r="E2381">
        <v>0.33</v>
      </c>
      <c r="F2381">
        <v>0.51</v>
      </c>
      <c r="G2381">
        <v>0.68</v>
      </c>
      <c r="H2381" t="s">
        <v>27</v>
      </c>
      <c r="I2381">
        <v>0.14000000000000001</v>
      </c>
      <c r="J2381">
        <v>0.28999999999999998</v>
      </c>
      <c r="K2381">
        <v>0.13</v>
      </c>
      <c r="L2381">
        <v>0.49</v>
      </c>
      <c r="M2381">
        <v>0.93</v>
      </c>
      <c r="N2381">
        <v>0.1</v>
      </c>
      <c r="O2381">
        <v>0.44</v>
      </c>
      <c r="P2381">
        <v>0.02</v>
      </c>
      <c r="Q2381">
        <v>0.77</v>
      </c>
      <c r="R2381">
        <v>0.64</v>
      </c>
      <c r="S2381" s="11" t="str">
        <f t="shared" si="522"/>
        <v>Middle</v>
      </c>
      <c r="T2381" s="11" t="str">
        <f t="shared" si="523"/>
        <v>Expert/Late</v>
      </c>
      <c r="U2381" t="str">
        <f t="shared" si="524"/>
        <v>Creative Industries</v>
      </c>
      <c r="V2381" t="str">
        <f t="shared" si="525"/>
        <v>Digital_Creative</v>
      </c>
      <c r="W2381" s="11">
        <f t="shared" si="526"/>
        <v>3.95</v>
      </c>
    </row>
    <row r="2382" spans="1:23" x14ac:dyDescent="0.25">
      <c r="A2382" t="s">
        <v>24</v>
      </c>
      <c r="B2382">
        <v>125110</v>
      </c>
      <c r="C2382">
        <v>4</v>
      </c>
      <c r="D2382" t="s">
        <v>38</v>
      </c>
      <c r="E2382">
        <v>0.47</v>
      </c>
      <c r="F2382">
        <v>1.41</v>
      </c>
      <c r="G2382">
        <v>0.8</v>
      </c>
      <c r="H2382" t="s">
        <v>20</v>
      </c>
      <c r="I2382">
        <v>0.51</v>
      </c>
      <c r="J2382">
        <v>0.7</v>
      </c>
      <c r="K2382">
        <v>0.52</v>
      </c>
      <c r="L2382">
        <v>0.19</v>
      </c>
      <c r="M2382">
        <v>0.32</v>
      </c>
      <c r="N2382">
        <v>0.09</v>
      </c>
      <c r="O2382">
        <v>0.43</v>
      </c>
      <c r="P2382">
        <v>0.61</v>
      </c>
      <c r="Q2382">
        <v>0.12</v>
      </c>
      <c r="R2382">
        <v>0.63</v>
      </c>
      <c r="S2382" s="11" t="str">
        <f t="shared" si="522"/>
        <v>High</v>
      </c>
      <c r="T2382" s="11" t="str">
        <f t="shared" si="523"/>
        <v>Early Career</v>
      </c>
      <c r="U2382" t="str">
        <f t="shared" si="524"/>
        <v>Construction</v>
      </c>
      <c r="V2382" t="str">
        <f t="shared" si="525"/>
        <v>Manual_Trade_Service</v>
      </c>
      <c r="W2382" s="11">
        <f t="shared" si="526"/>
        <v>4.12</v>
      </c>
    </row>
    <row r="2383" spans="1:23" x14ac:dyDescent="0.25">
      <c r="A2383" t="s">
        <v>44</v>
      </c>
      <c r="B2383">
        <v>113128</v>
      </c>
      <c r="C2383">
        <v>7</v>
      </c>
      <c r="D2383" t="s">
        <v>25</v>
      </c>
      <c r="E2383">
        <v>0.34</v>
      </c>
      <c r="F2383">
        <v>0.72</v>
      </c>
      <c r="G2383">
        <v>0.66</v>
      </c>
      <c r="H2383" s="11" t="s">
        <v>27</v>
      </c>
      <c r="I2383">
        <v>0.69</v>
      </c>
      <c r="J2383">
        <v>0.11</v>
      </c>
      <c r="K2383">
        <v>0.41</v>
      </c>
      <c r="L2383">
        <v>0.67</v>
      </c>
      <c r="M2383">
        <v>0.56999999999999995</v>
      </c>
      <c r="N2383">
        <v>0.62</v>
      </c>
      <c r="O2383">
        <v>0.56999999999999995</v>
      </c>
      <c r="P2383">
        <v>0.8</v>
      </c>
      <c r="Q2383">
        <v>0.32</v>
      </c>
      <c r="R2383">
        <v>0.71</v>
      </c>
      <c r="S2383" s="11" t="str">
        <f t="shared" si="522"/>
        <v>High</v>
      </c>
      <c r="T2383" s="11" t="str">
        <f t="shared" si="523"/>
        <v>Mid-Level</v>
      </c>
      <c r="U2383" s="11" t="str">
        <f t="shared" si="524"/>
        <v>Marketing &amp; Professional Services</v>
      </c>
      <c r="V2383" s="11" t="str">
        <f t="shared" si="525"/>
        <v>Private_Professional</v>
      </c>
      <c r="W2383" s="11">
        <f>SUM(I2383:R2383)</f>
        <v>5.47</v>
      </c>
    </row>
    <row r="2384" spans="1:23" x14ac:dyDescent="0.25">
      <c r="A2384" t="s">
        <v>31</v>
      </c>
      <c r="B2384">
        <v>120605</v>
      </c>
      <c r="C2384">
        <v>29</v>
      </c>
      <c r="D2384" t="s">
        <v>22</v>
      </c>
      <c r="E2384">
        <v>0.39</v>
      </c>
      <c r="F2384">
        <v>1.29</v>
      </c>
      <c r="G2384">
        <v>0.11</v>
      </c>
      <c r="H2384" t="s">
        <v>23</v>
      </c>
      <c r="I2384">
        <v>0.28000000000000003</v>
      </c>
      <c r="J2384">
        <v>0.93</v>
      </c>
      <c r="K2384">
        <v>0.03</v>
      </c>
      <c r="L2384">
        <v>0.22</v>
      </c>
      <c r="M2384">
        <v>0.48</v>
      </c>
      <c r="N2384">
        <v>0.4</v>
      </c>
      <c r="O2384">
        <v>0.63</v>
      </c>
      <c r="P2384">
        <v>0.19</v>
      </c>
      <c r="Q2384">
        <v>7.0000000000000007E-2</v>
      </c>
      <c r="R2384">
        <v>0.37</v>
      </c>
      <c r="S2384" s="11" t="str">
        <f t="shared" si="522"/>
        <v>High</v>
      </c>
      <c r="T2384" s="11" t="str">
        <f t="shared" si="523"/>
        <v>Expert/Late</v>
      </c>
      <c r="U2384" t="str">
        <f t="shared" si="524"/>
        <v>Education</v>
      </c>
      <c r="V2384" t="str">
        <f t="shared" si="525"/>
        <v>Public_Sector</v>
      </c>
      <c r="W2384" s="11">
        <f t="shared" ref="W2384:W2388" si="527">SUM(I2384:R2384)</f>
        <v>3.5999999999999996</v>
      </c>
    </row>
    <row r="2385" spans="1:23" x14ac:dyDescent="0.25">
      <c r="A2385" t="s">
        <v>33</v>
      </c>
      <c r="B2385">
        <v>39513</v>
      </c>
      <c r="C2385">
        <v>18</v>
      </c>
      <c r="D2385" t="s">
        <v>38</v>
      </c>
      <c r="E2385">
        <v>0.56000000000000005</v>
      </c>
      <c r="F2385">
        <v>1.1000000000000001</v>
      </c>
      <c r="G2385">
        <v>0.84</v>
      </c>
      <c r="H2385" t="s">
        <v>20</v>
      </c>
      <c r="I2385">
        <v>0.25</v>
      </c>
      <c r="J2385">
        <v>0.76</v>
      </c>
      <c r="K2385">
        <v>0.09</v>
      </c>
      <c r="L2385">
        <v>0.2</v>
      </c>
      <c r="M2385">
        <v>0.74</v>
      </c>
      <c r="N2385">
        <v>0.28000000000000003</v>
      </c>
      <c r="O2385">
        <v>0.49</v>
      </c>
      <c r="P2385">
        <v>0.33</v>
      </c>
      <c r="Q2385">
        <v>0.51</v>
      </c>
      <c r="R2385">
        <v>0.35</v>
      </c>
      <c r="S2385" s="11" t="str">
        <f t="shared" si="522"/>
        <v>Middle</v>
      </c>
      <c r="T2385" s="11" t="str">
        <f t="shared" si="523"/>
        <v>Senior</v>
      </c>
      <c r="U2385" t="str">
        <f t="shared" si="524"/>
        <v>Customer Service</v>
      </c>
      <c r="V2385" t="str">
        <f t="shared" si="525"/>
        <v>Manual_Trade_Service</v>
      </c>
      <c r="W2385" s="11">
        <f t="shared" si="527"/>
        <v>4</v>
      </c>
    </row>
    <row r="2386" spans="1:23" x14ac:dyDescent="0.25">
      <c r="A2386" t="s">
        <v>34</v>
      </c>
      <c r="B2386">
        <v>57177</v>
      </c>
      <c r="C2386">
        <v>0</v>
      </c>
      <c r="D2386" t="s">
        <v>19</v>
      </c>
      <c r="E2386">
        <v>0.85</v>
      </c>
      <c r="F2386">
        <v>0.65</v>
      </c>
      <c r="G2386">
        <v>0.44</v>
      </c>
      <c r="H2386" t="s">
        <v>27</v>
      </c>
      <c r="I2386">
        <v>0.56000000000000005</v>
      </c>
      <c r="J2386">
        <v>0.15</v>
      </c>
      <c r="K2386">
        <v>0.13</v>
      </c>
      <c r="L2386">
        <v>0.66</v>
      </c>
      <c r="M2386">
        <v>0.65</v>
      </c>
      <c r="N2386">
        <v>0.23</v>
      </c>
      <c r="O2386">
        <v>0.23</v>
      </c>
      <c r="P2386">
        <v>0.75</v>
      </c>
      <c r="Q2386">
        <v>0.12</v>
      </c>
      <c r="R2386">
        <v>0.92</v>
      </c>
      <c r="S2386" s="11" t="str">
        <f t="shared" si="522"/>
        <v>Middle</v>
      </c>
      <c r="T2386" s="11" t="str">
        <f t="shared" si="523"/>
        <v>Entry/Junior</v>
      </c>
      <c r="U2386" t="str">
        <f t="shared" si="524"/>
        <v>Digital &amp; Creative Industries</v>
      </c>
      <c r="V2386" t="str">
        <f t="shared" si="525"/>
        <v>Digital_Creative</v>
      </c>
      <c r="W2386" s="11">
        <f t="shared" si="527"/>
        <v>4.4000000000000004</v>
      </c>
    </row>
    <row r="2387" spans="1:23" x14ac:dyDescent="0.25">
      <c r="A2387" t="s">
        <v>44</v>
      </c>
      <c r="B2387">
        <v>85572</v>
      </c>
      <c r="C2387">
        <v>8</v>
      </c>
      <c r="D2387" t="s">
        <v>19</v>
      </c>
      <c r="E2387">
        <v>0.87</v>
      </c>
      <c r="F2387">
        <v>0.71</v>
      </c>
      <c r="G2387">
        <v>0.31</v>
      </c>
      <c r="H2387" t="s">
        <v>27</v>
      </c>
      <c r="I2387">
        <v>0.94</v>
      </c>
      <c r="J2387">
        <v>0.34</v>
      </c>
      <c r="K2387">
        <v>0.31</v>
      </c>
      <c r="L2387">
        <v>0.26</v>
      </c>
      <c r="M2387">
        <v>0.24</v>
      </c>
      <c r="N2387">
        <v>0.73</v>
      </c>
      <c r="O2387">
        <v>0.91</v>
      </c>
      <c r="P2387">
        <v>0.79</v>
      </c>
      <c r="Q2387">
        <v>0.67</v>
      </c>
      <c r="R2387">
        <v>0.28999999999999998</v>
      </c>
      <c r="S2387" s="11" t="str">
        <f t="shared" si="522"/>
        <v>Middle</v>
      </c>
      <c r="T2387" s="11" t="str">
        <f t="shared" si="523"/>
        <v>Mid-Level</v>
      </c>
      <c r="U2387" t="str">
        <f t="shared" si="524"/>
        <v>Marketing &amp; Professional Services</v>
      </c>
      <c r="V2387" t="str">
        <f t="shared" si="525"/>
        <v>Private_Professional</v>
      </c>
      <c r="W2387" s="11">
        <f t="shared" si="527"/>
        <v>5.4799999999999995</v>
      </c>
    </row>
    <row r="2388" spans="1:23" x14ac:dyDescent="0.25">
      <c r="A2388" t="s">
        <v>30</v>
      </c>
      <c r="B2388">
        <v>147849</v>
      </c>
      <c r="C2388">
        <v>12</v>
      </c>
      <c r="D2388" t="s">
        <v>19</v>
      </c>
      <c r="E2388">
        <v>0.24</v>
      </c>
      <c r="F2388">
        <v>0.61</v>
      </c>
      <c r="G2388">
        <v>0.35</v>
      </c>
      <c r="H2388" t="s">
        <v>27</v>
      </c>
      <c r="I2388">
        <v>0.6</v>
      </c>
      <c r="J2388">
        <v>0.04</v>
      </c>
      <c r="K2388">
        <v>0.97</v>
      </c>
      <c r="L2388">
        <v>1</v>
      </c>
      <c r="M2388">
        <v>0.15</v>
      </c>
      <c r="N2388">
        <v>0.43</v>
      </c>
      <c r="O2388">
        <v>0.77</v>
      </c>
      <c r="P2388">
        <v>0.96</v>
      </c>
      <c r="Q2388">
        <v>0.89</v>
      </c>
      <c r="R2388">
        <v>0.25</v>
      </c>
      <c r="S2388" s="11" t="str">
        <f t="shared" si="522"/>
        <v>High</v>
      </c>
      <c r="T2388" s="11" t="str">
        <f t="shared" si="523"/>
        <v>Senior</v>
      </c>
      <c r="U2388" t="str">
        <f t="shared" si="524"/>
        <v>Transport &amp; Automotive Services</v>
      </c>
      <c r="V2388" t="str">
        <f t="shared" si="525"/>
        <v>Manual_Trade_Service</v>
      </c>
      <c r="W2388" s="11">
        <f t="shared" si="527"/>
        <v>6.06</v>
      </c>
    </row>
    <row r="2389" spans="1:23" x14ac:dyDescent="0.25">
      <c r="A2389" t="s">
        <v>43</v>
      </c>
      <c r="B2389">
        <v>126080</v>
      </c>
      <c r="C2389">
        <v>1</v>
      </c>
      <c r="D2389" t="s">
        <v>25</v>
      </c>
      <c r="E2389">
        <v>0.28999999999999998</v>
      </c>
      <c r="F2389">
        <v>0.94</v>
      </c>
      <c r="G2389">
        <v>0.14000000000000001</v>
      </c>
      <c r="H2389" s="11" t="s">
        <v>23</v>
      </c>
      <c r="I2389">
        <v>0.77</v>
      </c>
      <c r="J2389">
        <v>0.26</v>
      </c>
      <c r="K2389">
        <v>0.86</v>
      </c>
      <c r="L2389">
        <v>0.23</v>
      </c>
      <c r="M2389">
        <v>0.36</v>
      </c>
      <c r="N2389">
        <v>0.45</v>
      </c>
      <c r="O2389">
        <v>0.28999999999999998</v>
      </c>
      <c r="P2389">
        <v>0.77</v>
      </c>
      <c r="Q2389">
        <v>0.41</v>
      </c>
      <c r="R2389">
        <v>0.89</v>
      </c>
      <c r="S2389" s="11" t="str">
        <f t="shared" si="522"/>
        <v>High</v>
      </c>
      <c r="T2389" s="11" t="str">
        <f t="shared" si="523"/>
        <v>Entry/Junior</v>
      </c>
      <c r="U2389" s="11" t="str">
        <f t="shared" si="524"/>
        <v>Health &amp; Social Care</v>
      </c>
      <c r="V2389" s="11" t="str">
        <f t="shared" si="525"/>
        <v>Public_Sector</v>
      </c>
      <c r="W2389" s="11">
        <f t="shared" ref="W2389:W2394" si="528">SUM(I2389:R2389)</f>
        <v>5.29</v>
      </c>
    </row>
    <row r="2390" spans="1:23" x14ac:dyDescent="0.25">
      <c r="A2390" t="s">
        <v>26</v>
      </c>
      <c r="B2390">
        <v>144438</v>
      </c>
      <c r="C2390">
        <v>4</v>
      </c>
      <c r="D2390" t="s">
        <v>25</v>
      </c>
      <c r="E2390">
        <v>0.86</v>
      </c>
      <c r="F2390">
        <v>1.02</v>
      </c>
      <c r="G2390">
        <v>0.5</v>
      </c>
      <c r="H2390" s="11" t="s">
        <v>27</v>
      </c>
      <c r="I2390">
        <v>0.22</v>
      </c>
      <c r="J2390">
        <v>0.59</v>
      </c>
      <c r="K2390">
        <v>0.95</v>
      </c>
      <c r="L2390">
        <v>0.08</v>
      </c>
      <c r="M2390">
        <v>0.75</v>
      </c>
      <c r="N2390">
        <v>0.87</v>
      </c>
      <c r="O2390">
        <v>0.99</v>
      </c>
      <c r="P2390">
        <v>0.33</v>
      </c>
      <c r="Q2390">
        <v>0.36</v>
      </c>
      <c r="R2390">
        <v>0.23</v>
      </c>
      <c r="S2390" s="11" t="str">
        <f t="shared" si="522"/>
        <v>High</v>
      </c>
      <c r="T2390" s="11" t="str">
        <f t="shared" si="523"/>
        <v>Early Career</v>
      </c>
      <c r="U2390" s="11" t="str">
        <f t="shared" si="524"/>
        <v>Digital &amp; Technology</v>
      </c>
      <c r="V2390" s="11" t="str">
        <f t="shared" si="525"/>
        <v>Digital_Creative</v>
      </c>
      <c r="W2390" s="11">
        <f t="shared" si="528"/>
        <v>5.370000000000001</v>
      </c>
    </row>
    <row r="2391" spans="1:23" x14ac:dyDescent="0.25">
      <c r="A2391" t="s">
        <v>24</v>
      </c>
      <c r="B2391">
        <v>34844</v>
      </c>
      <c r="C2391">
        <v>22</v>
      </c>
      <c r="D2391" t="s">
        <v>22</v>
      </c>
      <c r="E2391">
        <v>0.14000000000000001</v>
      </c>
      <c r="F2391">
        <v>0.77</v>
      </c>
      <c r="G2391">
        <v>0.77</v>
      </c>
      <c r="H2391" t="s">
        <v>20</v>
      </c>
      <c r="I2391">
        <v>0.37</v>
      </c>
      <c r="J2391">
        <v>0.42</v>
      </c>
      <c r="K2391">
        <v>0.56000000000000005</v>
      </c>
      <c r="L2391">
        <v>0.95</v>
      </c>
      <c r="M2391">
        <v>0.25</v>
      </c>
      <c r="N2391">
        <v>0.78</v>
      </c>
      <c r="O2391">
        <v>0.68</v>
      </c>
      <c r="P2391">
        <v>0.12</v>
      </c>
      <c r="Q2391">
        <v>0.81</v>
      </c>
      <c r="R2391">
        <v>0.09</v>
      </c>
      <c r="S2391" s="11" t="str">
        <f t="shared" si="522"/>
        <v>Middle</v>
      </c>
      <c r="T2391" s="11" t="str">
        <f t="shared" si="523"/>
        <v>Expert/Late</v>
      </c>
      <c r="U2391" t="str">
        <f t="shared" si="524"/>
        <v>Construction</v>
      </c>
      <c r="V2391" t="str">
        <f t="shared" si="525"/>
        <v>Manual_Trade_Service</v>
      </c>
      <c r="W2391" s="11">
        <f t="shared" si="528"/>
        <v>5.0299999999999994</v>
      </c>
    </row>
    <row r="2392" spans="1:23" x14ac:dyDescent="0.25">
      <c r="A2392" t="s">
        <v>18</v>
      </c>
      <c r="B2392">
        <v>47639</v>
      </c>
      <c r="C2392">
        <v>21</v>
      </c>
      <c r="D2392" t="s">
        <v>38</v>
      </c>
      <c r="E2392">
        <v>0.68</v>
      </c>
      <c r="F2392">
        <v>1.05</v>
      </c>
      <c r="G2392">
        <v>0.87</v>
      </c>
      <c r="H2392" t="s">
        <v>20</v>
      </c>
      <c r="I2392">
        <v>0.64</v>
      </c>
      <c r="J2392">
        <v>0.78</v>
      </c>
      <c r="K2392">
        <v>0.24</v>
      </c>
      <c r="L2392">
        <v>0.43</v>
      </c>
      <c r="M2392">
        <v>0.15</v>
      </c>
      <c r="N2392">
        <v>0.43</v>
      </c>
      <c r="O2392">
        <v>0.7</v>
      </c>
      <c r="P2392">
        <v>0.69</v>
      </c>
      <c r="Q2392">
        <v>0.71</v>
      </c>
      <c r="R2392">
        <v>0.31</v>
      </c>
      <c r="S2392" s="11" t="str">
        <f t="shared" si="522"/>
        <v>Middle</v>
      </c>
      <c r="T2392" s="11" t="str">
        <f t="shared" si="523"/>
        <v>Expert/Late</v>
      </c>
      <c r="U2392" t="str">
        <f t="shared" si="524"/>
        <v>Security &amp; Protective Services</v>
      </c>
      <c r="V2392" t="str">
        <f t="shared" si="525"/>
        <v>Manual_Trade_Service</v>
      </c>
      <c r="W2392" s="11">
        <f t="shared" si="528"/>
        <v>5.08</v>
      </c>
    </row>
    <row r="2393" spans="1:23" x14ac:dyDescent="0.25">
      <c r="A2393" t="s">
        <v>24</v>
      </c>
      <c r="B2393">
        <v>86041</v>
      </c>
      <c r="C2393">
        <v>3</v>
      </c>
      <c r="D2393" t="s">
        <v>19</v>
      </c>
      <c r="E2393">
        <v>0.37</v>
      </c>
      <c r="F2393">
        <v>1.44</v>
      </c>
      <c r="G2393">
        <v>0.79</v>
      </c>
      <c r="H2393" t="s">
        <v>20</v>
      </c>
      <c r="I2393">
        <v>0.6</v>
      </c>
      <c r="J2393">
        <v>0.75</v>
      </c>
      <c r="K2393">
        <v>0.91</v>
      </c>
      <c r="L2393">
        <v>0.44</v>
      </c>
      <c r="M2393">
        <v>0.36</v>
      </c>
      <c r="N2393">
        <v>0.43</v>
      </c>
      <c r="O2393">
        <v>0.32</v>
      </c>
      <c r="P2393">
        <v>0.65</v>
      </c>
      <c r="Q2393">
        <v>0.93</v>
      </c>
      <c r="R2393">
        <v>0.13</v>
      </c>
      <c r="S2393" s="11" t="str">
        <f t="shared" si="522"/>
        <v>Middle</v>
      </c>
      <c r="T2393" s="11" t="str">
        <f t="shared" si="523"/>
        <v>Early Career</v>
      </c>
      <c r="U2393" t="str">
        <f t="shared" si="524"/>
        <v>Construction</v>
      </c>
      <c r="V2393" t="str">
        <f t="shared" si="525"/>
        <v>Manual_Trade_Service</v>
      </c>
      <c r="W2393" s="11">
        <f t="shared" si="528"/>
        <v>5.52</v>
      </c>
    </row>
    <row r="2394" spans="1:23" x14ac:dyDescent="0.25">
      <c r="A2394" t="s">
        <v>31</v>
      </c>
      <c r="B2394">
        <v>68575</v>
      </c>
      <c r="C2394">
        <v>2</v>
      </c>
      <c r="D2394" t="s">
        <v>19</v>
      </c>
      <c r="E2394">
        <v>0.46</v>
      </c>
      <c r="F2394">
        <v>1.22</v>
      </c>
      <c r="G2394">
        <v>0.14000000000000001</v>
      </c>
      <c r="H2394" t="s">
        <v>23</v>
      </c>
      <c r="I2394">
        <v>0.55000000000000004</v>
      </c>
      <c r="J2394">
        <v>0.03</v>
      </c>
      <c r="K2394">
        <v>0.46</v>
      </c>
      <c r="L2394">
        <v>0.24</v>
      </c>
      <c r="M2394">
        <v>0.52</v>
      </c>
      <c r="N2394">
        <v>0.53</v>
      </c>
      <c r="O2394">
        <v>0.75</v>
      </c>
      <c r="P2394">
        <v>0.54</v>
      </c>
      <c r="Q2394">
        <v>0.61</v>
      </c>
      <c r="R2394">
        <v>0.53</v>
      </c>
      <c r="S2394" s="11" t="str">
        <f t="shared" si="522"/>
        <v>Middle</v>
      </c>
      <c r="T2394" s="11" t="str">
        <f t="shared" si="523"/>
        <v>Entry/Junior</v>
      </c>
      <c r="U2394" t="str">
        <f t="shared" si="524"/>
        <v>Education</v>
      </c>
      <c r="V2394" t="str">
        <f t="shared" si="525"/>
        <v>Public_Sector</v>
      </c>
      <c r="W2394" s="11">
        <f t="shared" si="528"/>
        <v>4.7600000000000007</v>
      </c>
    </row>
    <row r="2395" spans="1:23" x14ac:dyDescent="0.25">
      <c r="A2395" t="s">
        <v>29</v>
      </c>
      <c r="B2395">
        <v>120150</v>
      </c>
      <c r="C2395">
        <v>14</v>
      </c>
      <c r="D2395" t="s">
        <v>25</v>
      </c>
      <c r="E2395">
        <v>0.76</v>
      </c>
      <c r="F2395">
        <v>1.1299999999999999</v>
      </c>
      <c r="G2395">
        <v>0.18</v>
      </c>
      <c r="H2395" s="11" t="s">
        <v>23</v>
      </c>
      <c r="I2395">
        <v>0.34</v>
      </c>
      <c r="J2395">
        <v>0.78</v>
      </c>
      <c r="K2395">
        <v>0.19</v>
      </c>
      <c r="L2395">
        <v>0.04</v>
      </c>
      <c r="M2395">
        <v>0.7</v>
      </c>
      <c r="N2395">
        <v>0.14000000000000001</v>
      </c>
      <c r="O2395">
        <v>0.9</v>
      </c>
      <c r="P2395">
        <v>0.77</v>
      </c>
      <c r="Q2395">
        <v>0.6</v>
      </c>
      <c r="R2395">
        <v>0.31</v>
      </c>
      <c r="S2395" s="11" t="str">
        <f t="shared" si="522"/>
        <v>High</v>
      </c>
      <c r="T2395" s="11" t="str">
        <f t="shared" si="523"/>
        <v>Senior</v>
      </c>
      <c r="U2395" s="11" t="str">
        <f t="shared" si="524"/>
        <v>Digital &amp; Technology</v>
      </c>
      <c r="V2395" s="11" t="str">
        <f t="shared" si="525"/>
        <v>Digital_Creative</v>
      </c>
      <c r="W2395" s="11">
        <f t="shared" ref="W2395:W2401" si="529">SUM(I2395:R2395)</f>
        <v>4.7699999999999996</v>
      </c>
    </row>
    <row r="2396" spans="1:23" x14ac:dyDescent="0.25">
      <c r="A2396" t="s">
        <v>41</v>
      </c>
      <c r="B2396">
        <v>42485</v>
      </c>
      <c r="C2396">
        <v>16</v>
      </c>
      <c r="D2396" t="s">
        <v>25</v>
      </c>
      <c r="E2396">
        <v>0.48</v>
      </c>
      <c r="F2396">
        <v>0.79</v>
      </c>
      <c r="G2396">
        <v>0.94</v>
      </c>
      <c r="H2396" s="11" t="s">
        <v>20</v>
      </c>
      <c r="I2396">
        <v>0.16</v>
      </c>
      <c r="J2396">
        <v>0.75</v>
      </c>
      <c r="K2396">
        <v>0.8</v>
      </c>
      <c r="L2396">
        <v>0.95</v>
      </c>
      <c r="M2396">
        <v>0.55000000000000004</v>
      </c>
      <c r="N2396">
        <v>0.53</v>
      </c>
      <c r="O2396">
        <v>0.92</v>
      </c>
      <c r="P2396">
        <v>0.8</v>
      </c>
      <c r="Q2396">
        <v>0.76</v>
      </c>
      <c r="R2396">
        <v>0.79</v>
      </c>
      <c r="S2396" s="11" t="str">
        <f t="shared" si="522"/>
        <v>Middle</v>
      </c>
      <c r="T2396" s="11" t="str">
        <f t="shared" si="523"/>
        <v>Senior</v>
      </c>
      <c r="U2396" s="11" t="str">
        <f t="shared" si="524"/>
        <v>Transport &amp; Logistics</v>
      </c>
      <c r="V2396" s="11" t="str">
        <f t="shared" si="525"/>
        <v>Manual_Trade_Service</v>
      </c>
      <c r="W2396" s="11">
        <f t="shared" si="529"/>
        <v>7.01</v>
      </c>
    </row>
    <row r="2397" spans="1:23" x14ac:dyDescent="0.25">
      <c r="A2397" t="s">
        <v>26</v>
      </c>
      <c r="B2397">
        <v>103147</v>
      </c>
      <c r="C2397">
        <v>13</v>
      </c>
      <c r="D2397" t="s">
        <v>19</v>
      </c>
      <c r="E2397">
        <v>0.04</v>
      </c>
      <c r="F2397">
        <v>0.7</v>
      </c>
      <c r="G2397">
        <v>0.56000000000000005</v>
      </c>
      <c r="H2397" t="s">
        <v>27</v>
      </c>
      <c r="I2397">
        <v>0.4</v>
      </c>
      <c r="J2397">
        <v>0.61</v>
      </c>
      <c r="K2397">
        <v>0.55000000000000004</v>
      </c>
      <c r="L2397">
        <v>0.44</v>
      </c>
      <c r="M2397">
        <v>0.23</v>
      </c>
      <c r="N2397">
        <v>0.72</v>
      </c>
      <c r="O2397">
        <v>0.91</v>
      </c>
      <c r="P2397">
        <v>0.77</v>
      </c>
      <c r="Q2397">
        <v>0.12</v>
      </c>
      <c r="R2397">
        <v>0.54</v>
      </c>
      <c r="S2397" s="11" t="str">
        <f t="shared" si="522"/>
        <v>High</v>
      </c>
      <c r="T2397" s="11" t="str">
        <f t="shared" si="523"/>
        <v>Senior</v>
      </c>
      <c r="U2397" t="str">
        <f t="shared" si="524"/>
        <v>Digital &amp; Technology</v>
      </c>
      <c r="V2397" t="str">
        <f t="shared" si="525"/>
        <v>Digital_Creative</v>
      </c>
      <c r="W2397" s="11">
        <f t="shared" si="529"/>
        <v>5.2900000000000009</v>
      </c>
    </row>
    <row r="2398" spans="1:23" x14ac:dyDescent="0.25">
      <c r="A2398" t="s">
        <v>33</v>
      </c>
      <c r="B2398">
        <v>66598</v>
      </c>
      <c r="C2398">
        <v>8</v>
      </c>
      <c r="D2398" t="s">
        <v>22</v>
      </c>
      <c r="E2398">
        <v>0.59</v>
      </c>
      <c r="F2398">
        <v>0.94</v>
      </c>
      <c r="G2398">
        <v>0.77</v>
      </c>
      <c r="H2398" t="s">
        <v>20</v>
      </c>
      <c r="I2398">
        <v>0.33</v>
      </c>
      <c r="J2398">
        <v>0.24</v>
      </c>
      <c r="K2398">
        <v>0.2</v>
      </c>
      <c r="L2398">
        <v>0.59</v>
      </c>
      <c r="M2398">
        <v>0.51</v>
      </c>
      <c r="N2398">
        <v>0.73</v>
      </c>
      <c r="O2398">
        <v>0.31</v>
      </c>
      <c r="P2398">
        <v>0.46</v>
      </c>
      <c r="Q2398">
        <v>0.68</v>
      </c>
      <c r="R2398">
        <v>0.96</v>
      </c>
      <c r="S2398" s="11" t="str">
        <f t="shared" si="522"/>
        <v>Middle</v>
      </c>
      <c r="T2398" s="11" t="str">
        <f t="shared" si="523"/>
        <v>Mid-Level</v>
      </c>
      <c r="U2398" t="str">
        <f t="shared" si="524"/>
        <v>Customer Service</v>
      </c>
      <c r="V2398" t="str">
        <f t="shared" si="525"/>
        <v>Manual_Trade_Service</v>
      </c>
      <c r="W2398" s="11">
        <f t="shared" si="529"/>
        <v>5.01</v>
      </c>
    </row>
    <row r="2399" spans="1:23" x14ac:dyDescent="0.25">
      <c r="A2399" t="s">
        <v>39</v>
      </c>
      <c r="B2399">
        <v>132916</v>
      </c>
      <c r="C2399">
        <v>27</v>
      </c>
      <c r="D2399" t="s">
        <v>22</v>
      </c>
      <c r="E2399">
        <v>0.3</v>
      </c>
      <c r="F2399">
        <v>0.95</v>
      </c>
      <c r="G2399">
        <v>0.88</v>
      </c>
      <c r="H2399" t="s">
        <v>20</v>
      </c>
      <c r="I2399">
        <v>0.96</v>
      </c>
      <c r="J2399">
        <v>0.54</v>
      </c>
      <c r="K2399">
        <v>0.81</v>
      </c>
      <c r="L2399">
        <v>0.46</v>
      </c>
      <c r="M2399">
        <v>0.04</v>
      </c>
      <c r="N2399">
        <v>0.89</v>
      </c>
      <c r="O2399">
        <v>0.28999999999999998</v>
      </c>
      <c r="P2399">
        <v>0.14000000000000001</v>
      </c>
      <c r="Q2399">
        <v>1</v>
      </c>
      <c r="R2399">
        <v>0.35</v>
      </c>
      <c r="S2399" s="11" t="str">
        <f t="shared" si="522"/>
        <v>High</v>
      </c>
      <c r="T2399" s="11" t="str">
        <f t="shared" si="523"/>
        <v>Expert/Late</v>
      </c>
      <c r="U2399" t="str">
        <f t="shared" si="524"/>
        <v>Retail &amp; Consumer Services</v>
      </c>
      <c r="V2399" t="str">
        <f t="shared" si="525"/>
        <v>Manual_Trade_Service</v>
      </c>
      <c r="W2399" s="11">
        <f t="shared" si="529"/>
        <v>5.4799999999999995</v>
      </c>
    </row>
    <row r="2400" spans="1:23" x14ac:dyDescent="0.25">
      <c r="A2400" t="s">
        <v>41</v>
      </c>
      <c r="B2400">
        <v>41311</v>
      </c>
      <c r="C2400">
        <v>3</v>
      </c>
      <c r="D2400" t="s">
        <v>22</v>
      </c>
      <c r="E2400">
        <v>0.31</v>
      </c>
      <c r="F2400">
        <v>1.01</v>
      </c>
      <c r="G2400">
        <v>0.72</v>
      </c>
      <c r="H2400" t="s">
        <v>20</v>
      </c>
      <c r="I2400">
        <v>0.35</v>
      </c>
      <c r="J2400">
        <v>0.67</v>
      </c>
      <c r="K2400">
        <v>0.92</v>
      </c>
      <c r="L2400">
        <v>0.4</v>
      </c>
      <c r="M2400">
        <v>0.56000000000000005</v>
      </c>
      <c r="N2400">
        <v>0.64</v>
      </c>
      <c r="O2400">
        <v>7.0000000000000007E-2</v>
      </c>
      <c r="P2400">
        <v>0.34</v>
      </c>
      <c r="Q2400">
        <v>0.68</v>
      </c>
      <c r="R2400">
        <v>0.74</v>
      </c>
      <c r="S2400" s="11" t="str">
        <f t="shared" si="522"/>
        <v>Middle</v>
      </c>
      <c r="T2400" s="11" t="str">
        <f t="shared" si="523"/>
        <v>Early Career</v>
      </c>
      <c r="U2400" t="str">
        <f t="shared" si="524"/>
        <v>Transport &amp; Logistics</v>
      </c>
      <c r="V2400" t="str">
        <f t="shared" si="525"/>
        <v>Manual_Trade_Service</v>
      </c>
      <c r="W2400" s="11">
        <f t="shared" si="529"/>
        <v>5.37</v>
      </c>
    </row>
    <row r="2401" spans="1:23" x14ac:dyDescent="0.25">
      <c r="A2401" t="s">
        <v>44</v>
      </c>
      <c r="B2401">
        <v>139940</v>
      </c>
      <c r="C2401">
        <v>6</v>
      </c>
      <c r="D2401" t="s">
        <v>22</v>
      </c>
      <c r="E2401">
        <v>0.01</v>
      </c>
      <c r="F2401">
        <v>0.51</v>
      </c>
      <c r="G2401">
        <v>0.52</v>
      </c>
      <c r="H2401" t="s">
        <v>27</v>
      </c>
      <c r="I2401">
        <v>0.55000000000000004</v>
      </c>
      <c r="J2401">
        <v>0.56000000000000005</v>
      </c>
      <c r="K2401">
        <v>0.72</v>
      </c>
      <c r="L2401">
        <v>0.92</v>
      </c>
      <c r="M2401">
        <v>0.99</v>
      </c>
      <c r="N2401">
        <v>0.7</v>
      </c>
      <c r="O2401">
        <v>0.51</v>
      </c>
      <c r="P2401">
        <v>0.14000000000000001</v>
      </c>
      <c r="Q2401">
        <v>0.38</v>
      </c>
      <c r="R2401">
        <v>0.56999999999999995</v>
      </c>
      <c r="S2401" s="11" t="str">
        <f t="shared" si="522"/>
        <v>High</v>
      </c>
      <c r="T2401" s="11" t="str">
        <f t="shared" si="523"/>
        <v>Mid-Level</v>
      </c>
      <c r="U2401" t="str">
        <f t="shared" si="524"/>
        <v>Marketing &amp; Professional Services</v>
      </c>
      <c r="V2401" t="str">
        <f t="shared" si="525"/>
        <v>Private_Professional</v>
      </c>
      <c r="W2401" s="11">
        <f t="shared" si="529"/>
        <v>6.04</v>
      </c>
    </row>
    <row r="2402" spans="1:23" x14ac:dyDescent="0.25">
      <c r="A2402" t="s">
        <v>44</v>
      </c>
      <c r="B2402">
        <v>124930</v>
      </c>
      <c r="C2402">
        <v>9</v>
      </c>
      <c r="D2402" t="s">
        <v>25</v>
      </c>
      <c r="E2402">
        <v>0.13</v>
      </c>
      <c r="F2402">
        <v>1.29</v>
      </c>
      <c r="G2402">
        <v>0.7</v>
      </c>
      <c r="H2402" s="11" t="s">
        <v>27</v>
      </c>
      <c r="I2402">
        <v>0.81</v>
      </c>
      <c r="J2402">
        <v>0.77</v>
      </c>
      <c r="K2402">
        <v>0.26</v>
      </c>
      <c r="L2402">
        <v>0</v>
      </c>
      <c r="M2402">
        <v>0.23</v>
      </c>
      <c r="N2402">
        <v>0.79</v>
      </c>
      <c r="O2402">
        <v>0.11</v>
      </c>
      <c r="P2402">
        <v>0.3</v>
      </c>
      <c r="Q2402">
        <v>0.56000000000000005</v>
      </c>
      <c r="R2402">
        <v>0.57999999999999996</v>
      </c>
      <c r="S2402" s="11" t="str">
        <f t="shared" si="522"/>
        <v>High</v>
      </c>
      <c r="T2402" s="11" t="str">
        <f t="shared" si="523"/>
        <v>Mid-Level</v>
      </c>
      <c r="U2402" s="11" t="str">
        <f t="shared" si="524"/>
        <v>Marketing &amp; Professional Services</v>
      </c>
      <c r="V2402" s="11" t="str">
        <f t="shared" si="525"/>
        <v>Private_Professional</v>
      </c>
      <c r="W2402" s="11">
        <f>SUM(I2402:R2402)</f>
        <v>4.41</v>
      </c>
    </row>
    <row r="2403" spans="1:23" x14ac:dyDescent="0.25">
      <c r="A2403" t="s">
        <v>34</v>
      </c>
      <c r="B2403">
        <v>115639</v>
      </c>
      <c r="C2403">
        <v>9</v>
      </c>
      <c r="D2403" t="s">
        <v>22</v>
      </c>
      <c r="E2403">
        <v>0.98</v>
      </c>
      <c r="F2403">
        <v>0.51</v>
      </c>
      <c r="G2403">
        <v>0.5</v>
      </c>
      <c r="H2403" t="s">
        <v>27</v>
      </c>
      <c r="I2403">
        <v>0.5</v>
      </c>
      <c r="J2403">
        <v>0.28999999999999998</v>
      </c>
      <c r="K2403">
        <v>0.53</v>
      </c>
      <c r="L2403">
        <v>0.67</v>
      </c>
      <c r="M2403">
        <v>0.67</v>
      </c>
      <c r="N2403">
        <v>0.09</v>
      </c>
      <c r="O2403">
        <v>0.8</v>
      </c>
      <c r="P2403">
        <v>0.93</v>
      </c>
      <c r="Q2403">
        <v>0.12</v>
      </c>
      <c r="R2403">
        <v>0.42</v>
      </c>
      <c r="S2403" s="11" t="str">
        <f t="shared" si="522"/>
        <v>High</v>
      </c>
      <c r="T2403" s="11" t="str">
        <f t="shared" si="523"/>
        <v>Mid-Level</v>
      </c>
      <c r="U2403" t="str">
        <f t="shared" si="524"/>
        <v>Digital &amp; Creative Industries</v>
      </c>
      <c r="V2403" t="str">
        <f t="shared" si="525"/>
        <v>Digital_Creative</v>
      </c>
      <c r="W2403" s="11">
        <f t="shared" ref="W2403:W2408" si="530">SUM(I2403:R2403)</f>
        <v>5.0199999999999996</v>
      </c>
    </row>
    <row r="2404" spans="1:23" x14ac:dyDescent="0.25">
      <c r="A2404" t="s">
        <v>41</v>
      </c>
      <c r="B2404">
        <v>34123</v>
      </c>
      <c r="C2404">
        <v>16</v>
      </c>
      <c r="D2404" t="s">
        <v>19</v>
      </c>
      <c r="E2404">
        <v>0.83</v>
      </c>
      <c r="F2404">
        <v>1.03</v>
      </c>
      <c r="G2404">
        <v>0.72</v>
      </c>
      <c r="H2404" t="s">
        <v>20</v>
      </c>
      <c r="I2404">
        <v>0.56999999999999995</v>
      </c>
      <c r="J2404">
        <v>0.36</v>
      </c>
      <c r="K2404">
        <v>0.54</v>
      </c>
      <c r="L2404">
        <v>0.65</v>
      </c>
      <c r="M2404">
        <v>0.64</v>
      </c>
      <c r="N2404">
        <v>0.67</v>
      </c>
      <c r="O2404">
        <v>0.68</v>
      </c>
      <c r="P2404">
        <v>0.11</v>
      </c>
      <c r="Q2404">
        <v>0.19</v>
      </c>
      <c r="R2404">
        <v>0.63</v>
      </c>
      <c r="S2404" s="11" t="str">
        <f t="shared" si="522"/>
        <v>Middle</v>
      </c>
      <c r="T2404" s="11" t="str">
        <f t="shared" si="523"/>
        <v>Senior</v>
      </c>
      <c r="U2404" t="str">
        <f t="shared" si="524"/>
        <v>Transport &amp; Logistics</v>
      </c>
      <c r="V2404" t="str">
        <f t="shared" si="525"/>
        <v>Manual_Trade_Service</v>
      </c>
      <c r="W2404" s="11">
        <f t="shared" si="530"/>
        <v>5.0400000000000009</v>
      </c>
    </row>
    <row r="2405" spans="1:23" x14ac:dyDescent="0.25">
      <c r="A2405" t="s">
        <v>28</v>
      </c>
      <c r="B2405">
        <v>98384</v>
      </c>
      <c r="C2405">
        <v>13</v>
      </c>
      <c r="D2405" t="s">
        <v>38</v>
      </c>
      <c r="E2405">
        <v>0.63</v>
      </c>
      <c r="F2405">
        <v>0.56999999999999995</v>
      </c>
      <c r="G2405">
        <v>0.37</v>
      </c>
      <c r="H2405" t="s">
        <v>27</v>
      </c>
      <c r="I2405">
        <v>0.48</v>
      </c>
      <c r="J2405">
        <v>0.45</v>
      </c>
      <c r="K2405">
        <v>0.75</v>
      </c>
      <c r="L2405">
        <v>0.39</v>
      </c>
      <c r="M2405">
        <v>0.66</v>
      </c>
      <c r="N2405">
        <v>0.7</v>
      </c>
      <c r="O2405">
        <v>0.65</v>
      </c>
      <c r="P2405">
        <v>0.6</v>
      </c>
      <c r="Q2405">
        <v>0.81</v>
      </c>
      <c r="R2405">
        <v>0.66</v>
      </c>
      <c r="S2405" s="11" t="str">
        <f t="shared" si="522"/>
        <v>Middle</v>
      </c>
      <c r="T2405" s="11" t="str">
        <f t="shared" si="523"/>
        <v>Senior</v>
      </c>
      <c r="U2405" t="str">
        <f t="shared" si="524"/>
        <v>Finance &amp; Professional Services</v>
      </c>
      <c r="V2405" t="str">
        <f t="shared" si="525"/>
        <v>Private_Professional</v>
      </c>
      <c r="W2405" s="11">
        <f t="shared" si="530"/>
        <v>6.15</v>
      </c>
    </row>
    <row r="2406" spans="1:23" x14ac:dyDescent="0.25">
      <c r="A2406" t="s">
        <v>37</v>
      </c>
      <c r="B2406">
        <v>102433</v>
      </c>
      <c r="C2406">
        <v>29</v>
      </c>
      <c r="D2406" t="s">
        <v>19</v>
      </c>
      <c r="E2406">
        <v>0.64</v>
      </c>
      <c r="F2406">
        <v>0.66</v>
      </c>
      <c r="G2406">
        <v>0.42</v>
      </c>
      <c r="H2406" t="s">
        <v>27</v>
      </c>
      <c r="I2406">
        <v>0.33</v>
      </c>
      <c r="J2406">
        <v>0.09</v>
      </c>
      <c r="K2406">
        <v>0.69</v>
      </c>
      <c r="L2406">
        <v>0.6</v>
      </c>
      <c r="M2406">
        <v>0.59</v>
      </c>
      <c r="N2406">
        <v>0.48</v>
      </c>
      <c r="O2406">
        <v>0.54</v>
      </c>
      <c r="P2406">
        <v>0.01</v>
      </c>
      <c r="Q2406">
        <v>0.1</v>
      </c>
      <c r="R2406">
        <v>0.68</v>
      </c>
      <c r="S2406" s="11" t="str">
        <f t="shared" si="522"/>
        <v>High</v>
      </c>
      <c r="T2406" s="11" t="str">
        <f t="shared" si="523"/>
        <v>Expert/Late</v>
      </c>
      <c r="U2406" t="str">
        <f t="shared" si="524"/>
        <v>Creative Industries</v>
      </c>
      <c r="V2406" t="str">
        <f t="shared" si="525"/>
        <v>Digital_Creative</v>
      </c>
      <c r="W2406" s="11">
        <f t="shared" si="530"/>
        <v>4.1099999999999994</v>
      </c>
    </row>
    <row r="2407" spans="1:23" x14ac:dyDescent="0.25">
      <c r="A2407" t="s">
        <v>44</v>
      </c>
      <c r="B2407">
        <v>127550</v>
      </c>
      <c r="C2407">
        <v>15</v>
      </c>
      <c r="D2407" t="s">
        <v>38</v>
      </c>
      <c r="E2407">
        <v>0.11</v>
      </c>
      <c r="F2407">
        <v>0.83</v>
      </c>
      <c r="G2407">
        <v>0.4</v>
      </c>
      <c r="H2407" t="s">
        <v>27</v>
      </c>
      <c r="I2407">
        <v>0.03</v>
      </c>
      <c r="J2407">
        <v>0.41</v>
      </c>
      <c r="K2407">
        <v>0.03</v>
      </c>
      <c r="L2407">
        <v>0</v>
      </c>
      <c r="M2407">
        <v>0.79</v>
      </c>
      <c r="N2407">
        <v>0.31</v>
      </c>
      <c r="O2407">
        <v>0.56999999999999995</v>
      </c>
      <c r="P2407">
        <v>0.3</v>
      </c>
      <c r="Q2407">
        <v>0.93</v>
      </c>
      <c r="R2407">
        <v>0.73</v>
      </c>
      <c r="S2407" s="11" t="str">
        <f t="shared" si="522"/>
        <v>High</v>
      </c>
      <c r="T2407" s="11" t="str">
        <f t="shared" si="523"/>
        <v>Senior</v>
      </c>
      <c r="U2407" t="str">
        <f t="shared" si="524"/>
        <v>Marketing &amp; Professional Services</v>
      </c>
      <c r="V2407" t="str">
        <f t="shared" si="525"/>
        <v>Private_Professional</v>
      </c>
      <c r="W2407" s="11">
        <f t="shared" si="530"/>
        <v>4.0999999999999996</v>
      </c>
    </row>
    <row r="2408" spans="1:23" x14ac:dyDescent="0.25">
      <c r="A2408" t="s">
        <v>26</v>
      </c>
      <c r="B2408">
        <v>76509</v>
      </c>
      <c r="C2408">
        <v>27</v>
      </c>
      <c r="D2408" t="s">
        <v>19</v>
      </c>
      <c r="E2408">
        <v>0.26</v>
      </c>
      <c r="F2408">
        <v>1.08</v>
      </c>
      <c r="G2408">
        <v>0.52</v>
      </c>
      <c r="H2408" t="s">
        <v>27</v>
      </c>
      <c r="I2408">
        <v>0.27</v>
      </c>
      <c r="J2408">
        <v>0.69</v>
      </c>
      <c r="K2408">
        <v>0.89</v>
      </c>
      <c r="L2408">
        <v>0.04</v>
      </c>
      <c r="M2408">
        <v>0.42</v>
      </c>
      <c r="N2408">
        <v>0.59</v>
      </c>
      <c r="O2408">
        <v>0.59</v>
      </c>
      <c r="P2408">
        <v>0.02</v>
      </c>
      <c r="Q2408">
        <v>0.21</v>
      </c>
      <c r="R2408">
        <v>0.06</v>
      </c>
      <c r="S2408" s="11" t="str">
        <f t="shared" si="522"/>
        <v>Middle</v>
      </c>
      <c r="T2408" s="11" t="str">
        <f t="shared" si="523"/>
        <v>Expert/Late</v>
      </c>
      <c r="U2408" t="str">
        <f t="shared" si="524"/>
        <v>Digital &amp; Technology</v>
      </c>
      <c r="V2408" t="str">
        <f t="shared" si="525"/>
        <v>Digital_Creative</v>
      </c>
      <c r="W2408" s="11">
        <f t="shared" si="530"/>
        <v>3.78</v>
      </c>
    </row>
    <row r="2409" spans="1:23" x14ac:dyDescent="0.25">
      <c r="A2409" t="s">
        <v>28</v>
      </c>
      <c r="B2409">
        <v>141075</v>
      </c>
      <c r="C2409">
        <v>11</v>
      </c>
      <c r="D2409" t="s">
        <v>25</v>
      </c>
      <c r="E2409">
        <v>0.65</v>
      </c>
      <c r="F2409">
        <v>0.66</v>
      </c>
      <c r="G2409">
        <v>0.43</v>
      </c>
      <c r="H2409" s="11" t="s">
        <v>27</v>
      </c>
      <c r="I2409">
        <v>0.33</v>
      </c>
      <c r="J2409">
        <v>0.82</v>
      </c>
      <c r="K2409">
        <v>0.19</v>
      </c>
      <c r="L2409">
        <v>0.55000000000000004</v>
      </c>
      <c r="M2409">
        <v>0.78</v>
      </c>
      <c r="N2409">
        <v>0.83</v>
      </c>
      <c r="O2409">
        <v>0.67</v>
      </c>
      <c r="P2409">
        <v>0.3</v>
      </c>
      <c r="Q2409">
        <v>0.82</v>
      </c>
      <c r="R2409">
        <v>0.74</v>
      </c>
      <c r="S2409" s="11" t="str">
        <f t="shared" si="522"/>
        <v>High</v>
      </c>
      <c r="T2409" s="11" t="str">
        <f t="shared" si="523"/>
        <v>Senior</v>
      </c>
      <c r="U2409" s="11" t="str">
        <f t="shared" si="524"/>
        <v>Finance &amp; Professional Services</v>
      </c>
      <c r="V2409" s="11" t="str">
        <f t="shared" si="525"/>
        <v>Private_Professional</v>
      </c>
      <c r="W2409" s="11">
        <f>SUM(I2409:R2409)</f>
        <v>6.03</v>
      </c>
    </row>
    <row r="2410" spans="1:23" x14ac:dyDescent="0.25">
      <c r="A2410" t="s">
        <v>31</v>
      </c>
      <c r="B2410">
        <v>35853</v>
      </c>
      <c r="C2410">
        <v>18</v>
      </c>
      <c r="D2410" t="s">
        <v>19</v>
      </c>
      <c r="E2410">
        <v>7.0000000000000007E-2</v>
      </c>
      <c r="F2410">
        <v>0.54</v>
      </c>
      <c r="G2410">
        <v>0.22</v>
      </c>
      <c r="H2410" t="s">
        <v>23</v>
      </c>
      <c r="I2410">
        <v>0.94</v>
      </c>
      <c r="J2410">
        <v>0.77</v>
      </c>
      <c r="K2410">
        <v>0.83</v>
      </c>
      <c r="L2410">
        <v>0.54</v>
      </c>
      <c r="M2410">
        <v>0.3</v>
      </c>
      <c r="N2410">
        <v>0.68</v>
      </c>
      <c r="O2410">
        <v>0.71</v>
      </c>
      <c r="P2410">
        <v>0.68</v>
      </c>
      <c r="Q2410">
        <v>0.95</v>
      </c>
      <c r="R2410">
        <v>0.37</v>
      </c>
      <c r="S2410" s="11" t="str">
        <f t="shared" si="522"/>
        <v>Middle</v>
      </c>
      <c r="T2410" s="11" t="str">
        <f t="shared" si="523"/>
        <v>Senior</v>
      </c>
      <c r="U2410" t="str">
        <f t="shared" si="524"/>
        <v>Education</v>
      </c>
      <c r="V2410" t="str">
        <f t="shared" si="525"/>
        <v>Public_Sector</v>
      </c>
      <c r="W2410" s="11">
        <f>SUM(I2410:R2410)</f>
        <v>6.77</v>
      </c>
    </row>
    <row r="2411" spans="1:23" x14ac:dyDescent="0.25">
      <c r="A2411" t="s">
        <v>31</v>
      </c>
      <c r="B2411">
        <v>95311</v>
      </c>
      <c r="C2411">
        <v>28</v>
      </c>
      <c r="D2411" t="s">
        <v>25</v>
      </c>
      <c r="E2411">
        <v>0.91</v>
      </c>
      <c r="F2411">
        <v>0.66</v>
      </c>
      <c r="G2411">
        <v>0.22</v>
      </c>
      <c r="H2411" s="11" t="s">
        <v>23</v>
      </c>
      <c r="I2411">
        <v>0.87</v>
      </c>
      <c r="J2411">
        <v>0.31</v>
      </c>
      <c r="K2411">
        <v>0.83</v>
      </c>
      <c r="L2411">
        <v>0.33</v>
      </c>
      <c r="M2411">
        <v>0.79</v>
      </c>
      <c r="N2411">
        <v>7.0000000000000007E-2</v>
      </c>
      <c r="O2411">
        <v>0.66</v>
      </c>
      <c r="P2411">
        <v>0.68</v>
      </c>
      <c r="Q2411">
        <v>0.49</v>
      </c>
      <c r="R2411">
        <v>0.69</v>
      </c>
      <c r="S2411" s="11" t="str">
        <f t="shared" si="522"/>
        <v>Middle</v>
      </c>
      <c r="T2411" s="11" t="str">
        <f t="shared" si="523"/>
        <v>Expert/Late</v>
      </c>
      <c r="U2411" s="11" t="str">
        <f t="shared" si="524"/>
        <v>Education</v>
      </c>
      <c r="V2411" s="11" t="str">
        <f t="shared" si="525"/>
        <v>Public_Sector</v>
      </c>
      <c r="W2411" s="11">
        <f t="shared" ref="W2411:W2418" si="531">SUM(I2411:R2411)</f>
        <v>5.7200000000000006</v>
      </c>
    </row>
    <row r="2412" spans="1:23" x14ac:dyDescent="0.25">
      <c r="A2412" t="s">
        <v>35</v>
      </c>
      <c r="B2412">
        <v>145672</v>
      </c>
      <c r="C2412">
        <v>28</v>
      </c>
      <c r="D2412" t="s">
        <v>25</v>
      </c>
      <c r="E2412">
        <v>0.73</v>
      </c>
      <c r="F2412">
        <v>1.46</v>
      </c>
      <c r="G2412">
        <v>0.48</v>
      </c>
      <c r="H2412" s="11" t="s">
        <v>27</v>
      </c>
      <c r="I2412">
        <v>0.53</v>
      </c>
      <c r="J2412">
        <v>0.26</v>
      </c>
      <c r="K2412">
        <v>0.99</v>
      </c>
      <c r="L2412">
        <v>0.06</v>
      </c>
      <c r="M2412">
        <v>0.36</v>
      </c>
      <c r="N2412">
        <v>0.3</v>
      </c>
      <c r="O2412">
        <v>0.39</v>
      </c>
      <c r="P2412">
        <v>0.92</v>
      </c>
      <c r="Q2412">
        <v>0.37</v>
      </c>
      <c r="R2412">
        <v>0.92</v>
      </c>
      <c r="S2412" s="11" t="str">
        <f t="shared" si="522"/>
        <v>High</v>
      </c>
      <c r="T2412" s="11" t="str">
        <f t="shared" si="523"/>
        <v>Expert/Late</v>
      </c>
      <c r="U2412" s="11" t="str">
        <f t="shared" si="524"/>
        <v>Legal Services</v>
      </c>
      <c r="V2412" s="11" t="str">
        <f t="shared" si="525"/>
        <v>Private_Professional</v>
      </c>
      <c r="W2412" s="11">
        <f t="shared" si="531"/>
        <v>5.0999999999999996</v>
      </c>
    </row>
    <row r="2413" spans="1:23" x14ac:dyDescent="0.25">
      <c r="A2413" t="s">
        <v>28</v>
      </c>
      <c r="B2413">
        <v>107045</v>
      </c>
      <c r="C2413">
        <v>5</v>
      </c>
      <c r="D2413" t="s">
        <v>38</v>
      </c>
      <c r="E2413">
        <v>0.17</v>
      </c>
      <c r="F2413">
        <v>1.3</v>
      </c>
      <c r="G2413">
        <v>0.4</v>
      </c>
      <c r="H2413" t="s">
        <v>27</v>
      </c>
      <c r="I2413">
        <v>0.09</v>
      </c>
      <c r="J2413">
        <v>0.23</v>
      </c>
      <c r="K2413">
        <v>0.89</v>
      </c>
      <c r="L2413">
        <v>0.28000000000000003</v>
      </c>
      <c r="M2413">
        <v>0.7</v>
      </c>
      <c r="N2413">
        <v>0.4</v>
      </c>
      <c r="O2413">
        <v>0.26</v>
      </c>
      <c r="P2413">
        <v>0.14000000000000001</v>
      </c>
      <c r="Q2413">
        <v>0.97</v>
      </c>
      <c r="R2413">
        <v>0.52</v>
      </c>
      <c r="S2413" s="11" t="str">
        <f t="shared" si="522"/>
        <v>High</v>
      </c>
      <c r="T2413" s="11" t="str">
        <f t="shared" si="523"/>
        <v>Early Career</v>
      </c>
      <c r="U2413" t="str">
        <f t="shared" si="524"/>
        <v>Finance &amp; Professional Services</v>
      </c>
      <c r="V2413" t="str">
        <f t="shared" si="525"/>
        <v>Private_Professional</v>
      </c>
      <c r="W2413" s="11">
        <f t="shared" si="531"/>
        <v>4.4800000000000004</v>
      </c>
    </row>
    <row r="2414" spans="1:23" x14ac:dyDescent="0.25">
      <c r="A2414" t="s">
        <v>35</v>
      </c>
      <c r="B2414">
        <v>68211</v>
      </c>
      <c r="C2414">
        <v>4</v>
      </c>
      <c r="D2414" t="s">
        <v>22</v>
      </c>
      <c r="E2414">
        <v>0.2</v>
      </c>
      <c r="F2414">
        <v>0.91</v>
      </c>
      <c r="G2414">
        <v>0.52</v>
      </c>
      <c r="H2414" t="s">
        <v>27</v>
      </c>
      <c r="I2414">
        <v>0.18</v>
      </c>
      <c r="J2414">
        <v>0.28000000000000003</v>
      </c>
      <c r="K2414">
        <v>0.78</v>
      </c>
      <c r="L2414">
        <v>0.42</v>
      </c>
      <c r="M2414">
        <v>0</v>
      </c>
      <c r="N2414">
        <v>0.05</v>
      </c>
      <c r="O2414">
        <v>0.44</v>
      </c>
      <c r="P2414">
        <v>0.06</v>
      </c>
      <c r="Q2414">
        <v>0.17</v>
      </c>
      <c r="R2414">
        <v>0.73</v>
      </c>
      <c r="S2414" s="11" t="str">
        <f t="shared" si="522"/>
        <v>Middle</v>
      </c>
      <c r="T2414" s="11" t="str">
        <f t="shared" si="523"/>
        <v>Early Career</v>
      </c>
      <c r="U2414" t="str">
        <f t="shared" si="524"/>
        <v>Legal Services</v>
      </c>
      <c r="V2414" t="str">
        <f t="shared" si="525"/>
        <v>Private_Professional</v>
      </c>
      <c r="W2414" s="11">
        <f t="shared" si="531"/>
        <v>3.11</v>
      </c>
    </row>
    <row r="2415" spans="1:23" x14ac:dyDescent="0.25">
      <c r="A2415" t="s">
        <v>32</v>
      </c>
      <c r="B2415">
        <v>58454</v>
      </c>
      <c r="C2415">
        <v>29</v>
      </c>
      <c r="D2415" t="s">
        <v>22</v>
      </c>
      <c r="E2415">
        <v>0.52</v>
      </c>
      <c r="F2415">
        <v>0.63</v>
      </c>
      <c r="G2415">
        <v>0.35</v>
      </c>
      <c r="H2415" t="s">
        <v>27</v>
      </c>
      <c r="I2415">
        <v>0.05</v>
      </c>
      <c r="J2415">
        <v>0.85</v>
      </c>
      <c r="K2415">
        <v>0.95</v>
      </c>
      <c r="L2415">
        <v>0.12</v>
      </c>
      <c r="M2415">
        <v>0.21</v>
      </c>
      <c r="N2415">
        <v>0.09</v>
      </c>
      <c r="O2415">
        <v>0.88</v>
      </c>
      <c r="P2415">
        <v>0.96</v>
      </c>
      <c r="Q2415">
        <v>0.26</v>
      </c>
      <c r="R2415">
        <v>0.3</v>
      </c>
      <c r="S2415" s="11" t="str">
        <f t="shared" si="522"/>
        <v>Middle</v>
      </c>
      <c r="T2415" s="11" t="str">
        <f t="shared" si="523"/>
        <v>Expert/Late</v>
      </c>
      <c r="U2415" t="str">
        <f t="shared" si="524"/>
        <v>Business &amp; Professional Services</v>
      </c>
      <c r="V2415" t="str">
        <f t="shared" si="525"/>
        <v>Private_Professional</v>
      </c>
      <c r="W2415" s="11">
        <f t="shared" si="531"/>
        <v>4.669999999999999</v>
      </c>
    </row>
    <row r="2416" spans="1:23" x14ac:dyDescent="0.25">
      <c r="A2416" t="s">
        <v>28</v>
      </c>
      <c r="B2416">
        <v>97855</v>
      </c>
      <c r="C2416">
        <v>3</v>
      </c>
      <c r="D2416" t="s">
        <v>19</v>
      </c>
      <c r="E2416">
        <v>0.19</v>
      </c>
      <c r="F2416">
        <v>0.5</v>
      </c>
      <c r="G2416">
        <v>0.34</v>
      </c>
      <c r="H2416" t="s">
        <v>27</v>
      </c>
      <c r="I2416">
        <v>0.62</v>
      </c>
      <c r="J2416">
        <v>0.04</v>
      </c>
      <c r="K2416">
        <v>0.43</v>
      </c>
      <c r="L2416">
        <v>0.5</v>
      </c>
      <c r="M2416">
        <v>0.91</v>
      </c>
      <c r="N2416">
        <v>0.47</v>
      </c>
      <c r="O2416">
        <v>0.14000000000000001</v>
      </c>
      <c r="P2416">
        <v>0.28999999999999998</v>
      </c>
      <c r="Q2416">
        <v>0.67</v>
      </c>
      <c r="R2416">
        <v>0.11</v>
      </c>
      <c r="S2416" s="11" t="str">
        <f t="shared" si="522"/>
        <v>Middle</v>
      </c>
      <c r="T2416" s="11" t="str">
        <f t="shared" si="523"/>
        <v>Early Career</v>
      </c>
      <c r="U2416" t="str">
        <f t="shared" si="524"/>
        <v>Finance &amp; Professional Services</v>
      </c>
      <c r="V2416" t="str">
        <f t="shared" si="525"/>
        <v>Private_Professional</v>
      </c>
      <c r="W2416" s="11">
        <f t="shared" si="531"/>
        <v>4.1800000000000006</v>
      </c>
    </row>
    <row r="2417" spans="1:23" x14ac:dyDescent="0.25">
      <c r="A2417" t="s">
        <v>24</v>
      </c>
      <c r="B2417">
        <v>127891</v>
      </c>
      <c r="C2417">
        <v>23</v>
      </c>
      <c r="D2417" t="s">
        <v>22</v>
      </c>
      <c r="E2417">
        <v>1</v>
      </c>
      <c r="F2417">
        <v>0.51</v>
      </c>
      <c r="G2417">
        <v>0.74</v>
      </c>
      <c r="H2417" t="s">
        <v>20</v>
      </c>
      <c r="I2417">
        <v>0.84</v>
      </c>
      <c r="J2417">
        <v>0.1</v>
      </c>
      <c r="K2417">
        <v>0.03</v>
      </c>
      <c r="L2417">
        <v>0.12</v>
      </c>
      <c r="M2417">
        <v>0.69</v>
      </c>
      <c r="N2417">
        <v>0.99</v>
      </c>
      <c r="O2417">
        <v>0.59</v>
      </c>
      <c r="P2417">
        <v>0.12</v>
      </c>
      <c r="Q2417">
        <v>0.18</v>
      </c>
      <c r="R2417">
        <v>0.54</v>
      </c>
      <c r="S2417" s="11" t="str">
        <f t="shared" si="522"/>
        <v>High</v>
      </c>
      <c r="T2417" s="11" t="str">
        <f t="shared" si="523"/>
        <v>Expert/Late</v>
      </c>
      <c r="U2417" t="str">
        <f t="shared" si="524"/>
        <v>Construction</v>
      </c>
      <c r="V2417" t="str">
        <f t="shared" si="525"/>
        <v>Manual_Trade_Service</v>
      </c>
      <c r="W2417" s="11">
        <f t="shared" si="531"/>
        <v>4.1999999999999993</v>
      </c>
    </row>
    <row r="2418" spans="1:23" x14ac:dyDescent="0.25">
      <c r="A2418" t="s">
        <v>34</v>
      </c>
      <c r="B2418">
        <v>120094</v>
      </c>
      <c r="C2418">
        <v>25</v>
      </c>
      <c r="D2418" t="s">
        <v>22</v>
      </c>
      <c r="E2418">
        <v>0.66</v>
      </c>
      <c r="F2418">
        <v>1.07</v>
      </c>
      <c r="G2418">
        <v>0.69</v>
      </c>
      <c r="H2418" t="s">
        <v>27</v>
      </c>
      <c r="I2418">
        <v>0.2</v>
      </c>
      <c r="J2418">
        <v>0.17</v>
      </c>
      <c r="K2418">
        <v>0.86</v>
      </c>
      <c r="L2418">
        <v>0.28999999999999998</v>
      </c>
      <c r="M2418">
        <v>0.33</v>
      </c>
      <c r="N2418">
        <v>0.55000000000000004</v>
      </c>
      <c r="O2418">
        <v>0.38</v>
      </c>
      <c r="P2418">
        <v>0.28999999999999998</v>
      </c>
      <c r="Q2418">
        <v>0.92</v>
      </c>
      <c r="R2418">
        <v>0.13</v>
      </c>
      <c r="S2418" s="11" t="str">
        <f t="shared" si="522"/>
        <v>High</v>
      </c>
      <c r="T2418" s="11" t="str">
        <f t="shared" si="523"/>
        <v>Expert/Late</v>
      </c>
      <c r="U2418" t="str">
        <f t="shared" si="524"/>
        <v>Digital &amp; Creative Industries</v>
      </c>
      <c r="V2418" t="str">
        <f t="shared" si="525"/>
        <v>Digital_Creative</v>
      </c>
      <c r="W2418" s="11">
        <f t="shared" si="531"/>
        <v>4.12</v>
      </c>
    </row>
    <row r="2419" spans="1:23" x14ac:dyDescent="0.25">
      <c r="A2419" t="s">
        <v>24</v>
      </c>
      <c r="B2419">
        <v>130621</v>
      </c>
      <c r="C2419">
        <v>21</v>
      </c>
      <c r="D2419" t="s">
        <v>25</v>
      </c>
      <c r="E2419">
        <v>0</v>
      </c>
      <c r="F2419">
        <v>1.31</v>
      </c>
      <c r="G2419">
        <v>0.74</v>
      </c>
      <c r="H2419" s="11" t="s">
        <v>20</v>
      </c>
      <c r="I2419">
        <v>0.77</v>
      </c>
      <c r="J2419">
        <v>0.15</v>
      </c>
      <c r="K2419">
        <v>0.42</v>
      </c>
      <c r="L2419">
        <v>0.73</v>
      </c>
      <c r="M2419">
        <v>0.27</v>
      </c>
      <c r="N2419">
        <v>0.31</v>
      </c>
      <c r="O2419">
        <v>0.67</v>
      </c>
      <c r="P2419">
        <v>0.19</v>
      </c>
      <c r="Q2419">
        <v>0.95</v>
      </c>
      <c r="R2419">
        <v>0.19</v>
      </c>
      <c r="S2419" s="11" t="str">
        <f t="shared" si="522"/>
        <v>High</v>
      </c>
      <c r="T2419" s="11" t="str">
        <f t="shared" si="523"/>
        <v>Expert/Late</v>
      </c>
      <c r="U2419" s="11" t="str">
        <f t="shared" si="524"/>
        <v>Construction</v>
      </c>
      <c r="V2419" s="11" t="str">
        <f t="shared" si="525"/>
        <v>Manual_Trade_Service</v>
      </c>
      <c r="W2419" s="11">
        <f>SUM(I2419:R2419)</f>
        <v>4.6500000000000004</v>
      </c>
    </row>
    <row r="2420" spans="1:23" x14ac:dyDescent="0.25">
      <c r="A2420" t="s">
        <v>30</v>
      </c>
      <c r="B2420">
        <v>141579</v>
      </c>
      <c r="C2420">
        <v>13</v>
      </c>
      <c r="D2420" t="s">
        <v>22</v>
      </c>
      <c r="E2420">
        <v>0.8</v>
      </c>
      <c r="F2420">
        <v>0.87</v>
      </c>
      <c r="G2420">
        <v>0.36</v>
      </c>
      <c r="H2420" t="s">
        <v>27</v>
      </c>
      <c r="I2420">
        <v>0.17</v>
      </c>
      <c r="J2420">
        <v>0.99</v>
      </c>
      <c r="K2420">
        <v>0.73</v>
      </c>
      <c r="L2420">
        <v>0.45</v>
      </c>
      <c r="M2420">
        <v>0.26</v>
      </c>
      <c r="N2420">
        <v>0.02</v>
      </c>
      <c r="O2420">
        <v>0.67</v>
      </c>
      <c r="P2420">
        <v>0.96</v>
      </c>
      <c r="Q2420">
        <v>0.11</v>
      </c>
      <c r="R2420">
        <v>0.75</v>
      </c>
      <c r="S2420" s="11" t="str">
        <f t="shared" si="522"/>
        <v>High</v>
      </c>
      <c r="T2420" s="11" t="str">
        <f t="shared" si="523"/>
        <v>Senior</v>
      </c>
      <c r="U2420" t="str">
        <f t="shared" si="524"/>
        <v>Transport &amp; Automotive Services</v>
      </c>
      <c r="V2420" t="str">
        <f t="shared" si="525"/>
        <v>Manual_Trade_Service</v>
      </c>
      <c r="W2420" s="11">
        <f t="shared" ref="W2420:W2422" si="532">SUM(I2420:R2420)</f>
        <v>5.1100000000000003</v>
      </c>
    </row>
    <row r="2421" spans="1:23" x14ac:dyDescent="0.25">
      <c r="A2421" t="s">
        <v>39</v>
      </c>
      <c r="B2421">
        <v>64907</v>
      </c>
      <c r="C2421">
        <v>10</v>
      </c>
      <c r="D2421" t="s">
        <v>22</v>
      </c>
      <c r="E2421">
        <v>0.79</v>
      </c>
      <c r="F2421">
        <v>0.87</v>
      </c>
      <c r="G2421">
        <v>0.88</v>
      </c>
      <c r="H2421" t="s">
        <v>20</v>
      </c>
      <c r="I2421">
        <v>0.93</v>
      </c>
      <c r="J2421">
        <v>0.62</v>
      </c>
      <c r="K2421">
        <v>0.92</v>
      </c>
      <c r="L2421">
        <v>0.24</v>
      </c>
      <c r="M2421">
        <v>0.98</v>
      </c>
      <c r="N2421">
        <v>0.87</v>
      </c>
      <c r="O2421">
        <v>0.11</v>
      </c>
      <c r="P2421">
        <v>0.41</v>
      </c>
      <c r="Q2421">
        <v>0.93</v>
      </c>
      <c r="R2421">
        <v>0.08</v>
      </c>
      <c r="S2421" s="11" t="str">
        <f t="shared" si="522"/>
        <v>Middle</v>
      </c>
      <c r="T2421" s="11" t="str">
        <f t="shared" si="523"/>
        <v>Mid-Level</v>
      </c>
      <c r="U2421" t="str">
        <f t="shared" si="524"/>
        <v>Retail &amp; Consumer Services</v>
      </c>
      <c r="V2421" t="str">
        <f t="shared" si="525"/>
        <v>Manual_Trade_Service</v>
      </c>
      <c r="W2421" s="11">
        <f t="shared" si="532"/>
        <v>6.09</v>
      </c>
    </row>
    <row r="2422" spans="1:23" x14ac:dyDescent="0.25">
      <c r="A2422" t="s">
        <v>43</v>
      </c>
      <c r="B2422">
        <v>147754</v>
      </c>
      <c r="C2422">
        <v>11</v>
      </c>
      <c r="D2422" t="s">
        <v>38</v>
      </c>
      <c r="E2422">
        <v>0.72</v>
      </c>
      <c r="F2422">
        <v>0.53</v>
      </c>
      <c r="G2422">
        <v>0.24</v>
      </c>
      <c r="H2422" t="s">
        <v>23</v>
      </c>
      <c r="I2422">
        <v>0.36</v>
      </c>
      <c r="J2422">
        <v>0.25</v>
      </c>
      <c r="K2422">
        <v>0.57999999999999996</v>
      </c>
      <c r="L2422">
        <v>0.54</v>
      </c>
      <c r="M2422">
        <v>0.87</v>
      </c>
      <c r="N2422">
        <v>0.68</v>
      </c>
      <c r="O2422">
        <v>0.42</v>
      </c>
      <c r="P2422">
        <v>0.65</v>
      </c>
      <c r="Q2422">
        <v>0.75</v>
      </c>
      <c r="R2422">
        <v>0.94</v>
      </c>
      <c r="S2422" s="11" t="str">
        <f t="shared" si="522"/>
        <v>High</v>
      </c>
      <c r="T2422" s="11" t="str">
        <f t="shared" si="523"/>
        <v>Senior</v>
      </c>
      <c r="U2422" t="str">
        <f t="shared" si="524"/>
        <v>Health &amp; Social Care</v>
      </c>
      <c r="V2422" t="str">
        <f t="shared" si="525"/>
        <v>Public_Sector</v>
      </c>
      <c r="W2422" s="11">
        <f t="shared" si="532"/>
        <v>6.0400000000000009</v>
      </c>
    </row>
    <row r="2423" spans="1:23" x14ac:dyDescent="0.25">
      <c r="A2423" t="s">
        <v>43</v>
      </c>
      <c r="B2423">
        <v>61937</v>
      </c>
      <c r="C2423">
        <v>1</v>
      </c>
      <c r="D2423" t="s">
        <v>25</v>
      </c>
      <c r="E2423">
        <v>0.54</v>
      </c>
      <c r="F2423">
        <v>0.87</v>
      </c>
      <c r="G2423">
        <v>0.27</v>
      </c>
      <c r="H2423" s="11" t="s">
        <v>23</v>
      </c>
      <c r="I2423">
        <v>0.79</v>
      </c>
      <c r="J2423">
        <v>0.08</v>
      </c>
      <c r="K2423">
        <v>0.7</v>
      </c>
      <c r="L2423">
        <v>0.54</v>
      </c>
      <c r="M2423">
        <v>0.1</v>
      </c>
      <c r="N2423">
        <v>0.56000000000000005</v>
      </c>
      <c r="O2423">
        <v>0.19</v>
      </c>
      <c r="P2423">
        <v>0.71</v>
      </c>
      <c r="Q2423">
        <v>0.28000000000000003</v>
      </c>
      <c r="R2423">
        <v>0.15</v>
      </c>
      <c r="S2423" s="11" t="str">
        <f t="shared" si="522"/>
        <v>Middle</v>
      </c>
      <c r="T2423" s="11" t="str">
        <f t="shared" si="523"/>
        <v>Entry/Junior</v>
      </c>
      <c r="U2423" s="11" t="str">
        <f t="shared" si="524"/>
        <v>Health &amp; Social Care</v>
      </c>
      <c r="V2423" s="11" t="str">
        <f t="shared" si="525"/>
        <v>Public_Sector</v>
      </c>
      <c r="W2423" s="11">
        <f>SUM(I2423:R2423)</f>
        <v>4.1000000000000005</v>
      </c>
    </row>
    <row r="2424" spans="1:23" x14ac:dyDescent="0.25">
      <c r="A2424" t="s">
        <v>36</v>
      </c>
      <c r="B2424">
        <v>41593</v>
      </c>
      <c r="C2424">
        <v>25</v>
      </c>
      <c r="D2424" t="s">
        <v>38</v>
      </c>
      <c r="E2424">
        <v>0.49</v>
      </c>
      <c r="F2424">
        <v>0.7</v>
      </c>
      <c r="G2424">
        <v>0.64</v>
      </c>
      <c r="H2424" t="s">
        <v>27</v>
      </c>
      <c r="I2424">
        <v>0</v>
      </c>
      <c r="J2424">
        <v>0.84</v>
      </c>
      <c r="K2424">
        <v>0.52</v>
      </c>
      <c r="L2424">
        <v>0.92</v>
      </c>
      <c r="M2424">
        <v>0.2</v>
      </c>
      <c r="N2424">
        <v>0.1</v>
      </c>
      <c r="O2424">
        <v>0.62</v>
      </c>
      <c r="P2424">
        <v>0.71</v>
      </c>
      <c r="Q2424">
        <v>0.37</v>
      </c>
      <c r="R2424">
        <v>0.01</v>
      </c>
      <c r="S2424" s="11" t="str">
        <f t="shared" si="522"/>
        <v>Middle</v>
      </c>
      <c r="T2424" s="11" t="str">
        <f t="shared" si="523"/>
        <v>Expert/Late</v>
      </c>
      <c r="U2424" t="str">
        <f t="shared" si="524"/>
        <v>Digital &amp; Technology</v>
      </c>
      <c r="V2424" t="str">
        <f t="shared" si="525"/>
        <v>Digital_Creative</v>
      </c>
      <c r="W2424" s="11">
        <f t="shared" ref="W2424:W2425" si="533">SUM(I2424:R2424)</f>
        <v>4.29</v>
      </c>
    </row>
    <row r="2425" spans="1:23" x14ac:dyDescent="0.25">
      <c r="A2425" t="s">
        <v>21</v>
      </c>
      <c r="B2425">
        <v>75337</v>
      </c>
      <c r="C2425">
        <v>2</v>
      </c>
      <c r="D2425" t="s">
        <v>19</v>
      </c>
      <c r="E2425">
        <v>0.23</v>
      </c>
      <c r="F2425">
        <v>0.85</v>
      </c>
      <c r="G2425">
        <v>0.18</v>
      </c>
      <c r="H2425" t="s">
        <v>23</v>
      </c>
      <c r="I2425">
        <v>0.7</v>
      </c>
      <c r="J2425">
        <v>0.96</v>
      </c>
      <c r="K2425">
        <v>0.14000000000000001</v>
      </c>
      <c r="L2425">
        <v>0.68</v>
      </c>
      <c r="M2425">
        <v>0.23</v>
      </c>
      <c r="N2425">
        <v>0.22</v>
      </c>
      <c r="O2425">
        <v>0.63</v>
      </c>
      <c r="P2425">
        <v>0.78</v>
      </c>
      <c r="Q2425">
        <v>0.98</v>
      </c>
      <c r="R2425">
        <v>0.77</v>
      </c>
      <c r="S2425" s="11" t="str">
        <f t="shared" si="522"/>
        <v>Middle</v>
      </c>
      <c r="T2425" s="11" t="str">
        <f t="shared" si="523"/>
        <v>Entry/Junior</v>
      </c>
      <c r="U2425" t="str">
        <f t="shared" si="524"/>
        <v>Research &amp; Development</v>
      </c>
      <c r="V2425" t="str">
        <f t="shared" si="525"/>
        <v>Digital_Creative</v>
      </c>
      <c r="W2425" s="11">
        <f t="shared" si="533"/>
        <v>6.09</v>
      </c>
    </row>
    <row r="2426" spans="1:23" x14ac:dyDescent="0.25">
      <c r="A2426" t="s">
        <v>30</v>
      </c>
      <c r="B2426">
        <v>147553</v>
      </c>
      <c r="C2426">
        <v>19</v>
      </c>
      <c r="D2426" t="s">
        <v>25</v>
      </c>
      <c r="E2426">
        <v>0.23</v>
      </c>
      <c r="F2426">
        <v>1.26</v>
      </c>
      <c r="G2426">
        <v>0.51</v>
      </c>
      <c r="H2426" s="11" t="s">
        <v>27</v>
      </c>
      <c r="I2426">
        <v>0.3</v>
      </c>
      <c r="J2426">
        <v>0.47</v>
      </c>
      <c r="K2426">
        <v>0.91</v>
      </c>
      <c r="L2426">
        <v>0.76</v>
      </c>
      <c r="M2426">
        <v>0.45</v>
      </c>
      <c r="N2426">
        <v>0.98</v>
      </c>
      <c r="O2426">
        <v>0.79</v>
      </c>
      <c r="P2426">
        <v>0.01</v>
      </c>
      <c r="Q2426">
        <v>0.11</v>
      </c>
      <c r="R2426">
        <v>0.55000000000000004</v>
      </c>
      <c r="S2426" s="11" t="str">
        <f t="shared" si="522"/>
        <v>High</v>
      </c>
      <c r="T2426" s="11" t="str">
        <f t="shared" si="523"/>
        <v>Senior</v>
      </c>
      <c r="U2426" s="11" t="str">
        <f t="shared" si="524"/>
        <v>Transport &amp; Automotive Services</v>
      </c>
      <c r="V2426" s="11" t="str">
        <f t="shared" si="525"/>
        <v>Manual_Trade_Service</v>
      </c>
      <c r="W2426" s="11">
        <f>SUM(I2426:R2426)</f>
        <v>5.33</v>
      </c>
    </row>
    <row r="2427" spans="1:23" x14ac:dyDescent="0.25">
      <c r="A2427" t="s">
        <v>34</v>
      </c>
      <c r="B2427">
        <v>69114</v>
      </c>
      <c r="C2427">
        <v>24</v>
      </c>
      <c r="D2427" t="s">
        <v>19</v>
      </c>
      <c r="E2427">
        <v>0.81</v>
      </c>
      <c r="F2427">
        <v>1.4</v>
      </c>
      <c r="G2427">
        <v>0.4</v>
      </c>
      <c r="H2427" t="s">
        <v>27</v>
      </c>
      <c r="I2427">
        <v>0.76</v>
      </c>
      <c r="J2427">
        <v>0.54</v>
      </c>
      <c r="K2427">
        <v>0.39</v>
      </c>
      <c r="L2427">
        <v>0.79</v>
      </c>
      <c r="M2427">
        <v>0.56000000000000005</v>
      </c>
      <c r="N2427">
        <v>0.64</v>
      </c>
      <c r="O2427">
        <v>0.06</v>
      </c>
      <c r="P2427">
        <v>0.59</v>
      </c>
      <c r="Q2427">
        <v>0.3</v>
      </c>
      <c r="R2427">
        <v>0.49</v>
      </c>
      <c r="S2427" s="11" t="str">
        <f t="shared" si="522"/>
        <v>Middle</v>
      </c>
      <c r="T2427" s="11" t="str">
        <f t="shared" si="523"/>
        <v>Expert/Late</v>
      </c>
      <c r="U2427" t="str">
        <f t="shared" si="524"/>
        <v>Digital &amp; Creative Industries</v>
      </c>
      <c r="V2427" t="str">
        <f t="shared" si="525"/>
        <v>Digital_Creative</v>
      </c>
      <c r="W2427" s="11">
        <f t="shared" ref="W2427:W2428" si="534">SUM(I2427:R2427)</f>
        <v>5.12</v>
      </c>
    </row>
    <row r="2428" spans="1:23" x14ac:dyDescent="0.25">
      <c r="A2428" t="s">
        <v>42</v>
      </c>
      <c r="B2428">
        <v>142467</v>
      </c>
      <c r="C2428">
        <v>3</v>
      </c>
      <c r="D2428" t="s">
        <v>19</v>
      </c>
      <c r="E2428">
        <v>0.61</v>
      </c>
      <c r="F2428">
        <v>0.65</v>
      </c>
      <c r="G2428">
        <v>0.35</v>
      </c>
      <c r="H2428" t="s">
        <v>27</v>
      </c>
      <c r="I2428">
        <v>0.19</v>
      </c>
      <c r="J2428">
        <v>0.82</v>
      </c>
      <c r="K2428">
        <v>0.03</v>
      </c>
      <c r="L2428">
        <v>0.73</v>
      </c>
      <c r="M2428">
        <v>0.06</v>
      </c>
      <c r="N2428">
        <v>0.59</v>
      </c>
      <c r="O2428">
        <v>0.77</v>
      </c>
      <c r="P2428">
        <v>0.23</v>
      </c>
      <c r="Q2428">
        <v>0.2</v>
      </c>
      <c r="R2428">
        <v>0.28999999999999998</v>
      </c>
      <c r="S2428" s="11" t="str">
        <f t="shared" si="522"/>
        <v>High</v>
      </c>
      <c r="T2428" s="11" t="str">
        <f t="shared" si="523"/>
        <v>Early Career</v>
      </c>
      <c r="U2428" t="str">
        <f t="shared" si="524"/>
        <v>Hospitality &amp; Catering</v>
      </c>
      <c r="V2428" t="str">
        <f t="shared" si="525"/>
        <v>Manual_Trade_Service</v>
      </c>
      <c r="W2428" s="11">
        <f t="shared" si="534"/>
        <v>3.91</v>
      </c>
    </row>
    <row r="2429" spans="1:23" x14ac:dyDescent="0.25">
      <c r="A2429" t="s">
        <v>41</v>
      </c>
      <c r="B2429">
        <v>95410</v>
      </c>
      <c r="C2429">
        <v>0</v>
      </c>
      <c r="D2429" t="s">
        <v>25</v>
      </c>
      <c r="E2429">
        <v>0.49</v>
      </c>
      <c r="F2429">
        <v>1.23</v>
      </c>
      <c r="G2429">
        <v>0.82</v>
      </c>
      <c r="H2429" s="11" t="s">
        <v>20</v>
      </c>
      <c r="I2429">
        <v>0.13</v>
      </c>
      <c r="J2429">
        <v>0.44</v>
      </c>
      <c r="K2429">
        <v>0.16</v>
      </c>
      <c r="L2429">
        <v>0.75</v>
      </c>
      <c r="M2429">
        <v>0.17</v>
      </c>
      <c r="N2429">
        <v>0.48</v>
      </c>
      <c r="O2429">
        <v>0.69</v>
      </c>
      <c r="P2429">
        <v>0.23</v>
      </c>
      <c r="Q2429">
        <v>0.08</v>
      </c>
      <c r="R2429">
        <v>0.56000000000000005</v>
      </c>
      <c r="S2429" s="11" t="str">
        <f t="shared" si="522"/>
        <v>Middle</v>
      </c>
      <c r="T2429" s="11" t="str">
        <f t="shared" si="523"/>
        <v>Entry/Junior</v>
      </c>
      <c r="U2429" s="11" t="str">
        <f t="shared" si="524"/>
        <v>Transport &amp; Logistics</v>
      </c>
      <c r="V2429" s="11" t="str">
        <f t="shared" si="525"/>
        <v>Manual_Trade_Service</v>
      </c>
      <c r="W2429" s="11">
        <f>SUM(I2429:R2429)</f>
        <v>3.69</v>
      </c>
    </row>
    <row r="2430" spans="1:23" x14ac:dyDescent="0.25">
      <c r="A2430" t="s">
        <v>43</v>
      </c>
      <c r="B2430">
        <v>44802</v>
      </c>
      <c r="C2430">
        <v>16</v>
      </c>
      <c r="D2430" t="s">
        <v>22</v>
      </c>
      <c r="E2430">
        <v>0.59</v>
      </c>
      <c r="F2430">
        <v>1.25</v>
      </c>
      <c r="G2430">
        <v>0.13</v>
      </c>
      <c r="H2430" t="s">
        <v>23</v>
      </c>
      <c r="I2430">
        <v>0.49</v>
      </c>
      <c r="J2430">
        <v>0.93</v>
      </c>
      <c r="K2430">
        <v>0.47</v>
      </c>
      <c r="L2430">
        <v>1</v>
      </c>
      <c r="M2430">
        <v>0.16</v>
      </c>
      <c r="N2430">
        <v>0.71</v>
      </c>
      <c r="O2430">
        <v>0.65</v>
      </c>
      <c r="P2430">
        <v>0.87</v>
      </c>
      <c r="Q2430">
        <v>0.09</v>
      </c>
      <c r="R2430">
        <v>0.28000000000000003</v>
      </c>
      <c r="S2430" s="11" t="str">
        <f t="shared" si="522"/>
        <v>Middle</v>
      </c>
      <c r="T2430" s="11" t="str">
        <f t="shared" si="523"/>
        <v>Senior</v>
      </c>
      <c r="U2430" t="str">
        <f t="shared" si="524"/>
        <v>Health &amp; Social Care</v>
      </c>
      <c r="V2430" t="str">
        <f t="shared" si="525"/>
        <v>Public_Sector</v>
      </c>
      <c r="W2430" s="11">
        <f t="shared" ref="W2430:W2433" si="535">SUM(I2430:R2430)</f>
        <v>5.65</v>
      </c>
    </row>
    <row r="2431" spans="1:23" x14ac:dyDescent="0.25">
      <c r="A2431" t="s">
        <v>44</v>
      </c>
      <c r="B2431">
        <v>62611</v>
      </c>
      <c r="C2431">
        <v>3</v>
      </c>
      <c r="D2431" t="s">
        <v>22</v>
      </c>
      <c r="E2431">
        <v>0.93</v>
      </c>
      <c r="F2431">
        <v>0.93</v>
      </c>
      <c r="G2431">
        <v>0.66</v>
      </c>
      <c r="H2431" t="s">
        <v>27</v>
      </c>
      <c r="I2431">
        <v>0.28999999999999998</v>
      </c>
      <c r="J2431">
        <v>0.13</v>
      </c>
      <c r="K2431">
        <v>0.3</v>
      </c>
      <c r="L2431">
        <v>0.6</v>
      </c>
      <c r="M2431">
        <v>0.85</v>
      </c>
      <c r="N2431">
        <v>0.39</v>
      </c>
      <c r="O2431">
        <v>0.91</v>
      </c>
      <c r="P2431">
        <v>0.24</v>
      </c>
      <c r="Q2431">
        <v>0.69</v>
      </c>
      <c r="R2431">
        <v>0.74</v>
      </c>
      <c r="S2431" s="11" t="str">
        <f t="shared" si="522"/>
        <v>Middle</v>
      </c>
      <c r="T2431" s="11" t="str">
        <f t="shared" si="523"/>
        <v>Early Career</v>
      </c>
      <c r="U2431" t="str">
        <f t="shared" si="524"/>
        <v>Marketing &amp; Professional Services</v>
      </c>
      <c r="V2431" t="str">
        <f t="shared" si="525"/>
        <v>Private_Professional</v>
      </c>
      <c r="W2431" s="11">
        <f t="shared" si="535"/>
        <v>5.1400000000000006</v>
      </c>
    </row>
    <row r="2432" spans="1:23" x14ac:dyDescent="0.25">
      <c r="A2432" t="s">
        <v>24</v>
      </c>
      <c r="B2432">
        <v>58419</v>
      </c>
      <c r="C2432">
        <v>26</v>
      </c>
      <c r="D2432" t="s">
        <v>22</v>
      </c>
      <c r="E2432">
        <v>0.03</v>
      </c>
      <c r="F2432">
        <v>0.87</v>
      </c>
      <c r="G2432">
        <v>0.71</v>
      </c>
      <c r="H2432" t="s">
        <v>20</v>
      </c>
      <c r="I2432">
        <v>0.9</v>
      </c>
      <c r="J2432">
        <v>0.95</v>
      </c>
      <c r="K2432">
        <v>0.74</v>
      </c>
      <c r="L2432">
        <v>0.73</v>
      </c>
      <c r="M2432">
        <v>0.24</v>
      </c>
      <c r="N2432">
        <v>7.0000000000000007E-2</v>
      </c>
      <c r="O2432">
        <v>0.8</v>
      </c>
      <c r="P2432">
        <v>0.56000000000000005</v>
      </c>
      <c r="Q2432">
        <v>0.68</v>
      </c>
      <c r="R2432">
        <v>0.78</v>
      </c>
      <c r="S2432" s="11" t="str">
        <f t="shared" si="522"/>
        <v>Middle</v>
      </c>
      <c r="T2432" s="11" t="str">
        <f t="shared" si="523"/>
        <v>Expert/Late</v>
      </c>
      <c r="U2432" t="str">
        <f t="shared" si="524"/>
        <v>Construction</v>
      </c>
      <c r="V2432" t="str">
        <f t="shared" si="525"/>
        <v>Manual_Trade_Service</v>
      </c>
      <c r="W2432" s="11">
        <f t="shared" si="535"/>
        <v>6.45</v>
      </c>
    </row>
    <row r="2433" spans="1:23" x14ac:dyDescent="0.25">
      <c r="A2433" t="s">
        <v>28</v>
      </c>
      <c r="B2433">
        <v>74852</v>
      </c>
      <c r="C2433">
        <v>28</v>
      </c>
      <c r="D2433" t="s">
        <v>38</v>
      </c>
      <c r="E2433">
        <v>0.14000000000000001</v>
      </c>
      <c r="F2433">
        <v>1.3</v>
      </c>
      <c r="G2433">
        <v>0.48</v>
      </c>
      <c r="H2433" t="s">
        <v>27</v>
      </c>
      <c r="I2433">
        <v>0.83</v>
      </c>
      <c r="J2433">
        <v>0.44</v>
      </c>
      <c r="K2433">
        <v>0.22</v>
      </c>
      <c r="L2433">
        <v>0.17</v>
      </c>
      <c r="M2433">
        <v>0.74</v>
      </c>
      <c r="N2433">
        <v>0.56999999999999995</v>
      </c>
      <c r="O2433">
        <v>0.4</v>
      </c>
      <c r="P2433">
        <v>0.49</v>
      </c>
      <c r="Q2433">
        <v>0.55000000000000004</v>
      </c>
      <c r="R2433">
        <v>0.24</v>
      </c>
      <c r="S2433" s="11" t="str">
        <f t="shared" si="522"/>
        <v>Middle</v>
      </c>
      <c r="T2433" s="11" t="str">
        <f t="shared" si="523"/>
        <v>Expert/Late</v>
      </c>
      <c r="U2433" t="str">
        <f t="shared" si="524"/>
        <v>Finance &amp; Professional Services</v>
      </c>
      <c r="V2433" t="str">
        <f t="shared" si="525"/>
        <v>Private_Professional</v>
      </c>
      <c r="W2433" s="11">
        <f t="shared" si="535"/>
        <v>4.6499999999999995</v>
      </c>
    </row>
    <row r="2434" spans="1:23" x14ac:dyDescent="0.25">
      <c r="A2434" t="s">
        <v>34</v>
      </c>
      <c r="B2434">
        <v>125640</v>
      </c>
      <c r="C2434">
        <v>2</v>
      </c>
      <c r="D2434" t="s">
        <v>25</v>
      </c>
      <c r="E2434">
        <v>0.28999999999999998</v>
      </c>
      <c r="F2434">
        <v>0.89</v>
      </c>
      <c r="G2434">
        <v>0.5</v>
      </c>
      <c r="H2434" s="11" t="s">
        <v>27</v>
      </c>
      <c r="I2434">
        <v>0.17</v>
      </c>
      <c r="J2434">
        <v>0.39</v>
      </c>
      <c r="K2434">
        <v>0.39</v>
      </c>
      <c r="L2434">
        <v>0.28999999999999998</v>
      </c>
      <c r="M2434">
        <v>1</v>
      </c>
      <c r="N2434">
        <v>7.0000000000000007E-2</v>
      </c>
      <c r="O2434">
        <v>0.64</v>
      </c>
      <c r="P2434">
        <v>0.17</v>
      </c>
      <c r="Q2434">
        <v>0.84</v>
      </c>
      <c r="R2434">
        <v>0.91</v>
      </c>
      <c r="S2434" s="11" t="str">
        <f t="shared" si="522"/>
        <v>High</v>
      </c>
      <c r="T2434" s="11" t="str">
        <f t="shared" si="523"/>
        <v>Entry/Junior</v>
      </c>
      <c r="U2434" s="11" t="str">
        <f t="shared" si="524"/>
        <v>Digital &amp; Creative Industries</v>
      </c>
      <c r="V2434" s="11" t="str">
        <f t="shared" si="525"/>
        <v>Digital_Creative</v>
      </c>
      <c r="W2434" s="11">
        <f t="shared" ref="W2434:W2447" si="536">SUM(I2434:R2434)</f>
        <v>4.87</v>
      </c>
    </row>
    <row r="2435" spans="1:23" x14ac:dyDescent="0.25">
      <c r="A2435" t="s">
        <v>18</v>
      </c>
      <c r="B2435">
        <v>112654</v>
      </c>
      <c r="C2435">
        <v>15</v>
      </c>
      <c r="D2435" t="s">
        <v>25</v>
      </c>
      <c r="E2435">
        <v>0.82</v>
      </c>
      <c r="F2435">
        <v>0.75</v>
      </c>
      <c r="G2435">
        <v>0.74</v>
      </c>
      <c r="H2435" s="11" t="s">
        <v>20</v>
      </c>
      <c r="I2435">
        <v>0.32</v>
      </c>
      <c r="J2435">
        <v>0.34</v>
      </c>
      <c r="K2435">
        <v>0.4</v>
      </c>
      <c r="L2435">
        <v>0.37</v>
      </c>
      <c r="M2435">
        <v>0.41</v>
      </c>
      <c r="N2435">
        <v>0.71</v>
      </c>
      <c r="O2435">
        <v>0.25</v>
      </c>
      <c r="P2435">
        <v>0.02</v>
      </c>
      <c r="Q2435">
        <v>0.49</v>
      </c>
      <c r="R2435">
        <v>0.45</v>
      </c>
      <c r="S2435" s="11" t="str">
        <f t="shared" ref="S2435:S2498" si="537">IF(B2435&lt;30500,"Low", IF(B2435&gt;100000,"High","Middle"))</f>
        <v>High</v>
      </c>
      <c r="T2435" s="11" t="str">
        <f t="shared" ref="T2435:T2498" si="538">IF(C2435&lt;=2,"Entry/Junior", IF(C2435&lt;=5,"Early Career", IF(C2435&lt;=10,"Mid-Level", IF(C2435&lt;=20,"Senior","Expert/Late"))))</f>
        <v>Senior</v>
      </c>
      <c r="U2435" s="11" t="str">
        <f t="shared" ref="U2435:U2498" si="539">IF(A2435="Security Guard","Security &amp; Protective Services",IF(A2435="Research Scientist","Research &amp; Development",IF(A2435="Construction Worker","Construction",IF(A2435="Software Engineer","Digital &amp; Technology",IF(A2435="Financial Analyst","Finance &amp; Professional Services",IF(A2435="AI Engineer","Digital &amp; Technology",IF(A2435="Mechanic","Transport &amp; Automotive Services",IF(A2435="Teacher","Education",IF(A2435="HR Specialist","Business &amp; Professional Services",IF(A2435="Customer Support","Customer Service",IF(A2435="UX Researcher","Digital &amp; Creative Industries",IF(A2435="Lawyer","Legal Services",IF(A2435="Data Scientist","Digital &amp; Technology",IF(A2435="Graphic Designer","Creative Industries",IF(A2435="Retail Worker","Retail &amp; Consumer Services",IF(A2435="Doctor","Health &amp; Social Care",IF(A2435="Truck Driver","Transport &amp; Logistics",IF(A2435="Chef","Hospitality &amp; Catering",IF(A2435="Nurse","Health &amp; Social Care",IF(A2435="Marketing Manager","Marketing &amp; Professional Services",""))))))))))))))))))))</f>
        <v>Security &amp; Protective Services</v>
      </c>
      <c r="V2435" s="11" t="str">
        <f t="shared" ref="V2435:V2498" si="540">IF(OR(A2435="Teacher",A2435="Doctor",A2435="Nurse"),"Public_Sector",
 IF(OR(A2435="Financial Analyst",A2435="HR Specialist",A2435="Lawyer",A2435="Marketing Manager"),"Private_Professional",
 IF(OR(A2435="Research Scientist",A2435="Software Engineer",A2435="AI Engineer",A2435="UX Researcher",A2435="Data Scientist",A2435="Graphic Designer"),"Digital_Creative",
 IF(OR(A2435="Security Guard",A2435="Construction Worker",A2435="Mechanic",A2435="Customer Support",A2435="Retail Worker",A2435="Truck Driver",A2435="Chef"),"Manual_Trade_Service",""))))</f>
        <v>Manual_Trade_Service</v>
      </c>
      <c r="W2435" s="11">
        <f t="shared" si="536"/>
        <v>3.76</v>
      </c>
    </row>
    <row r="2436" spans="1:23" x14ac:dyDescent="0.25">
      <c r="A2436" t="s">
        <v>33</v>
      </c>
      <c r="B2436">
        <v>57476</v>
      </c>
      <c r="C2436">
        <v>5</v>
      </c>
      <c r="D2436" t="s">
        <v>22</v>
      </c>
      <c r="E2436">
        <v>0.13</v>
      </c>
      <c r="F2436">
        <v>1.01</v>
      </c>
      <c r="G2436">
        <v>0.76</v>
      </c>
      <c r="H2436" t="s">
        <v>20</v>
      </c>
      <c r="I2436">
        <v>0.88</v>
      </c>
      <c r="J2436">
        <v>0.17</v>
      </c>
      <c r="K2436">
        <v>0.02</v>
      </c>
      <c r="L2436">
        <v>0.45</v>
      </c>
      <c r="M2436">
        <v>0.99</v>
      </c>
      <c r="N2436">
        <v>0.63</v>
      </c>
      <c r="O2436">
        <v>0.35</v>
      </c>
      <c r="P2436">
        <v>0.02</v>
      </c>
      <c r="Q2436">
        <v>0.48</v>
      </c>
      <c r="R2436">
        <v>0.21</v>
      </c>
      <c r="S2436" s="11" t="str">
        <f t="shared" si="537"/>
        <v>Middle</v>
      </c>
      <c r="T2436" s="11" t="str">
        <f t="shared" si="538"/>
        <v>Early Career</v>
      </c>
      <c r="U2436" t="str">
        <f t="shared" si="539"/>
        <v>Customer Service</v>
      </c>
      <c r="V2436" t="str">
        <f t="shared" si="540"/>
        <v>Manual_Trade_Service</v>
      </c>
      <c r="W2436" s="11">
        <f t="shared" si="536"/>
        <v>4.2</v>
      </c>
    </row>
    <row r="2437" spans="1:23" x14ac:dyDescent="0.25">
      <c r="A2437" t="s">
        <v>30</v>
      </c>
      <c r="B2437">
        <v>109398</v>
      </c>
      <c r="C2437">
        <v>18</v>
      </c>
      <c r="D2437" t="s">
        <v>22</v>
      </c>
      <c r="E2437">
        <v>0.57999999999999996</v>
      </c>
      <c r="F2437">
        <v>0.77</v>
      </c>
      <c r="G2437">
        <v>0.33</v>
      </c>
      <c r="H2437" t="s">
        <v>27</v>
      </c>
      <c r="I2437">
        <v>0.76</v>
      </c>
      <c r="J2437">
        <v>0.59</v>
      </c>
      <c r="K2437">
        <v>0.84</v>
      </c>
      <c r="L2437">
        <v>0.26</v>
      </c>
      <c r="M2437">
        <v>0.65</v>
      </c>
      <c r="N2437">
        <v>0.12</v>
      </c>
      <c r="O2437">
        <v>0.28999999999999998</v>
      </c>
      <c r="P2437">
        <v>0.66</v>
      </c>
      <c r="Q2437">
        <v>0.83</v>
      </c>
      <c r="R2437">
        <v>0.32</v>
      </c>
      <c r="S2437" s="11" t="str">
        <f t="shared" si="537"/>
        <v>High</v>
      </c>
      <c r="T2437" s="11" t="str">
        <f t="shared" si="538"/>
        <v>Senior</v>
      </c>
      <c r="U2437" t="str">
        <f t="shared" si="539"/>
        <v>Transport &amp; Automotive Services</v>
      </c>
      <c r="V2437" t="str">
        <f t="shared" si="540"/>
        <v>Manual_Trade_Service</v>
      </c>
      <c r="W2437" s="11">
        <f t="shared" si="536"/>
        <v>5.32</v>
      </c>
    </row>
    <row r="2438" spans="1:23" x14ac:dyDescent="0.25">
      <c r="A2438" t="s">
        <v>41</v>
      </c>
      <c r="B2438">
        <v>139240</v>
      </c>
      <c r="C2438">
        <v>10</v>
      </c>
      <c r="D2438" t="s">
        <v>22</v>
      </c>
      <c r="E2438">
        <v>0.68</v>
      </c>
      <c r="F2438">
        <v>0.85</v>
      </c>
      <c r="G2438">
        <v>0.92</v>
      </c>
      <c r="H2438" t="s">
        <v>20</v>
      </c>
      <c r="I2438">
        <v>0.51</v>
      </c>
      <c r="J2438">
        <v>0.65</v>
      </c>
      <c r="K2438">
        <v>0.5</v>
      </c>
      <c r="L2438">
        <v>0.45</v>
      </c>
      <c r="M2438">
        <v>0.85</v>
      </c>
      <c r="N2438">
        <v>0.28999999999999998</v>
      </c>
      <c r="O2438">
        <v>0.04</v>
      </c>
      <c r="P2438">
        <v>0.88</v>
      </c>
      <c r="Q2438">
        <v>0.83</v>
      </c>
      <c r="R2438">
        <v>0.37</v>
      </c>
      <c r="S2438" s="11" t="str">
        <f t="shared" si="537"/>
        <v>High</v>
      </c>
      <c r="T2438" s="11" t="str">
        <f t="shared" si="538"/>
        <v>Mid-Level</v>
      </c>
      <c r="U2438" t="str">
        <f t="shared" si="539"/>
        <v>Transport &amp; Logistics</v>
      </c>
      <c r="V2438" t="str">
        <f t="shared" si="540"/>
        <v>Manual_Trade_Service</v>
      </c>
      <c r="W2438" s="11">
        <f t="shared" si="536"/>
        <v>5.370000000000001</v>
      </c>
    </row>
    <row r="2439" spans="1:23" x14ac:dyDescent="0.25">
      <c r="A2439" t="s">
        <v>36</v>
      </c>
      <c r="B2439">
        <v>143089</v>
      </c>
      <c r="C2439">
        <v>15</v>
      </c>
      <c r="D2439" t="s">
        <v>38</v>
      </c>
      <c r="E2439">
        <v>0.68</v>
      </c>
      <c r="F2439">
        <v>0.57999999999999996</v>
      </c>
      <c r="G2439">
        <v>0.47</v>
      </c>
      <c r="H2439" t="s">
        <v>27</v>
      </c>
      <c r="I2439">
        <v>0.09</v>
      </c>
      <c r="J2439">
        <v>0.6</v>
      </c>
      <c r="K2439">
        <v>0.03</v>
      </c>
      <c r="L2439">
        <v>0.63</v>
      </c>
      <c r="M2439">
        <v>0.67</v>
      </c>
      <c r="N2439">
        <v>0.49</v>
      </c>
      <c r="O2439">
        <v>0.18</v>
      </c>
      <c r="P2439">
        <v>0.1</v>
      </c>
      <c r="Q2439">
        <v>0.31</v>
      </c>
      <c r="R2439">
        <v>0.47</v>
      </c>
      <c r="S2439" s="11" t="str">
        <f t="shared" si="537"/>
        <v>High</v>
      </c>
      <c r="T2439" s="11" t="str">
        <f t="shared" si="538"/>
        <v>Senior</v>
      </c>
      <c r="U2439" t="str">
        <f t="shared" si="539"/>
        <v>Digital &amp; Technology</v>
      </c>
      <c r="V2439" t="str">
        <f t="shared" si="540"/>
        <v>Digital_Creative</v>
      </c>
      <c r="W2439" s="11">
        <f t="shared" si="536"/>
        <v>3.5700000000000003</v>
      </c>
    </row>
    <row r="2440" spans="1:23" x14ac:dyDescent="0.25">
      <c r="A2440" t="s">
        <v>36</v>
      </c>
      <c r="B2440">
        <v>145632</v>
      </c>
      <c r="C2440">
        <v>18</v>
      </c>
      <c r="D2440" t="s">
        <v>22</v>
      </c>
      <c r="E2440">
        <v>0</v>
      </c>
      <c r="F2440">
        <v>1.21</v>
      </c>
      <c r="G2440">
        <v>0.59</v>
      </c>
      <c r="H2440" t="s">
        <v>27</v>
      </c>
      <c r="I2440">
        <v>0.44</v>
      </c>
      <c r="J2440">
        <v>0.34</v>
      </c>
      <c r="K2440">
        <v>0.84</v>
      </c>
      <c r="L2440">
        <v>0.78</v>
      </c>
      <c r="M2440">
        <v>0.98</v>
      </c>
      <c r="N2440">
        <v>0.37</v>
      </c>
      <c r="O2440">
        <v>0.91</v>
      </c>
      <c r="P2440">
        <v>0.09</v>
      </c>
      <c r="Q2440">
        <v>0.41</v>
      </c>
      <c r="R2440">
        <v>0.47</v>
      </c>
      <c r="S2440" s="11" t="str">
        <f t="shared" si="537"/>
        <v>High</v>
      </c>
      <c r="T2440" s="11" t="str">
        <f t="shared" si="538"/>
        <v>Senior</v>
      </c>
      <c r="U2440" t="str">
        <f t="shared" si="539"/>
        <v>Digital &amp; Technology</v>
      </c>
      <c r="V2440" t="str">
        <f t="shared" si="540"/>
        <v>Digital_Creative</v>
      </c>
      <c r="W2440" s="11">
        <f t="shared" si="536"/>
        <v>5.63</v>
      </c>
    </row>
    <row r="2441" spans="1:23" x14ac:dyDescent="0.25">
      <c r="A2441" t="s">
        <v>40</v>
      </c>
      <c r="B2441">
        <v>104657</v>
      </c>
      <c r="C2441">
        <v>5</v>
      </c>
      <c r="D2441" t="s">
        <v>19</v>
      </c>
      <c r="E2441">
        <v>0.63</v>
      </c>
      <c r="F2441">
        <v>0.67</v>
      </c>
      <c r="G2441">
        <v>0.27</v>
      </c>
      <c r="H2441" t="s">
        <v>23</v>
      </c>
      <c r="I2441">
        <v>0.55000000000000004</v>
      </c>
      <c r="J2441">
        <v>0.9</v>
      </c>
      <c r="K2441">
        <v>0</v>
      </c>
      <c r="L2441">
        <v>0.63</v>
      </c>
      <c r="M2441">
        <v>0.41</v>
      </c>
      <c r="N2441">
        <v>0.51</v>
      </c>
      <c r="O2441">
        <v>0.74</v>
      </c>
      <c r="P2441">
        <v>0.23</v>
      </c>
      <c r="Q2441">
        <v>0.2</v>
      </c>
      <c r="R2441">
        <v>0.7</v>
      </c>
      <c r="S2441" s="11" t="str">
        <f t="shared" si="537"/>
        <v>High</v>
      </c>
      <c r="T2441" s="11" t="str">
        <f t="shared" si="538"/>
        <v>Early Career</v>
      </c>
      <c r="U2441" t="str">
        <f t="shared" si="539"/>
        <v>Health &amp; Social Care</v>
      </c>
      <c r="V2441" t="str">
        <f t="shared" si="540"/>
        <v>Public_Sector</v>
      </c>
      <c r="W2441" s="11">
        <f t="shared" si="536"/>
        <v>4.87</v>
      </c>
    </row>
    <row r="2442" spans="1:23" x14ac:dyDescent="0.25">
      <c r="A2442" t="s">
        <v>28</v>
      </c>
      <c r="B2442">
        <v>44835</v>
      </c>
      <c r="C2442">
        <v>8</v>
      </c>
      <c r="D2442" t="s">
        <v>19</v>
      </c>
      <c r="E2442">
        <v>0.23</v>
      </c>
      <c r="F2442">
        <v>0.98</v>
      </c>
      <c r="G2442">
        <v>0.48</v>
      </c>
      <c r="H2442" t="s">
        <v>27</v>
      </c>
      <c r="I2442">
        <v>0.69</v>
      </c>
      <c r="J2442">
        <v>0</v>
      </c>
      <c r="K2442">
        <v>0.59</v>
      </c>
      <c r="L2442">
        <v>0.61</v>
      </c>
      <c r="M2442">
        <v>0.75</v>
      </c>
      <c r="N2442">
        <v>0.89</v>
      </c>
      <c r="O2442">
        <v>0.44</v>
      </c>
      <c r="P2442">
        <v>0.34</v>
      </c>
      <c r="Q2442">
        <v>0.1</v>
      </c>
      <c r="R2442">
        <v>0.34</v>
      </c>
      <c r="S2442" s="11" t="str">
        <f t="shared" si="537"/>
        <v>Middle</v>
      </c>
      <c r="T2442" s="11" t="str">
        <f t="shared" si="538"/>
        <v>Mid-Level</v>
      </c>
      <c r="U2442" t="str">
        <f t="shared" si="539"/>
        <v>Finance &amp; Professional Services</v>
      </c>
      <c r="V2442" t="str">
        <f t="shared" si="540"/>
        <v>Private_Professional</v>
      </c>
      <c r="W2442" s="11">
        <f t="shared" si="536"/>
        <v>4.7499999999999991</v>
      </c>
    </row>
    <row r="2443" spans="1:23" x14ac:dyDescent="0.25">
      <c r="A2443" t="s">
        <v>26</v>
      </c>
      <c r="B2443">
        <v>43830</v>
      </c>
      <c r="C2443">
        <v>6</v>
      </c>
      <c r="D2443" t="s">
        <v>38</v>
      </c>
      <c r="E2443">
        <v>0.8</v>
      </c>
      <c r="F2443">
        <v>1.31</v>
      </c>
      <c r="G2443">
        <v>0.47</v>
      </c>
      <c r="H2443" t="s">
        <v>27</v>
      </c>
      <c r="I2443">
        <v>0.26</v>
      </c>
      <c r="J2443">
        <v>0.12</v>
      </c>
      <c r="K2443">
        <v>0.85</v>
      </c>
      <c r="L2443">
        <v>0.88</v>
      </c>
      <c r="M2443">
        <v>0.27</v>
      </c>
      <c r="N2443">
        <v>0.62</v>
      </c>
      <c r="O2443">
        <v>0.26</v>
      </c>
      <c r="P2443">
        <v>0.23</v>
      </c>
      <c r="Q2443">
        <v>0.02</v>
      </c>
      <c r="R2443">
        <v>0.57999999999999996</v>
      </c>
      <c r="S2443" s="11" t="str">
        <f t="shared" si="537"/>
        <v>Middle</v>
      </c>
      <c r="T2443" s="11" t="str">
        <f t="shared" si="538"/>
        <v>Mid-Level</v>
      </c>
      <c r="U2443" t="str">
        <f t="shared" si="539"/>
        <v>Digital &amp; Technology</v>
      </c>
      <c r="V2443" t="str">
        <f t="shared" si="540"/>
        <v>Digital_Creative</v>
      </c>
      <c r="W2443" s="11">
        <f t="shared" si="536"/>
        <v>4.09</v>
      </c>
    </row>
    <row r="2444" spans="1:23" x14ac:dyDescent="0.25">
      <c r="A2444" t="s">
        <v>24</v>
      </c>
      <c r="B2444">
        <v>67293</v>
      </c>
      <c r="C2444">
        <v>25</v>
      </c>
      <c r="D2444" t="s">
        <v>19</v>
      </c>
      <c r="E2444">
        <v>0.01</v>
      </c>
      <c r="F2444">
        <v>0.6</v>
      </c>
      <c r="G2444">
        <v>0.78</v>
      </c>
      <c r="H2444" t="s">
        <v>20</v>
      </c>
      <c r="I2444">
        <v>0.67</v>
      </c>
      <c r="J2444">
        <v>0.2</v>
      </c>
      <c r="K2444">
        <v>0.89</v>
      </c>
      <c r="L2444">
        <v>0.28999999999999998</v>
      </c>
      <c r="M2444">
        <v>0.33</v>
      </c>
      <c r="N2444">
        <v>0.22</v>
      </c>
      <c r="O2444">
        <v>0.25</v>
      </c>
      <c r="P2444">
        <v>7.0000000000000007E-2</v>
      </c>
      <c r="Q2444">
        <v>0.28999999999999998</v>
      </c>
      <c r="R2444">
        <v>0.86</v>
      </c>
      <c r="S2444" s="11" t="str">
        <f t="shared" si="537"/>
        <v>Middle</v>
      </c>
      <c r="T2444" s="11" t="str">
        <f t="shared" si="538"/>
        <v>Expert/Late</v>
      </c>
      <c r="U2444" t="str">
        <f t="shared" si="539"/>
        <v>Construction</v>
      </c>
      <c r="V2444" t="str">
        <f t="shared" si="540"/>
        <v>Manual_Trade_Service</v>
      </c>
      <c r="W2444" s="11">
        <f t="shared" si="536"/>
        <v>4.07</v>
      </c>
    </row>
    <row r="2445" spans="1:23" x14ac:dyDescent="0.25">
      <c r="A2445" t="s">
        <v>29</v>
      </c>
      <c r="B2445">
        <v>68690</v>
      </c>
      <c r="C2445">
        <v>13</v>
      </c>
      <c r="D2445" t="s">
        <v>38</v>
      </c>
      <c r="E2445">
        <v>0.88</v>
      </c>
      <c r="F2445">
        <v>0.6</v>
      </c>
      <c r="G2445">
        <v>0.16</v>
      </c>
      <c r="H2445" t="s">
        <v>23</v>
      </c>
      <c r="I2445">
        <v>0.23</v>
      </c>
      <c r="J2445">
        <v>0.72</v>
      </c>
      <c r="K2445">
        <v>0.97</v>
      </c>
      <c r="L2445">
        <v>0.82</v>
      </c>
      <c r="M2445">
        <v>0.04</v>
      </c>
      <c r="N2445">
        <v>0.32</v>
      </c>
      <c r="O2445">
        <v>0.03</v>
      </c>
      <c r="P2445">
        <v>0.04</v>
      </c>
      <c r="Q2445">
        <v>0.08</v>
      </c>
      <c r="R2445">
        <v>0.28000000000000003</v>
      </c>
      <c r="S2445" s="11" t="str">
        <f t="shared" si="537"/>
        <v>Middle</v>
      </c>
      <c r="T2445" s="11" t="str">
        <f t="shared" si="538"/>
        <v>Senior</v>
      </c>
      <c r="U2445" t="str">
        <f t="shared" si="539"/>
        <v>Digital &amp; Technology</v>
      </c>
      <c r="V2445" t="str">
        <f t="shared" si="540"/>
        <v>Digital_Creative</v>
      </c>
      <c r="W2445" s="11">
        <f t="shared" si="536"/>
        <v>3.5299999999999994</v>
      </c>
    </row>
    <row r="2446" spans="1:23" x14ac:dyDescent="0.25">
      <c r="A2446" t="s">
        <v>29</v>
      </c>
      <c r="B2446">
        <v>45234</v>
      </c>
      <c r="C2446">
        <v>1</v>
      </c>
      <c r="D2446" t="s">
        <v>19</v>
      </c>
      <c r="E2446">
        <v>0.4</v>
      </c>
      <c r="F2446">
        <v>0.9</v>
      </c>
      <c r="G2446">
        <v>0.24</v>
      </c>
      <c r="H2446" t="s">
        <v>23</v>
      </c>
      <c r="I2446">
        <v>0.14000000000000001</v>
      </c>
      <c r="J2446">
        <v>0.16</v>
      </c>
      <c r="K2446">
        <v>0.63</v>
      </c>
      <c r="L2446">
        <v>0.56999999999999995</v>
      </c>
      <c r="M2446">
        <v>0.15</v>
      </c>
      <c r="N2446">
        <v>0.85</v>
      </c>
      <c r="O2446">
        <v>0.33</v>
      </c>
      <c r="P2446">
        <v>0.37</v>
      </c>
      <c r="Q2446">
        <v>0.42</v>
      </c>
      <c r="R2446">
        <v>0.32</v>
      </c>
      <c r="S2446" s="11" t="str">
        <f t="shared" si="537"/>
        <v>Middle</v>
      </c>
      <c r="T2446" s="11" t="str">
        <f t="shared" si="538"/>
        <v>Entry/Junior</v>
      </c>
      <c r="U2446" t="str">
        <f t="shared" si="539"/>
        <v>Digital &amp; Technology</v>
      </c>
      <c r="V2446" t="str">
        <f t="shared" si="540"/>
        <v>Digital_Creative</v>
      </c>
      <c r="W2446" s="11">
        <f t="shared" si="536"/>
        <v>3.94</v>
      </c>
    </row>
    <row r="2447" spans="1:23" x14ac:dyDescent="0.25">
      <c r="A2447" t="s">
        <v>28</v>
      </c>
      <c r="B2447">
        <v>120052</v>
      </c>
      <c r="C2447">
        <v>3</v>
      </c>
      <c r="D2447" t="s">
        <v>38</v>
      </c>
      <c r="E2447">
        <v>0.39</v>
      </c>
      <c r="F2447">
        <v>0.76</v>
      </c>
      <c r="G2447">
        <v>0.66</v>
      </c>
      <c r="H2447" t="s">
        <v>27</v>
      </c>
      <c r="I2447">
        <v>0.31</v>
      </c>
      <c r="J2447">
        <v>0.7</v>
      </c>
      <c r="K2447">
        <v>0.35</v>
      </c>
      <c r="L2447">
        <v>0.44</v>
      </c>
      <c r="M2447">
        <v>0.24</v>
      </c>
      <c r="N2447">
        <v>0.75</v>
      </c>
      <c r="O2447">
        <v>0.74</v>
      </c>
      <c r="P2447">
        <v>0.02</v>
      </c>
      <c r="Q2447">
        <v>0.06</v>
      </c>
      <c r="R2447">
        <v>0.92</v>
      </c>
      <c r="S2447" s="11" t="str">
        <f t="shared" si="537"/>
        <v>High</v>
      </c>
      <c r="T2447" s="11" t="str">
        <f t="shared" si="538"/>
        <v>Early Career</v>
      </c>
      <c r="U2447" t="str">
        <f t="shared" si="539"/>
        <v>Finance &amp; Professional Services</v>
      </c>
      <c r="V2447" t="str">
        <f t="shared" si="540"/>
        <v>Private_Professional</v>
      </c>
      <c r="W2447" s="11">
        <f t="shared" si="536"/>
        <v>4.53</v>
      </c>
    </row>
    <row r="2448" spans="1:23" x14ac:dyDescent="0.25">
      <c r="A2448" t="s">
        <v>36</v>
      </c>
      <c r="B2448">
        <v>40270</v>
      </c>
      <c r="C2448">
        <v>19</v>
      </c>
      <c r="D2448" t="s">
        <v>25</v>
      </c>
      <c r="E2448">
        <v>0.51</v>
      </c>
      <c r="F2448">
        <v>0.99</v>
      </c>
      <c r="G2448">
        <v>0.62</v>
      </c>
      <c r="H2448" s="11" t="s">
        <v>27</v>
      </c>
      <c r="I2448">
        <v>0.14000000000000001</v>
      </c>
      <c r="J2448">
        <v>0.65</v>
      </c>
      <c r="K2448">
        <v>0.48</v>
      </c>
      <c r="L2448">
        <v>0.74</v>
      </c>
      <c r="M2448">
        <v>0.03</v>
      </c>
      <c r="N2448">
        <v>0.59</v>
      </c>
      <c r="O2448">
        <v>0.56000000000000005</v>
      </c>
      <c r="P2448">
        <v>0.84</v>
      </c>
      <c r="Q2448">
        <v>0.68</v>
      </c>
      <c r="R2448">
        <v>0.88</v>
      </c>
      <c r="S2448" s="11" t="str">
        <f t="shared" si="537"/>
        <v>Middle</v>
      </c>
      <c r="T2448" s="11" t="str">
        <f t="shared" si="538"/>
        <v>Senior</v>
      </c>
      <c r="U2448" s="11" t="str">
        <f t="shared" si="539"/>
        <v>Digital &amp; Technology</v>
      </c>
      <c r="V2448" s="11" t="str">
        <f t="shared" si="540"/>
        <v>Digital_Creative</v>
      </c>
      <c r="W2448" s="11">
        <f>SUM(I2448:R2448)</f>
        <v>5.589999999999999</v>
      </c>
    </row>
    <row r="2449" spans="1:23" x14ac:dyDescent="0.25">
      <c r="A2449" t="s">
        <v>37</v>
      </c>
      <c r="B2449">
        <v>52562</v>
      </c>
      <c r="C2449">
        <v>3</v>
      </c>
      <c r="D2449" t="s">
        <v>22</v>
      </c>
      <c r="E2449">
        <v>0.41</v>
      </c>
      <c r="F2449">
        <v>0.64</v>
      </c>
      <c r="G2449">
        <v>0.55000000000000004</v>
      </c>
      <c r="H2449" t="s">
        <v>27</v>
      </c>
      <c r="I2449">
        <v>0.87</v>
      </c>
      <c r="J2449">
        <v>7.0000000000000007E-2</v>
      </c>
      <c r="K2449">
        <v>0.56000000000000005</v>
      </c>
      <c r="L2449">
        <v>0.11</v>
      </c>
      <c r="M2449">
        <v>0.03</v>
      </c>
      <c r="N2449">
        <v>0.68</v>
      </c>
      <c r="O2449">
        <v>0.68</v>
      </c>
      <c r="P2449">
        <v>0.6</v>
      </c>
      <c r="Q2449">
        <v>0.86</v>
      </c>
      <c r="R2449">
        <v>0.08</v>
      </c>
      <c r="S2449" s="11" t="str">
        <f t="shared" si="537"/>
        <v>Middle</v>
      </c>
      <c r="T2449" s="11" t="str">
        <f t="shared" si="538"/>
        <v>Early Career</v>
      </c>
      <c r="U2449" t="str">
        <f t="shared" si="539"/>
        <v>Creative Industries</v>
      </c>
      <c r="V2449" t="str">
        <f t="shared" si="540"/>
        <v>Digital_Creative</v>
      </c>
      <c r="W2449" s="11">
        <f t="shared" ref="W2449:W2450" si="541">SUM(I2449:R2449)</f>
        <v>4.5400000000000009</v>
      </c>
    </row>
    <row r="2450" spans="1:23" x14ac:dyDescent="0.25">
      <c r="A2450" t="s">
        <v>28</v>
      </c>
      <c r="B2450">
        <v>52065</v>
      </c>
      <c r="C2450">
        <v>27</v>
      </c>
      <c r="D2450" t="s">
        <v>38</v>
      </c>
      <c r="E2450">
        <v>0.86</v>
      </c>
      <c r="F2450">
        <v>1</v>
      </c>
      <c r="G2450">
        <v>0.41</v>
      </c>
      <c r="H2450" t="s">
        <v>27</v>
      </c>
      <c r="I2450">
        <v>0.74</v>
      </c>
      <c r="J2450">
        <v>0.89</v>
      </c>
      <c r="K2450">
        <v>0.69</v>
      </c>
      <c r="L2450">
        <v>0.79</v>
      </c>
      <c r="M2450">
        <v>0.28000000000000003</v>
      </c>
      <c r="N2450">
        <v>0.28999999999999998</v>
      </c>
      <c r="O2450">
        <v>0.86</v>
      </c>
      <c r="P2450">
        <v>0.61</v>
      </c>
      <c r="Q2450">
        <v>0.23</v>
      </c>
      <c r="R2450">
        <v>0.52</v>
      </c>
      <c r="S2450" s="11" t="str">
        <f t="shared" si="537"/>
        <v>Middle</v>
      </c>
      <c r="T2450" s="11" t="str">
        <f t="shared" si="538"/>
        <v>Expert/Late</v>
      </c>
      <c r="U2450" t="str">
        <f t="shared" si="539"/>
        <v>Finance &amp; Professional Services</v>
      </c>
      <c r="V2450" t="str">
        <f t="shared" si="540"/>
        <v>Private_Professional</v>
      </c>
      <c r="W2450" s="11">
        <f t="shared" si="541"/>
        <v>5.9</v>
      </c>
    </row>
    <row r="2451" spans="1:23" x14ac:dyDescent="0.25">
      <c r="A2451" t="s">
        <v>35</v>
      </c>
      <c r="B2451">
        <v>66183</v>
      </c>
      <c r="C2451">
        <v>0</v>
      </c>
      <c r="D2451" t="s">
        <v>25</v>
      </c>
      <c r="E2451">
        <v>0.22</v>
      </c>
      <c r="F2451">
        <v>1.1499999999999999</v>
      </c>
      <c r="G2451">
        <v>0.32</v>
      </c>
      <c r="H2451" s="11" t="s">
        <v>27</v>
      </c>
      <c r="I2451">
        <v>0.3</v>
      </c>
      <c r="J2451">
        <v>0.67</v>
      </c>
      <c r="K2451">
        <v>0.15</v>
      </c>
      <c r="L2451">
        <v>0.22</v>
      </c>
      <c r="M2451">
        <v>0.88</v>
      </c>
      <c r="N2451">
        <v>0.67</v>
      </c>
      <c r="O2451">
        <v>0.5</v>
      </c>
      <c r="P2451">
        <v>0.21</v>
      </c>
      <c r="Q2451">
        <v>0.34</v>
      </c>
      <c r="R2451">
        <v>0.56999999999999995</v>
      </c>
      <c r="S2451" s="11" t="str">
        <f t="shared" si="537"/>
        <v>Middle</v>
      </c>
      <c r="T2451" s="11" t="str">
        <f t="shared" si="538"/>
        <v>Entry/Junior</v>
      </c>
      <c r="U2451" s="11" t="str">
        <f t="shared" si="539"/>
        <v>Legal Services</v>
      </c>
      <c r="V2451" s="11" t="str">
        <f t="shared" si="540"/>
        <v>Private_Professional</v>
      </c>
      <c r="W2451" s="11">
        <f>SUM(I2451:R2451)</f>
        <v>4.51</v>
      </c>
    </row>
    <row r="2452" spans="1:23" x14ac:dyDescent="0.25">
      <c r="A2452" t="s">
        <v>32</v>
      </c>
      <c r="B2452">
        <v>67098</v>
      </c>
      <c r="C2452">
        <v>17</v>
      </c>
      <c r="D2452" t="s">
        <v>19</v>
      </c>
      <c r="E2452">
        <v>0.48</v>
      </c>
      <c r="F2452">
        <v>0.91</v>
      </c>
      <c r="G2452">
        <v>0.49</v>
      </c>
      <c r="H2452" t="s">
        <v>27</v>
      </c>
      <c r="I2452">
        <v>0.11</v>
      </c>
      <c r="J2452">
        <v>0.11</v>
      </c>
      <c r="K2452">
        <v>0.96</v>
      </c>
      <c r="L2452">
        <v>0.98</v>
      </c>
      <c r="M2452">
        <v>0.43</v>
      </c>
      <c r="N2452">
        <v>0.79</v>
      </c>
      <c r="O2452">
        <v>0.66</v>
      </c>
      <c r="P2452">
        <v>0.12</v>
      </c>
      <c r="Q2452">
        <v>0.3</v>
      </c>
      <c r="R2452">
        <v>0.31</v>
      </c>
      <c r="S2452" s="11" t="str">
        <f t="shared" si="537"/>
        <v>Middle</v>
      </c>
      <c r="T2452" s="11" t="str">
        <f t="shared" si="538"/>
        <v>Senior</v>
      </c>
      <c r="U2452" t="str">
        <f t="shared" si="539"/>
        <v>Business &amp; Professional Services</v>
      </c>
      <c r="V2452" t="str">
        <f t="shared" si="540"/>
        <v>Private_Professional</v>
      </c>
      <c r="W2452" s="11">
        <f>SUM(I2452:R2452)</f>
        <v>4.7699999999999996</v>
      </c>
    </row>
    <row r="2453" spans="1:23" x14ac:dyDescent="0.25">
      <c r="A2453" t="s">
        <v>24</v>
      </c>
      <c r="B2453">
        <v>74143</v>
      </c>
      <c r="C2453">
        <v>7</v>
      </c>
      <c r="D2453" t="s">
        <v>25</v>
      </c>
      <c r="E2453">
        <v>0.57999999999999996</v>
      </c>
      <c r="F2453">
        <v>1.42</v>
      </c>
      <c r="G2453">
        <v>0.9</v>
      </c>
      <c r="H2453" s="11" t="s">
        <v>20</v>
      </c>
      <c r="I2453">
        <v>0.86</v>
      </c>
      <c r="J2453">
        <v>0.89</v>
      </c>
      <c r="K2453">
        <v>0.8</v>
      </c>
      <c r="L2453">
        <v>0.33</v>
      </c>
      <c r="M2453">
        <v>0.22</v>
      </c>
      <c r="N2453">
        <v>0.56999999999999995</v>
      </c>
      <c r="O2453">
        <v>0.69</v>
      </c>
      <c r="P2453">
        <v>0.39</v>
      </c>
      <c r="Q2453">
        <v>0.85</v>
      </c>
      <c r="R2453">
        <v>0.96</v>
      </c>
      <c r="S2453" s="11" t="str">
        <f t="shared" si="537"/>
        <v>Middle</v>
      </c>
      <c r="T2453" s="11" t="str">
        <f t="shared" si="538"/>
        <v>Mid-Level</v>
      </c>
      <c r="U2453" s="11" t="str">
        <f t="shared" si="539"/>
        <v>Construction</v>
      </c>
      <c r="V2453" s="11" t="str">
        <f t="shared" si="540"/>
        <v>Manual_Trade_Service</v>
      </c>
      <c r="W2453" s="11">
        <f>SUM(I2453:R2453)</f>
        <v>6.5599999999999987</v>
      </c>
    </row>
    <row r="2454" spans="1:23" x14ac:dyDescent="0.25">
      <c r="A2454" t="s">
        <v>29</v>
      </c>
      <c r="B2454">
        <v>149245</v>
      </c>
      <c r="C2454">
        <v>11</v>
      </c>
      <c r="D2454" t="s">
        <v>19</v>
      </c>
      <c r="E2454">
        <v>0.21</v>
      </c>
      <c r="F2454">
        <v>1.3</v>
      </c>
      <c r="G2454">
        <v>0.16</v>
      </c>
      <c r="H2454" t="s">
        <v>23</v>
      </c>
      <c r="I2454">
        <v>0.18</v>
      </c>
      <c r="J2454">
        <v>0.66</v>
      </c>
      <c r="K2454">
        <v>0.6</v>
      </c>
      <c r="L2454">
        <v>0.17</v>
      </c>
      <c r="M2454">
        <v>0.87</v>
      </c>
      <c r="N2454">
        <v>0.85</v>
      </c>
      <c r="O2454">
        <v>0.84</v>
      </c>
      <c r="P2454">
        <v>0.4</v>
      </c>
      <c r="Q2454">
        <v>0.82</v>
      </c>
      <c r="R2454">
        <v>0.84</v>
      </c>
      <c r="S2454" s="11" t="str">
        <f t="shared" si="537"/>
        <v>High</v>
      </c>
      <c r="T2454" s="11" t="str">
        <f t="shared" si="538"/>
        <v>Senior</v>
      </c>
      <c r="U2454" t="str">
        <f t="shared" si="539"/>
        <v>Digital &amp; Technology</v>
      </c>
      <c r="V2454" t="str">
        <f t="shared" si="540"/>
        <v>Digital_Creative</v>
      </c>
      <c r="W2454" s="11">
        <f t="shared" ref="W2454:W2455" si="542">SUM(I2454:R2454)</f>
        <v>6.23</v>
      </c>
    </row>
    <row r="2455" spans="1:23" x14ac:dyDescent="0.25">
      <c r="A2455" t="s">
        <v>18</v>
      </c>
      <c r="B2455">
        <v>112802</v>
      </c>
      <c r="C2455">
        <v>7</v>
      </c>
      <c r="D2455" t="s">
        <v>38</v>
      </c>
      <c r="E2455">
        <v>0.96</v>
      </c>
      <c r="F2455">
        <v>0.88</v>
      </c>
      <c r="G2455">
        <v>0.75</v>
      </c>
      <c r="H2455" t="s">
        <v>20</v>
      </c>
      <c r="I2455">
        <v>0.28999999999999998</v>
      </c>
      <c r="J2455">
        <v>0.49</v>
      </c>
      <c r="K2455">
        <v>0.81</v>
      </c>
      <c r="L2455">
        <v>0.72</v>
      </c>
      <c r="M2455">
        <v>0.79</v>
      </c>
      <c r="N2455">
        <v>0.38</v>
      </c>
      <c r="O2455">
        <v>0.25</v>
      </c>
      <c r="P2455">
        <v>0.02</v>
      </c>
      <c r="Q2455">
        <v>0.63</v>
      </c>
      <c r="R2455">
        <v>0.8</v>
      </c>
      <c r="S2455" s="11" t="str">
        <f t="shared" si="537"/>
        <v>High</v>
      </c>
      <c r="T2455" s="11" t="str">
        <f t="shared" si="538"/>
        <v>Mid-Level</v>
      </c>
      <c r="U2455" t="str">
        <f t="shared" si="539"/>
        <v>Security &amp; Protective Services</v>
      </c>
      <c r="V2455" t="str">
        <f t="shared" si="540"/>
        <v>Manual_Trade_Service</v>
      </c>
      <c r="W2455" s="11">
        <f t="shared" si="542"/>
        <v>5.18</v>
      </c>
    </row>
    <row r="2456" spans="1:23" x14ac:dyDescent="0.25">
      <c r="A2456" t="s">
        <v>31</v>
      </c>
      <c r="B2456">
        <v>76611</v>
      </c>
      <c r="C2456">
        <v>8</v>
      </c>
      <c r="D2456" t="s">
        <v>25</v>
      </c>
      <c r="E2456">
        <v>0.48</v>
      </c>
      <c r="F2456">
        <v>1.43</v>
      </c>
      <c r="G2456">
        <v>0.1</v>
      </c>
      <c r="H2456" s="11" t="s">
        <v>23</v>
      </c>
      <c r="I2456">
        <v>0.51</v>
      </c>
      <c r="J2456">
        <v>0.21</v>
      </c>
      <c r="K2456">
        <v>0.19</v>
      </c>
      <c r="L2456">
        <v>0.95</v>
      </c>
      <c r="M2456">
        <v>0.82</v>
      </c>
      <c r="N2456">
        <v>0.01</v>
      </c>
      <c r="O2456">
        <v>0.27</v>
      </c>
      <c r="P2456">
        <v>0.21</v>
      </c>
      <c r="Q2456">
        <v>0.15</v>
      </c>
      <c r="R2456">
        <v>0.7</v>
      </c>
      <c r="S2456" s="11" t="str">
        <f t="shared" si="537"/>
        <v>Middle</v>
      </c>
      <c r="T2456" s="11" t="str">
        <f t="shared" si="538"/>
        <v>Mid-Level</v>
      </c>
      <c r="U2456" s="11" t="str">
        <f t="shared" si="539"/>
        <v>Education</v>
      </c>
      <c r="V2456" s="11" t="str">
        <f t="shared" si="540"/>
        <v>Public_Sector</v>
      </c>
      <c r="W2456" s="11">
        <f>SUM(I2456:R2456)</f>
        <v>4.0199999999999996</v>
      </c>
    </row>
    <row r="2457" spans="1:23" x14ac:dyDescent="0.25">
      <c r="A2457" t="s">
        <v>31</v>
      </c>
      <c r="B2457">
        <v>48609</v>
      </c>
      <c r="C2457">
        <v>0</v>
      </c>
      <c r="D2457" t="s">
        <v>22</v>
      </c>
      <c r="E2457">
        <v>0.45</v>
      </c>
      <c r="F2457">
        <v>0.69</v>
      </c>
      <c r="G2457">
        <v>0.12</v>
      </c>
      <c r="H2457" t="s">
        <v>23</v>
      </c>
      <c r="I2457">
        <v>0.36</v>
      </c>
      <c r="J2457">
        <v>0.79</v>
      </c>
      <c r="K2457">
        <v>0.99</v>
      </c>
      <c r="L2457">
        <v>0.18</v>
      </c>
      <c r="M2457">
        <v>0.34</v>
      </c>
      <c r="N2457">
        <v>0.28000000000000003</v>
      </c>
      <c r="O2457">
        <v>0.04</v>
      </c>
      <c r="P2457">
        <v>0.22</v>
      </c>
      <c r="Q2457">
        <v>0.9</v>
      </c>
      <c r="R2457">
        <v>0.84</v>
      </c>
      <c r="S2457" s="11" t="str">
        <f t="shared" si="537"/>
        <v>Middle</v>
      </c>
      <c r="T2457" s="11" t="str">
        <f t="shared" si="538"/>
        <v>Entry/Junior</v>
      </c>
      <c r="U2457" t="str">
        <f t="shared" si="539"/>
        <v>Education</v>
      </c>
      <c r="V2457" t="str">
        <f t="shared" si="540"/>
        <v>Public_Sector</v>
      </c>
      <c r="W2457" s="11">
        <f t="shared" ref="W2457:W2461" si="543">SUM(I2457:R2457)</f>
        <v>4.9399999999999995</v>
      </c>
    </row>
    <row r="2458" spans="1:23" x14ac:dyDescent="0.25">
      <c r="A2458" t="s">
        <v>28</v>
      </c>
      <c r="B2458">
        <v>138629</v>
      </c>
      <c r="C2458">
        <v>15</v>
      </c>
      <c r="D2458" t="s">
        <v>22</v>
      </c>
      <c r="E2458">
        <v>0.37</v>
      </c>
      <c r="F2458">
        <v>0.81</v>
      </c>
      <c r="G2458">
        <v>0.36</v>
      </c>
      <c r="H2458" t="s">
        <v>27</v>
      </c>
      <c r="I2458">
        <v>0.62</v>
      </c>
      <c r="J2458">
        <v>0.56000000000000005</v>
      </c>
      <c r="K2458">
        <v>0.43</v>
      </c>
      <c r="L2458">
        <v>0.86</v>
      </c>
      <c r="M2458">
        <v>0.62</v>
      </c>
      <c r="N2458">
        <v>0.26</v>
      </c>
      <c r="O2458">
        <v>0.37</v>
      </c>
      <c r="P2458">
        <v>0.15</v>
      </c>
      <c r="Q2458">
        <v>0.59</v>
      </c>
      <c r="R2458">
        <v>0.59</v>
      </c>
      <c r="S2458" s="11" t="str">
        <f t="shared" si="537"/>
        <v>High</v>
      </c>
      <c r="T2458" s="11" t="str">
        <f t="shared" si="538"/>
        <v>Senior</v>
      </c>
      <c r="U2458" t="str">
        <f t="shared" si="539"/>
        <v>Finance &amp; Professional Services</v>
      </c>
      <c r="V2458" t="str">
        <f t="shared" si="540"/>
        <v>Private_Professional</v>
      </c>
      <c r="W2458" s="11">
        <f t="shared" si="543"/>
        <v>5.0500000000000007</v>
      </c>
    </row>
    <row r="2459" spans="1:23" x14ac:dyDescent="0.25">
      <c r="A2459" t="s">
        <v>28</v>
      </c>
      <c r="B2459">
        <v>53481</v>
      </c>
      <c r="C2459">
        <v>4</v>
      </c>
      <c r="D2459" t="s">
        <v>38</v>
      </c>
      <c r="E2459">
        <v>0.2</v>
      </c>
      <c r="F2459">
        <v>0.7</v>
      </c>
      <c r="G2459">
        <v>0.35</v>
      </c>
      <c r="H2459" t="s">
        <v>27</v>
      </c>
      <c r="I2459">
        <v>0.61</v>
      </c>
      <c r="J2459">
        <v>0.69</v>
      </c>
      <c r="K2459">
        <v>0.7</v>
      </c>
      <c r="L2459">
        <v>0.53</v>
      </c>
      <c r="M2459">
        <v>0.95</v>
      </c>
      <c r="N2459">
        <v>0.88</v>
      </c>
      <c r="O2459">
        <v>0.96</v>
      </c>
      <c r="P2459">
        <v>0.39</v>
      </c>
      <c r="Q2459">
        <v>0.88</v>
      </c>
      <c r="R2459">
        <v>0.76</v>
      </c>
      <c r="S2459" s="11" t="str">
        <f t="shared" si="537"/>
        <v>Middle</v>
      </c>
      <c r="T2459" s="11" t="str">
        <f t="shared" si="538"/>
        <v>Early Career</v>
      </c>
      <c r="U2459" t="str">
        <f t="shared" si="539"/>
        <v>Finance &amp; Professional Services</v>
      </c>
      <c r="V2459" t="str">
        <f t="shared" si="540"/>
        <v>Private_Professional</v>
      </c>
      <c r="W2459" s="11">
        <f t="shared" si="543"/>
        <v>7.3499999999999988</v>
      </c>
    </row>
    <row r="2460" spans="1:23" x14ac:dyDescent="0.25">
      <c r="A2460" t="s">
        <v>34</v>
      </c>
      <c r="B2460">
        <v>60412</v>
      </c>
      <c r="C2460">
        <v>17</v>
      </c>
      <c r="D2460" t="s">
        <v>19</v>
      </c>
      <c r="E2460">
        <v>0.11</v>
      </c>
      <c r="F2460">
        <v>1.18</v>
      </c>
      <c r="G2460">
        <v>0.35</v>
      </c>
      <c r="H2460" t="s">
        <v>27</v>
      </c>
      <c r="I2460">
        <v>0.28999999999999998</v>
      </c>
      <c r="J2460">
        <v>0.5</v>
      </c>
      <c r="K2460">
        <v>0.68</v>
      </c>
      <c r="L2460">
        <v>0.93</v>
      </c>
      <c r="M2460">
        <v>0.59</v>
      </c>
      <c r="N2460">
        <v>0.67</v>
      </c>
      <c r="O2460">
        <v>0.31</v>
      </c>
      <c r="P2460">
        <v>0.69</v>
      </c>
      <c r="Q2460">
        <v>0.44</v>
      </c>
      <c r="R2460">
        <v>0.86</v>
      </c>
      <c r="S2460" s="11" t="str">
        <f t="shared" si="537"/>
        <v>Middle</v>
      </c>
      <c r="T2460" s="11" t="str">
        <f t="shared" si="538"/>
        <v>Senior</v>
      </c>
      <c r="U2460" t="str">
        <f t="shared" si="539"/>
        <v>Digital &amp; Creative Industries</v>
      </c>
      <c r="V2460" t="str">
        <f t="shared" si="540"/>
        <v>Digital_Creative</v>
      </c>
      <c r="W2460" s="11">
        <f t="shared" si="543"/>
        <v>5.9600000000000009</v>
      </c>
    </row>
    <row r="2461" spans="1:23" x14ac:dyDescent="0.25">
      <c r="A2461" t="s">
        <v>31</v>
      </c>
      <c r="B2461">
        <v>137271</v>
      </c>
      <c r="C2461">
        <v>4</v>
      </c>
      <c r="D2461" t="s">
        <v>22</v>
      </c>
      <c r="E2461">
        <v>0.47</v>
      </c>
      <c r="F2461">
        <v>0.93</v>
      </c>
      <c r="G2461">
        <v>0.25</v>
      </c>
      <c r="H2461" t="s">
        <v>23</v>
      </c>
      <c r="I2461">
        <v>0.95</v>
      </c>
      <c r="J2461">
        <v>0.33</v>
      </c>
      <c r="K2461">
        <v>0.48</v>
      </c>
      <c r="L2461">
        <v>0.71</v>
      </c>
      <c r="M2461">
        <v>0.9</v>
      </c>
      <c r="N2461">
        <v>0.49</v>
      </c>
      <c r="O2461">
        <v>0.11</v>
      </c>
      <c r="P2461">
        <v>0.37</v>
      </c>
      <c r="Q2461">
        <v>0.55000000000000004</v>
      </c>
      <c r="R2461">
        <v>0.42</v>
      </c>
      <c r="S2461" s="11" t="str">
        <f t="shared" si="537"/>
        <v>High</v>
      </c>
      <c r="T2461" s="11" t="str">
        <f t="shared" si="538"/>
        <v>Early Career</v>
      </c>
      <c r="U2461" t="str">
        <f t="shared" si="539"/>
        <v>Education</v>
      </c>
      <c r="V2461" t="str">
        <f t="shared" si="540"/>
        <v>Public_Sector</v>
      </c>
      <c r="W2461" s="11">
        <f t="shared" si="543"/>
        <v>5.3099999999999987</v>
      </c>
    </row>
    <row r="2462" spans="1:23" x14ac:dyDescent="0.25">
      <c r="A2462" t="s">
        <v>43</v>
      </c>
      <c r="B2462">
        <v>37612</v>
      </c>
      <c r="C2462">
        <v>16</v>
      </c>
      <c r="D2462" t="s">
        <v>25</v>
      </c>
      <c r="E2462">
        <v>0.04</v>
      </c>
      <c r="F2462">
        <v>1.19</v>
      </c>
      <c r="G2462">
        <v>0.3</v>
      </c>
      <c r="H2462" s="11" t="s">
        <v>23</v>
      </c>
      <c r="I2462">
        <v>0.92</v>
      </c>
      <c r="J2462">
        <v>0.68</v>
      </c>
      <c r="K2462">
        <v>0.84</v>
      </c>
      <c r="L2462">
        <v>0.26</v>
      </c>
      <c r="M2462">
        <v>0.62</v>
      </c>
      <c r="N2462">
        <v>0.06</v>
      </c>
      <c r="O2462">
        <v>0.71</v>
      </c>
      <c r="P2462">
        <v>0.97</v>
      </c>
      <c r="Q2462">
        <v>0.86</v>
      </c>
      <c r="R2462">
        <v>0.53</v>
      </c>
      <c r="S2462" s="11" t="str">
        <f t="shared" si="537"/>
        <v>Middle</v>
      </c>
      <c r="T2462" s="11" t="str">
        <f t="shared" si="538"/>
        <v>Senior</v>
      </c>
      <c r="U2462" s="11" t="str">
        <f t="shared" si="539"/>
        <v>Health &amp; Social Care</v>
      </c>
      <c r="V2462" s="11" t="str">
        <f t="shared" si="540"/>
        <v>Public_Sector</v>
      </c>
      <c r="W2462" s="11">
        <f t="shared" ref="W2462:W2465" si="544">SUM(I2462:R2462)</f>
        <v>6.45</v>
      </c>
    </row>
    <row r="2463" spans="1:23" x14ac:dyDescent="0.25">
      <c r="A2463" t="s">
        <v>34</v>
      </c>
      <c r="B2463">
        <v>87623</v>
      </c>
      <c r="C2463">
        <v>12</v>
      </c>
      <c r="D2463" t="s">
        <v>25</v>
      </c>
      <c r="E2463">
        <v>0.94</v>
      </c>
      <c r="F2463">
        <v>0.72</v>
      </c>
      <c r="G2463">
        <v>0.62</v>
      </c>
      <c r="H2463" s="11" t="s">
        <v>27</v>
      </c>
      <c r="I2463">
        <v>0.27</v>
      </c>
      <c r="J2463">
        <v>0.88</v>
      </c>
      <c r="K2463">
        <v>0.1</v>
      </c>
      <c r="L2463">
        <v>0.18</v>
      </c>
      <c r="M2463">
        <v>0.72</v>
      </c>
      <c r="N2463">
        <v>0.17</v>
      </c>
      <c r="O2463">
        <v>0.16</v>
      </c>
      <c r="P2463">
        <v>0.56000000000000005</v>
      </c>
      <c r="Q2463">
        <v>0.83</v>
      </c>
      <c r="R2463">
        <v>0.27</v>
      </c>
      <c r="S2463" s="11" t="str">
        <f t="shared" si="537"/>
        <v>Middle</v>
      </c>
      <c r="T2463" s="11" t="str">
        <f t="shared" si="538"/>
        <v>Senior</v>
      </c>
      <c r="U2463" s="11" t="str">
        <f t="shared" si="539"/>
        <v>Digital &amp; Creative Industries</v>
      </c>
      <c r="V2463" s="11" t="str">
        <f t="shared" si="540"/>
        <v>Digital_Creative</v>
      </c>
      <c r="W2463" s="11">
        <f t="shared" si="544"/>
        <v>4.1400000000000006</v>
      </c>
    </row>
    <row r="2464" spans="1:23" x14ac:dyDescent="0.25">
      <c r="A2464" t="s">
        <v>32</v>
      </c>
      <c r="B2464">
        <v>84503</v>
      </c>
      <c r="C2464">
        <v>2</v>
      </c>
      <c r="D2464" t="s">
        <v>38</v>
      </c>
      <c r="E2464">
        <v>0.81</v>
      </c>
      <c r="F2464">
        <v>1.08</v>
      </c>
      <c r="G2464">
        <v>0.56000000000000005</v>
      </c>
      <c r="H2464" t="s">
        <v>27</v>
      </c>
      <c r="I2464">
        <v>0.04</v>
      </c>
      <c r="J2464">
        <v>0.37</v>
      </c>
      <c r="K2464">
        <v>0.26</v>
      </c>
      <c r="L2464">
        <v>0.15</v>
      </c>
      <c r="M2464">
        <v>0.39</v>
      </c>
      <c r="N2464">
        <v>0.35</v>
      </c>
      <c r="O2464">
        <v>0.73</v>
      </c>
      <c r="P2464">
        <v>0.6</v>
      </c>
      <c r="Q2464">
        <v>0.91</v>
      </c>
      <c r="R2464">
        <v>0.15</v>
      </c>
      <c r="S2464" s="11" t="str">
        <f t="shared" si="537"/>
        <v>Middle</v>
      </c>
      <c r="T2464" s="11" t="str">
        <f t="shared" si="538"/>
        <v>Entry/Junior</v>
      </c>
      <c r="U2464" t="str">
        <f t="shared" si="539"/>
        <v>Business &amp; Professional Services</v>
      </c>
      <c r="V2464" t="str">
        <f t="shared" si="540"/>
        <v>Private_Professional</v>
      </c>
      <c r="W2464" s="11">
        <f t="shared" si="544"/>
        <v>3.95</v>
      </c>
    </row>
    <row r="2465" spans="1:23" x14ac:dyDescent="0.25">
      <c r="A2465" t="s">
        <v>40</v>
      </c>
      <c r="B2465">
        <v>140427</v>
      </c>
      <c r="C2465">
        <v>23</v>
      </c>
      <c r="D2465" t="s">
        <v>22</v>
      </c>
      <c r="E2465">
        <v>0.53</v>
      </c>
      <c r="F2465">
        <v>0.5</v>
      </c>
      <c r="G2465">
        <v>0.25</v>
      </c>
      <c r="H2465" t="s">
        <v>23</v>
      </c>
      <c r="I2465">
        <v>0.51</v>
      </c>
      <c r="J2465">
        <v>0.49</v>
      </c>
      <c r="K2465">
        <v>0.36</v>
      </c>
      <c r="L2465">
        <v>0.37</v>
      </c>
      <c r="M2465">
        <v>0.43</v>
      </c>
      <c r="N2465">
        <v>0.02</v>
      </c>
      <c r="O2465">
        <v>0.08</v>
      </c>
      <c r="P2465">
        <v>0.51</v>
      </c>
      <c r="Q2465">
        <v>0.15</v>
      </c>
      <c r="R2465">
        <v>0.78</v>
      </c>
      <c r="S2465" s="11" t="str">
        <f t="shared" si="537"/>
        <v>High</v>
      </c>
      <c r="T2465" s="11" t="str">
        <f t="shared" si="538"/>
        <v>Expert/Late</v>
      </c>
      <c r="U2465" t="str">
        <f t="shared" si="539"/>
        <v>Health &amp; Social Care</v>
      </c>
      <c r="V2465" t="str">
        <f t="shared" si="540"/>
        <v>Public_Sector</v>
      </c>
      <c r="W2465" s="11">
        <f t="shared" si="544"/>
        <v>3.7</v>
      </c>
    </row>
    <row r="2466" spans="1:23" x14ac:dyDescent="0.25">
      <c r="A2466" t="s">
        <v>31</v>
      </c>
      <c r="B2466">
        <v>73281</v>
      </c>
      <c r="C2466">
        <v>15</v>
      </c>
      <c r="D2466" t="s">
        <v>25</v>
      </c>
      <c r="E2466">
        <v>0.1</v>
      </c>
      <c r="F2466">
        <v>0.74</v>
      </c>
      <c r="G2466">
        <v>0.14000000000000001</v>
      </c>
      <c r="H2466" s="11" t="s">
        <v>23</v>
      </c>
      <c r="I2466">
        <v>0.04</v>
      </c>
      <c r="J2466">
        <v>0.14000000000000001</v>
      </c>
      <c r="K2466">
        <v>0.32</v>
      </c>
      <c r="L2466">
        <v>0.31</v>
      </c>
      <c r="M2466">
        <v>0.8</v>
      </c>
      <c r="N2466">
        <v>0.84</v>
      </c>
      <c r="O2466">
        <v>0.19</v>
      </c>
      <c r="P2466">
        <v>0.12</v>
      </c>
      <c r="Q2466">
        <v>0.63</v>
      </c>
      <c r="R2466">
        <v>0.8</v>
      </c>
      <c r="S2466" s="11" t="str">
        <f t="shared" si="537"/>
        <v>Middle</v>
      </c>
      <c r="T2466" s="11" t="str">
        <f t="shared" si="538"/>
        <v>Senior</v>
      </c>
      <c r="U2466" s="11" t="str">
        <f t="shared" si="539"/>
        <v>Education</v>
      </c>
      <c r="V2466" s="11" t="str">
        <f t="shared" si="540"/>
        <v>Public_Sector</v>
      </c>
      <c r="W2466" s="11">
        <f t="shared" ref="W2466:W2470" si="545">SUM(I2466:R2466)</f>
        <v>4.1900000000000004</v>
      </c>
    </row>
    <row r="2467" spans="1:23" x14ac:dyDescent="0.25">
      <c r="A2467" t="s">
        <v>32</v>
      </c>
      <c r="B2467">
        <v>66492</v>
      </c>
      <c r="C2467">
        <v>3</v>
      </c>
      <c r="D2467" t="s">
        <v>25</v>
      </c>
      <c r="E2467">
        <v>0.01</v>
      </c>
      <c r="F2467">
        <v>0.91</v>
      </c>
      <c r="G2467">
        <v>0.59</v>
      </c>
      <c r="H2467" s="11" t="s">
        <v>27</v>
      </c>
      <c r="I2467">
        <v>0.83</v>
      </c>
      <c r="J2467">
        <v>0.06</v>
      </c>
      <c r="K2467">
        <v>0.68</v>
      </c>
      <c r="L2467">
        <v>0.28999999999999998</v>
      </c>
      <c r="M2467">
        <v>7.0000000000000007E-2</v>
      </c>
      <c r="N2467">
        <v>0.49</v>
      </c>
      <c r="O2467">
        <v>0.16</v>
      </c>
      <c r="P2467">
        <v>0.74</v>
      </c>
      <c r="Q2467">
        <v>0.74</v>
      </c>
      <c r="R2467">
        <v>0.84</v>
      </c>
      <c r="S2467" s="11" t="str">
        <f t="shared" si="537"/>
        <v>Middle</v>
      </c>
      <c r="T2467" s="11" t="str">
        <f t="shared" si="538"/>
        <v>Early Career</v>
      </c>
      <c r="U2467" s="11" t="str">
        <f t="shared" si="539"/>
        <v>Business &amp; Professional Services</v>
      </c>
      <c r="V2467" s="11" t="str">
        <f t="shared" si="540"/>
        <v>Private_Professional</v>
      </c>
      <c r="W2467" s="11">
        <f t="shared" si="545"/>
        <v>4.9000000000000004</v>
      </c>
    </row>
    <row r="2468" spans="1:23" x14ac:dyDescent="0.25">
      <c r="A2468" t="s">
        <v>36</v>
      </c>
      <c r="B2468">
        <v>52368</v>
      </c>
      <c r="C2468">
        <v>8</v>
      </c>
      <c r="D2468" t="s">
        <v>22</v>
      </c>
      <c r="E2468">
        <v>0.01</v>
      </c>
      <c r="F2468">
        <v>0.76</v>
      </c>
      <c r="G2468">
        <v>0.49</v>
      </c>
      <c r="H2468" t="s">
        <v>27</v>
      </c>
      <c r="I2468">
        <v>0.69</v>
      </c>
      <c r="J2468">
        <v>0.38</v>
      </c>
      <c r="K2468">
        <v>0.54</v>
      </c>
      <c r="L2468">
        <v>0.52</v>
      </c>
      <c r="M2468">
        <v>0.16</v>
      </c>
      <c r="N2468">
        <v>0.62</v>
      </c>
      <c r="O2468">
        <v>0.44</v>
      </c>
      <c r="P2468">
        <v>0.81</v>
      </c>
      <c r="Q2468">
        <v>0.69</v>
      </c>
      <c r="R2468">
        <v>0.11</v>
      </c>
      <c r="S2468" s="11" t="str">
        <f t="shared" si="537"/>
        <v>Middle</v>
      </c>
      <c r="T2468" s="11" t="str">
        <f t="shared" si="538"/>
        <v>Mid-Level</v>
      </c>
      <c r="U2468" t="str">
        <f t="shared" si="539"/>
        <v>Digital &amp; Technology</v>
      </c>
      <c r="V2468" t="str">
        <f t="shared" si="540"/>
        <v>Digital_Creative</v>
      </c>
      <c r="W2468" s="11">
        <f t="shared" si="545"/>
        <v>4.96</v>
      </c>
    </row>
    <row r="2469" spans="1:23" x14ac:dyDescent="0.25">
      <c r="A2469" t="s">
        <v>18</v>
      </c>
      <c r="B2469">
        <v>113302</v>
      </c>
      <c r="C2469">
        <v>14</v>
      </c>
      <c r="D2469" t="s">
        <v>19</v>
      </c>
      <c r="E2469">
        <v>0.7</v>
      </c>
      <c r="F2469">
        <v>0.59</v>
      </c>
      <c r="G2469">
        <v>0.9</v>
      </c>
      <c r="H2469" t="s">
        <v>20</v>
      </c>
      <c r="I2469">
        <v>0.22</v>
      </c>
      <c r="J2469">
        <v>0.5</v>
      </c>
      <c r="K2469">
        <v>0.94</v>
      </c>
      <c r="L2469">
        <v>0.56999999999999995</v>
      </c>
      <c r="M2469">
        <v>0.42</v>
      </c>
      <c r="N2469">
        <v>0.01</v>
      </c>
      <c r="O2469">
        <v>0.13</v>
      </c>
      <c r="P2469">
        <v>0.57999999999999996</v>
      </c>
      <c r="Q2469">
        <v>0.49</v>
      </c>
      <c r="R2469">
        <v>0.36</v>
      </c>
      <c r="S2469" s="11" t="str">
        <f t="shared" si="537"/>
        <v>High</v>
      </c>
      <c r="T2469" s="11" t="str">
        <f t="shared" si="538"/>
        <v>Senior</v>
      </c>
      <c r="U2469" t="str">
        <f t="shared" si="539"/>
        <v>Security &amp; Protective Services</v>
      </c>
      <c r="V2469" t="str">
        <f t="shared" si="540"/>
        <v>Manual_Trade_Service</v>
      </c>
      <c r="W2469" s="11">
        <f t="shared" si="545"/>
        <v>4.22</v>
      </c>
    </row>
    <row r="2470" spans="1:23" x14ac:dyDescent="0.25">
      <c r="A2470" t="s">
        <v>42</v>
      </c>
      <c r="B2470">
        <v>80901</v>
      </c>
      <c r="C2470">
        <v>17</v>
      </c>
      <c r="D2470" t="s">
        <v>19</v>
      </c>
      <c r="E2470">
        <v>0.77</v>
      </c>
      <c r="F2470">
        <v>0.62</v>
      </c>
      <c r="G2470">
        <v>0.57999999999999996</v>
      </c>
      <c r="H2470" t="s">
        <v>27</v>
      </c>
      <c r="I2470">
        <v>0.91</v>
      </c>
      <c r="J2470">
        <v>0.18</v>
      </c>
      <c r="K2470">
        <v>0.84</v>
      </c>
      <c r="L2470">
        <v>0.12</v>
      </c>
      <c r="M2470">
        <v>0.56999999999999995</v>
      </c>
      <c r="N2470">
        <v>0.34</v>
      </c>
      <c r="O2470">
        <v>0.47</v>
      </c>
      <c r="P2470">
        <v>0.3</v>
      </c>
      <c r="Q2470">
        <v>0.26</v>
      </c>
      <c r="R2470">
        <v>0.74</v>
      </c>
      <c r="S2470" s="11" t="str">
        <f t="shared" si="537"/>
        <v>Middle</v>
      </c>
      <c r="T2470" s="11" t="str">
        <f t="shared" si="538"/>
        <v>Senior</v>
      </c>
      <c r="U2470" t="str">
        <f t="shared" si="539"/>
        <v>Hospitality &amp; Catering</v>
      </c>
      <c r="V2470" t="str">
        <f t="shared" si="540"/>
        <v>Manual_Trade_Service</v>
      </c>
      <c r="W2470" s="11">
        <f t="shared" si="545"/>
        <v>4.7299999999999995</v>
      </c>
    </row>
    <row r="2471" spans="1:23" x14ac:dyDescent="0.25">
      <c r="A2471" t="s">
        <v>34</v>
      </c>
      <c r="B2471">
        <v>68197</v>
      </c>
      <c r="C2471">
        <v>23</v>
      </c>
      <c r="D2471" t="s">
        <v>25</v>
      </c>
      <c r="E2471">
        <v>0.87</v>
      </c>
      <c r="F2471">
        <v>0.89</v>
      </c>
      <c r="G2471">
        <v>0.62</v>
      </c>
      <c r="H2471" s="11" t="s">
        <v>27</v>
      </c>
      <c r="I2471">
        <v>0.26</v>
      </c>
      <c r="J2471">
        <v>0.66</v>
      </c>
      <c r="K2471">
        <v>0.1</v>
      </c>
      <c r="L2471">
        <v>0.02</v>
      </c>
      <c r="M2471">
        <v>0.1</v>
      </c>
      <c r="N2471">
        <v>0.32</v>
      </c>
      <c r="O2471">
        <v>0.03</v>
      </c>
      <c r="P2471">
        <v>0.63</v>
      </c>
      <c r="Q2471">
        <v>0.32</v>
      </c>
      <c r="R2471">
        <v>0.74</v>
      </c>
      <c r="S2471" s="11" t="str">
        <f t="shared" si="537"/>
        <v>Middle</v>
      </c>
      <c r="T2471" s="11" t="str">
        <f t="shared" si="538"/>
        <v>Expert/Late</v>
      </c>
      <c r="U2471" s="11" t="str">
        <f t="shared" si="539"/>
        <v>Digital &amp; Creative Industries</v>
      </c>
      <c r="V2471" s="11" t="str">
        <f t="shared" si="540"/>
        <v>Digital_Creative</v>
      </c>
      <c r="W2471" s="11">
        <f>SUM(I2471:R2471)</f>
        <v>3.1799999999999997</v>
      </c>
    </row>
    <row r="2472" spans="1:23" x14ac:dyDescent="0.25">
      <c r="A2472" t="s">
        <v>31</v>
      </c>
      <c r="B2472">
        <v>101721</v>
      </c>
      <c r="C2472">
        <v>9</v>
      </c>
      <c r="D2472" t="s">
        <v>19</v>
      </c>
      <c r="E2472">
        <v>0.22</v>
      </c>
      <c r="F2472">
        <v>0.91</v>
      </c>
      <c r="G2472">
        <v>0.15</v>
      </c>
      <c r="H2472" t="s">
        <v>23</v>
      </c>
      <c r="I2472">
        <v>0.13</v>
      </c>
      <c r="J2472">
        <v>0.99</v>
      </c>
      <c r="K2472">
        <v>0.28000000000000003</v>
      </c>
      <c r="L2472">
        <v>0.72</v>
      </c>
      <c r="M2472">
        <v>0.22</v>
      </c>
      <c r="N2472">
        <v>0.88</v>
      </c>
      <c r="O2472">
        <v>0.39</v>
      </c>
      <c r="P2472">
        <v>0.9</v>
      </c>
      <c r="Q2472">
        <v>0.34</v>
      </c>
      <c r="R2472">
        <v>0.01</v>
      </c>
      <c r="S2472" s="11" t="str">
        <f t="shared" si="537"/>
        <v>High</v>
      </c>
      <c r="T2472" s="11" t="str">
        <f t="shared" si="538"/>
        <v>Mid-Level</v>
      </c>
      <c r="U2472" t="str">
        <f t="shared" si="539"/>
        <v>Education</v>
      </c>
      <c r="V2472" t="str">
        <f t="shared" si="540"/>
        <v>Public_Sector</v>
      </c>
      <c r="W2472" s="11">
        <f t="shared" ref="W2472:W2476" si="546">SUM(I2472:R2472)</f>
        <v>4.8600000000000003</v>
      </c>
    </row>
    <row r="2473" spans="1:23" x14ac:dyDescent="0.25">
      <c r="A2473" t="s">
        <v>30</v>
      </c>
      <c r="B2473">
        <v>125101</v>
      </c>
      <c r="C2473">
        <v>12</v>
      </c>
      <c r="D2473" t="s">
        <v>38</v>
      </c>
      <c r="E2473">
        <v>0.52</v>
      </c>
      <c r="F2473">
        <v>0.62</v>
      </c>
      <c r="G2473">
        <v>0.39</v>
      </c>
      <c r="H2473" t="s">
        <v>27</v>
      </c>
      <c r="I2473">
        <v>0.78</v>
      </c>
      <c r="J2473">
        <v>0.04</v>
      </c>
      <c r="K2473">
        <v>0.49</v>
      </c>
      <c r="L2473">
        <v>0.53</v>
      </c>
      <c r="M2473">
        <v>0.69</v>
      </c>
      <c r="N2473">
        <v>0.04</v>
      </c>
      <c r="O2473">
        <v>0.59</v>
      </c>
      <c r="P2473">
        <v>0</v>
      </c>
      <c r="Q2473">
        <v>0.27</v>
      </c>
      <c r="R2473">
        <v>0.5</v>
      </c>
      <c r="S2473" s="11" t="str">
        <f t="shared" si="537"/>
        <v>High</v>
      </c>
      <c r="T2473" s="11" t="str">
        <f t="shared" si="538"/>
        <v>Senior</v>
      </c>
      <c r="U2473" t="str">
        <f t="shared" si="539"/>
        <v>Transport &amp; Automotive Services</v>
      </c>
      <c r="V2473" t="str">
        <f t="shared" si="540"/>
        <v>Manual_Trade_Service</v>
      </c>
      <c r="W2473" s="11">
        <f t="shared" si="546"/>
        <v>3.93</v>
      </c>
    </row>
    <row r="2474" spans="1:23" x14ac:dyDescent="0.25">
      <c r="A2474" t="s">
        <v>18</v>
      </c>
      <c r="B2474">
        <v>143605</v>
      </c>
      <c r="C2474">
        <v>3</v>
      </c>
      <c r="D2474" t="s">
        <v>19</v>
      </c>
      <c r="E2474">
        <v>0.13</v>
      </c>
      <c r="F2474">
        <v>0.67</v>
      </c>
      <c r="G2474">
        <v>0.87</v>
      </c>
      <c r="H2474" t="s">
        <v>20</v>
      </c>
      <c r="I2474">
        <v>0.37</v>
      </c>
      <c r="J2474">
        <v>0.62</v>
      </c>
      <c r="K2474">
        <v>1</v>
      </c>
      <c r="L2474">
        <v>0.99</v>
      </c>
      <c r="M2474">
        <v>0.35</v>
      </c>
      <c r="N2474">
        <v>0.5</v>
      </c>
      <c r="O2474">
        <v>0.9</v>
      </c>
      <c r="P2474">
        <v>0.09</v>
      </c>
      <c r="Q2474">
        <v>0.45</v>
      </c>
      <c r="R2474">
        <v>0.38</v>
      </c>
      <c r="S2474" s="11" t="str">
        <f t="shared" si="537"/>
        <v>High</v>
      </c>
      <c r="T2474" s="11" t="str">
        <f t="shared" si="538"/>
        <v>Early Career</v>
      </c>
      <c r="U2474" t="str">
        <f t="shared" si="539"/>
        <v>Security &amp; Protective Services</v>
      </c>
      <c r="V2474" t="str">
        <f t="shared" si="540"/>
        <v>Manual_Trade_Service</v>
      </c>
      <c r="W2474" s="11">
        <f t="shared" si="546"/>
        <v>5.65</v>
      </c>
    </row>
    <row r="2475" spans="1:23" x14ac:dyDescent="0.25">
      <c r="A2475" t="s">
        <v>28</v>
      </c>
      <c r="B2475">
        <v>124183</v>
      </c>
      <c r="C2475">
        <v>10</v>
      </c>
      <c r="D2475" t="s">
        <v>22</v>
      </c>
      <c r="E2475">
        <v>0.99</v>
      </c>
      <c r="F2475">
        <v>1.23</v>
      </c>
      <c r="G2475">
        <v>0.46</v>
      </c>
      <c r="H2475" t="s">
        <v>27</v>
      </c>
      <c r="I2475">
        <v>0.83</v>
      </c>
      <c r="J2475">
        <v>0.49</v>
      </c>
      <c r="K2475">
        <v>0.87</v>
      </c>
      <c r="L2475">
        <v>0.27</v>
      </c>
      <c r="M2475">
        <v>0.22</v>
      </c>
      <c r="N2475">
        <v>0.25</v>
      </c>
      <c r="O2475">
        <v>0.54</v>
      </c>
      <c r="P2475">
        <v>0.28999999999999998</v>
      </c>
      <c r="Q2475">
        <v>0.15</v>
      </c>
      <c r="R2475">
        <v>0.99</v>
      </c>
      <c r="S2475" s="11" t="str">
        <f t="shared" si="537"/>
        <v>High</v>
      </c>
      <c r="T2475" s="11" t="str">
        <f t="shared" si="538"/>
        <v>Mid-Level</v>
      </c>
      <c r="U2475" t="str">
        <f t="shared" si="539"/>
        <v>Finance &amp; Professional Services</v>
      </c>
      <c r="V2475" t="str">
        <f t="shared" si="540"/>
        <v>Private_Professional</v>
      </c>
      <c r="W2475" s="11">
        <f t="shared" si="546"/>
        <v>4.9000000000000004</v>
      </c>
    </row>
    <row r="2476" spans="1:23" x14ac:dyDescent="0.25">
      <c r="A2476" t="s">
        <v>31</v>
      </c>
      <c r="B2476">
        <v>81907</v>
      </c>
      <c r="C2476">
        <v>12</v>
      </c>
      <c r="D2476" t="s">
        <v>19</v>
      </c>
      <c r="E2476">
        <v>0.64</v>
      </c>
      <c r="F2476">
        <v>1.39</v>
      </c>
      <c r="G2476">
        <v>0.28000000000000003</v>
      </c>
      <c r="H2476" t="s">
        <v>23</v>
      </c>
      <c r="I2476">
        <v>0.68</v>
      </c>
      <c r="J2476">
        <v>0.52</v>
      </c>
      <c r="K2476">
        <v>0.88</v>
      </c>
      <c r="L2476">
        <v>0.56999999999999995</v>
      </c>
      <c r="M2476">
        <v>0.13</v>
      </c>
      <c r="N2476">
        <v>0.37</v>
      </c>
      <c r="O2476">
        <v>0.45</v>
      </c>
      <c r="P2476">
        <v>0.94</v>
      </c>
      <c r="Q2476">
        <v>0.66</v>
      </c>
      <c r="R2476">
        <v>0.88</v>
      </c>
      <c r="S2476" s="11" t="str">
        <f t="shared" si="537"/>
        <v>Middle</v>
      </c>
      <c r="T2476" s="11" t="str">
        <f t="shared" si="538"/>
        <v>Senior</v>
      </c>
      <c r="U2476" t="str">
        <f t="shared" si="539"/>
        <v>Education</v>
      </c>
      <c r="V2476" t="str">
        <f t="shared" si="540"/>
        <v>Public_Sector</v>
      </c>
      <c r="W2476" s="11">
        <f t="shared" si="546"/>
        <v>6.08</v>
      </c>
    </row>
    <row r="2477" spans="1:23" x14ac:dyDescent="0.25">
      <c r="A2477" t="s">
        <v>26</v>
      </c>
      <c r="B2477">
        <v>130231</v>
      </c>
      <c r="C2477">
        <v>29</v>
      </c>
      <c r="D2477" t="s">
        <v>25</v>
      </c>
      <c r="E2477">
        <v>0.31</v>
      </c>
      <c r="F2477">
        <v>1.22</v>
      </c>
      <c r="G2477">
        <v>0.38</v>
      </c>
      <c r="H2477" s="11" t="s">
        <v>27</v>
      </c>
      <c r="I2477">
        <v>0.41</v>
      </c>
      <c r="J2477">
        <v>0.81</v>
      </c>
      <c r="K2477">
        <v>0.61</v>
      </c>
      <c r="L2477">
        <v>0.83</v>
      </c>
      <c r="M2477">
        <v>0.25</v>
      </c>
      <c r="N2477">
        <v>0.75</v>
      </c>
      <c r="O2477">
        <v>0.2</v>
      </c>
      <c r="P2477">
        <v>0.55000000000000004</v>
      </c>
      <c r="Q2477">
        <v>0.43</v>
      </c>
      <c r="R2477">
        <v>0.56000000000000005</v>
      </c>
      <c r="S2477" s="11" t="str">
        <f t="shared" si="537"/>
        <v>High</v>
      </c>
      <c r="T2477" s="11" t="str">
        <f t="shared" si="538"/>
        <v>Expert/Late</v>
      </c>
      <c r="U2477" s="11" t="str">
        <f t="shared" si="539"/>
        <v>Digital &amp; Technology</v>
      </c>
      <c r="V2477" s="11" t="str">
        <f t="shared" si="540"/>
        <v>Digital_Creative</v>
      </c>
      <c r="W2477" s="11">
        <f>SUM(I2477:R2477)</f>
        <v>5.4</v>
      </c>
    </row>
    <row r="2478" spans="1:23" x14ac:dyDescent="0.25">
      <c r="A2478" t="s">
        <v>41</v>
      </c>
      <c r="B2478">
        <v>50893</v>
      </c>
      <c r="C2478">
        <v>6</v>
      </c>
      <c r="D2478" t="s">
        <v>22</v>
      </c>
      <c r="E2478">
        <v>0.36</v>
      </c>
      <c r="F2478">
        <v>1.17</v>
      </c>
      <c r="G2478">
        <v>0.84</v>
      </c>
      <c r="H2478" t="s">
        <v>20</v>
      </c>
      <c r="I2478">
        <v>0.55000000000000004</v>
      </c>
      <c r="J2478">
        <v>0.51</v>
      </c>
      <c r="K2478">
        <v>0.94</v>
      </c>
      <c r="L2478">
        <v>0.93</v>
      </c>
      <c r="M2478">
        <v>0.36</v>
      </c>
      <c r="N2478">
        <v>0.35</v>
      </c>
      <c r="O2478">
        <v>0.55000000000000004</v>
      </c>
      <c r="P2478">
        <v>0.1</v>
      </c>
      <c r="Q2478">
        <v>0.3</v>
      </c>
      <c r="R2478">
        <v>0.23</v>
      </c>
      <c r="S2478" s="11" t="str">
        <f t="shared" si="537"/>
        <v>Middle</v>
      </c>
      <c r="T2478" s="11" t="str">
        <f t="shared" si="538"/>
        <v>Mid-Level</v>
      </c>
      <c r="U2478" t="str">
        <f t="shared" si="539"/>
        <v>Transport &amp; Logistics</v>
      </c>
      <c r="V2478" t="str">
        <f t="shared" si="540"/>
        <v>Manual_Trade_Service</v>
      </c>
      <c r="W2478" s="11">
        <f t="shared" ref="W2478:W2480" si="547">SUM(I2478:R2478)</f>
        <v>4.82</v>
      </c>
    </row>
    <row r="2479" spans="1:23" x14ac:dyDescent="0.25">
      <c r="A2479" t="s">
        <v>21</v>
      </c>
      <c r="B2479">
        <v>34273</v>
      </c>
      <c r="C2479">
        <v>13</v>
      </c>
      <c r="D2479" t="s">
        <v>22</v>
      </c>
      <c r="E2479">
        <v>0.64</v>
      </c>
      <c r="F2479">
        <v>0.88</v>
      </c>
      <c r="G2479">
        <v>0.09</v>
      </c>
      <c r="H2479" t="s">
        <v>23</v>
      </c>
      <c r="I2479">
        <v>0.89</v>
      </c>
      <c r="J2479">
        <v>0.87</v>
      </c>
      <c r="K2479">
        <v>0.86</v>
      </c>
      <c r="L2479">
        <v>0.39</v>
      </c>
      <c r="M2479">
        <v>0.06</v>
      </c>
      <c r="N2479">
        <v>0.11</v>
      </c>
      <c r="O2479">
        <v>0.28000000000000003</v>
      </c>
      <c r="P2479">
        <v>0.22</v>
      </c>
      <c r="Q2479">
        <v>0.87</v>
      </c>
      <c r="R2479">
        <v>0.99</v>
      </c>
      <c r="S2479" s="11" t="str">
        <f t="shared" si="537"/>
        <v>Middle</v>
      </c>
      <c r="T2479" s="11" t="str">
        <f t="shared" si="538"/>
        <v>Senior</v>
      </c>
      <c r="U2479" t="str">
        <f t="shared" si="539"/>
        <v>Research &amp; Development</v>
      </c>
      <c r="V2479" t="str">
        <f t="shared" si="540"/>
        <v>Digital_Creative</v>
      </c>
      <c r="W2479" s="11">
        <f t="shared" si="547"/>
        <v>5.54</v>
      </c>
    </row>
    <row r="2480" spans="1:23" x14ac:dyDescent="0.25">
      <c r="A2480" t="s">
        <v>21</v>
      </c>
      <c r="B2480">
        <v>129941</v>
      </c>
      <c r="C2480">
        <v>0</v>
      </c>
      <c r="D2480" t="s">
        <v>22</v>
      </c>
      <c r="E2480">
        <v>0.73</v>
      </c>
      <c r="F2480">
        <v>1.0900000000000001</v>
      </c>
      <c r="G2480">
        <v>0.24</v>
      </c>
      <c r="H2480" t="s">
        <v>23</v>
      </c>
      <c r="I2480">
        <v>0.95</v>
      </c>
      <c r="J2480">
        <v>0.6</v>
      </c>
      <c r="K2480">
        <v>0.15</v>
      </c>
      <c r="L2480">
        <v>0.16</v>
      </c>
      <c r="M2480">
        <v>0.57999999999999996</v>
      </c>
      <c r="N2480">
        <v>0.33</v>
      </c>
      <c r="O2480">
        <v>0.91</v>
      </c>
      <c r="P2480">
        <v>0.61</v>
      </c>
      <c r="Q2480">
        <v>0.68</v>
      </c>
      <c r="R2480">
        <v>0.01</v>
      </c>
      <c r="S2480" s="11" t="str">
        <f t="shared" si="537"/>
        <v>High</v>
      </c>
      <c r="T2480" s="11" t="str">
        <f t="shared" si="538"/>
        <v>Entry/Junior</v>
      </c>
      <c r="U2480" t="str">
        <f t="shared" si="539"/>
        <v>Research &amp; Development</v>
      </c>
      <c r="V2480" t="str">
        <f t="shared" si="540"/>
        <v>Digital_Creative</v>
      </c>
      <c r="W2480" s="11">
        <f t="shared" si="547"/>
        <v>4.9799999999999995</v>
      </c>
    </row>
    <row r="2481" spans="1:23" x14ac:dyDescent="0.25">
      <c r="A2481" t="s">
        <v>41</v>
      </c>
      <c r="B2481">
        <v>65310</v>
      </c>
      <c r="C2481">
        <v>0</v>
      </c>
      <c r="D2481" t="s">
        <v>25</v>
      </c>
      <c r="E2481">
        <v>0.43</v>
      </c>
      <c r="F2481">
        <v>1.21</v>
      </c>
      <c r="G2481">
        <v>0.8</v>
      </c>
      <c r="H2481" s="11" t="s">
        <v>20</v>
      </c>
      <c r="I2481">
        <v>0.98</v>
      </c>
      <c r="J2481">
        <v>0.67</v>
      </c>
      <c r="K2481">
        <v>0.66</v>
      </c>
      <c r="L2481">
        <v>0.92</v>
      </c>
      <c r="M2481">
        <v>1</v>
      </c>
      <c r="N2481">
        <v>0.2</v>
      </c>
      <c r="O2481">
        <v>0.81</v>
      </c>
      <c r="P2481">
        <v>0.16</v>
      </c>
      <c r="Q2481">
        <v>0.46</v>
      </c>
      <c r="R2481">
        <v>0.1</v>
      </c>
      <c r="S2481" s="11" t="str">
        <f t="shared" si="537"/>
        <v>Middle</v>
      </c>
      <c r="T2481" s="11" t="str">
        <f t="shared" si="538"/>
        <v>Entry/Junior</v>
      </c>
      <c r="U2481" s="11" t="str">
        <f t="shared" si="539"/>
        <v>Transport &amp; Logistics</v>
      </c>
      <c r="V2481" s="11" t="str">
        <f t="shared" si="540"/>
        <v>Manual_Trade_Service</v>
      </c>
      <c r="W2481" s="11">
        <f t="shared" ref="W2481:W2484" si="548">SUM(I2481:R2481)</f>
        <v>5.96</v>
      </c>
    </row>
    <row r="2482" spans="1:23" x14ac:dyDescent="0.25">
      <c r="A2482" t="s">
        <v>34</v>
      </c>
      <c r="B2482">
        <v>111301</v>
      </c>
      <c r="C2482">
        <v>15</v>
      </c>
      <c r="D2482" t="s">
        <v>25</v>
      </c>
      <c r="E2482">
        <v>0.47</v>
      </c>
      <c r="F2482">
        <v>1.1299999999999999</v>
      </c>
      <c r="G2482">
        <v>0.56999999999999995</v>
      </c>
      <c r="H2482" s="11" t="s">
        <v>27</v>
      </c>
      <c r="I2482">
        <v>0.62</v>
      </c>
      <c r="J2482">
        <v>0.28999999999999998</v>
      </c>
      <c r="K2482">
        <v>0.84</v>
      </c>
      <c r="L2482">
        <v>0.55000000000000004</v>
      </c>
      <c r="M2482">
        <v>0.49</v>
      </c>
      <c r="N2482">
        <v>0.99</v>
      </c>
      <c r="O2482">
        <v>0.28000000000000003</v>
      </c>
      <c r="P2482">
        <v>0.53</v>
      </c>
      <c r="Q2482">
        <v>0.68</v>
      </c>
      <c r="R2482">
        <v>0.13</v>
      </c>
      <c r="S2482" s="11" t="str">
        <f t="shared" si="537"/>
        <v>High</v>
      </c>
      <c r="T2482" s="11" t="str">
        <f t="shared" si="538"/>
        <v>Senior</v>
      </c>
      <c r="U2482" s="11" t="str">
        <f t="shared" si="539"/>
        <v>Digital &amp; Creative Industries</v>
      </c>
      <c r="V2482" s="11" t="str">
        <f t="shared" si="540"/>
        <v>Digital_Creative</v>
      </c>
      <c r="W2482" s="11">
        <f t="shared" si="548"/>
        <v>5.4</v>
      </c>
    </row>
    <row r="2483" spans="1:23" x14ac:dyDescent="0.25">
      <c r="A2483" t="s">
        <v>37</v>
      </c>
      <c r="B2483">
        <v>125325</v>
      </c>
      <c r="C2483">
        <v>25</v>
      </c>
      <c r="D2483" t="s">
        <v>22</v>
      </c>
      <c r="E2483">
        <v>0.8</v>
      </c>
      <c r="F2483">
        <v>0.74</v>
      </c>
      <c r="G2483">
        <v>0.5</v>
      </c>
      <c r="H2483" t="s">
        <v>27</v>
      </c>
      <c r="I2483">
        <v>0.63</v>
      </c>
      <c r="J2483">
        <v>0.67</v>
      </c>
      <c r="K2483">
        <v>0.73</v>
      </c>
      <c r="L2483">
        <v>0.87</v>
      </c>
      <c r="M2483">
        <v>0.39</v>
      </c>
      <c r="N2483">
        <v>0.71</v>
      </c>
      <c r="O2483">
        <v>0.73</v>
      </c>
      <c r="P2483">
        <v>0.3</v>
      </c>
      <c r="Q2483">
        <v>0.97</v>
      </c>
      <c r="R2483">
        <v>0.87</v>
      </c>
      <c r="S2483" s="11" t="str">
        <f t="shared" si="537"/>
        <v>High</v>
      </c>
      <c r="T2483" s="11" t="str">
        <f t="shared" si="538"/>
        <v>Expert/Late</v>
      </c>
      <c r="U2483" t="str">
        <f t="shared" si="539"/>
        <v>Creative Industries</v>
      </c>
      <c r="V2483" t="str">
        <f t="shared" si="540"/>
        <v>Digital_Creative</v>
      </c>
      <c r="W2483" s="11">
        <f t="shared" si="548"/>
        <v>6.87</v>
      </c>
    </row>
    <row r="2484" spans="1:23" x14ac:dyDescent="0.25">
      <c r="A2484" t="s">
        <v>33</v>
      </c>
      <c r="B2484">
        <v>53070</v>
      </c>
      <c r="C2484">
        <v>20</v>
      </c>
      <c r="D2484" t="s">
        <v>19</v>
      </c>
      <c r="E2484">
        <v>0.68</v>
      </c>
      <c r="F2484">
        <v>1.22</v>
      </c>
      <c r="G2484">
        <v>0.81</v>
      </c>
      <c r="H2484" t="s">
        <v>20</v>
      </c>
      <c r="I2484">
        <v>0.86</v>
      </c>
      <c r="J2484">
        <v>0.69</v>
      </c>
      <c r="K2484">
        <v>0.66</v>
      </c>
      <c r="L2484">
        <v>0.22</v>
      </c>
      <c r="M2484">
        <v>0.41</v>
      </c>
      <c r="N2484">
        <v>0.43</v>
      </c>
      <c r="O2484">
        <v>0.73</v>
      </c>
      <c r="P2484">
        <v>0.62</v>
      </c>
      <c r="Q2484">
        <v>0.09</v>
      </c>
      <c r="R2484">
        <v>0.31</v>
      </c>
      <c r="S2484" s="11" t="str">
        <f t="shared" si="537"/>
        <v>Middle</v>
      </c>
      <c r="T2484" s="11" t="str">
        <f t="shared" si="538"/>
        <v>Senior</v>
      </c>
      <c r="U2484" t="str">
        <f t="shared" si="539"/>
        <v>Customer Service</v>
      </c>
      <c r="V2484" t="str">
        <f t="shared" si="540"/>
        <v>Manual_Trade_Service</v>
      </c>
      <c r="W2484" s="11">
        <f t="shared" si="548"/>
        <v>5.0199999999999996</v>
      </c>
    </row>
    <row r="2485" spans="1:23" x14ac:dyDescent="0.25">
      <c r="A2485" t="s">
        <v>31</v>
      </c>
      <c r="B2485">
        <v>137582</v>
      </c>
      <c r="C2485">
        <v>2</v>
      </c>
      <c r="D2485" t="s">
        <v>25</v>
      </c>
      <c r="E2485">
        <v>0.74</v>
      </c>
      <c r="F2485">
        <v>1.24</v>
      </c>
      <c r="G2485">
        <v>0.17</v>
      </c>
      <c r="H2485" s="11" t="s">
        <v>23</v>
      </c>
      <c r="I2485">
        <v>0.12</v>
      </c>
      <c r="J2485">
        <v>0.28999999999999998</v>
      </c>
      <c r="K2485">
        <v>0.25</v>
      </c>
      <c r="L2485">
        <v>0.78</v>
      </c>
      <c r="M2485">
        <v>0.18</v>
      </c>
      <c r="N2485">
        <v>0.46</v>
      </c>
      <c r="O2485">
        <v>0.67</v>
      </c>
      <c r="P2485">
        <v>0.96</v>
      </c>
      <c r="Q2485">
        <v>1</v>
      </c>
      <c r="R2485">
        <v>0.95</v>
      </c>
      <c r="S2485" s="11" t="str">
        <f t="shared" si="537"/>
        <v>High</v>
      </c>
      <c r="T2485" s="11" t="str">
        <f t="shared" si="538"/>
        <v>Entry/Junior</v>
      </c>
      <c r="U2485" s="11" t="str">
        <f t="shared" si="539"/>
        <v>Education</v>
      </c>
      <c r="V2485" s="11" t="str">
        <f t="shared" si="540"/>
        <v>Public_Sector</v>
      </c>
      <c r="W2485" s="11">
        <f>SUM(I2485:R2485)</f>
        <v>5.66</v>
      </c>
    </row>
    <row r="2486" spans="1:23" x14ac:dyDescent="0.25">
      <c r="A2486" t="s">
        <v>26</v>
      </c>
      <c r="B2486">
        <v>77851</v>
      </c>
      <c r="C2486">
        <v>13</v>
      </c>
      <c r="D2486" t="s">
        <v>19</v>
      </c>
      <c r="E2486">
        <v>0.75</v>
      </c>
      <c r="F2486">
        <v>1.26</v>
      </c>
      <c r="G2486">
        <v>0.65</v>
      </c>
      <c r="H2486" t="s">
        <v>27</v>
      </c>
      <c r="I2486">
        <v>0.95</v>
      </c>
      <c r="J2486">
        <v>0.45</v>
      </c>
      <c r="K2486">
        <v>0.42</v>
      </c>
      <c r="L2486">
        <v>0.46</v>
      </c>
      <c r="M2486">
        <v>0.66</v>
      </c>
      <c r="N2486">
        <v>0.78</v>
      </c>
      <c r="O2486">
        <v>0.87</v>
      </c>
      <c r="P2486">
        <v>0.46</v>
      </c>
      <c r="Q2486">
        <v>0.36</v>
      </c>
      <c r="R2486">
        <v>0.98</v>
      </c>
      <c r="S2486" s="11" t="str">
        <f t="shared" si="537"/>
        <v>Middle</v>
      </c>
      <c r="T2486" s="11" t="str">
        <f t="shared" si="538"/>
        <v>Senior</v>
      </c>
      <c r="U2486" t="str">
        <f t="shared" si="539"/>
        <v>Digital &amp; Technology</v>
      </c>
      <c r="V2486" t="str">
        <f t="shared" si="540"/>
        <v>Digital_Creative</v>
      </c>
      <c r="W2486" s="11">
        <f t="shared" ref="W2486:W2487" si="549">SUM(I2486:R2486)</f>
        <v>6.3900000000000006</v>
      </c>
    </row>
    <row r="2487" spans="1:23" x14ac:dyDescent="0.25">
      <c r="A2487" t="s">
        <v>32</v>
      </c>
      <c r="B2487">
        <v>94690</v>
      </c>
      <c r="C2487">
        <v>17</v>
      </c>
      <c r="D2487" t="s">
        <v>22</v>
      </c>
      <c r="E2487">
        <v>0.22</v>
      </c>
      <c r="F2487">
        <v>1.22</v>
      </c>
      <c r="G2487">
        <v>0.37</v>
      </c>
      <c r="H2487" t="s">
        <v>27</v>
      </c>
      <c r="I2487">
        <v>0.4</v>
      </c>
      <c r="J2487">
        <v>0.28999999999999998</v>
      </c>
      <c r="K2487">
        <v>0.17</v>
      </c>
      <c r="L2487">
        <v>0.57999999999999996</v>
      </c>
      <c r="M2487">
        <v>0.37</v>
      </c>
      <c r="N2487">
        <v>0.46</v>
      </c>
      <c r="O2487">
        <v>0.2</v>
      </c>
      <c r="P2487">
        <v>0.77</v>
      </c>
      <c r="Q2487">
        <v>0.31</v>
      </c>
      <c r="R2487">
        <v>0.34</v>
      </c>
      <c r="S2487" s="11" t="str">
        <f t="shared" si="537"/>
        <v>Middle</v>
      </c>
      <c r="T2487" s="11" t="str">
        <f t="shared" si="538"/>
        <v>Senior</v>
      </c>
      <c r="U2487" t="str">
        <f t="shared" si="539"/>
        <v>Business &amp; Professional Services</v>
      </c>
      <c r="V2487" t="str">
        <f t="shared" si="540"/>
        <v>Private_Professional</v>
      </c>
      <c r="W2487" s="11">
        <f t="shared" si="549"/>
        <v>3.89</v>
      </c>
    </row>
    <row r="2488" spans="1:23" x14ac:dyDescent="0.25">
      <c r="A2488" t="s">
        <v>44</v>
      </c>
      <c r="B2488">
        <v>106145</v>
      </c>
      <c r="C2488">
        <v>25</v>
      </c>
      <c r="D2488" t="s">
        <v>25</v>
      </c>
      <c r="E2488">
        <v>0.43</v>
      </c>
      <c r="F2488">
        <v>0.96</v>
      </c>
      <c r="G2488">
        <v>0.51</v>
      </c>
      <c r="H2488" s="11" t="s">
        <v>27</v>
      </c>
      <c r="I2488">
        <v>0.97</v>
      </c>
      <c r="J2488">
        <v>0.9</v>
      </c>
      <c r="K2488">
        <v>0.61</v>
      </c>
      <c r="L2488">
        <v>0.04</v>
      </c>
      <c r="M2488">
        <v>0.61</v>
      </c>
      <c r="N2488">
        <v>0.09</v>
      </c>
      <c r="O2488">
        <v>0.71</v>
      </c>
      <c r="P2488">
        <v>0.39</v>
      </c>
      <c r="Q2488">
        <v>0.84</v>
      </c>
      <c r="R2488">
        <v>0.94</v>
      </c>
      <c r="S2488" s="11" t="str">
        <f t="shared" si="537"/>
        <v>High</v>
      </c>
      <c r="T2488" s="11" t="str">
        <f t="shared" si="538"/>
        <v>Expert/Late</v>
      </c>
      <c r="U2488" s="11" t="str">
        <f t="shared" si="539"/>
        <v>Marketing &amp; Professional Services</v>
      </c>
      <c r="V2488" s="11" t="str">
        <f t="shared" si="540"/>
        <v>Private_Professional</v>
      </c>
      <c r="W2488" s="11">
        <f>SUM(I2488:R2488)</f>
        <v>6.1</v>
      </c>
    </row>
    <row r="2489" spans="1:23" x14ac:dyDescent="0.25">
      <c r="A2489" t="s">
        <v>31</v>
      </c>
      <c r="B2489">
        <v>144256</v>
      </c>
      <c r="C2489">
        <v>4</v>
      </c>
      <c r="D2489" t="s">
        <v>22</v>
      </c>
      <c r="E2489">
        <v>0.46</v>
      </c>
      <c r="F2489">
        <v>1.0900000000000001</v>
      </c>
      <c r="G2489">
        <v>0.1</v>
      </c>
      <c r="H2489" t="s">
        <v>23</v>
      </c>
      <c r="I2489">
        <v>0.93</v>
      </c>
      <c r="J2489">
        <v>0.43</v>
      </c>
      <c r="K2489">
        <v>0.17</v>
      </c>
      <c r="L2489">
        <v>0.76</v>
      </c>
      <c r="M2489">
        <v>0.22</v>
      </c>
      <c r="N2489">
        <v>0.14000000000000001</v>
      </c>
      <c r="O2489">
        <v>0.56000000000000005</v>
      </c>
      <c r="P2489">
        <v>0.67</v>
      </c>
      <c r="Q2489">
        <v>0.56999999999999995</v>
      </c>
      <c r="R2489">
        <v>0.66</v>
      </c>
      <c r="S2489" s="11" t="str">
        <f t="shared" si="537"/>
        <v>High</v>
      </c>
      <c r="T2489" s="11" t="str">
        <f t="shared" si="538"/>
        <v>Early Career</v>
      </c>
      <c r="U2489" t="str">
        <f t="shared" si="539"/>
        <v>Education</v>
      </c>
      <c r="V2489" t="str">
        <f t="shared" si="540"/>
        <v>Public_Sector</v>
      </c>
      <c r="W2489" s="11">
        <f t="shared" ref="W2489:W2495" si="550">SUM(I2489:R2489)</f>
        <v>5.1100000000000003</v>
      </c>
    </row>
    <row r="2490" spans="1:23" x14ac:dyDescent="0.25">
      <c r="A2490" t="s">
        <v>43</v>
      </c>
      <c r="B2490">
        <v>94322</v>
      </c>
      <c r="C2490">
        <v>12</v>
      </c>
      <c r="D2490" t="s">
        <v>38</v>
      </c>
      <c r="E2490">
        <v>0.48</v>
      </c>
      <c r="F2490">
        <v>0.86</v>
      </c>
      <c r="G2490">
        <v>0.28999999999999998</v>
      </c>
      <c r="H2490" t="s">
        <v>23</v>
      </c>
      <c r="I2490">
        <v>0.05</v>
      </c>
      <c r="J2490">
        <v>0.3</v>
      </c>
      <c r="K2490">
        <v>0.94</v>
      </c>
      <c r="L2490">
        <v>0.98</v>
      </c>
      <c r="M2490">
        <v>0.82</v>
      </c>
      <c r="N2490">
        <v>0.08</v>
      </c>
      <c r="O2490">
        <v>0.56000000000000005</v>
      </c>
      <c r="P2490">
        <v>0.4</v>
      </c>
      <c r="Q2490">
        <v>0.81</v>
      </c>
      <c r="R2490">
        <v>0.06</v>
      </c>
      <c r="S2490" s="11" t="str">
        <f t="shared" si="537"/>
        <v>Middle</v>
      </c>
      <c r="T2490" s="11" t="str">
        <f t="shared" si="538"/>
        <v>Senior</v>
      </c>
      <c r="U2490" t="str">
        <f t="shared" si="539"/>
        <v>Health &amp; Social Care</v>
      </c>
      <c r="V2490" t="str">
        <f t="shared" si="540"/>
        <v>Public_Sector</v>
      </c>
      <c r="W2490" s="11">
        <f t="shared" si="550"/>
        <v>4.9999999999999991</v>
      </c>
    </row>
    <row r="2491" spans="1:23" x14ac:dyDescent="0.25">
      <c r="A2491" t="s">
        <v>39</v>
      </c>
      <c r="B2491">
        <v>97504</v>
      </c>
      <c r="C2491">
        <v>3</v>
      </c>
      <c r="D2491" t="s">
        <v>38</v>
      </c>
      <c r="E2491">
        <v>0.49</v>
      </c>
      <c r="F2491">
        <v>0.66</v>
      </c>
      <c r="G2491">
        <v>0.87</v>
      </c>
      <c r="H2491" t="s">
        <v>20</v>
      </c>
      <c r="I2491">
        <v>0.82</v>
      </c>
      <c r="J2491">
        <v>0.7</v>
      </c>
      <c r="K2491">
        <v>0.44</v>
      </c>
      <c r="L2491">
        <v>0.88</v>
      </c>
      <c r="M2491">
        <v>0.14000000000000001</v>
      </c>
      <c r="N2491">
        <v>0.26</v>
      </c>
      <c r="O2491">
        <v>0.49</v>
      </c>
      <c r="P2491">
        <v>0.06</v>
      </c>
      <c r="Q2491">
        <v>0.1</v>
      </c>
      <c r="R2491">
        <v>0.4</v>
      </c>
      <c r="S2491" s="11" t="str">
        <f t="shared" si="537"/>
        <v>Middle</v>
      </c>
      <c r="T2491" s="11" t="str">
        <f t="shared" si="538"/>
        <v>Early Career</v>
      </c>
      <c r="U2491" t="str">
        <f t="shared" si="539"/>
        <v>Retail &amp; Consumer Services</v>
      </c>
      <c r="V2491" t="str">
        <f t="shared" si="540"/>
        <v>Manual_Trade_Service</v>
      </c>
      <c r="W2491" s="11">
        <f t="shared" si="550"/>
        <v>4.2900000000000009</v>
      </c>
    </row>
    <row r="2492" spans="1:23" x14ac:dyDescent="0.25">
      <c r="A2492" t="s">
        <v>37</v>
      </c>
      <c r="B2492">
        <v>64897</v>
      </c>
      <c r="C2492">
        <v>11</v>
      </c>
      <c r="D2492" t="s">
        <v>19</v>
      </c>
      <c r="E2492">
        <v>0.91</v>
      </c>
      <c r="F2492">
        <v>0.97</v>
      </c>
      <c r="G2492">
        <v>0.36</v>
      </c>
      <c r="H2492" t="s">
        <v>27</v>
      </c>
      <c r="I2492">
        <v>0.18</v>
      </c>
      <c r="J2492">
        <v>0.38</v>
      </c>
      <c r="K2492">
        <v>0.21</v>
      </c>
      <c r="L2492">
        <v>0.08</v>
      </c>
      <c r="M2492">
        <v>0.67</v>
      </c>
      <c r="N2492">
        <v>0.57999999999999996</v>
      </c>
      <c r="O2492">
        <v>0.28999999999999998</v>
      </c>
      <c r="P2492">
        <v>0.78</v>
      </c>
      <c r="Q2492">
        <v>0.78</v>
      </c>
      <c r="R2492">
        <v>0.49</v>
      </c>
      <c r="S2492" s="11" t="str">
        <f t="shared" si="537"/>
        <v>Middle</v>
      </c>
      <c r="T2492" s="11" t="str">
        <f t="shared" si="538"/>
        <v>Senior</v>
      </c>
      <c r="U2492" t="str">
        <f t="shared" si="539"/>
        <v>Creative Industries</v>
      </c>
      <c r="V2492" t="str">
        <f t="shared" si="540"/>
        <v>Digital_Creative</v>
      </c>
      <c r="W2492" s="11">
        <f t="shared" si="550"/>
        <v>4.4400000000000004</v>
      </c>
    </row>
    <row r="2493" spans="1:23" x14ac:dyDescent="0.25">
      <c r="A2493" t="s">
        <v>35</v>
      </c>
      <c r="B2493">
        <v>53425</v>
      </c>
      <c r="C2493">
        <v>18</v>
      </c>
      <c r="D2493" t="s">
        <v>19</v>
      </c>
      <c r="E2493">
        <v>0.92</v>
      </c>
      <c r="F2493">
        <v>1.17</v>
      </c>
      <c r="G2493">
        <v>0.4</v>
      </c>
      <c r="H2493" t="s">
        <v>27</v>
      </c>
      <c r="I2493">
        <v>0.61</v>
      </c>
      <c r="J2493">
        <v>0.41</v>
      </c>
      <c r="K2493">
        <v>0.64</v>
      </c>
      <c r="L2493">
        <v>0.47</v>
      </c>
      <c r="M2493">
        <v>0.49</v>
      </c>
      <c r="N2493">
        <v>0.74</v>
      </c>
      <c r="O2493">
        <v>0.61</v>
      </c>
      <c r="P2493">
        <v>0.08</v>
      </c>
      <c r="Q2493">
        <v>7.0000000000000007E-2</v>
      </c>
      <c r="R2493">
        <v>0.31</v>
      </c>
      <c r="S2493" s="11" t="str">
        <f t="shared" si="537"/>
        <v>Middle</v>
      </c>
      <c r="T2493" s="11" t="str">
        <f t="shared" si="538"/>
        <v>Senior</v>
      </c>
      <c r="U2493" t="str">
        <f t="shared" si="539"/>
        <v>Legal Services</v>
      </c>
      <c r="V2493" t="str">
        <f t="shared" si="540"/>
        <v>Private_Professional</v>
      </c>
      <c r="W2493" s="11">
        <f t="shared" si="550"/>
        <v>4.43</v>
      </c>
    </row>
    <row r="2494" spans="1:23" x14ac:dyDescent="0.25">
      <c r="A2494" t="s">
        <v>35</v>
      </c>
      <c r="B2494">
        <v>69426</v>
      </c>
      <c r="C2494">
        <v>26</v>
      </c>
      <c r="D2494" t="s">
        <v>22</v>
      </c>
      <c r="E2494">
        <v>0.28000000000000003</v>
      </c>
      <c r="F2494">
        <v>1.1499999999999999</v>
      </c>
      <c r="G2494">
        <v>0.38</v>
      </c>
      <c r="H2494" t="s">
        <v>27</v>
      </c>
      <c r="I2494">
        <v>0.7</v>
      </c>
      <c r="J2494">
        <v>0.77</v>
      </c>
      <c r="K2494">
        <v>0.12</v>
      </c>
      <c r="L2494">
        <v>0.65</v>
      </c>
      <c r="M2494">
        <v>0.96</v>
      </c>
      <c r="N2494">
        <v>0.19</v>
      </c>
      <c r="O2494">
        <v>0.91</v>
      </c>
      <c r="P2494">
        <v>0.61</v>
      </c>
      <c r="Q2494">
        <v>0.59</v>
      </c>
      <c r="R2494">
        <v>0.05</v>
      </c>
      <c r="S2494" s="11" t="str">
        <f t="shared" si="537"/>
        <v>Middle</v>
      </c>
      <c r="T2494" s="11" t="str">
        <f t="shared" si="538"/>
        <v>Expert/Late</v>
      </c>
      <c r="U2494" t="str">
        <f t="shared" si="539"/>
        <v>Legal Services</v>
      </c>
      <c r="V2494" t="str">
        <f t="shared" si="540"/>
        <v>Private_Professional</v>
      </c>
      <c r="W2494" s="11">
        <f t="shared" si="550"/>
        <v>5.55</v>
      </c>
    </row>
    <row r="2495" spans="1:23" x14ac:dyDescent="0.25">
      <c r="A2495" t="s">
        <v>35</v>
      </c>
      <c r="B2495">
        <v>69801</v>
      </c>
      <c r="C2495">
        <v>0</v>
      </c>
      <c r="D2495" t="s">
        <v>38</v>
      </c>
      <c r="E2495">
        <v>0.48</v>
      </c>
      <c r="F2495">
        <v>1.22</v>
      </c>
      <c r="G2495">
        <v>0.62</v>
      </c>
      <c r="H2495" t="s">
        <v>27</v>
      </c>
      <c r="I2495">
        <v>0.52</v>
      </c>
      <c r="J2495">
        <v>0.26</v>
      </c>
      <c r="K2495">
        <v>0.14000000000000001</v>
      </c>
      <c r="L2495">
        <v>0.16</v>
      </c>
      <c r="M2495">
        <v>0.87</v>
      </c>
      <c r="N2495">
        <v>0.12</v>
      </c>
      <c r="O2495">
        <v>0.38</v>
      </c>
      <c r="P2495">
        <v>0.33</v>
      </c>
      <c r="Q2495">
        <v>0.87</v>
      </c>
      <c r="R2495">
        <v>0.48</v>
      </c>
      <c r="S2495" s="11" t="str">
        <f t="shared" si="537"/>
        <v>Middle</v>
      </c>
      <c r="T2495" s="11" t="str">
        <f t="shared" si="538"/>
        <v>Entry/Junior</v>
      </c>
      <c r="U2495" t="str">
        <f t="shared" si="539"/>
        <v>Legal Services</v>
      </c>
      <c r="V2495" t="str">
        <f t="shared" si="540"/>
        <v>Private_Professional</v>
      </c>
      <c r="W2495" s="11">
        <f t="shared" si="550"/>
        <v>4.1300000000000008</v>
      </c>
    </row>
    <row r="2496" spans="1:23" x14ac:dyDescent="0.25">
      <c r="A2496" t="s">
        <v>35</v>
      </c>
      <c r="B2496">
        <v>102904</v>
      </c>
      <c r="C2496">
        <v>1</v>
      </c>
      <c r="D2496" t="s">
        <v>25</v>
      </c>
      <c r="E2496">
        <v>0.74</v>
      </c>
      <c r="F2496">
        <v>1.35</v>
      </c>
      <c r="G2496">
        <v>0.34</v>
      </c>
      <c r="H2496" s="11" t="s">
        <v>27</v>
      </c>
      <c r="I2496">
        <v>0.25</v>
      </c>
      <c r="J2496">
        <v>0.14000000000000001</v>
      </c>
      <c r="K2496">
        <v>0.46</v>
      </c>
      <c r="L2496">
        <v>0.72</v>
      </c>
      <c r="M2496">
        <v>0.17</v>
      </c>
      <c r="N2496">
        <v>0.13</v>
      </c>
      <c r="O2496">
        <v>0.61</v>
      </c>
      <c r="P2496">
        <v>0.23</v>
      </c>
      <c r="Q2496">
        <v>0.48</v>
      </c>
      <c r="R2496">
        <v>0.05</v>
      </c>
      <c r="S2496" s="11" t="str">
        <f t="shared" si="537"/>
        <v>High</v>
      </c>
      <c r="T2496" s="11" t="str">
        <f t="shared" si="538"/>
        <v>Entry/Junior</v>
      </c>
      <c r="U2496" s="11" t="str">
        <f t="shared" si="539"/>
        <v>Legal Services</v>
      </c>
      <c r="V2496" s="11" t="str">
        <f t="shared" si="540"/>
        <v>Private_Professional</v>
      </c>
      <c r="W2496" s="11">
        <f>SUM(I2496:R2496)</f>
        <v>3.2399999999999998</v>
      </c>
    </row>
    <row r="2497" spans="1:23" x14ac:dyDescent="0.25">
      <c r="A2497" t="s">
        <v>33</v>
      </c>
      <c r="B2497">
        <v>72020</v>
      </c>
      <c r="C2497">
        <v>6</v>
      </c>
      <c r="D2497" t="s">
        <v>38</v>
      </c>
      <c r="E2497">
        <v>0.54</v>
      </c>
      <c r="F2497">
        <v>1.1499999999999999</v>
      </c>
      <c r="G2497">
        <v>0.77</v>
      </c>
      <c r="H2497" t="s">
        <v>20</v>
      </c>
      <c r="I2497">
        <v>0.28000000000000003</v>
      </c>
      <c r="J2497">
        <v>0.8</v>
      </c>
      <c r="K2497">
        <v>0.72</v>
      </c>
      <c r="L2497">
        <v>0.57999999999999996</v>
      </c>
      <c r="M2497">
        <v>0.63</v>
      </c>
      <c r="N2497">
        <v>0.09</v>
      </c>
      <c r="O2497">
        <v>0.86</v>
      </c>
      <c r="P2497">
        <v>0.77</v>
      </c>
      <c r="Q2497">
        <v>0.59</v>
      </c>
      <c r="R2497">
        <v>0.92</v>
      </c>
      <c r="S2497" s="11" t="str">
        <f t="shared" si="537"/>
        <v>Middle</v>
      </c>
      <c r="T2497" s="11" t="str">
        <f t="shared" si="538"/>
        <v>Mid-Level</v>
      </c>
      <c r="U2497" t="str">
        <f t="shared" si="539"/>
        <v>Customer Service</v>
      </c>
      <c r="V2497" t="str">
        <f t="shared" si="540"/>
        <v>Manual_Trade_Service</v>
      </c>
      <c r="W2497" s="11">
        <f t="shared" ref="W2497:W2501" si="551">SUM(I2497:R2497)</f>
        <v>6.2399999999999993</v>
      </c>
    </row>
    <row r="2498" spans="1:23" x14ac:dyDescent="0.25">
      <c r="A2498" t="s">
        <v>35</v>
      </c>
      <c r="B2498">
        <v>59362</v>
      </c>
      <c r="C2498">
        <v>18</v>
      </c>
      <c r="D2498" t="s">
        <v>19</v>
      </c>
      <c r="E2498">
        <v>0.27</v>
      </c>
      <c r="F2498">
        <v>0.8</v>
      </c>
      <c r="G2498">
        <v>0.65</v>
      </c>
      <c r="H2498" t="s">
        <v>27</v>
      </c>
      <c r="I2498">
        <v>0.65</v>
      </c>
      <c r="J2498">
        <v>0.8</v>
      </c>
      <c r="K2498">
        <v>0.28999999999999998</v>
      </c>
      <c r="L2498">
        <v>1</v>
      </c>
      <c r="M2498">
        <v>0.14000000000000001</v>
      </c>
      <c r="N2498">
        <v>0.96</v>
      </c>
      <c r="O2498">
        <v>0.9</v>
      </c>
      <c r="P2498">
        <v>0.55000000000000004</v>
      </c>
      <c r="Q2498">
        <v>0.59</v>
      </c>
      <c r="R2498">
        <v>0.78</v>
      </c>
      <c r="S2498" s="11" t="str">
        <f t="shared" si="537"/>
        <v>Middle</v>
      </c>
      <c r="T2498" s="11" t="str">
        <f t="shared" si="538"/>
        <v>Senior</v>
      </c>
      <c r="U2498" t="str">
        <f t="shared" si="539"/>
        <v>Legal Services</v>
      </c>
      <c r="V2498" t="str">
        <f t="shared" si="540"/>
        <v>Private_Professional</v>
      </c>
      <c r="W2498" s="11">
        <f t="shared" si="551"/>
        <v>6.66</v>
      </c>
    </row>
    <row r="2499" spans="1:23" x14ac:dyDescent="0.25">
      <c r="A2499" t="s">
        <v>18</v>
      </c>
      <c r="B2499">
        <v>113366</v>
      </c>
      <c r="C2499">
        <v>20</v>
      </c>
      <c r="D2499" t="s">
        <v>19</v>
      </c>
      <c r="E2499">
        <v>0.53</v>
      </c>
      <c r="F2499">
        <v>1.4</v>
      </c>
      <c r="G2499">
        <v>0.72</v>
      </c>
      <c r="H2499" t="s">
        <v>20</v>
      </c>
      <c r="I2499">
        <v>0.91</v>
      </c>
      <c r="J2499">
        <v>0.73</v>
      </c>
      <c r="K2499">
        <v>0.77</v>
      </c>
      <c r="L2499">
        <v>0.06</v>
      </c>
      <c r="M2499">
        <v>0.19</v>
      </c>
      <c r="N2499">
        <v>0.93</v>
      </c>
      <c r="O2499">
        <v>0.12</v>
      </c>
      <c r="P2499">
        <v>0.63</v>
      </c>
      <c r="Q2499">
        <v>0.78</v>
      </c>
      <c r="R2499">
        <v>0.23</v>
      </c>
      <c r="S2499" s="11" t="str">
        <f t="shared" ref="S2499:S2562" si="552">IF(B2499&lt;30500,"Low", IF(B2499&gt;100000,"High","Middle"))</f>
        <v>High</v>
      </c>
      <c r="T2499" s="11" t="str">
        <f t="shared" ref="T2499:T2562" si="553">IF(C2499&lt;=2,"Entry/Junior", IF(C2499&lt;=5,"Early Career", IF(C2499&lt;=10,"Mid-Level", IF(C2499&lt;=20,"Senior","Expert/Late"))))</f>
        <v>Senior</v>
      </c>
      <c r="U2499" t="str">
        <f t="shared" ref="U2499:U2562" si="554">IF(A2499="Security Guard","Security &amp; Protective Services",IF(A2499="Research Scientist","Research &amp; Development",IF(A2499="Construction Worker","Construction",IF(A2499="Software Engineer","Digital &amp; Technology",IF(A2499="Financial Analyst","Finance &amp; Professional Services",IF(A2499="AI Engineer","Digital &amp; Technology",IF(A2499="Mechanic","Transport &amp; Automotive Services",IF(A2499="Teacher","Education",IF(A2499="HR Specialist","Business &amp; Professional Services",IF(A2499="Customer Support","Customer Service",IF(A2499="UX Researcher","Digital &amp; Creative Industries",IF(A2499="Lawyer","Legal Services",IF(A2499="Data Scientist","Digital &amp; Technology",IF(A2499="Graphic Designer","Creative Industries",IF(A2499="Retail Worker","Retail &amp; Consumer Services",IF(A2499="Doctor","Health &amp; Social Care",IF(A2499="Truck Driver","Transport &amp; Logistics",IF(A2499="Chef","Hospitality &amp; Catering",IF(A2499="Nurse","Health &amp; Social Care",IF(A2499="Marketing Manager","Marketing &amp; Professional Services",""))))))))))))))))))))</f>
        <v>Security &amp; Protective Services</v>
      </c>
      <c r="V2499" t="str">
        <f t="shared" ref="V2499:V2562" si="555">IF(OR(A2499="Teacher",A2499="Doctor",A2499="Nurse"),"Public_Sector",
 IF(OR(A2499="Financial Analyst",A2499="HR Specialist",A2499="Lawyer",A2499="Marketing Manager"),"Private_Professional",
 IF(OR(A2499="Research Scientist",A2499="Software Engineer",A2499="AI Engineer",A2499="UX Researcher",A2499="Data Scientist",A2499="Graphic Designer"),"Digital_Creative",
 IF(OR(A2499="Security Guard",A2499="Construction Worker",A2499="Mechanic",A2499="Customer Support",A2499="Retail Worker",A2499="Truck Driver",A2499="Chef"),"Manual_Trade_Service",""))))</f>
        <v>Manual_Trade_Service</v>
      </c>
      <c r="W2499" s="11">
        <f t="shared" si="551"/>
        <v>5.3500000000000014</v>
      </c>
    </row>
    <row r="2500" spans="1:23" x14ac:dyDescent="0.25">
      <c r="A2500" t="s">
        <v>29</v>
      </c>
      <c r="B2500">
        <v>114142</v>
      </c>
      <c r="C2500">
        <v>21</v>
      </c>
      <c r="D2500" t="s">
        <v>22</v>
      </c>
      <c r="E2500">
        <v>0.62</v>
      </c>
      <c r="F2500">
        <v>1.35</v>
      </c>
      <c r="G2500">
        <v>0.11</v>
      </c>
      <c r="H2500" t="s">
        <v>23</v>
      </c>
      <c r="I2500">
        <v>0.44</v>
      </c>
      <c r="J2500">
        <v>0.62</v>
      </c>
      <c r="K2500">
        <v>0.92</v>
      </c>
      <c r="L2500">
        <v>0.02</v>
      </c>
      <c r="M2500">
        <v>0.21</v>
      </c>
      <c r="N2500">
        <v>0.23</v>
      </c>
      <c r="O2500">
        <v>0.33</v>
      </c>
      <c r="P2500">
        <v>0.28000000000000003</v>
      </c>
      <c r="Q2500">
        <v>0.59</v>
      </c>
      <c r="R2500">
        <v>0.89</v>
      </c>
      <c r="S2500" s="11" t="str">
        <f t="shared" si="552"/>
        <v>High</v>
      </c>
      <c r="T2500" s="11" t="str">
        <f t="shared" si="553"/>
        <v>Expert/Late</v>
      </c>
      <c r="U2500" t="str">
        <f t="shared" si="554"/>
        <v>Digital &amp; Technology</v>
      </c>
      <c r="V2500" t="str">
        <f t="shared" si="555"/>
        <v>Digital_Creative</v>
      </c>
      <c r="W2500" s="11">
        <f t="shared" si="551"/>
        <v>4.5299999999999994</v>
      </c>
    </row>
    <row r="2501" spans="1:23" x14ac:dyDescent="0.25">
      <c r="A2501" t="s">
        <v>44</v>
      </c>
      <c r="B2501">
        <v>94197</v>
      </c>
      <c r="C2501">
        <v>3</v>
      </c>
      <c r="D2501" t="s">
        <v>38</v>
      </c>
      <c r="E2501">
        <v>0.24</v>
      </c>
      <c r="F2501">
        <v>1.36</v>
      </c>
      <c r="G2501">
        <v>0.55000000000000004</v>
      </c>
      <c r="H2501" t="s">
        <v>27</v>
      </c>
      <c r="I2501">
        <v>0.22</v>
      </c>
      <c r="J2501">
        <v>0.36</v>
      </c>
      <c r="K2501">
        <v>0.79</v>
      </c>
      <c r="L2501">
        <v>0.74</v>
      </c>
      <c r="M2501">
        <v>0.57999999999999996</v>
      </c>
      <c r="N2501">
        <v>0.14000000000000001</v>
      </c>
      <c r="O2501">
        <v>0.8</v>
      </c>
      <c r="P2501">
        <v>0.31</v>
      </c>
      <c r="Q2501">
        <v>0.77</v>
      </c>
      <c r="R2501">
        <v>0.65</v>
      </c>
      <c r="S2501" s="11" t="str">
        <f t="shared" si="552"/>
        <v>Middle</v>
      </c>
      <c r="T2501" s="11" t="str">
        <f t="shared" si="553"/>
        <v>Early Career</v>
      </c>
      <c r="U2501" t="str">
        <f t="shared" si="554"/>
        <v>Marketing &amp; Professional Services</v>
      </c>
      <c r="V2501" t="str">
        <f t="shared" si="555"/>
        <v>Private_Professional</v>
      </c>
      <c r="W2501" s="11">
        <f t="shared" si="551"/>
        <v>5.3600000000000012</v>
      </c>
    </row>
    <row r="2502" spans="1:23" x14ac:dyDescent="0.25">
      <c r="A2502" t="s">
        <v>28</v>
      </c>
      <c r="B2502">
        <v>73518</v>
      </c>
      <c r="C2502">
        <v>2</v>
      </c>
      <c r="D2502" t="s">
        <v>25</v>
      </c>
      <c r="E2502">
        <v>0.21</v>
      </c>
      <c r="F2502">
        <v>0.63</v>
      </c>
      <c r="G2502">
        <v>0.4</v>
      </c>
      <c r="H2502" s="11" t="s">
        <v>27</v>
      </c>
      <c r="I2502">
        <v>0.16</v>
      </c>
      <c r="J2502">
        <v>0.62</v>
      </c>
      <c r="K2502">
        <v>0.6</v>
      </c>
      <c r="L2502">
        <v>0.59</v>
      </c>
      <c r="M2502">
        <v>0.64</v>
      </c>
      <c r="N2502">
        <v>0.81</v>
      </c>
      <c r="O2502">
        <v>0.91</v>
      </c>
      <c r="P2502">
        <v>0.23</v>
      </c>
      <c r="Q2502">
        <v>0.59</v>
      </c>
      <c r="R2502">
        <v>0.08</v>
      </c>
      <c r="S2502" s="11" t="str">
        <f t="shared" si="552"/>
        <v>Middle</v>
      </c>
      <c r="T2502" s="11" t="str">
        <f t="shared" si="553"/>
        <v>Entry/Junior</v>
      </c>
      <c r="U2502" s="11" t="str">
        <f t="shared" si="554"/>
        <v>Finance &amp; Professional Services</v>
      </c>
      <c r="V2502" s="11" t="str">
        <f t="shared" si="555"/>
        <v>Private_Professional</v>
      </c>
      <c r="W2502" s="11">
        <f>SUM(I2502:R2502)</f>
        <v>5.23</v>
      </c>
    </row>
    <row r="2503" spans="1:23" x14ac:dyDescent="0.25">
      <c r="A2503" t="s">
        <v>30</v>
      </c>
      <c r="B2503">
        <v>138460</v>
      </c>
      <c r="C2503">
        <v>20</v>
      </c>
      <c r="D2503" t="s">
        <v>38</v>
      </c>
      <c r="E2503">
        <v>0.65</v>
      </c>
      <c r="F2503">
        <v>0.99</v>
      </c>
      <c r="G2503">
        <v>0.6</v>
      </c>
      <c r="H2503" t="s">
        <v>27</v>
      </c>
      <c r="I2503">
        <v>0.43</v>
      </c>
      <c r="J2503">
        <v>0.13</v>
      </c>
      <c r="K2503">
        <v>0.87</v>
      </c>
      <c r="L2503">
        <v>0.08</v>
      </c>
      <c r="M2503">
        <v>0.19</v>
      </c>
      <c r="N2503">
        <v>0.28000000000000003</v>
      </c>
      <c r="O2503">
        <v>1</v>
      </c>
      <c r="P2503">
        <v>0.42</v>
      </c>
      <c r="Q2503">
        <v>0.5</v>
      </c>
      <c r="R2503">
        <v>0.77</v>
      </c>
      <c r="S2503" s="11" t="str">
        <f t="shared" si="552"/>
        <v>High</v>
      </c>
      <c r="T2503" s="11" t="str">
        <f t="shared" si="553"/>
        <v>Senior</v>
      </c>
      <c r="U2503" t="str">
        <f t="shared" si="554"/>
        <v>Transport &amp; Automotive Services</v>
      </c>
      <c r="V2503" t="str">
        <f t="shared" si="555"/>
        <v>Manual_Trade_Service</v>
      </c>
      <c r="W2503" s="11">
        <f t="shared" ref="W2503:W2513" si="556">SUM(I2503:R2503)</f>
        <v>4.67</v>
      </c>
    </row>
    <row r="2504" spans="1:23" x14ac:dyDescent="0.25">
      <c r="A2504" t="s">
        <v>44</v>
      </c>
      <c r="B2504">
        <v>38628</v>
      </c>
      <c r="C2504">
        <v>18</v>
      </c>
      <c r="D2504" t="s">
        <v>22</v>
      </c>
      <c r="E2504">
        <v>0.49</v>
      </c>
      <c r="F2504">
        <v>1.47</v>
      </c>
      <c r="G2504">
        <v>0.62</v>
      </c>
      <c r="H2504" t="s">
        <v>27</v>
      </c>
      <c r="I2504">
        <v>0.4</v>
      </c>
      <c r="J2504">
        <v>0.38</v>
      </c>
      <c r="K2504">
        <v>0.93</v>
      </c>
      <c r="L2504">
        <v>0.68</v>
      </c>
      <c r="M2504">
        <v>0.62</v>
      </c>
      <c r="N2504">
        <v>0.76</v>
      </c>
      <c r="O2504">
        <v>0.56000000000000005</v>
      </c>
      <c r="P2504">
        <v>0.16</v>
      </c>
      <c r="Q2504">
        <v>0.32</v>
      </c>
      <c r="R2504">
        <v>0.56000000000000005</v>
      </c>
      <c r="S2504" s="11" t="str">
        <f t="shared" si="552"/>
        <v>Middle</v>
      </c>
      <c r="T2504" s="11" t="str">
        <f t="shared" si="553"/>
        <v>Senior</v>
      </c>
      <c r="U2504" t="str">
        <f t="shared" si="554"/>
        <v>Marketing &amp; Professional Services</v>
      </c>
      <c r="V2504" t="str">
        <f t="shared" si="555"/>
        <v>Private_Professional</v>
      </c>
      <c r="W2504" s="11">
        <f t="shared" si="556"/>
        <v>5.370000000000001</v>
      </c>
    </row>
    <row r="2505" spans="1:23" x14ac:dyDescent="0.25">
      <c r="A2505" t="s">
        <v>26</v>
      </c>
      <c r="B2505">
        <v>72353</v>
      </c>
      <c r="C2505">
        <v>14</v>
      </c>
      <c r="D2505" t="s">
        <v>19</v>
      </c>
      <c r="E2505">
        <v>0.44</v>
      </c>
      <c r="F2505">
        <v>1.26</v>
      </c>
      <c r="G2505">
        <v>0.37</v>
      </c>
      <c r="H2505" t="s">
        <v>27</v>
      </c>
      <c r="I2505">
        <v>0.06</v>
      </c>
      <c r="J2505">
        <v>0.84</v>
      </c>
      <c r="K2505">
        <v>0.62</v>
      </c>
      <c r="L2505">
        <v>0.18</v>
      </c>
      <c r="M2505">
        <v>0.81</v>
      </c>
      <c r="N2505">
        <v>0.66</v>
      </c>
      <c r="O2505">
        <v>0.33</v>
      </c>
      <c r="P2505">
        <v>0.38</v>
      </c>
      <c r="Q2505">
        <v>0.16</v>
      </c>
      <c r="R2505">
        <v>0.84</v>
      </c>
      <c r="S2505" s="11" t="str">
        <f t="shared" si="552"/>
        <v>Middle</v>
      </c>
      <c r="T2505" s="11" t="str">
        <f t="shared" si="553"/>
        <v>Senior</v>
      </c>
      <c r="U2505" t="str">
        <f t="shared" si="554"/>
        <v>Digital &amp; Technology</v>
      </c>
      <c r="V2505" t="str">
        <f t="shared" si="555"/>
        <v>Digital_Creative</v>
      </c>
      <c r="W2505" s="11">
        <f t="shared" si="556"/>
        <v>4.88</v>
      </c>
    </row>
    <row r="2506" spans="1:23" x14ac:dyDescent="0.25">
      <c r="A2506" t="s">
        <v>35</v>
      </c>
      <c r="B2506">
        <v>47054</v>
      </c>
      <c r="C2506">
        <v>19</v>
      </c>
      <c r="D2506" t="s">
        <v>19</v>
      </c>
      <c r="E2506">
        <v>0.56000000000000005</v>
      </c>
      <c r="F2506">
        <v>1.38</v>
      </c>
      <c r="G2506">
        <v>0.31</v>
      </c>
      <c r="H2506" t="s">
        <v>27</v>
      </c>
      <c r="I2506">
        <v>7.0000000000000007E-2</v>
      </c>
      <c r="J2506">
        <v>0.16</v>
      </c>
      <c r="K2506">
        <v>0.03</v>
      </c>
      <c r="L2506">
        <v>0.66</v>
      </c>
      <c r="M2506">
        <v>0.63</v>
      </c>
      <c r="N2506">
        <v>0.21</v>
      </c>
      <c r="O2506">
        <v>0.15</v>
      </c>
      <c r="P2506">
        <v>0.15</v>
      </c>
      <c r="Q2506">
        <v>0.95</v>
      </c>
      <c r="R2506">
        <v>0.69</v>
      </c>
      <c r="S2506" s="11" t="str">
        <f t="shared" si="552"/>
        <v>Middle</v>
      </c>
      <c r="T2506" s="11" t="str">
        <f t="shared" si="553"/>
        <v>Senior</v>
      </c>
      <c r="U2506" t="str">
        <f t="shared" si="554"/>
        <v>Legal Services</v>
      </c>
      <c r="V2506" t="str">
        <f t="shared" si="555"/>
        <v>Private_Professional</v>
      </c>
      <c r="W2506" s="11">
        <f t="shared" si="556"/>
        <v>3.6999999999999997</v>
      </c>
    </row>
    <row r="2507" spans="1:23" x14ac:dyDescent="0.25">
      <c r="A2507" t="s">
        <v>36</v>
      </c>
      <c r="B2507">
        <v>73489</v>
      </c>
      <c r="C2507">
        <v>2</v>
      </c>
      <c r="D2507" t="s">
        <v>19</v>
      </c>
      <c r="E2507">
        <v>0.32</v>
      </c>
      <c r="F2507">
        <v>0.93</v>
      </c>
      <c r="G2507">
        <v>0.34</v>
      </c>
      <c r="H2507" t="s">
        <v>27</v>
      </c>
      <c r="I2507">
        <v>1</v>
      </c>
      <c r="J2507">
        <v>0.76</v>
      </c>
      <c r="K2507">
        <v>0.62</v>
      </c>
      <c r="L2507">
        <v>0.59</v>
      </c>
      <c r="M2507">
        <v>0.5</v>
      </c>
      <c r="N2507">
        <v>0.26</v>
      </c>
      <c r="O2507">
        <v>0.23</v>
      </c>
      <c r="P2507">
        <v>0.55000000000000004</v>
      </c>
      <c r="Q2507">
        <v>7.0000000000000007E-2</v>
      </c>
      <c r="R2507">
        <v>7.0000000000000007E-2</v>
      </c>
      <c r="S2507" s="11" t="str">
        <f t="shared" si="552"/>
        <v>Middle</v>
      </c>
      <c r="T2507" s="11" t="str">
        <f t="shared" si="553"/>
        <v>Entry/Junior</v>
      </c>
      <c r="U2507" t="str">
        <f t="shared" si="554"/>
        <v>Digital &amp; Technology</v>
      </c>
      <c r="V2507" t="str">
        <f t="shared" si="555"/>
        <v>Digital_Creative</v>
      </c>
      <c r="W2507" s="11">
        <f t="shared" si="556"/>
        <v>4.6500000000000004</v>
      </c>
    </row>
    <row r="2508" spans="1:23" x14ac:dyDescent="0.25">
      <c r="A2508" t="s">
        <v>39</v>
      </c>
      <c r="B2508">
        <v>127014</v>
      </c>
      <c r="C2508">
        <v>11</v>
      </c>
      <c r="D2508" t="s">
        <v>19</v>
      </c>
      <c r="E2508">
        <v>0.92</v>
      </c>
      <c r="F2508">
        <v>1.41</v>
      </c>
      <c r="G2508">
        <v>0.7</v>
      </c>
      <c r="H2508" t="s">
        <v>27</v>
      </c>
      <c r="I2508">
        <v>0.11</v>
      </c>
      <c r="J2508">
        <v>0.57999999999999996</v>
      </c>
      <c r="K2508">
        <v>0.85</v>
      </c>
      <c r="L2508">
        <v>0.95</v>
      </c>
      <c r="M2508">
        <v>0.86</v>
      </c>
      <c r="N2508">
        <v>0.68</v>
      </c>
      <c r="O2508">
        <v>0.2</v>
      </c>
      <c r="P2508">
        <v>7.0000000000000007E-2</v>
      </c>
      <c r="Q2508">
        <v>0.05</v>
      </c>
      <c r="R2508">
        <v>0.61</v>
      </c>
      <c r="S2508" s="11" t="str">
        <f t="shared" si="552"/>
        <v>High</v>
      </c>
      <c r="T2508" s="11" t="str">
        <f t="shared" si="553"/>
        <v>Senior</v>
      </c>
      <c r="U2508" t="str">
        <f t="shared" si="554"/>
        <v>Retail &amp; Consumer Services</v>
      </c>
      <c r="V2508" t="str">
        <f t="shared" si="555"/>
        <v>Manual_Trade_Service</v>
      </c>
      <c r="W2508" s="11">
        <f t="shared" si="556"/>
        <v>4.9600000000000009</v>
      </c>
    </row>
    <row r="2509" spans="1:23" x14ac:dyDescent="0.25">
      <c r="A2509" t="s">
        <v>29</v>
      </c>
      <c r="B2509">
        <v>138569</v>
      </c>
      <c r="C2509">
        <v>22</v>
      </c>
      <c r="D2509" t="s">
        <v>19</v>
      </c>
      <c r="E2509">
        <v>0.74</v>
      </c>
      <c r="F2509">
        <v>1.21</v>
      </c>
      <c r="G2509">
        <v>7.0000000000000007E-2</v>
      </c>
      <c r="H2509" t="s">
        <v>23</v>
      </c>
      <c r="I2509">
        <v>0.91</v>
      </c>
      <c r="J2509">
        <v>0.52</v>
      </c>
      <c r="K2509">
        <v>0.9</v>
      </c>
      <c r="L2509">
        <v>0.9</v>
      </c>
      <c r="M2509">
        <v>0.2</v>
      </c>
      <c r="N2509">
        <v>0.38</v>
      </c>
      <c r="O2509">
        <v>0.13</v>
      </c>
      <c r="P2509">
        <v>0.77</v>
      </c>
      <c r="Q2509">
        <v>0.5</v>
      </c>
      <c r="R2509">
        <v>0.93</v>
      </c>
      <c r="S2509" s="11" t="str">
        <f t="shared" si="552"/>
        <v>High</v>
      </c>
      <c r="T2509" s="11" t="str">
        <f t="shared" si="553"/>
        <v>Expert/Late</v>
      </c>
      <c r="U2509" t="str">
        <f t="shared" si="554"/>
        <v>Digital &amp; Technology</v>
      </c>
      <c r="V2509" t="str">
        <f t="shared" si="555"/>
        <v>Digital_Creative</v>
      </c>
      <c r="W2509" s="11">
        <f t="shared" si="556"/>
        <v>6.14</v>
      </c>
    </row>
    <row r="2510" spans="1:23" x14ac:dyDescent="0.25">
      <c r="A2510" t="s">
        <v>18</v>
      </c>
      <c r="B2510">
        <v>134371</v>
      </c>
      <c r="C2510">
        <v>6</v>
      </c>
      <c r="D2510" t="s">
        <v>38</v>
      </c>
      <c r="E2510">
        <v>0.69</v>
      </c>
      <c r="F2510">
        <v>1.49</v>
      </c>
      <c r="G2510">
        <v>0.87</v>
      </c>
      <c r="H2510" t="s">
        <v>20</v>
      </c>
      <c r="I2510">
        <v>7.0000000000000007E-2</v>
      </c>
      <c r="J2510">
        <v>0.59</v>
      </c>
      <c r="K2510">
        <v>0.18</v>
      </c>
      <c r="L2510">
        <v>0.03</v>
      </c>
      <c r="M2510">
        <v>0.33</v>
      </c>
      <c r="N2510">
        <v>0.27</v>
      </c>
      <c r="O2510">
        <v>0.79</v>
      </c>
      <c r="P2510">
        <v>0.37</v>
      </c>
      <c r="Q2510">
        <v>0.73</v>
      </c>
      <c r="R2510">
        <v>0.02</v>
      </c>
      <c r="S2510" s="11" t="str">
        <f t="shared" si="552"/>
        <v>High</v>
      </c>
      <c r="T2510" s="11" t="str">
        <f t="shared" si="553"/>
        <v>Mid-Level</v>
      </c>
      <c r="U2510" t="str">
        <f t="shared" si="554"/>
        <v>Security &amp; Protective Services</v>
      </c>
      <c r="V2510" t="str">
        <f t="shared" si="555"/>
        <v>Manual_Trade_Service</v>
      </c>
      <c r="W2510" s="11">
        <f t="shared" si="556"/>
        <v>3.38</v>
      </c>
    </row>
    <row r="2511" spans="1:23" x14ac:dyDescent="0.25">
      <c r="A2511" t="s">
        <v>30</v>
      </c>
      <c r="B2511">
        <v>77687</v>
      </c>
      <c r="C2511">
        <v>28</v>
      </c>
      <c r="D2511" t="s">
        <v>38</v>
      </c>
      <c r="E2511">
        <v>0.03</v>
      </c>
      <c r="F2511">
        <v>0.72</v>
      </c>
      <c r="G2511">
        <v>0.45</v>
      </c>
      <c r="H2511" t="s">
        <v>27</v>
      </c>
      <c r="I2511">
        <v>0.61</v>
      </c>
      <c r="J2511">
        <v>0.99</v>
      </c>
      <c r="K2511">
        <v>0.35</v>
      </c>
      <c r="L2511">
        <v>0.06</v>
      </c>
      <c r="M2511">
        <v>0.19</v>
      </c>
      <c r="N2511">
        <v>0.9</v>
      </c>
      <c r="O2511">
        <v>0.7</v>
      </c>
      <c r="P2511">
        <v>0.79</v>
      </c>
      <c r="Q2511">
        <v>0.12</v>
      </c>
      <c r="R2511">
        <v>0.13</v>
      </c>
      <c r="S2511" s="11" t="str">
        <f t="shared" si="552"/>
        <v>Middle</v>
      </c>
      <c r="T2511" s="11" t="str">
        <f t="shared" si="553"/>
        <v>Expert/Late</v>
      </c>
      <c r="U2511" t="str">
        <f t="shared" si="554"/>
        <v>Transport &amp; Automotive Services</v>
      </c>
      <c r="V2511" t="str">
        <f t="shared" si="555"/>
        <v>Manual_Trade_Service</v>
      </c>
      <c r="W2511" s="11">
        <f t="shared" si="556"/>
        <v>4.84</v>
      </c>
    </row>
    <row r="2512" spans="1:23" x14ac:dyDescent="0.25">
      <c r="A2512" t="s">
        <v>41</v>
      </c>
      <c r="B2512">
        <v>40128</v>
      </c>
      <c r="C2512">
        <v>23</v>
      </c>
      <c r="D2512" t="s">
        <v>19</v>
      </c>
      <c r="E2512">
        <v>0.86</v>
      </c>
      <c r="F2512">
        <v>0.71</v>
      </c>
      <c r="G2512">
        <v>0.86</v>
      </c>
      <c r="H2512" t="s">
        <v>20</v>
      </c>
      <c r="I2512">
        <v>0.52</v>
      </c>
      <c r="J2512">
        <v>0.54</v>
      </c>
      <c r="K2512">
        <v>0.2</v>
      </c>
      <c r="L2512">
        <v>0.64</v>
      </c>
      <c r="M2512">
        <v>0.04</v>
      </c>
      <c r="N2512">
        <v>0.99</v>
      </c>
      <c r="O2512">
        <v>0.03</v>
      </c>
      <c r="P2512">
        <v>0.05</v>
      </c>
      <c r="Q2512">
        <v>0.32</v>
      </c>
      <c r="R2512">
        <v>0.83</v>
      </c>
      <c r="S2512" s="11" t="str">
        <f t="shared" si="552"/>
        <v>Middle</v>
      </c>
      <c r="T2512" s="11" t="str">
        <f t="shared" si="553"/>
        <v>Expert/Late</v>
      </c>
      <c r="U2512" t="str">
        <f t="shared" si="554"/>
        <v>Transport &amp; Logistics</v>
      </c>
      <c r="V2512" t="str">
        <f t="shared" si="555"/>
        <v>Manual_Trade_Service</v>
      </c>
      <c r="W2512" s="11">
        <f t="shared" si="556"/>
        <v>4.1599999999999993</v>
      </c>
    </row>
    <row r="2513" spans="1:23" x14ac:dyDescent="0.25">
      <c r="A2513" t="s">
        <v>21</v>
      </c>
      <c r="B2513">
        <v>105505</v>
      </c>
      <c r="C2513">
        <v>12</v>
      </c>
      <c r="D2513" t="s">
        <v>38</v>
      </c>
      <c r="E2513">
        <v>0.47</v>
      </c>
      <c r="F2513">
        <v>0.52</v>
      </c>
      <c r="G2513">
        <v>7.0000000000000007E-2</v>
      </c>
      <c r="H2513" t="s">
        <v>23</v>
      </c>
      <c r="I2513">
        <v>0.61</v>
      </c>
      <c r="J2513">
        <v>0.19</v>
      </c>
      <c r="K2513">
        <v>0.69</v>
      </c>
      <c r="L2513">
        <v>0.79</v>
      </c>
      <c r="M2513">
        <v>0.85</v>
      </c>
      <c r="N2513">
        <v>0.13</v>
      </c>
      <c r="O2513">
        <v>0.46</v>
      </c>
      <c r="P2513">
        <v>0.95</v>
      </c>
      <c r="Q2513">
        <v>0.77</v>
      </c>
      <c r="R2513">
        <v>0.12</v>
      </c>
      <c r="S2513" s="11" t="str">
        <f t="shared" si="552"/>
        <v>High</v>
      </c>
      <c r="T2513" s="11" t="str">
        <f t="shared" si="553"/>
        <v>Senior</v>
      </c>
      <c r="U2513" t="str">
        <f t="shared" si="554"/>
        <v>Research &amp; Development</v>
      </c>
      <c r="V2513" t="str">
        <f t="shared" si="555"/>
        <v>Digital_Creative</v>
      </c>
      <c r="W2513" s="11">
        <f t="shared" si="556"/>
        <v>5.56</v>
      </c>
    </row>
    <row r="2514" spans="1:23" x14ac:dyDescent="0.25">
      <c r="A2514" t="s">
        <v>33</v>
      </c>
      <c r="B2514">
        <v>37109</v>
      </c>
      <c r="C2514">
        <v>19</v>
      </c>
      <c r="D2514" t="s">
        <v>25</v>
      </c>
      <c r="E2514">
        <v>0.05</v>
      </c>
      <c r="F2514">
        <v>1.21</v>
      </c>
      <c r="G2514">
        <v>0.91</v>
      </c>
      <c r="H2514" s="11" t="s">
        <v>20</v>
      </c>
      <c r="I2514">
        <v>0.7</v>
      </c>
      <c r="J2514">
        <v>0.64</v>
      </c>
      <c r="K2514">
        <v>0.25</v>
      </c>
      <c r="L2514">
        <v>0.49</v>
      </c>
      <c r="M2514">
        <v>0.72</v>
      </c>
      <c r="N2514">
        <v>0.19</v>
      </c>
      <c r="O2514">
        <v>0.48</v>
      </c>
      <c r="P2514">
        <v>0.12</v>
      </c>
      <c r="Q2514">
        <v>0.53</v>
      </c>
      <c r="R2514">
        <v>0.56999999999999995</v>
      </c>
      <c r="S2514" s="11" t="str">
        <f t="shared" si="552"/>
        <v>Middle</v>
      </c>
      <c r="T2514" s="11" t="str">
        <f t="shared" si="553"/>
        <v>Senior</v>
      </c>
      <c r="U2514" s="11" t="str">
        <f t="shared" si="554"/>
        <v>Customer Service</v>
      </c>
      <c r="V2514" s="11" t="str">
        <f t="shared" si="555"/>
        <v>Manual_Trade_Service</v>
      </c>
      <c r="W2514" s="11">
        <f>SUM(I2514:R2514)</f>
        <v>4.6900000000000004</v>
      </c>
    </row>
    <row r="2515" spans="1:23" x14ac:dyDescent="0.25">
      <c r="A2515" t="s">
        <v>28</v>
      </c>
      <c r="B2515">
        <v>97672</v>
      </c>
      <c r="C2515">
        <v>7</v>
      </c>
      <c r="D2515" t="s">
        <v>38</v>
      </c>
      <c r="E2515">
        <v>0.47</v>
      </c>
      <c r="F2515">
        <v>1.0900000000000001</v>
      </c>
      <c r="G2515">
        <v>0.7</v>
      </c>
      <c r="H2515" t="s">
        <v>27</v>
      </c>
      <c r="I2515">
        <v>0.62</v>
      </c>
      <c r="J2515">
        <v>0.75</v>
      </c>
      <c r="K2515">
        <v>0.19</v>
      </c>
      <c r="L2515">
        <v>0.53</v>
      </c>
      <c r="M2515">
        <v>0.01</v>
      </c>
      <c r="N2515">
        <v>0.03</v>
      </c>
      <c r="O2515">
        <v>0.32</v>
      </c>
      <c r="P2515">
        <v>0.47</v>
      </c>
      <c r="Q2515">
        <v>0.57999999999999996</v>
      </c>
      <c r="R2515">
        <v>0.89</v>
      </c>
      <c r="S2515" s="11" t="str">
        <f t="shared" si="552"/>
        <v>Middle</v>
      </c>
      <c r="T2515" s="11" t="str">
        <f t="shared" si="553"/>
        <v>Mid-Level</v>
      </c>
      <c r="U2515" t="str">
        <f t="shared" si="554"/>
        <v>Finance &amp; Professional Services</v>
      </c>
      <c r="V2515" t="str">
        <f t="shared" si="555"/>
        <v>Private_Professional</v>
      </c>
      <c r="W2515" s="11">
        <f>SUM(I2515:R2515)</f>
        <v>4.3899999999999988</v>
      </c>
    </row>
    <row r="2516" spans="1:23" x14ac:dyDescent="0.25">
      <c r="A2516" t="s">
        <v>30</v>
      </c>
      <c r="B2516">
        <v>149593</v>
      </c>
      <c r="C2516">
        <v>19</v>
      </c>
      <c r="D2516" t="s">
        <v>25</v>
      </c>
      <c r="E2516">
        <v>0.3</v>
      </c>
      <c r="F2516">
        <v>1.24</v>
      </c>
      <c r="G2516">
        <v>0.52</v>
      </c>
      <c r="H2516" s="11" t="s">
        <v>27</v>
      </c>
      <c r="I2516">
        <v>0.78</v>
      </c>
      <c r="J2516">
        <v>0.41</v>
      </c>
      <c r="K2516">
        <v>0.09</v>
      </c>
      <c r="L2516">
        <v>0.62</v>
      </c>
      <c r="M2516">
        <v>0.56000000000000005</v>
      </c>
      <c r="N2516">
        <v>0.95</v>
      </c>
      <c r="O2516">
        <v>0.16</v>
      </c>
      <c r="P2516">
        <v>0.66</v>
      </c>
      <c r="Q2516">
        <v>0.47</v>
      </c>
      <c r="R2516">
        <v>0.38</v>
      </c>
      <c r="S2516" s="11" t="str">
        <f t="shared" si="552"/>
        <v>High</v>
      </c>
      <c r="T2516" s="11" t="str">
        <f t="shared" si="553"/>
        <v>Senior</v>
      </c>
      <c r="U2516" s="11" t="str">
        <f t="shared" si="554"/>
        <v>Transport &amp; Automotive Services</v>
      </c>
      <c r="V2516" s="11" t="str">
        <f t="shared" si="555"/>
        <v>Manual_Trade_Service</v>
      </c>
      <c r="W2516" s="11">
        <f>SUM(I2516:R2516)</f>
        <v>5.08</v>
      </c>
    </row>
    <row r="2517" spans="1:23" x14ac:dyDescent="0.25">
      <c r="A2517" t="s">
        <v>29</v>
      </c>
      <c r="B2517">
        <v>81108</v>
      </c>
      <c r="C2517">
        <v>6</v>
      </c>
      <c r="D2517" t="s">
        <v>19</v>
      </c>
      <c r="E2517">
        <v>0.48</v>
      </c>
      <c r="F2517">
        <v>0.9</v>
      </c>
      <c r="G2517">
        <v>0.17</v>
      </c>
      <c r="H2517" t="s">
        <v>23</v>
      </c>
      <c r="I2517">
        <v>0.94</v>
      </c>
      <c r="J2517">
        <v>0.66</v>
      </c>
      <c r="K2517">
        <v>0.28999999999999998</v>
      </c>
      <c r="L2517">
        <v>0.17</v>
      </c>
      <c r="M2517">
        <v>0.42</v>
      </c>
      <c r="N2517">
        <v>0.45</v>
      </c>
      <c r="O2517">
        <v>0.6</v>
      </c>
      <c r="P2517">
        <v>0.27</v>
      </c>
      <c r="Q2517">
        <v>0.77</v>
      </c>
      <c r="R2517">
        <v>0.1</v>
      </c>
      <c r="S2517" s="11" t="str">
        <f t="shared" si="552"/>
        <v>Middle</v>
      </c>
      <c r="T2517" s="11" t="str">
        <f t="shared" si="553"/>
        <v>Mid-Level</v>
      </c>
      <c r="U2517" t="str">
        <f t="shared" si="554"/>
        <v>Digital &amp; Technology</v>
      </c>
      <c r="V2517" t="str">
        <f t="shared" si="555"/>
        <v>Digital_Creative</v>
      </c>
      <c r="W2517" s="11">
        <f t="shared" ref="W2517:W2521" si="557">SUM(I2517:R2517)</f>
        <v>4.67</v>
      </c>
    </row>
    <row r="2518" spans="1:23" x14ac:dyDescent="0.25">
      <c r="A2518" t="s">
        <v>37</v>
      </c>
      <c r="B2518">
        <v>77197</v>
      </c>
      <c r="C2518">
        <v>3</v>
      </c>
      <c r="D2518" t="s">
        <v>38</v>
      </c>
      <c r="E2518">
        <v>0.83</v>
      </c>
      <c r="F2518">
        <v>1.39</v>
      </c>
      <c r="G2518">
        <v>0.61</v>
      </c>
      <c r="H2518" t="s">
        <v>27</v>
      </c>
      <c r="I2518">
        <v>0.57999999999999996</v>
      </c>
      <c r="J2518">
        <v>0.56999999999999995</v>
      </c>
      <c r="K2518">
        <v>0.47</v>
      </c>
      <c r="L2518">
        <v>0.23</v>
      </c>
      <c r="M2518">
        <v>0.38</v>
      </c>
      <c r="N2518">
        <v>0.99</v>
      </c>
      <c r="O2518">
        <v>0.15</v>
      </c>
      <c r="P2518">
        <v>0.54</v>
      </c>
      <c r="Q2518">
        <v>0.87</v>
      </c>
      <c r="R2518">
        <v>0.45</v>
      </c>
      <c r="S2518" s="11" t="str">
        <f t="shared" si="552"/>
        <v>Middle</v>
      </c>
      <c r="T2518" s="11" t="str">
        <f t="shared" si="553"/>
        <v>Early Career</v>
      </c>
      <c r="U2518" t="str">
        <f t="shared" si="554"/>
        <v>Creative Industries</v>
      </c>
      <c r="V2518" t="str">
        <f t="shared" si="555"/>
        <v>Digital_Creative</v>
      </c>
      <c r="W2518" s="11">
        <f t="shared" si="557"/>
        <v>5.2299999999999995</v>
      </c>
    </row>
    <row r="2519" spans="1:23" x14ac:dyDescent="0.25">
      <c r="A2519" t="s">
        <v>33</v>
      </c>
      <c r="B2519">
        <v>113499</v>
      </c>
      <c r="C2519">
        <v>6</v>
      </c>
      <c r="D2519" t="s">
        <v>19</v>
      </c>
      <c r="E2519">
        <v>0.17</v>
      </c>
      <c r="F2519">
        <v>0.93</v>
      </c>
      <c r="G2519">
        <v>0.94</v>
      </c>
      <c r="H2519" t="s">
        <v>20</v>
      </c>
      <c r="I2519">
        <v>0.09</v>
      </c>
      <c r="J2519">
        <v>0.59</v>
      </c>
      <c r="K2519">
        <v>0.92</v>
      </c>
      <c r="L2519">
        <v>0.95</v>
      </c>
      <c r="M2519">
        <v>0.85</v>
      </c>
      <c r="N2519">
        <v>0.86</v>
      </c>
      <c r="O2519">
        <v>0.65</v>
      </c>
      <c r="P2519">
        <v>0.22</v>
      </c>
      <c r="Q2519">
        <v>0.73</v>
      </c>
      <c r="R2519">
        <v>0.98</v>
      </c>
      <c r="S2519" s="11" t="str">
        <f t="shared" si="552"/>
        <v>High</v>
      </c>
      <c r="T2519" s="11" t="str">
        <f t="shared" si="553"/>
        <v>Mid-Level</v>
      </c>
      <c r="U2519" t="str">
        <f t="shared" si="554"/>
        <v>Customer Service</v>
      </c>
      <c r="V2519" t="str">
        <f t="shared" si="555"/>
        <v>Manual_Trade_Service</v>
      </c>
      <c r="W2519" s="11">
        <f t="shared" si="557"/>
        <v>6.84</v>
      </c>
    </row>
    <row r="2520" spans="1:23" x14ac:dyDescent="0.25">
      <c r="A2520" t="s">
        <v>41</v>
      </c>
      <c r="B2520">
        <v>133462</v>
      </c>
      <c r="C2520">
        <v>6</v>
      </c>
      <c r="D2520" t="s">
        <v>19</v>
      </c>
      <c r="E2520">
        <v>0.26</v>
      </c>
      <c r="F2520">
        <v>1.07</v>
      </c>
      <c r="G2520">
        <v>0.87</v>
      </c>
      <c r="H2520" t="s">
        <v>20</v>
      </c>
      <c r="I2520">
        <v>0.21</v>
      </c>
      <c r="J2520">
        <v>0.72</v>
      </c>
      <c r="K2520">
        <v>0.59</v>
      </c>
      <c r="L2520">
        <v>0.61</v>
      </c>
      <c r="M2520">
        <v>0.31</v>
      </c>
      <c r="N2520">
        <v>0.16</v>
      </c>
      <c r="O2520">
        <v>0.62</v>
      </c>
      <c r="P2520">
        <v>0.59</v>
      </c>
      <c r="Q2520">
        <v>0.34</v>
      </c>
      <c r="R2520">
        <v>0.3</v>
      </c>
      <c r="S2520" s="11" t="str">
        <f t="shared" si="552"/>
        <v>High</v>
      </c>
      <c r="T2520" s="11" t="str">
        <f t="shared" si="553"/>
        <v>Mid-Level</v>
      </c>
      <c r="U2520" t="str">
        <f t="shared" si="554"/>
        <v>Transport &amp; Logistics</v>
      </c>
      <c r="V2520" t="str">
        <f t="shared" si="555"/>
        <v>Manual_Trade_Service</v>
      </c>
      <c r="W2520" s="11">
        <f t="shared" si="557"/>
        <v>4.45</v>
      </c>
    </row>
    <row r="2521" spans="1:23" x14ac:dyDescent="0.25">
      <c r="A2521" t="s">
        <v>32</v>
      </c>
      <c r="B2521">
        <v>96393</v>
      </c>
      <c r="C2521">
        <v>13</v>
      </c>
      <c r="D2521" t="s">
        <v>19</v>
      </c>
      <c r="E2521">
        <v>0.49</v>
      </c>
      <c r="F2521">
        <v>1.47</v>
      </c>
      <c r="G2521">
        <v>0.61</v>
      </c>
      <c r="H2521" t="s">
        <v>27</v>
      </c>
      <c r="I2521">
        <v>0.85</v>
      </c>
      <c r="J2521">
        <v>0.51</v>
      </c>
      <c r="K2521">
        <v>0.53</v>
      </c>
      <c r="L2521">
        <v>0.2</v>
      </c>
      <c r="M2521">
        <v>0.72</v>
      </c>
      <c r="N2521">
        <v>0.42</v>
      </c>
      <c r="O2521">
        <v>0.74</v>
      </c>
      <c r="P2521">
        <v>0.41</v>
      </c>
      <c r="Q2521">
        <v>0.11</v>
      </c>
      <c r="R2521">
        <v>0.17</v>
      </c>
      <c r="S2521" s="11" t="str">
        <f t="shared" si="552"/>
        <v>Middle</v>
      </c>
      <c r="T2521" s="11" t="str">
        <f t="shared" si="553"/>
        <v>Senior</v>
      </c>
      <c r="U2521" t="str">
        <f t="shared" si="554"/>
        <v>Business &amp; Professional Services</v>
      </c>
      <c r="V2521" t="str">
        <f t="shared" si="555"/>
        <v>Private_Professional</v>
      </c>
      <c r="W2521" s="11">
        <f t="shared" si="557"/>
        <v>4.66</v>
      </c>
    </row>
    <row r="2522" spans="1:23" x14ac:dyDescent="0.25">
      <c r="A2522" t="s">
        <v>24</v>
      </c>
      <c r="B2522">
        <v>99226</v>
      </c>
      <c r="C2522">
        <v>11</v>
      </c>
      <c r="D2522" t="s">
        <v>25</v>
      </c>
      <c r="E2522">
        <v>0.26</v>
      </c>
      <c r="F2522">
        <v>0.76</v>
      </c>
      <c r="G2522">
        <v>0.93</v>
      </c>
      <c r="H2522" s="11" t="s">
        <v>20</v>
      </c>
      <c r="I2522">
        <v>0.66</v>
      </c>
      <c r="J2522">
        <v>0.11</v>
      </c>
      <c r="K2522">
        <v>0.14000000000000001</v>
      </c>
      <c r="L2522">
        <v>0.27</v>
      </c>
      <c r="M2522">
        <v>0.59</v>
      </c>
      <c r="N2522">
        <v>0.75</v>
      </c>
      <c r="O2522">
        <v>0.27</v>
      </c>
      <c r="P2522">
        <v>0.87</v>
      </c>
      <c r="Q2522">
        <v>0.11</v>
      </c>
      <c r="R2522">
        <v>0.21</v>
      </c>
      <c r="S2522" s="11" t="str">
        <f t="shared" si="552"/>
        <v>Middle</v>
      </c>
      <c r="T2522" s="11" t="str">
        <f t="shared" si="553"/>
        <v>Senior</v>
      </c>
      <c r="U2522" s="11" t="str">
        <f t="shared" si="554"/>
        <v>Construction</v>
      </c>
      <c r="V2522" s="11" t="str">
        <f t="shared" si="555"/>
        <v>Manual_Trade_Service</v>
      </c>
      <c r="W2522" s="11">
        <f>SUM(I2522:R2522)</f>
        <v>3.98</v>
      </c>
    </row>
    <row r="2523" spans="1:23" x14ac:dyDescent="0.25">
      <c r="A2523" t="s">
        <v>24</v>
      </c>
      <c r="B2523">
        <v>55483</v>
      </c>
      <c r="C2523">
        <v>1</v>
      </c>
      <c r="D2523" t="s">
        <v>38</v>
      </c>
      <c r="E2523">
        <v>0.13</v>
      </c>
      <c r="F2523">
        <v>1.39</v>
      </c>
      <c r="G2523">
        <v>0.88</v>
      </c>
      <c r="H2523" t="s">
        <v>20</v>
      </c>
      <c r="I2523">
        <v>7.0000000000000007E-2</v>
      </c>
      <c r="J2523">
        <v>0.48</v>
      </c>
      <c r="K2523">
        <v>0.52</v>
      </c>
      <c r="L2523">
        <v>0.93</v>
      </c>
      <c r="M2523">
        <v>0.42</v>
      </c>
      <c r="N2523">
        <v>0.45</v>
      </c>
      <c r="O2523">
        <v>0.11</v>
      </c>
      <c r="P2523">
        <v>0.64</v>
      </c>
      <c r="Q2523">
        <v>0.21</v>
      </c>
      <c r="R2523">
        <v>0.08</v>
      </c>
      <c r="S2523" s="11" t="str">
        <f t="shared" si="552"/>
        <v>Middle</v>
      </c>
      <c r="T2523" s="11" t="str">
        <f t="shared" si="553"/>
        <v>Entry/Junior</v>
      </c>
      <c r="U2523" t="str">
        <f t="shared" si="554"/>
        <v>Construction</v>
      </c>
      <c r="V2523" t="str">
        <f t="shared" si="555"/>
        <v>Manual_Trade_Service</v>
      </c>
      <c r="W2523" s="11">
        <f t="shared" ref="W2523:W2527" si="558">SUM(I2523:R2523)</f>
        <v>3.91</v>
      </c>
    </row>
    <row r="2524" spans="1:23" x14ac:dyDescent="0.25">
      <c r="A2524" t="s">
        <v>34</v>
      </c>
      <c r="B2524">
        <v>35499</v>
      </c>
      <c r="C2524">
        <v>27</v>
      </c>
      <c r="D2524" t="s">
        <v>19</v>
      </c>
      <c r="E2524">
        <v>0.27</v>
      </c>
      <c r="F2524">
        <v>0.64</v>
      </c>
      <c r="G2524">
        <v>0.57999999999999996</v>
      </c>
      <c r="H2524" t="s">
        <v>27</v>
      </c>
      <c r="I2524">
        <v>0.82</v>
      </c>
      <c r="J2524">
        <v>0.06</v>
      </c>
      <c r="K2524">
        <v>0.11</v>
      </c>
      <c r="L2524">
        <v>0.09</v>
      </c>
      <c r="M2524">
        <v>0.05</v>
      </c>
      <c r="N2524">
        <v>0.66</v>
      </c>
      <c r="O2524">
        <v>0.59</v>
      </c>
      <c r="P2524">
        <v>0.66</v>
      </c>
      <c r="Q2524">
        <v>0.51</v>
      </c>
      <c r="R2524">
        <v>0.82</v>
      </c>
      <c r="S2524" s="11" t="str">
        <f t="shared" si="552"/>
        <v>Middle</v>
      </c>
      <c r="T2524" s="11" t="str">
        <f t="shared" si="553"/>
        <v>Expert/Late</v>
      </c>
      <c r="U2524" t="str">
        <f t="shared" si="554"/>
        <v>Digital &amp; Creative Industries</v>
      </c>
      <c r="V2524" t="str">
        <f t="shared" si="555"/>
        <v>Digital_Creative</v>
      </c>
      <c r="W2524" s="11">
        <f t="shared" si="558"/>
        <v>4.37</v>
      </c>
    </row>
    <row r="2525" spans="1:23" x14ac:dyDescent="0.25">
      <c r="A2525" t="s">
        <v>39</v>
      </c>
      <c r="B2525">
        <v>59737</v>
      </c>
      <c r="C2525">
        <v>15</v>
      </c>
      <c r="D2525" t="s">
        <v>38</v>
      </c>
      <c r="E2525">
        <v>0.92</v>
      </c>
      <c r="F2525">
        <v>0.99</v>
      </c>
      <c r="G2525">
        <v>0.9</v>
      </c>
      <c r="H2525" t="s">
        <v>20</v>
      </c>
      <c r="I2525">
        <v>0.41</v>
      </c>
      <c r="J2525">
        <v>0.44</v>
      </c>
      <c r="K2525">
        <v>0.85</v>
      </c>
      <c r="L2525">
        <v>0.11</v>
      </c>
      <c r="M2525">
        <v>0.56000000000000005</v>
      </c>
      <c r="N2525">
        <v>0.73</v>
      </c>
      <c r="O2525">
        <v>0.75</v>
      </c>
      <c r="P2525">
        <v>0.59</v>
      </c>
      <c r="Q2525">
        <v>0.45</v>
      </c>
      <c r="R2525">
        <v>0.26</v>
      </c>
      <c r="S2525" s="11" t="str">
        <f t="shared" si="552"/>
        <v>Middle</v>
      </c>
      <c r="T2525" s="11" t="str">
        <f t="shared" si="553"/>
        <v>Senior</v>
      </c>
      <c r="U2525" t="str">
        <f t="shared" si="554"/>
        <v>Retail &amp; Consumer Services</v>
      </c>
      <c r="V2525" t="str">
        <f t="shared" si="555"/>
        <v>Manual_Trade_Service</v>
      </c>
      <c r="W2525" s="11">
        <f t="shared" si="558"/>
        <v>5.15</v>
      </c>
    </row>
    <row r="2526" spans="1:23" x14ac:dyDescent="0.25">
      <c r="A2526" t="s">
        <v>39</v>
      </c>
      <c r="B2526">
        <v>40364</v>
      </c>
      <c r="C2526">
        <v>0</v>
      </c>
      <c r="D2526" t="s">
        <v>19</v>
      </c>
      <c r="E2526">
        <v>0.37</v>
      </c>
      <c r="F2526">
        <v>1.3</v>
      </c>
      <c r="G2526">
        <v>0.71</v>
      </c>
      <c r="H2526" t="s">
        <v>20</v>
      </c>
      <c r="I2526">
        <v>0.23</v>
      </c>
      <c r="J2526">
        <v>0.35</v>
      </c>
      <c r="K2526">
        <v>0.67</v>
      </c>
      <c r="L2526">
        <v>0.32</v>
      </c>
      <c r="M2526">
        <v>0.04</v>
      </c>
      <c r="N2526">
        <v>0.17</v>
      </c>
      <c r="O2526">
        <v>0.26</v>
      </c>
      <c r="P2526">
        <v>0.18</v>
      </c>
      <c r="Q2526">
        <v>0.2</v>
      </c>
      <c r="R2526">
        <v>0.77</v>
      </c>
      <c r="S2526" s="11" t="str">
        <f t="shared" si="552"/>
        <v>Middle</v>
      </c>
      <c r="T2526" s="11" t="str">
        <f t="shared" si="553"/>
        <v>Entry/Junior</v>
      </c>
      <c r="U2526" t="str">
        <f t="shared" si="554"/>
        <v>Retail &amp; Consumer Services</v>
      </c>
      <c r="V2526" t="str">
        <f t="shared" si="555"/>
        <v>Manual_Trade_Service</v>
      </c>
      <c r="W2526" s="11">
        <f t="shared" si="558"/>
        <v>3.1900000000000004</v>
      </c>
    </row>
    <row r="2527" spans="1:23" x14ac:dyDescent="0.25">
      <c r="A2527" t="s">
        <v>34</v>
      </c>
      <c r="B2527">
        <v>97954</v>
      </c>
      <c r="C2527">
        <v>20</v>
      </c>
      <c r="D2527" t="s">
        <v>19</v>
      </c>
      <c r="E2527">
        <v>0.41</v>
      </c>
      <c r="F2527">
        <v>1.47</v>
      </c>
      <c r="G2527">
        <v>0.48</v>
      </c>
      <c r="H2527" t="s">
        <v>27</v>
      </c>
      <c r="I2527">
        <v>0.93</v>
      </c>
      <c r="J2527">
        <v>0.3</v>
      </c>
      <c r="K2527">
        <v>0.4</v>
      </c>
      <c r="L2527">
        <v>0.4</v>
      </c>
      <c r="M2527">
        <v>0.55000000000000004</v>
      </c>
      <c r="N2527">
        <v>0.57999999999999996</v>
      </c>
      <c r="O2527">
        <v>0.25</v>
      </c>
      <c r="P2527">
        <v>0.79</v>
      </c>
      <c r="Q2527">
        <v>0.5</v>
      </c>
      <c r="R2527">
        <v>0.01</v>
      </c>
      <c r="S2527" s="11" t="str">
        <f t="shared" si="552"/>
        <v>Middle</v>
      </c>
      <c r="T2527" s="11" t="str">
        <f t="shared" si="553"/>
        <v>Senior</v>
      </c>
      <c r="U2527" t="str">
        <f t="shared" si="554"/>
        <v>Digital &amp; Creative Industries</v>
      </c>
      <c r="V2527" t="str">
        <f t="shared" si="555"/>
        <v>Digital_Creative</v>
      </c>
      <c r="W2527" s="11">
        <f t="shared" si="558"/>
        <v>4.71</v>
      </c>
    </row>
    <row r="2528" spans="1:23" x14ac:dyDescent="0.25">
      <c r="A2528" t="s">
        <v>33</v>
      </c>
      <c r="B2528">
        <v>36534</v>
      </c>
      <c r="C2528">
        <v>24</v>
      </c>
      <c r="D2528" t="s">
        <v>25</v>
      </c>
      <c r="E2528">
        <v>0.8</v>
      </c>
      <c r="F2528">
        <v>0.75</v>
      </c>
      <c r="G2528">
        <v>0.71</v>
      </c>
      <c r="H2528" s="11" t="s">
        <v>20</v>
      </c>
      <c r="I2528">
        <v>0.81</v>
      </c>
      <c r="J2528">
        <v>0.98</v>
      </c>
      <c r="K2528">
        <v>0.08</v>
      </c>
      <c r="L2528">
        <v>0.94</v>
      </c>
      <c r="M2528">
        <v>0.36</v>
      </c>
      <c r="N2528">
        <v>0.94</v>
      </c>
      <c r="O2528">
        <v>0.65</v>
      </c>
      <c r="P2528">
        <v>0.89</v>
      </c>
      <c r="Q2528">
        <v>0.79</v>
      </c>
      <c r="R2528">
        <v>0.03</v>
      </c>
      <c r="S2528" s="11" t="str">
        <f t="shared" si="552"/>
        <v>Middle</v>
      </c>
      <c r="T2528" s="11" t="str">
        <f t="shared" si="553"/>
        <v>Expert/Late</v>
      </c>
      <c r="U2528" s="11" t="str">
        <f t="shared" si="554"/>
        <v>Customer Service</v>
      </c>
      <c r="V2528" s="11" t="str">
        <f t="shared" si="555"/>
        <v>Manual_Trade_Service</v>
      </c>
      <c r="W2528" s="11">
        <f>SUM(I2528:R2528)</f>
        <v>6.47</v>
      </c>
    </row>
    <row r="2529" spans="1:23" x14ac:dyDescent="0.25">
      <c r="A2529" t="s">
        <v>21</v>
      </c>
      <c r="B2529">
        <v>85012</v>
      </c>
      <c r="C2529">
        <v>4</v>
      </c>
      <c r="D2529" t="s">
        <v>19</v>
      </c>
      <c r="E2529">
        <v>0.53</v>
      </c>
      <c r="F2529">
        <v>0.63</v>
      </c>
      <c r="G2529">
        <v>0.17</v>
      </c>
      <c r="H2529" t="s">
        <v>23</v>
      </c>
      <c r="I2529">
        <v>0.95</v>
      </c>
      <c r="J2529">
        <v>0.28999999999999998</v>
      </c>
      <c r="K2529">
        <v>0.49</v>
      </c>
      <c r="L2529">
        <v>0.38</v>
      </c>
      <c r="M2529">
        <v>0.63</v>
      </c>
      <c r="N2529">
        <v>0.19</v>
      </c>
      <c r="O2529">
        <v>0.26</v>
      </c>
      <c r="P2529">
        <v>0.86</v>
      </c>
      <c r="Q2529">
        <v>0.81</v>
      </c>
      <c r="R2529">
        <v>0.79</v>
      </c>
      <c r="S2529" s="11" t="str">
        <f t="shared" si="552"/>
        <v>Middle</v>
      </c>
      <c r="T2529" s="11" t="str">
        <f t="shared" si="553"/>
        <v>Early Career</v>
      </c>
      <c r="U2529" t="str">
        <f t="shared" si="554"/>
        <v>Research &amp; Development</v>
      </c>
      <c r="V2529" t="str">
        <f t="shared" si="555"/>
        <v>Digital_Creative</v>
      </c>
      <c r="W2529" s="11">
        <f>SUM(I2529:R2529)</f>
        <v>5.6499999999999995</v>
      </c>
    </row>
    <row r="2530" spans="1:23" x14ac:dyDescent="0.25">
      <c r="A2530" t="s">
        <v>24</v>
      </c>
      <c r="B2530">
        <v>94712</v>
      </c>
      <c r="C2530">
        <v>25</v>
      </c>
      <c r="D2530" t="s">
        <v>25</v>
      </c>
      <c r="E2530">
        <v>0.46</v>
      </c>
      <c r="F2530">
        <v>1.23</v>
      </c>
      <c r="G2530">
        <v>0.8</v>
      </c>
      <c r="H2530" s="11" t="s">
        <v>20</v>
      </c>
      <c r="I2530">
        <v>0.1</v>
      </c>
      <c r="J2530">
        <v>0.39</v>
      </c>
      <c r="K2530">
        <v>0.16</v>
      </c>
      <c r="L2530">
        <v>0.39</v>
      </c>
      <c r="M2530">
        <v>0.3</v>
      </c>
      <c r="N2530">
        <v>0.6</v>
      </c>
      <c r="O2530">
        <v>0.36</v>
      </c>
      <c r="P2530">
        <v>0.71</v>
      </c>
      <c r="Q2530">
        <v>0.51</v>
      </c>
      <c r="R2530">
        <v>0.92</v>
      </c>
      <c r="S2530" s="11" t="str">
        <f t="shared" si="552"/>
        <v>Middle</v>
      </c>
      <c r="T2530" s="11" t="str">
        <f t="shared" si="553"/>
        <v>Expert/Late</v>
      </c>
      <c r="U2530" s="11" t="str">
        <f t="shared" si="554"/>
        <v>Construction</v>
      </c>
      <c r="V2530" s="11" t="str">
        <f t="shared" si="555"/>
        <v>Manual_Trade_Service</v>
      </c>
      <c r="W2530" s="11">
        <f>SUM(I2530:R2530)</f>
        <v>4.4399999999999995</v>
      </c>
    </row>
    <row r="2531" spans="1:23" x14ac:dyDescent="0.25">
      <c r="A2531" t="s">
        <v>31</v>
      </c>
      <c r="B2531">
        <v>124580</v>
      </c>
      <c r="C2531">
        <v>12</v>
      </c>
      <c r="D2531" t="s">
        <v>38</v>
      </c>
      <c r="E2531">
        <v>0.69</v>
      </c>
      <c r="F2531">
        <v>1.17</v>
      </c>
      <c r="G2531">
        <v>0.28999999999999998</v>
      </c>
      <c r="H2531" t="s">
        <v>23</v>
      </c>
      <c r="I2531">
        <v>0.37</v>
      </c>
      <c r="J2531">
        <v>0.31</v>
      </c>
      <c r="K2531">
        <v>0.17</v>
      </c>
      <c r="L2531">
        <v>0.27</v>
      </c>
      <c r="M2531">
        <v>0.5</v>
      </c>
      <c r="N2531">
        <v>0.84</v>
      </c>
      <c r="O2531">
        <v>0.28000000000000003</v>
      </c>
      <c r="P2531">
        <v>0.16</v>
      </c>
      <c r="Q2531">
        <v>0.27</v>
      </c>
      <c r="R2531">
        <v>0.1</v>
      </c>
      <c r="S2531" s="11" t="str">
        <f t="shared" si="552"/>
        <v>High</v>
      </c>
      <c r="T2531" s="11" t="str">
        <f t="shared" si="553"/>
        <v>Senior</v>
      </c>
      <c r="U2531" t="str">
        <f t="shared" si="554"/>
        <v>Education</v>
      </c>
      <c r="V2531" t="str">
        <f t="shared" si="555"/>
        <v>Public_Sector</v>
      </c>
      <c r="W2531" s="11">
        <f t="shared" ref="W2531:W2535" si="559">SUM(I2531:R2531)</f>
        <v>3.2700000000000005</v>
      </c>
    </row>
    <row r="2532" spans="1:23" x14ac:dyDescent="0.25">
      <c r="A2532" t="s">
        <v>34</v>
      </c>
      <c r="B2532">
        <v>89151</v>
      </c>
      <c r="C2532">
        <v>8</v>
      </c>
      <c r="D2532" t="s">
        <v>22</v>
      </c>
      <c r="E2532">
        <v>0.08</v>
      </c>
      <c r="F2532">
        <v>0.86</v>
      </c>
      <c r="G2532">
        <v>0.5</v>
      </c>
      <c r="H2532" t="s">
        <v>27</v>
      </c>
      <c r="I2532">
        <v>0.43</v>
      </c>
      <c r="J2532">
        <v>0.28000000000000003</v>
      </c>
      <c r="K2532">
        <v>0.28999999999999998</v>
      </c>
      <c r="L2532">
        <v>0.63</v>
      </c>
      <c r="M2532">
        <v>0.72</v>
      </c>
      <c r="N2532">
        <v>0.57999999999999996</v>
      </c>
      <c r="O2532">
        <v>0.98</v>
      </c>
      <c r="P2532">
        <v>0.94</v>
      </c>
      <c r="Q2532">
        <v>0.1</v>
      </c>
      <c r="R2532">
        <v>0.26</v>
      </c>
      <c r="S2532" s="11" t="str">
        <f t="shared" si="552"/>
        <v>Middle</v>
      </c>
      <c r="T2532" s="11" t="str">
        <f t="shared" si="553"/>
        <v>Mid-Level</v>
      </c>
      <c r="U2532" t="str">
        <f t="shared" si="554"/>
        <v>Digital &amp; Creative Industries</v>
      </c>
      <c r="V2532" t="str">
        <f t="shared" si="555"/>
        <v>Digital_Creative</v>
      </c>
      <c r="W2532" s="11">
        <f t="shared" si="559"/>
        <v>5.2099999999999991</v>
      </c>
    </row>
    <row r="2533" spans="1:23" x14ac:dyDescent="0.25">
      <c r="A2533" t="s">
        <v>36</v>
      </c>
      <c r="B2533">
        <v>100529</v>
      </c>
      <c r="C2533">
        <v>26</v>
      </c>
      <c r="D2533" t="s">
        <v>38</v>
      </c>
      <c r="E2533">
        <v>0.03</v>
      </c>
      <c r="F2533">
        <v>1.0900000000000001</v>
      </c>
      <c r="G2533">
        <v>0.68</v>
      </c>
      <c r="H2533" t="s">
        <v>27</v>
      </c>
      <c r="I2533">
        <v>0.68</v>
      </c>
      <c r="J2533">
        <v>0.09</v>
      </c>
      <c r="K2533">
        <v>0.75</v>
      </c>
      <c r="L2533">
        <v>0.38</v>
      </c>
      <c r="M2533">
        <v>0.92</v>
      </c>
      <c r="N2533">
        <v>0.28999999999999998</v>
      </c>
      <c r="O2533">
        <v>0.47</v>
      </c>
      <c r="P2533">
        <v>0.75</v>
      </c>
      <c r="Q2533">
        <v>0.26</v>
      </c>
      <c r="R2533">
        <v>0.18</v>
      </c>
      <c r="S2533" s="11" t="str">
        <f t="shared" si="552"/>
        <v>High</v>
      </c>
      <c r="T2533" s="11" t="str">
        <f t="shared" si="553"/>
        <v>Expert/Late</v>
      </c>
      <c r="U2533" t="str">
        <f t="shared" si="554"/>
        <v>Digital &amp; Technology</v>
      </c>
      <c r="V2533" t="str">
        <f t="shared" si="555"/>
        <v>Digital_Creative</v>
      </c>
      <c r="W2533" s="11">
        <f t="shared" si="559"/>
        <v>4.7699999999999996</v>
      </c>
    </row>
    <row r="2534" spans="1:23" x14ac:dyDescent="0.25">
      <c r="A2534" t="s">
        <v>39</v>
      </c>
      <c r="B2534">
        <v>127054</v>
      </c>
      <c r="C2534">
        <v>27</v>
      </c>
      <c r="D2534" t="s">
        <v>19</v>
      </c>
      <c r="E2534">
        <v>0.49</v>
      </c>
      <c r="F2534">
        <v>1.43</v>
      </c>
      <c r="G2534">
        <v>0.77</v>
      </c>
      <c r="H2534" t="s">
        <v>20</v>
      </c>
      <c r="I2534">
        <v>0.04</v>
      </c>
      <c r="J2534">
        <v>0.62</v>
      </c>
      <c r="K2534">
        <v>0.06</v>
      </c>
      <c r="L2534">
        <v>0.51</v>
      </c>
      <c r="M2534">
        <v>0.38</v>
      </c>
      <c r="N2534">
        <v>0.48</v>
      </c>
      <c r="O2534">
        <v>0.16</v>
      </c>
      <c r="P2534">
        <v>0.09</v>
      </c>
      <c r="Q2534">
        <v>0.75</v>
      </c>
      <c r="R2534">
        <v>0.25</v>
      </c>
      <c r="S2534" s="11" t="str">
        <f t="shared" si="552"/>
        <v>High</v>
      </c>
      <c r="T2534" s="11" t="str">
        <f t="shared" si="553"/>
        <v>Expert/Late</v>
      </c>
      <c r="U2534" t="str">
        <f t="shared" si="554"/>
        <v>Retail &amp; Consumer Services</v>
      </c>
      <c r="V2534" t="str">
        <f t="shared" si="555"/>
        <v>Manual_Trade_Service</v>
      </c>
      <c r="W2534" s="11">
        <f t="shared" si="559"/>
        <v>3.34</v>
      </c>
    </row>
    <row r="2535" spans="1:23" x14ac:dyDescent="0.25">
      <c r="A2535" t="s">
        <v>29</v>
      </c>
      <c r="B2535">
        <v>68899</v>
      </c>
      <c r="C2535">
        <v>11</v>
      </c>
      <c r="D2535" t="s">
        <v>38</v>
      </c>
      <c r="E2535">
        <v>0.76</v>
      </c>
      <c r="F2535">
        <v>0.7</v>
      </c>
      <c r="G2535">
        <v>0.28000000000000003</v>
      </c>
      <c r="H2535" t="s">
        <v>23</v>
      </c>
      <c r="I2535">
        <v>0.16</v>
      </c>
      <c r="J2535">
        <v>0.8</v>
      </c>
      <c r="K2535">
        <v>0.42</v>
      </c>
      <c r="L2535">
        <v>0.18</v>
      </c>
      <c r="M2535">
        <v>0.94</v>
      </c>
      <c r="N2535">
        <v>0.96</v>
      </c>
      <c r="O2535">
        <v>0.51</v>
      </c>
      <c r="P2535">
        <v>0.47</v>
      </c>
      <c r="Q2535">
        <v>0.9</v>
      </c>
      <c r="R2535">
        <v>0.6</v>
      </c>
      <c r="S2535" s="11" t="str">
        <f t="shared" si="552"/>
        <v>Middle</v>
      </c>
      <c r="T2535" s="11" t="str">
        <f t="shared" si="553"/>
        <v>Senior</v>
      </c>
      <c r="U2535" t="str">
        <f t="shared" si="554"/>
        <v>Digital &amp; Technology</v>
      </c>
      <c r="V2535" t="str">
        <f t="shared" si="555"/>
        <v>Digital_Creative</v>
      </c>
      <c r="W2535" s="11">
        <f t="shared" si="559"/>
        <v>5.9399999999999995</v>
      </c>
    </row>
    <row r="2536" spans="1:23" x14ac:dyDescent="0.25">
      <c r="A2536" t="s">
        <v>42</v>
      </c>
      <c r="B2536">
        <v>102564</v>
      </c>
      <c r="C2536">
        <v>14</v>
      </c>
      <c r="D2536" t="s">
        <v>25</v>
      </c>
      <c r="E2536">
        <v>0.43</v>
      </c>
      <c r="F2536">
        <v>1.34</v>
      </c>
      <c r="G2536">
        <v>0.64</v>
      </c>
      <c r="H2536" s="11" t="s">
        <v>27</v>
      </c>
      <c r="I2536">
        <v>0.94</v>
      </c>
      <c r="J2536">
        <v>0.28999999999999998</v>
      </c>
      <c r="K2536">
        <v>0.68</v>
      </c>
      <c r="L2536">
        <v>7.0000000000000007E-2</v>
      </c>
      <c r="M2536">
        <v>0.73</v>
      </c>
      <c r="N2536">
        <v>0.56000000000000005</v>
      </c>
      <c r="O2536">
        <v>0.25</v>
      </c>
      <c r="P2536">
        <v>0.65</v>
      </c>
      <c r="Q2536">
        <v>0.14000000000000001</v>
      </c>
      <c r="R2536">
        <v>0.33</v>
      </c>
      <c r="S2536" s="11" t="str">
        <f t="shared" si="552"/>
        <v>High</v>
      </c>
      <c r="T2536" s="11" t="str">
        <f t="shared" si="553"/>
        <v>Senior</v>
      </c>
      <c r="U2536" s="11" t="str">
        <f t="shared" si="554"/>
        <v>Hospitality &amp; Catering</v>
      </c>
      <c r="V2536" s="11" t="str">
        <f t="shared" si="555"/>
        <v>Manual_Trade_Service</v>
      </c>
      <c r="W2536" s="11">
        <f t="shared" ref="W2536:W2539" si="560">SUM(I2536:R2536)</f>
        <v>4.6399999999999997</v>
      </c>
    </row>
    <row r="2537" spans="1:23" x14ac:dyDescent="0.25">
      <c r="A2537" t="s">
        <v>32</v>
      </c>
      <c r="B2537">
        <v>47928</v>
      </c>
      <c r="C2537">
        <v>17</v>
      </c>
      <c r="D2537" t="s">
        <v>25</v>
      </c>
      <c r="E2537">
        <v>0.78</v>
      </c>
      <c r="F2537">
        <v>0.81</v>
      </c>
      <c r="G2537">
        <v>0.32</v>
      </c>
      <c r="H2537" s="11" t="s">
        <v>27</v>
      </c>
      <c r="I2537">
        <v>0.18</v>
      </c>
      <c r="J2537">
        <v>0.61</v>
      </c>
      <c r="K2537">
        <v>0.02</v>
      </c>
      <c r="L2537">
        <v>0.79</v>
      </c>
      <c r="M2537">
        <v>0.9</v>
      </c>
      <c r="N2537">
        <v>0.5</v>
      </c>
      <c r="O2537">
        <v>0.71</v>
      </c>
      <c r="P2537">
        <v>0.46</v>
      </c>
      <c r="Q2537">
        <v>0.31</v>
      </c>
      <c r="R2537">
        <v>0.16</v>
      </c>
      <c r="S2537" s="11" t="str">
        <f t="shared" si="552"/>
        <v>Middle</v>
      </c>
      <c r="T2537" s="11" t="str">
        <f t="shared" si="553"/>
        <v>Senior</v>
      </c>
      <c r="U2537" s="11" t="str">
        <f t="shared" si="554"/>
        <v>Business &amp; Professional Services</v>
      </c>
      <c r="V2537" s="11" t="str">
        <f t="shared" si="555"/>
        <v>Private_Professional</v>
      </c>
      <c r="W2537" s="11">
        <f t="shared" si="560"/>
        <v>4.6399999999999997</v>
      </c>
    </row>
    <row r="2538" spans="1:23" x14ac:dyDescent="0.25">
      <c r="A2538" t="s">
        <v>18</v>
      </c>
      <c r="B2538">
        <v>48560</v>
      </c>
      <c r="C2538">
        <v>21</v>
      </c>
      <c r="D2538" t="s">
        <v>22</v>
      </c>
      <c r="E2538">
        <v>0.93</v>
      </c>
      <c r="F2538">
        <v>1.39</v>
      </c>
      <c r="G2538">
        <v>0.93</v>
      </c>
      <c r="H2538" t="s">
        <v>20</v>
      </c>
      <c r="I2538">
        <v>0.97</v>
      </c>
      <c r="J2538">
        <v>0.17</v>
      </c>
      <c r="K2538">
        <v>0.15</v>
      </c>
      <c r="L2538">
        <v>0.43</v>
      </c>
      <c r="M2538">
        <v>0.69</v>
      </c>
      <c r="N2538">
        <v>0.44</v>
      </c>
      <c r="O2538">
        <v>0.89</v>
      </c>
      <c r="P2538">
        <v>0.72</v>
      </c>
      <c r="Q2538">
        <v>0.63</v>
      </c>
      <c r="R2538">
        <v>7.0000000000000007E-2</v>
      </c>
      <c r="S2538" s="11" t="str">
        <f t="shared" si="552"/>
        <v>Middle</v>
      </c>
      <c r="T2538" s="11" t="str">
        <f t="shared" si="553"/>
        <v>Expert/Late</v>
      </c>
      <c r="U2538" t="str">
        <f t="shared" si="554"/>
        <v>Security &amp; Protective Services</v>
      </c>
      <c r="V2538" t="str">
        <f t="shared" si="555"/>
        <v>Manual_Trade_Service</v>
      </c>
      <c r="W2538" s="11">
        <f t="shared" si="560"/>
        <v>5.16</v>
      </c>
    </row>
    <row r="2539" spans="1:23" x14ac:dyDescent="0.25">
      <c r="A2539" t="s">
        <v>41</v>
      </c>
      <c r="B2539">
        <v>81290</v>
      </c>
      <c r="C2539">
        <v>20</v>
      </c>
      <c r="D2539" t="s">
        <v>22</v>
      </c>
      <c r="E2539">
        <v>0.43</v>
      </c>
      <c r="F2539">
        <v>1.48</v>
      </c>
      <c r="G2539">
        <v>0.78</v>
      </c>
      <c r="H2539" t="s">
        <v>20</v>
      </c>
      <c r="I2539">
        <v>0.63</v>
      </c>
      <c r="J2539">
        <v>0.99</v>
      </c>
      <c r="K2539">
        <v>0.26</v>
      </c>
      <c r="L2539">
        <v>0.17</v>
      </c>
      <c r="M2539">
        <v>0.55000000000000004</v>
      </c>
      <c r="N2539">
        <v>0.55000000000000004</v>
      </c>
      <c r="O2539">
        <v>0.92</v>
      </c>
      <c r="P2539">
        <v>0.03</v>
      </c>
      <c r="Q2539">
        <v>0.41</v>
      </c>
      <c r="R2539">
        <v>0.31</v>
      </c>
      <c r="S2539" s="11" t="str">
        <f t="shared" si="552"/>
        <v>Middle</v>
      </c>
      <c r="T2539" s="11" t="str">
        <f t="shared" si="553"/>
        <v>Senior</v>
      </c>
      <c r="U2539" t="str">
        <f t="shared" si="554"/>
        <v>Transport &amp; Logistics</v>
      </c>
      <c r="V2539" t="str">
        <f t="shared" si="555"/>
        <v>Manual_Trade_Service</v>
      </c>
      <c r="W2539" s="11">
        <f t="shared" si="560"/>
        <v>4.82</v>
      </c>
    </row>
    <row r="2540" spans="1:23" x14ac:dyDescent="0.25">
      <c r="A2540" t="s">
        <v>33</v>
      </c>
      <c r="B2540">
        <v>63897</v>
      </c>
      <c r="C2540">
        <v>4</v>
      </c>
      <c r="D2540" t="s">
        <v>25</v>
      </c>
      <c r="E2540">
        <v>0.03</v>
      </c>
      <c r="F2540">
        <v>1.33</v>
      </c>
      <c r="G2540">
        <v>0.79</v>
      </c>
      <c r="H2540" s="11" t="s">
        <v>20</v>
      </c>
      <c r="I2540">
        <v>0.25</v>
      </c>
      <c r="J2540">
        <v>0.57999999999999996</v>
      </c>
      <c r="K2540">
        <v>0.7</v>
      </c>
      <c r="L2540">
        <v>0.81</v>
      </c>
      <c r="M2540">
        <v>0.35</v>
      </c>
      <c r="N2540">
        <v>0.81</v>
      </c>
      <c r="O2540">
        <v>0.46</v>
      </c>
      <c r="P2540">
        <v>0.1</v>
      </c>
      <c r="Q2540">
        <v>0.85</v>
      </c>
      <c r="R2540">
        <v>0.55000000000000004</v>
      </c>
      <c r="S2540" s="11" t="str">
        <f t="shared" si="552"/>
        <v>Middle</v>
      </c>
      <c r="T2540" s="11" t="str">
        <f t="shared" si="553"/>
        <v>Early Career</v>
      </c>
      <c r="U2540" s="11" t="str">
        <f t="shared" si="554"/>
        <v>Customer Service</v>
      </c>
      <c r="V2540" s="11" t="str">
        <f t="shared" si="555"/>
        <v>Manual_Trade_Service</v>
      </c>
      <c r="W2540" s="11">
        <f>SUM(I2540:R2540)</f>
        <v>5.4599999999999991</v>
      </c>
    </row>
    <row r="2541" spans="1:23" x14ac:dyDescent="0.25">
      <c r="A2541" t="s">
        <v>26</v>
      </c>
      <c r="B2541">
        <v>124752</v>
      </c>
      <c r="C2541">
        <v>29</v>
      </c>
      <c r="D2541" t="s">
        <v>22</v>
      </c>
      <c r="E2541">
        <v>0.94</v>
      </c>
      <c r="F2541">
        <v>1.06</v>
      </c>
      <c r="G2541">
        <v>0.3</v>
      </c>
      <c r="H2541" t="s">
        <v>23</v>
      </c>
      <c r="I2541">
        <v>0.87</v>
      </c>
      <c r="J2541">
        <v>0.28000000000000003</v>
      </c>
      <c r="K2541">
        <v>0.5</v>
      </c>
      <c r="L2541">
        <v>0.2</v>
      </c>
      <c r="M2541">
        <v>0.3</v>
      </c>
      <c r="N2541">
        <v>0.69</v>
      </c>
      <c r="O2541">
        <v>0.43</v>
      </c>
      <c r="P2541">
        <v>0.63</v>
      </c>
      <c r="Q2541">
        <v>0.82</v>
      </c>
      <c r="R2541">
        <v>0.34</v>
      </c>
      <c r="S2541" s="11" t="str">
        <f t="shared" si="552"/>
        <v>High</v>
      </c>
      <c r="T2541" s="11" t="str">
        <f t="shared" si="553"/>
        <v>Expert/Late</v>
      </c>
      <c r="U2541" t="str">
        <f t="shared" si="554"/>
        <v>Digital &amp; Technology</v>
      </c>
      <c r="V2541" t="str">
        <f t="shared" si="555"/>
        <v>Digital_Creative</v>
      </c>
      <c r="W2541" s="11">
        <f t="shared" ref="W2541:W2542" si="561">SUM(I2541:R2541)</f>
        <v>5.0599999999999996</v>
      </c>
    </row>
    <row r="2542" spans="1:23" x14ac:dyDescent="0.25">
      <c r="A2542" t="s">
        <v>26</v>
      </c>
      <c r="B2542">
        <v>78008</v>
      </c>
      <c r="C2542">
        <v>19</v>
      </c>
      <c r="D2542" t="s">
        <v>38</v>
      </c>
      <c r="E2542">
        <v>0.78</v>
      </c>
      <c r="F2542">
        <v>1.22</v>
      </c>
      <c r="G2542">
        <v>0.52</v>
      </c>
      <c r="H2542" t="s">
        <v>27</v>
      </c>
      <c r="I2542">
        <v>0.38</v>
      </c>
      <c r="J2542">
        <v>0.41</v>
      </c>
      <c r="K2542">
        <v>0.43</v>
      </c>
      <c r="L2542">
        <v>0.35</v>
      </c>
      <c r="M2542">
        <v>0.7</v>
      </c>
      <c r="N2542">
        <v>0.13</v>
      </c>
      <c r="O2542">
        <v>0.97</v>
      </c>
      <c r="P2542">
        <v>0.78</v>
      </c>
      <c r="Q2542">
        <v>0.3</v>
      </c>
      <c r="R2542">
        <v>0.04</v>
      </c>
      <c r="S2542" s="11" t="str">
        <f t="shared" si="552"/>
        <v>Middle</v>
      </c>
      <c r="T2542" s="11" t="str">
        <f t="shared" si="553"/>
        <v>Senior</v>
      </c>
      <c r="U2542" t="str">
        <f t="shared" si="554"/>
        <v>Digital &amp; Technology</v>
      </c>
      <c r="V2542" t="str">
        <f t="shared" si="555"/>
        <v>Digital_Creative</v>
      </c>
      <c r="W2542" s="11">
        <f t="shared" si="561"/>
        <v>4.4899999999999993</v>
      </c>
    </row>
    <row r="2543" spans="1:23" x14ac:dyDescent="0.25">
      <c r="A2543" t="s">
        <v>41</v>
      </c>
      <c r="B2543">
        <v>75018</v>
      </c>
      <c r="C2543">
        <v>16</v>
      </c>
      <c r="D2543" t="s">
        <v>25</v>
      </c>
      <c r="E2543">
        <v>0.55000000000000004</v>
      </c>
      <c r="F2543">
        <v>0.93</v>
      </c>
      <c r="G2543">
        <v>0.83</v>
      </c>
      <c r="H2543" s="11" t="s">
        <v>20</v>
      </c>
      <c r="I2543">
        <v>0.66</v>
      </c>
      <c r="J2543">
        <v>0.99</v>
      </c>
      <c r="K2543">
        <v>0.78</v>
      </c>
      <c r="L2543">
        <v>0.54</v>
      </c>
      <c r="M2543">
        <v>0.77</v>
      </c>
      <c r="N2543">
        <v>0.48</v>
      </c>
      <c r="O2543">
        <v>0.31</v>
      </c>
      <c r="P2543">
        <v>0.26</v>
      </c>
      <c r="Q2543">
        <v>0.4</v>
      </c>
      <c r="R2543">
        <v>0</v>
      </c>
      <c r="S2543" s="11" t="str">
        <f t="shared" si="552"/>
        <v>Middle</v>
      </c>
      <c r="T2543" s="11" t="str">
        <f t="shared" si="553"/>
        <v>Senior</v>
      </c>
      <c r="U2543" s="11" t="str">
        <f t="shared" si="554"/>
        <v>Transport &amp; Logistics</v>
      </c>
      <c r="V2543" s="11" t="str">
        <f t="shared" si="555"/>
        <v>Manual_Trade_Service</v>
      </c>
      <c r="W2543" s="11">
        <f>SUM(I2543:R2543)</f>
        <v>5.1899999999999995</v>
      </c>
    </row>
    <row r="2544" spans="1:23" x14ac:dyDescent="0.25">
      <c r="A2544" t="s">
        <v>40</v>
      </c>
      <c r="B2544">
        <v>94407</v>
      </c>
      <c r="C2544">
        <v>11</v>
      </c>
      <c r="D2544" t="s">
        <v>22</v>
      </c>
      <c r="E2544">
        <v>0.13</v>
      </c>
      <c r="F2544">
        <v>1.46</v>
      </c>
      <c r="G2544">
        <v>7.0000000000000007E-2</v>
      </c>
      <c r="H2544" t="s">
        <v>23</v>
      </c>
      <c r="I2544">
        <v>0.5</v>
      </c>
      <c r="J2544">
        <v>0.92</v>
      </c>
      <c r="K2544">
        <v>0.61</v>
      </c>
      <c r="L2544">
        <v>0.5</v>
      </c>
      <c r="M2544">
        <v>0.74</v>
      </c>
      <c r="N2544">
        <v>0.35</v>
      </c>
      <c r="O2544">
        <v>0.19</v>
      </c>
      <c r="P2544">
        <v>0.85</v>
      </c>
      <c r="Q2544">
        <v>0.06</v>
      </c>
      <c r="R2544">
        <v>0.81</v>
      </c>
      <c r="S2544" s="11" t="str">
        <f t="shared" si="552"/>
        <v>Middle</v>
      </c>
      <c r="T2544" s="11" t="str">
        <f t="shared" si="553"/>
        <v>Senior</v>
      </c>
      <c r="U2544" t="str">
        <f t="shared" si="554"/>
        <v>Health &amp; Social Care</v>
      </c>
      <c r="V2544" t="str">
        <f t="shared" si="555"/>
        <v>Public_Sector</v>
      </c>
      <c r="W2544" s="11">
        <f t="shared" ref="W2544:W2546" si="562">SUM(I2544:R2544)</f>
        <v>5.5299999999999994</v>
      </c>
    </row>
    <row r="2545" spans="1:23" x14ac:dyDescent="0.25">
      <c r="A2545" t="s">
        <v>29</v>
      </c>
      <c r="B2545">
        <v>43096</v>
      </c>
      <c r="C2545">
        <v>26</v>
      </c>
      <c r="D2545" t="s">
        <v>22</v>
      </c>
      <c r="E2545">
        <v>0.63</v>
      </c>
      <c r="F2545">
        <v>0.98</v>
      </c>
      <c r="G2545">
        <v>0.3</v>
      </c>
      <c r="H2545" t="s">
        <v>23</v>
      </c>
      <c r="I2545">
        <v>0.39</v>
      </c>
      <c r="J2545">
        <v>0.96</v>
      </c>
      <c r="K2545">
        <v>0.4</v>
      </c>
      <c r="L2545">
        <v>0.68</v>
      </c>
      <c r="M2545">
        <v>0.64</v>
      </c>
      <c r="N2545">
        <v>0.09</v>
      </c>
      <c r="O2545">
        <v>0.74</v>
      </c>
      <c r="P2545">
        <v>0.21</v>
      </c>
      <c r="Q2545">
        <v>0.39</v>
      </c>
      <c r="R2545">
        <v>0.78</v>
      </c>
      <c r="S2545" s="11" t="str">
        <f t="shared" si="552"/>
        <v>Middle</v>
      </c>
      <c r="T2545" s="11" t="str">
        <f t="shared" si="553"/>
        <v>Expert/Late</v>
      </c>
      <c r="U2545" t="str">
        <f t="shared" si="554"/>
        <v>Digital &amp; Technology</v>
      </c>
      <c r="V2545" t="str">
        <f t="shared" si="555"/>
        <v>Digital_Creative</v>
      </c>
      <c r="W2545" s="11">
        <f t="shared" si="562"/>
        <v>5.28</v>
      </c>
    </row>
    <row r="2546" spans="1:23" x14ac:dyDescent="0.25">
      <c r="A2546" t="s">
        <v>21</v>
      </c>
      <c r="B2546">
        <v>65504</v>
      </c>
      <c r="C2546">
        <v>14</v>
      </c>
      <c r="D2546" t="s">
        <v>19</v>
      </c>
      <c r="E2546">
        <v>0.56000000000000005</v>
      </c>
      <c r="F2546">
        <v>1.02</v>
      </c>
      <c r="G2546">
        <v>0.18</v>
      </c>
      <c r="H2546" t="s">
        <v>23</v>
      </c>
      <c r="I2546">
        <v>0.82</v>
      </c>
      <c r="J2546">
        <v>0.99</v>
      </c>
      <c r="K2546">
        <v>0.63</v>
      </c>
      <c r="L2546">
        <v>0.38</v>
      </c>
      <c r="M2546">
        <v>0.22</v>
      </c>
      <c r="N2546">
        <v>0.2</v>
      </c>
      <c r="O2546">
        <v>0.86</v>
      </c>
      <c r="P2546">
        <v>0.99</v>
      </c>
      <c r="Q2546">
        <v>0.7</v>
      </c>
      <c r="R2546">
        <v>0.96</v>
      </c>
      <c r="S2546" s="11" t="str">
        <f t="shared" si="552"/>
        <v>Middle</v>
      </c>
      <c r="T2546" s="11" t="str">
        <f t="shared" si="553"/>
        <v>Senior</v>
      </c>
      <c r="U2546" t="str">
        <f t="shared" si="554"/>
        <v>Research &amp; Development</v>
      </c>
      <c r="V2546" t="str">
        <f t="shared" si="555"/>
        <v>Digital_Creative</v>
      </c>
      <c r="W2546" s="11">
        <f t="shared" si="562"/>
        <v>6.7500000000000009</v>
      </c>
    </row>
    <row r="2547" spans="1:23" x14ac:dyDescent="0.25">
      <c r="A2547" t="s">
        <v>35</v>
      </c>
      <c r="B2547">
        <v>115692</v>
      </c>
      <c r="C2547">
        <v>16</v>
      </c>
      <c r="D2547" t="s">
        <v>25</v>
      </c>
      <c r="E2547">
        <v>0.63</v>
      </c>
      <c r="F2547">
        <v>1.01</v>
      </c>
      <c r="G2547">
        <v>0.49</v>
      </c>
      <c r="H2547" s="11" t="s">
        <v>27</v>
      </c>
      <c r="I2547">
        <v>0.63</v>
      </c>
      <c r="J2547">
        <v>0.31</v>
      </c>
      <c r="K2547">
        <v>0.64</v>
      </c>
      <c r="L2547">
        <v>0.67</v>
      </c>
      <c r="M2547">
        <v>0.84</v>
      </c>
      <c r="N2547">
        <v>0.73</v>
      </c>
      <c r="O2547">
        <v>0.32</v>
      </c>
      <c r="P2547">
        <v>0.45</v>
      </c>
      <c r="Q2547">
        <v>0.12</v>
      </c>
      <c r="R2547">
        <v>0.26</v>
      </c>
      <c r="S2547" s="11" t="str">
        <f t="shared" si="552"/>
        <v>High</v>
      </c>
      <c r="T2547" s="11" t="str">
        <f t="shared" si="553"/>
        <v>Senior</v>
      </c>
      <c r="U2547" s="11" t="str">
        <f t="shared" si="554"/>
        <v>Legal Services</v>
      </c>
      <c r="V2547" s="11" t="str">
        <f t="shared" si="555"/>
        <v>Private_Professional</v>
      </c>
      <c r="W2547" s="11">
        <f t="shared" ref="W2547:W2548" si="563">SUM(I2547:R2547)</f>
        <v>4.97</v>
      </c>
    </row>
    <row r="2548" spans="1:23" x14ac:dyDescent="0.25">
      <c r="A2548" t="s">
        <v>41</v>
      </c>
      <c r="B2548">
        <v>72971</v>
      </c>
      <c r="C2548">
        <v>9</v>
      </c>
      <c r="D2548" t="s">
        <v>25</v>
      </c>
      <c r="E2548">
        <v>0.1</v>
      </c>
      <c r="F2548">
        <v>1.07</v>
      </c>
      <c r="G2548">
        <v>0.8</v>
      </c>
      <c r="H2548" s="11" t="s">
        <v>20</v>
      </c>
      <c r="I2548">
        <v>0.03</v>
      </c>
      <c r="J2548">
        <v>0.43</v>
      </c>
      <c r="K2548">
        <v>0.28000000000000003</v>
      </c>
      <c r="L2548">
        <v>7.0000000000000007E-2</v>
      </c>
      <c r="M2548">
        <v>0.28999999999999998</v>
      </c>
      <c r="N2548">
        <v>0.28999999999999998</v>
      </c>
      <c r="O2548">
        <v>0.36</v>
      </c>
      <c r="P2548">
        <v>0.37</v>
      </c>
      <c r="Q2548">
        <v>0.43</v>
      </c>
      <c r="R2548">
        <v>0.09</v>
      </c>
      <c r="S2548" s="11" t="str">
        <f t="shared" si="552"/>
        <v>Middle</v>
      </c>
      <c r="T2548" s="11" t="str">
        <f t="shared" si="553"/>
        <v>Mid-Level</v>
      </c>
      <c r="U2548" s="11" t="str">
        <f t="shared" si="554"/>
        <v>Transport &amp; Logistics</v>
      </c>
      <c r="V2548" s="11" t="str">
        <f t="shared" si="555"/>
        <v>Manual_Trade_Service</v>
      </c>
      <c r="W2548" s="11">
        <f t="shared" si="563"/>
        <v>2.64</v>
      </c>
    </row>
    <row r="2549" spans="1:23" x14ac:dyDescent="0.25">
      <c r="A2549" t="s">
        <v>40</v>
      </c>
      <c r="B2549">
        <v>75456</v>
      </c>
      <c r="C2549">
        <v>27</v>
      </c>
      <c r="D2549" t="s">
        <v>19</v>
      </c>
      <c r="E2549">
        <v>0.88</v>
      </c>
      <c r="F2549">
        <v>1.49</v>
      </c>
      <c r="G2549">
        <v>0.14000000000000001</v>
      </c>
      <c r="H2549" t="s">
        <v>23</v>
      </c>
      <c r="I2549">
        <v>0.95</v>
      </c>
      <c r="J2549">
        <v>0.76</v>
      </c>
      <c r="K2549">
        <v>0.17</v>
      </c>
      <c r="L2549">
        <v>0.05</v>
      </c>
      <c r="M2549">
        <v>0.21</v>
      </c>
      <c r="N2549">
        <v>0.78</v>
      </c>
      <c r="O2549">
        <v>0.63</v>
      </c>
      <c r="P2549">
        <v>0.22</v>
      </c>
      <c r="Q2549">
        <v>0.74</v>
      </c>
      <c r="R2549">
        <v>0.14000000000000001</v>
      </c>
      <c r="S2549" s="11" t="str">
        <f t="shared" si="552"/>
        <v>Middle</v>
      </c>
      <c r="T2549" s="11" t="str">
        <f t="shared" si="553"/>
        <v>Expert/Late</v>
      </c>
      <c r="U2549" t="str">
        <f t="shared" si="554"/>
        <v>Health &amp; Social Care</v>
      </c>
      <c r="V2549" t="str">
        <f t="shared" si="555"/>
        <v>Public_Sector</v>
      </c>
      <c r="W2549" s="11">
        <f>SUM(I2549:R2549)</f>
        <v>4.6499999999999995</v>
      </c>
    </row>
    <row r="2550" spans="1:23" x14ac:dyDescent="0.25">
      <c r="A2550" t="s">
        <v>44</v>
      </c>
      <c r="B2550">
        <v>42929</v>
      </c>
      <c r="C2550">
        <v>12</v>
      </c>
      <c r="D2550" t="s">
        <v>25</v>
      </c>
      <c r="E2550">
        <v>0.79</v>
      </c>
      <c r="F2550">
        <v>1.47</v>
      </c>
      <c r="G2550">
        <v>0.36</v>
      </c>
      <c r="H2550" s="11" t="s">
        <v>27</v>
      </c>
      <c r="I2550">
        <v>0.91</v>
      </c>
      <c r="J2550">
        <v>0.34</v>
      </c>
      <c r="K2550">
        <v>0.42</v>
      </c>
      <c r="L2550">
        <v>0.47</v>
      </c>
      <c r="M2550">
        <v>0.63</v>
      </c>
      <c r="N2550">
        <v>0.99</v>
      </c>
      <c r="O2550">
        <v>0.6</v>
      </c>
      <c r="P2550">
        <v>0.93</v>
      </c>
      <c r="Q2550">
        <v>0.26</v>
      </c>
      <c r="R2550">
        <v>0.4</v>
      </c>
      <c r="S2550" s="11" t="str">
        <f t="shared" si="552"/>
        <v>Middle</v>
      </c>
      <c r="T2550" s="11" t="str">
        <f t="shared" si="553"/>
        <v>Senior</v>
      </c>
      <c r="U2550" s="11" t="str">
        <f t="shared" si="554"/>
        <v>Marketing &amp; Professional Services</v>
      </c>
      <c r="V2550" s="11" t="str">
        <f t="shared" si="555"/>
        <v>Private_Professional</v>
      </c>
      <c r="W2550" s="11">
        <f>SUM(I2550:R2550)</f>
        <v>5.9499999999999993</v>
      </c>
    </row>
    <row r="2551" spans="1:23" x14ac:dyDescent="0.25">
      <c r="A2551" t="s">
        <v>32</v>
      </c>
      <c r="B2551">
        <v>87735</v>
      </c>
      <c r="C2551">
        <v>6</v>
      </c>
      <c r="D2551" t="s">
        <v>22</v>
      </c>
      <c r="E2551">
        <v>0.32</v>
      </c>
      <c r="F2551">
        <v>1.48</v>
      </c>
      <c r="G2551">
        <v>0.59</v>
      </c>
      <c r="H2551" t="s">
        <v>27</v>
      </c>
      <c r="I2551">
        <v>0.48</v>
      </c>
      <c r="J2551">
        <v>0.75</v>
      </c>
      <c r="K2551">
        <v>0.47</v>
      </c>
      <c r="L2551">
        <v>0.02</v>
      </c>
      <c r="M2551">
        <v>0.54</v>
      </c>
      <c r="N2551">
        <v>0.63</v>
      </c>
      <c r="O2551">
        <v>0.98</v>
      </c>
      <c r="P2551">
        <v>0.04</v>
      </c>
      <c r="Q2551">
        <v>0.51</v>
      </c>
      <c r="R2551">
        <v>0.1</v>
      </c>
      <c r="S2551" s="11" t="str">
        <f t="shared" si="552"/>
        <v>Middle</v>
      </c>
      <c r="T2551" s="11" t="str">
        <f t="shared" si="553"/>
        <v>Mid-Level</v>
      </c>
      <c r="U2551" t="str">
        <f t="shared" si="554"/>
        <v>Business &amp; Professional Services</v>
      </c>
      <c r="V2551" t="str">
        <f t="shared" si="555"/>
        <v>Private_Professional</v>
      </c>
      <c r="W2551" s="11">
        <f>SUM(I2551:R2551)</f>
        <v>4.5199999999999996</v>
      </c>
    </row>
    <row r="2552" spans="1:23" x14ac:dyDescent="0.25">
      <c r="A2552" t="s">
        <v>42</v>
      </c>
      <c r="B2552">
        <v>69029</v>
      </c>
      <c r="C2552">
        <v>23</v>
      </c>
      <c r="D2552" t="s">
        <v>25</v>
      </c>
      <c r="E2552">
        <v>0.61</v>
      </c>
      <c r="F2552">
        <v>0.73</v>
      </c>
      <c r="G2552">
        <v>0.6</v>
      </c>
      <c r="H2552" s="11" t="s">
        <v>27</v>
      </c>
      <c r="I2552">
        <v>0.51</v>
      </c>
      <c r="J2552">
        <v>0.22</v>
      </c>
      <c r="K2552">
        <v>0.49</v>
      </c>
      <c r="L2552">
        <v>0</v>
      </c>
      <c r="M2552">
        <v>0.86</v>
      </c>
      <c r="N2552">
        <v>0.01</v>
      </c>
      <c r="O2552">
        <v>0.01</v>
      </c>
      <c r="P2552">
        <v>0.61</v>
      </c>
      <c r="Q2552">
        <v>0.97</v>
      </c>
      <c r="R2552">
        <v>0.86</v>
      </c>
      <c r="S2552" s="11" t="str">
        <f t="shared" si="552"/>
        <v>Middle</v>
      </c>
      <c r="T2552" s="11" t="str">
        <f t="shared" si="553"/>
        <v>Expert/Late</v>
      </c>
      <c r="U2552" s="11" t="str">
        <f t="shared" si="554"/>
        <v>Hospitality &amp; Catering</v>
      </c>
      <c r="V2552" s="11" t="str">
        <f t="shared" si="555"/>
        <v>Manual_Trade_Service</v>
      </c>
      <c r="W2552" s="11">
        <f>SUM(I2552:R2552)</f>
        <v>4.54</v>
      </c>
    </row>
    <row r="2553" spans="1:23" x14ac:dyDescent="0.25">
      <c r="A2553" t="s">
        <v>34</v>
      </c>
      <c r="B2553">
        <v>50387</v>
      </c>
      <c r="C2553">
        <v>18</v>
      </c>
      <c r="D2553" t="s">
        <v>19</v>
      </c>
      <c r="E2553">
        <v>0.2</v>
      </c>
      <c r="F2553">
        <v>1.1299999999999999</v>
      </c>
      <c r="G2553">
        <v>0.63</v>
      </c>
      <c r="H2553" t="s">
        <v>27</v>
      </c>
      <c r="I2553">
        <v>0.36</v>
      </c>
      <c r="J2553">
        <v>0.43</v>
      </c>
      <c r="K2553">
        <v>0.12</v>
      </c>
      <c r="L2553">
        <v>0.15</v>
      </c>
      <c r="M2553">
        <v>0.56999999999999995</v>
      </c>
      <c r="N2553">
        <v>0.1</v>
      </c>
      <c r="O2553">
        <v>0.2</v>
      </c>
      <c r="P2553">
        <v>0.23</v>
      </c>
      <c r="Q2553">
        <v>0.44</v>
      </c>
      <c r="R2553">
        <v>0.05</v>
      </c>
      <c r="S2553" s="11" t="str">
        <f t="shared" si="552"/>
        <v>Middle</v>
      </c>
      <c r="T2553" s="11" t="str">
        <f t="shared" si="553"/>
        <v>Senior</v>
      </c>
      <c r="U2553" t="str">
        <f t="shared" si="554"/>
        <v>Digital &amp; Creative Industries</v>
      </c>
      <c r="V2553" t="str">
        <f t="shared" si="555"/>
        <v>Digital_Creative</v>
      </c>
      <c r="W2553" s="11">
        <f t="shared" ref="W2553:W2557" si="564">SUM(I2553:R2553)</f>
        <v>2.65</v>
      </c>
    </row>
    <row r="2554" spans="1:23" x14ac:dyDescent="0.25">
      <c r="A2554" t="s">
        <v>33</v>
      </c>
      <c r="B2554">
        <v>94918</v>
      </c>
      <c r="C2554">
        <v>29</v>
      </c>
      <c r="D2554" t="s">
        <v>22</v>
      </c>
      <c r="E2554">
        <v>0.93</v>
      </c>
      <c r="F2554">
        <v>0.52</v>
      </c>
      <c r="G2554">
        <v>0.86</v>
      </c>
      <c r="H2554" t="s">
        <v>20</v>
      </c>
      <c r="I2554">
        <v>0.84</v>
      </c>
      <c r="J2554">
        <v>0.31</v>
      </c>
      <c r="K2554">
        <v>0.13</v>
      </c>
      <c r="L2554">
        <v>0.04</v>
      </c>
      <c r="M2554">
        <v>0.64</v>
      </c>
      <c r="N2554">
        <v>0.55000000000000004</v>
      </c>
      <c r="O2554">
        <v>0.23</v>
      </c>
      <c r="P2554">
        <v>0.83</v>
      </c>
      <c r="Q2554">
        <v>0.74</v>
      </c>
      <c r="R2554">
        <v>0.28000000000000003</v>
      </c>
      <c r="S2554" s="11" t="str">
        <f t="shared" si="552"/>
        <v>Middle</v>
      </c>
      <c r="T2554" s="11" t="str">
        <f t="shared" si="553"/>
        <v>Expert/Late</v>
      </c>
      <c r="U2554" t="str">
        <f t="shared" si="554"/>
        <v>Customer Service</v>
      </c>
      <c r="V2554" t="str">
        <f t="shared" si="555"/>
        <v>Manual_Trade_Service</v>
      </c>
      <c r="W2554" s="11">
        <f t="shared" si="564"/>
        <v>4.59</v>
      </c>
    </row>
    <row r="2555" spans="1:23" x14ac:dyDescent="0.25">
      <c r="A2555" t="s">
        <v>37</v>
      </c>
      <c r="B2555">
        <v>56154</v>
      </c>
      <c r="C2555">
        <v>26</v>
      </c>
      <c r="D2555" t="s">
        <v>22</v>
      </c>
      <c r="E2555">
        <v>0.24</v>
      </c>
      <c r="F2555">
        <v>1.18</v>
      </c>
      <c r="G2555">
        <v>0.35</v>
      </c>
      <c r="H2555" t="s">
        <v>27</v>
      </c>
      <c r="I2555">
        <v>0.69</v>
      </c>
      <c r="J2555">
        <v>0.24</v>
      </c>
      <c r="K2555">
        <v>0.56999999999999995</v>
      </c>
      <c r="L2555">
        <v>0.17</v>
      </c>
      <c r="M2555">
        <v>0.73</v>
      </c>
      <c r="N2555">
        <v>0.06</v>
      </c>
      <c r="O2555">
        <v>0.17</v>
      </c>
      <c r="P2555">
        <v>0.18</v>
      </c>
      <c r="Q2555">
        <v>0.04</v>
      </c>
      <c r="R2555">
        <v>0.75</v>
      </c>
      <c r="S2555" s="11" t="str">
        <f t="shared" si="552"/>
        <v>Middle</v>
      </c>
      <c r="T2555" s="11" t="str">
        <f t="shared" si="553"/>
        <v>Expert/Late</v>
      </c>
      <c r="U2555" t="str">
        <f t="shared" si="554"/>
        <v>Creative Industries</v>
      </c>
      <c r="V2555" t="str">
        <f t="shared" si="555"/>
        <v>Digital_Creative</v>
      </c>
      <c r="W2555" s="11">
        <f t="shared" si="564"/>
        <v>3.6</v>
      </c>
    </row>
    <row r="2556" spans="1:23" x14ac:dyDescent="0.25">
      <c r="A2556" t="s">
        <v>39</v>
      </c>
      <c r="B2556">
        <v>141634</v>
      </c>
      <c r="C2556">
        <v>0</v>
      </c>
      <c r="D2556" t="s">
        <v>22</v>
      </c>
      <c r="E2556">
        <v>0.78</v>
      </c>
      <c r="F2556">
        <v>1.36</v>
      </c>
      <c r="G2556">
        <v>0.7</v>
      </c>
      <c r="H2556" t="s">
        <v>27</v>
      </c>
      <c r="I2556">
        <v>0.12</v>
      </c>
      <c r="J2556">
        <v>0.56000000000000005</v>
      </c>
      <c r="K2556">
        <v>0.98</v>
      </c>
      <c r="L2556">
        <v>0.66</v>
      </c>
      <c r="M2556">
        <v>0.37</v>
      </c>
      <c r="N2556">
        <v>0.15</v>
      </c>
      <c r="O2556">
        <v>0.15</v>
      </c>
      <c r="P2556">
        <v>0.36</v>
      </c>
      <c r="Q2556">
        <v>0.71</v>
      </c>
      <c r="R2556">
        <v>0.03</v>
      </c>
      <c r="S2556" s="11" t="str">
        <f t="shared" si="552"/>
        <v>High</v>
      </c>
      <c r="T2556" s="11" t="str">
        <f t="shared" si="553"/>
        <v>Entry/Junior</v>
      </c>
      <c r="U2556" t="str">
        <f t="shared" si="554"/>
        <v>Retail &amp; Consumer Services</v>
      </c>
      <c r="V2556" t="str">
        <f t="shared" si="555"/>
        <v>Manual_Trade_Service</v>
      </c>
      <c r="W2556" s="11">
        <f t="shared" si="564"/>
        <v>4.0900000000000007</v>
      </c>
    </row>
    <row r="2557" spans="1:23" x14ac:dyDescent="0.25">
      <c r="A2557" t="s">
        <v>24</v>
      </c>
      <c r="B2557">
        <v>50377</v>
      </c>
      <c r="C2557">
        <v>0</v>
      </c>
      <c r="D2557" t="s">
        <v>22</v>
      </c>
      <c r="E2557">
        <v>0.94</v>
      </c>
      <c r="F2557">
        <v>1.39</v>
      </c>
      <c r="G2557">
        <v>0.93</v>
      </c>
      <c r="H2557" t="s">
        <v>20</v>
      </c>
      <c r="I2557">
        <v>0.02</v>
      </c>
      <c r="J2557">
        <v>0.98</v>
      </c>
      <c r="K2557">
        <v>0.37</v>
      </c>
      <c r="L2557">
        <v>0.87</v>
      </c>
      <c r="M2557">
        <v>0.19</v>
      </c>
      <c r="N2557">
        <v>0.45</v>
      </c>
      <c r="O2557">
        <v>0.04</v>
      </c>
      <c r="P2557">
        <v>0.04</v>
      </c>
      <c r="Q2557">
        <v>0.94</v>
      </c>
      <c r="R2557">
        <v>0.81</v>
      </c>
      <c r="S2557" s="11" t="str">
        <f t="shared" si="552"/>
        <v>Middle</v>
      </c>
      <c r="T2557" s="11" t="str">
        <f t="shared" si="553"/>
        <v>Entry/Junior</v>
      </c>
      <c r="U2557" t="str">
        <f t="shared" si="554"/>
        <v>Construction</v>
      </c>
      <c r="V2557" t="str">
        <f t="shared" si="555"/>
        <v>Manual_Trade_Service</v>
      </c>
      <c r="W2557" s="11">
        <f t="shared" si="564"/>
        <v>4.7100000000000009</v>
      </c>
    </row>
    <row r="2558" spans="1:23" x14ac:dyDescent="0.25">
      <c r="A2558" t="s">
        <v>35</v>
      </c>
      <c r="B2558">
        <v>74516</v>
      </c>
      <c r="C2558">
        <v>10</v>
      </c>
      <c r="D2558" t="s">
        <v>25</v>
      </c>
      <c r="E2558">
        <v>0.53</v>
      </c>
      <c r="F2558">
        <v>1.25</v>
      </c>
      <c r="G2558">
        <v>0.44</v>
      </c>
      <c r="H2558" s="11" t="s">
        <v>27</v>
      </c>
      <c r="I2558">
        <v>0.76</v>
      </c>
      <c r="J2558">
        <v>0.49</v>
      </c>
      <c r="K2558">
        <v>0.64</v>
      </c>
      <c r="L2558">
        <v>0.96</v>
      </c>
      <c r="M2558">
        <v>0.47</v>
      </c>
      <c r="N2558">
        <v>0.42</v>
      </c>
      <c r="O2558">
        <v>0.91</v>
      </c>
      <c r="P2558">
        <v>0.9</v>
      </c>
      <c r="Q2558">
        <v>0.99</v>
      </c>
      <c r="R2558">
        <v>0.55000000000000004</v>
      </c>
      <c r="S2558" s="11" t="str">
        <f t="shared" si="552"/>
        <v>Middle</v>
      </c>
      <c r="T2558" s="11" t="str">
        <f t="shared" si="553"/>
        <v>Mid-Level</v>
      </c>
      <c r="U2558" s="11" t="str">
        <f t="shared" si="554"/>
        <v>Legal Services</v>
      </c>
      <c r="V2558" s="11" t="str">
        <f t="shared" si="555"/>
        <v>Private_Professional</v>
      </c>
      <c r="W2558" s="11">
        <f t="shared" ref="W2558:W2559" si="565">SUM(I2558:R2558)</f>
        <v>7.0900000000000007</v>
      </c>
    </row>
    <row r="2559" spans="1:23" x14ac:dyDescent="0.25">
      <c r="A2559" t="s">
        <v>32</v>
      </c>
      <c r="B2559">
        <v>129895</v>
      </c>
      <c r="C2559">
        <v>29</v>
      </c>
      <c r="D2559" t="s">
        <v>25</v>
      </c>
      <c r="E2559">
        <v>0.24</v>
      </c>
      <c r="F2559">
        <v>0.53</v>
      </c>
      <c r="G2559">
        <v>0.59</v>
      </c>
      <c r="H2559" s="11" t="s">
        <v>27</v>
      </c>
      <c r="I2559">
        <v>0.23</v>
      </c>
      <c r="J2559">
        <v>0.61</v>
      </c>
      <c r="K2559">
        <v>0.92</v>
      </c>
      <c r="L2559">
        <v>0.95</v>
      </c>
      <c r="M2559">
        <v>0</v>
      </c>
      <c r="N2559">
        <v>0.32</v>
      </c>
      <c r="O2559">
        <v>0.84</v>
      </c>
      <c r="P2559">
        <v>0.54</v>
      </c>
      <c r="Q2559">
        <v>0.81</v>
      </c>
      <c r="R2559">
        <v>0.85</v>
      </c>
      <c r="S2559" s="11" t="str">
        <f t="shared" si="552"/>
        <v>High</v>
      </c>
      <c r="T2559" s="11" t="str">
        <f t="shared" si="553"/>
        <v>Expert/Late</v>
      </c>
      <c r="U2559" s="11" t="str">
        <f t="shared" si="554"/>
        <v>Business &amp; Professional Services</v>
      </c>
      <c r="V2559" s="11" t="str">
        <f t="shared" si="555"/>
        <v>Private_Professional</v>
      </c>
      <c r="W2559" s="11">
        <f t="shared" si="565"/>
        <v>6.07</v>
      </c>
    </row>
    <row r="2560" spans="1:23" x14ac:dyDescent="0.25">
      <c r="A2560" t="s">
        <v>30</v>
      </c>
      <c r="B2560">
        <v>41329</v>
      </c>
      <c r="C2560">
        <v>24</v>
      </c>
      <c r="D2560" t="s">
        <v>38</v>
      </c>
      <c r="E2560">
        <v>0.33</v>
      </c>
      <c r="F2560">
        <v>0.72</v>
      </c>
      <c r="G2560">
        <v>0.68</v>
      </c>
      <c r="H2560" t="s">
        <v>27</v>
      </c>
      <c r="I2560">
        <v>0.31</v>
      </c>
      <c r="J2560">
        <v>0.34</v>
      </c>
      <c r="K2560">
        <v>0.9</v>
      </c>
      <c r="L2560">
        <v>0.14000000000000001</v>
      </c>
      <c r="M2560">
        <v>0.57999999999999996</v>
      </c>
      <c r="N2560">
        <v>0.78</v>
      </c>
      <c r="O2560">
        <v>0.27</v>
      </c>
      <c r="P2560">
        <v>0.84</v>
      </c>
      <c r="Q2560">
        <v>0.77</v>
      </c>
      <c r="R2560">
        <v>0.49</v>
      </c>
      <c r="S2560" s="11" t="str">
        <f t="shared" si="552"/>
        <v>Middle</v>
      </c>
      <c r="T2560" s="11" t="str">
        <f t="shared" si="553"/>
        <v>Expert/Late</v>
      </c>
      <c r="U2560" t="str">
        <f t="shared" si="554"/>
        <v>Transport &amp; Automotive Services</v>
      </c>
      <c r="V2560" t="str">
        <f t="shared" si="555"/>
        <v>Manual_Trade_Service</v>
      </c>
      <c r="W2560" s="11">
        <f>SUM(I2560:R2560)</f>
        <v>5.42</v>
      </c>
    </row>
    <row r="2561" spans="1:23" x14ac:dyDescent="0.25">
      <c r="A2561" t="s">
        <v>41</v>
      </c>
      <c r="B2561">
        <v>40013</v>
      </c>
      <c r="C2561">
        <v>21</v>
      </c>
      <c r="D2561" t="s">
        <v>25</v>
      </c>
      <c r="E2561">
        <v>0.97</v>
      </c>
      <c r="F2561">
        <v>1.1200000000000001</v>
      </c>
      <c r="G2561">
        <v>0.83</v>
      </c>
      <c r="H2561" s="11" t="s">
        <v>20</v>
      </c>
      <c r="I2561">
        <v>0.89</v>
      </c>
      <c r="J2561">
        <v>0.42</v>
      </c>
      <c r="K2561">
        <v>0.56000000000000005</v>
      </c>
      <c r="L2561">
        <v>0.86</v>
      </c>
      <c r="M2561">
        <v>0.39</v>
      </c>
      <c r="N2561">
        <v>0.77</v>
      </c>
      <c r="O2561">
        <v>0.26</v>
      </c>
      <c r="P2561">
        <v>0.7</v>
      </c>
      <c r="Q2561">
        <v>0.51</v>
      </c>
      <c r="R2561">
        <v>0.16</v>
      </c>
      <c r="S2561" s="11" t="str">
        <f t="shared" si="552"/>
        <v>Middle</v>
      </c>
      <c r="T2561" s="11" t="str">
        <f t="shared" si="553"/>
        <v>Expert/Late</v>
      </c>
      <c r="U2561" s="11" t="str">
        <f t="shared" si="554"/>
        <v>Transport &amp; Logistics</v>
      </c>
      <c r="V2561" s="11" t="str">
        <f t="shared" si="555"/>
        <v>Manual_Trade_Service</v>
      </c>
      <c r="W2561" s="11">
        <f>SUM(I2561:R2561)</f>
        <v>5.5200000000000005</v>
      </c>
    </row>
    <row r="2562" spans="1:23" x14ac:dyDescent="0.25">
      <c r="A2562" t="s">
        <v>28</v>
      </c>
      <c r="B2562">
        <v>120777</v>
      </c>
      <c r="C2562">
        <v>5</v>
      </c>
      <c r="D2562" t="s">
        <v>38</v>
      </c>
      <c r="E2562">
        <v>0.28000000000000003</v>
      </c>
      <c r="F2562">
        <v>1.43</v>
      </c>
      <c r="G2562">
        <v>0.66</v>
      </c>
      <c r="H2562" t="s">
        <v>27</v>
      </c>
      <c r="I2562">
        <v>0.51</v>
      </c>
      <c r="J2562">
        <v>0.26</v>
      </c>
      <c r="K2562">
        <v>0.1</v>
      </c>
      <c r="L2562">
        <v>0.16</v>
      </c>
      <c r="M2562">
        <v>0.52</v>
      </c>
      <c r="N2562">
        <v>0.31</v>
      </c>
      <c r="O2562">
        <v>0.04</v>
      </c>
      <c r="P2562">
        <v>0.46</v>
      </c>
      <c r="Q2562">
        <v>0.75</v>
      </c>
      <c r="R2562">
        <v>0.89</v>
      </c>
      <c r="S2562" s="11" t="str">
        <f t="shared" si="552"/>
        <v>High</v>
      </c>
      <c r="T2562" s="11" t="str">
        <f t="shared" si="553"/>
        <v>Early Career</v>
      </c>
      <c r="U2562" t="str">
        <f t="shared" si="554"/>
        <v>Finance &amp; Professional Services</v>
      </c>
      <c r="V2562" t="str">
        <f t="shared" si="555"/>
        <v>Private_Professional</v>
      </c>
      <c r="W2562" s="11">
        <f t="shared" ref="W2562:W2564" si="566">SUM(I2562:R2562)</f>
        <v>4</v>
      </c>
    </row>
    <row r="2563" spans="1:23" x14ac:dyDescent="0.25">
      <c r="A2563" t="s">
        <v>37</v>
      </c>
      <c r="B2563">
        <v>107011</v>
      </c>
      <c r="C2563">
        <v>24</v>
      </c>
      <c r="D2563" t="s">
        <v>19</v>
      </c>
      <c r="E2563">
        <v>0.72</v>
      </c>
      <c r="F2563">
        <v>0.86</v>
      </c>
      <c r="G2563">
        <v>0.5</v>
      </c>
      <c r="H2563" t="s">
        <v>27</v>
      </c>
      <c r="I2563">
        <v>0.73</v>
      </c>
      <c r="J2563">
        <v>0.73</v>
      </c>
      <c r="K2563">
        <v>0.42</v>
      </c>
      <c r="L2563">
        <v>0.54</v>
      </c>
      <c r="M2563">
        <v>0.92</v>
      </c>
      <c r="N2563">
        <v>0.63</v>
      </c>
      <c r="O2563">
        <v>0.64</v>
      </c>
      <c r="P2563">
        <v>0.78</v>
      </c>
      <c r="Q2563">
        <v>0.12</v>
      </c>
      <c r="R2563">
        <v>0.52</v>
      </c>
      <c r="S2563" s="11" t="str">
        <f t="shared" ref="S2563:S2626" si="567">IF(B2563&lt;30500,"Low", IF(B2563&gt;100000,"High","Middle"))</f>
        <v>High</v>
      </c>
      <c r="T2563" s="11" t="str">
        <f t="shared" ref="T2563:T2626" si="568">IF(C2563&lt;=2,"Entry/Junior", IF(C2563&lt;=5,"Early Career", IF(C2563&lt;=10,"Mid-Level", IF(C2563&lt;=20,"Senior","Expert/Late"))))</f>
        <v>Expert/Late</v>
      </c>
      <c r="U2563" t="str">
        <f t="shared" ref="U2563:U2626" si="569">IF(A2563="Security Guard","Security &amp; Protective Services",IF(A2563="Research Scientist","Research &amp; Development",IF(A2563="Construction Worker","Construction",IF(A2563="Software Engineer","Digital &amp; Technology",IF(A2563="Financial Analyst","Finance &amp; Professional Services",IF(A2563="AI Engineer","Digital &amp; Technology",IF(A2563="Mechanic","Transport &amp; Automotive Services",IF(A2563="Teacher","Education",IF(A2563="HR Specialist","Business &amp; Professional Services",IF(A2563="Customer Support","Customer Service",IF(A2563="UX Researcher","Digital &amp; Creative Industries",IF(A2563="Lawyer","Legal Services",IF(A2563="Data Scientist","Digital &amp; Technology",IF(A2563="Graphic Designer","Creative Industries",IF(A2563="Retail Worker","Retail &amp; Consumer Services",IF(A2563="Doctor","Health &amp; Social Care",IF(A2563="Truck Driver","Transport &amp; Logistics",IF(A2563="Chef","Hospitality &amp; Catering",IF(A2563="Nurse","Health &amp; Social Care",IF(A2563="Marketing Manager","Marketing &amp; Professional Services",""))))))))))))))))))))</f>
        <v>Creative Industries</v>
      </c>
      <c r="V2563" t="str">
        <f t="shared" ref="V2563:V2626" si="570">IF(OR(A2563="Teacher",A2563="Doctor",A2563="Nurse"),"Public_Sector",
 IF(OR(A2563="Financial Analyst",A2563="HR Specialist",A2563="Lawyer",A2563="Marketing Manager"),"Private_Professional",
 IF(OR(A2563="Research Scientist",A2563="Software Engineer",A2563="AI Engineer",A2563="UX Researcher",A2563="Data Scientist",A2563="Graphic Designer"),"Digital_Creative",
 IF(OR(A2563="Security Guard",A2563="Construction Worker",A2563="Mechanic",A2563="Customer Support",A2563="Retail Worker",A2563="Truck Driver",A2563="Chef"),"Manual_Trade_Service",""))))</f>
        <v>Digital_Creative</v>
      </c>
      <c r="W2563" s="11">
        <f t="shared" si="566"/>
        <v>6.0299999999999994</v>
      </c>
    </row>
    <row r="2564" spans="1:23" x14ac:dyDescent="0.25">
      <c r="A2564" t="s">
        <v>30</v>
      </c>
      <c r="B2564">
        <v>116377</v>
      </c>
      <c r="C2564">
        <v>6</v>
      </c>
      <c r="D2564" t="s">
        <v>22</v>
      </c>
      <c r="E2564">
        <v>0.36</v>
      </c>
      <c r="F2564">
        <v>0.79</v>
      </c>
      <c r="G2564">
        <v>0.54</v>
      </c>
      <c r="H2564" t="s">
        <v>27</v>
      </c>
      <c r="I2564">
        <v>0.22</v>
      </c>
      <c r="J2564">
        <v>0.56000000000000005</v>
      </c>
      <c r="K2564">
        <v>0.16</v>
      </c>
      <c r="L2564">
        <v>0.57999999999999996</v>
      </c>
      <c r="M2564">
        <v>0.6</v>
      </c>
      <c r="N2564">
        <v>0.42</v>
      </c>
      <c r="O2564">
        <v>0.38</v>
      </c>
      <c r="P2564">
        <v>0.25</v>
      </c>
      <c r="Q2564">
        <v>0.33</v>
      </c>
      <c r="R2564">
        <v>0.5</v>
      </c>
      <c r="S2564" s="11" t="str">
        <f t="shared" si="567"/>
        <v>High</v>
      </c>
      <c r="T2564" s="11" t="str">
        <f t="shared" si="568"/>
        <v>Mid-Level</v>
      </c>
      <c r="U2564" t="str">
        <f t="shared" si="569"/>
        <v>Transport &amp; Automotive Services</v>
      </c>
      <c r="V2564" t="str">
        <f t="shared" si="570"/>
        <v>Manual_Trade_Service</v>
      </c>
      <c r="W2564" s="11">
        <f t="shared" si="566"/>
        <v>4</v>
      </c>
    </row>
    <row r="2565" spans="1:23" x14ac:dyDescent="0.25">
      <c r="A2565" t="s">
        <v>26</v>
      </c>
      <c r="B2565">
        <v>67630</v>
      </c>
      <c r="C2565">
        <v>25</v>
      </c>
      <c r="D2565" t="s">
        <v>25</v>
      </c>
      <c r="E2565">
        <v>0.78</v>
      </c>
      <c r="F2565">
        <v>1.21</v>
      </c>
      <c r="G2565">
        <v>0.41</v>
      </c>
      <c r="H2565" s="11" t="s">
        <v>27</v>
      </c>
      <c r="I2565">
        <v>0.1</v>
      </c>
      <c r="J2565">
        <v>0</v>
      </c>
      <c r="K2565">
        <v>0.6</v>
      </c>
      <c r="L2565">
        <v>0.21</v>
      </c>
      <c r="M2565">
        <v>0.01</v>
      </c>
      <c r="N2565">
        <v>0.36</v>
      </c>
      <c r="O2565">
        <v>0.96</v>
      </c>
      <c r="P2565">
        <v>0.69</v>
      </c>
      <c r="Q2565">
        <v>0.86</v>
      </c>
      <c r="R2565">
        <v>0.14000000000000001</v>
      </c>
      <c r="S2565" s="11" t="str">
        <f t="shared" si="567"/>
        <v>Middle</v>
      </c>
      <c r="T2565" s="11" t="str">
        <f t="shared" si="568"/>
        <v>Expert/Late</v>
      </c>
      <c r="U2565" s="11" t="str">
        <f t="shared" si="569"/>
        <v>Digital &amp; Technology</v>
      </c>
      <c r="V2565" s="11" t="str">
        <f t="shared" si="570"/>
        <v>Digital_Creative</v>
      </c>
      <c r="W2565" s="11">
        <f>SUM(I2565:R2565)</f>
        <v>3.9299999999999997</v>
      </c>
    </row>
    <row r="2566" spans="1:23" x14ac:dyDescent="0.25">
      <c r="A2566" t="s">
        <v>40</v>
      </c>
      <c r="B2566">
        <v>96360</v>
      </c>
      <c r="C2566">
        <v>15</v>
      </c>
      <c r="D2566" t="s">
        <v>19</v>
      </c>
      <c r="E2566">
        <v>0.66</v>
      </c>
      <c r="F2566">
        <v>0.8</v>
      </c>
      <c r="G2566">
        <v>7.0000000000000007E-2</v>
      </c>
      <c r="H2566" t="s">
        <v>23</v>
      </c>
      <c r="I2566">
        <v>0.37</v>
      </c>
      <c r="J2566">
        <v>0.4</v>
      </c>
      <c r="K2566">
        <v>0.27</v>
      </c>
      <c r="L2566">
        <v>0.22</v>
      </c>
      <c r="M2566">
        <v>0.36</v>
      </c>
      <c r="N2566">
        <v>0.64</v>
      </c>
      <c r="O2566">
        <v>0.95</v>
      </c>
      <c r="P2566">
        <v>0.7</v>
      </c>
      <c r="Q2566">
        <v>0.78</v>
      </c>
      <c r="R2566">
        <v>0.31</v>
      </c>
      <c r="S2566" s="11" t="str">
        <f t="shared" si="567"/>
        <v>Middle</v>
      </c>
      <c r="T2566" s="11" t="str">
        <f t="shared" si="568"/>
        <v>Senior</v>
      </c>
      <c r="U2566" t="str">
        <f t="shared" si="569"/>
        <v>Health &amp; Social Care</v>
      </c>
      <c r="V2566" t="str">
        <f t="shared" si="570"/>
        <v>Public_Sector</v>
      </c>
      <c r="W2566" s="11">
        <f t="shared" ref="W2566:W2567" si="571">SUM(I2566:R2566)</f>
        <v>5</v>
      </c>
    </row>
    <row r="2567" spans="1:23" x14ac:dyDescent="0.25">
      <c r="A2567" t="s">
        <v>43</v>
      </c>
      <c r="B2567">
        <v>103850</v>
      </c>
      <c r="C2567">
        <v>7</v>
      </c>
      <c r="D2567" t="s">
        <v>19</v>
      </c>
      <c r="E2567">
        <v>0.28999999999999998</v>
      </c>
      <c r="F2567">
        <v>0.9</v>
      </c>
      <c r="G2567">
        <v>0.22</v>
      </c>
      <c r="H2567" t="s">
        <v>23</v>
      </c>
      <c r="I2567">
        <v>0.94</v>
      </c>
      <c r="J2567">
        <v>0.81</v>
      </c>
      <c r="K2567">
        <v>0.27</v>
      </c>
      <c r="L2567">
        <v>0.82</v>
      </c>
      <c r="M2567">
        <v>0.41</v>
      </c>
      <c r="N2567">
        <v>0.18</v>
      </c>
      <c r="O2567">
        <v>0.46</v>
      </c>
      <c r="P2567">
        <v>0.56000000000000005</v>
      </c>
      <c r="Q2567">
        <v>0.76</v>
      </c>
      <c r="R2567">
        <v>0.35</v>
      </c>
      <c r="S2567" s="11" t="str">
        <f t="shared" si="567"/>
        <v>High</v>
      </c>
      <c r="T2567" s="11" t="str">
        <f t="shared" si="568"/>
        <v>Mid-Level</v>
      </c>
      <c r="U2567" t="str">
        <f t="shared" si="569"/>
        <v>Health &amp; Social Care</v>
      </c>
      <c r="V2567" t="str">
        <f t="shared" si="570"/>
        <v>Public_Sector</v>
      </c>
      <c r="W2567" s="11">
        <f t="shared" si="571"/>
        <v>5.56</v>
      </c>
    </row>
    <row r="2568" spans="1:23" x14ac:dyDescent="0.25">
      <c r="A2568" t="s">
        <v>29</v>
      </c>
      <c r="B2568">
        <v>117133</v>
      </c>
      <c r="C2568">
        <v>23</v>
      </c>
      <c r="D2568" t="s">
        <v>25</v>
      </c>
      <c r="E2568">
        <v>0.09</v>
      </c>
      <c r="F2568">
        <v>0.61</v>
      </c>
      <c r="G2568">
        <v>0.28999999999999998</v>
      </c>
      <c r="H2568" s="11" t="s">
        <v>23</v>
      </c>
      <c r="I2568">
        <v>0.95</v>
      </c>
      <c r="J2568">
        <v>0.97</v>
      </c>
      <c r="K2568">
        <v>0.3</v>
      </c>
      <c r="L2568">
        <v>0.19</v>
      </c>
      <c r="M2568">
        <v>0.98</v>
      </c>
      <c r="N2568">
        <v>0.99</v>
      </c>
      <c r="O2568">
        <v>0.08</v>
      </c>
      <c r="P2568">
        <v>0.75</v>
      </c>
      <c r="Q2568">
        <v>0.28999999999999998</v>
      </c>
      <c r="R2568">
        <v>0.91</v>
      </c>
      <c r="S2568" s="11" t="str">
        <f t="shared" si="567"/>
        <v>High</v>
      </c>
      <c r="T2568" s="11" t="str">
        <f t="shared" si="568"/>
        <v>Expert/Late</v>
      </c>
      <c r="U2568" s="11" t="str">
        <f t="shared" si="569"/>
        <v>Digital &amp; Technology</v>
      </c>
      <c r="V2568" s="11" t="str">
        <f t="shared" si="570"/>
        <v>Digital_Creative</v>
      </c>
      <c r="W2568" s="11">
        <f>SUM(I2568:R2568)</f>
        <v>6.41</v>
      </c>
    </row>
    <row r="2569" spans="1:23" x14ac:dyDescent="0.25">
      <c r="A2569" t="s">
        <v>43</v>
      </c>
      <c r="B2569">
        <v>125065</v>
      </c>
      <c r="C2569">
        <v>13</v>
      </c>
      <c r="D2569" t="s">
        <v>19</v>
      </c>
      <c r="E2569">
        <v>0.89</v>
      </c>
      <c r="F2569">
        <v>0.5</v>
      </c>
      <c r="G2569">
        <v>0.18</v>
      </c>
      <c r="H2569" t="s">
        <v>23</v>
      </c>
      <c r="I2569">
        <v>0.34</v>
      </c>
      <c r="J2569">
        <v>0.43</v>
      </c>
      <c r="K2569">
        <v>0.43</v>
      </c>
      <c r="L2569">
        <v>0.65</v>
      </c>
      <c r="M2569">
        <v>0.02</v>
      </c>
      <c r="N2569">
        <v>0.69</v>
      </c>
      <c r="O2569">
        <v>0.02</v>
      </c>
      <c r="P2569">
        <v>0.19</v>
      </c>
      <c r="Q2569">
        <v>0.61</v>
      </c>
      <c r="R2569">
        <v>0.09</v>
      </c>
      <c r="S2569" s="11" t="str">
        <f t="shared" si="567"/>
        <v>High</v>
      </c>
      <c r="T2569" s="11" t="str">
        <f t="shared" si="568"/>
        <v>Senior</v>
      </c>
      <c r="U2569" t="str">
        <f t="shared" si="569"/>
        <v>Health &amp; Social Care</v>
      </c>
      <c r="V2569" t="str">
        <f t="shared" si="570"/>
        <v>Public_Sector</v>
      </c>
      <c r="W2569" s="11">
        <f t="shared" ref="W2569:W2571" si="572">SUM(I2569:R2569)</f>
        <v>3.4699999999999998</v>
      </c>
    </row>
    <row r="2570" spans="1:23" x14ac:dyDescent="0.25">
      <c r="A2570" t="s">
        <v>18</v>
      </c>
      <c r="B2570">
        <v>147600</v>
      </c>
      <c r="C2570">
        <v>8</v>
      </c>
      <c r="D2570" t="s">
        <v>19</v>
      </c>
      <c r="E2570">
        <v>0.19</v>
      </c>
      <c r="F2570">
        <v>0.92</v>
      </c>
      <c r="G2570">
        <v>0.82</v>
      </c>
      <c r="H2570" t="s">
        <v>20</v>
      </c>
      <c r="I2570">
        <v>0.5</v>
      </c>
      <c r="J2570">
        <v>0.52</v>
      </c>
      <c r="K2570">
        <v>0.22</v>
      </c>
      <c r="L2570">
        <v>0.52</v>
      </c>
      <c r="M2570">
        <v>0.48</v>
      </c>
      <c r="N2570">
        <v>0.21</v>
      </c>
      <c r="O2570">
        <v>0.99</v>
      </c>
      <c r="P2570">
        <v>0.87</v>
      </c>
      <c r="Q2570">
        <v>0.89</v>
      </c>
      <c r="R2570">
        <v>0.69</v>
      </c>
      <c r="S2570" s="11" t="str">
        <f t="shared" si="567"/>
        <v>High</v>
      </c>
      <c r="T2570" s="11" t="str">
        <f t="shared" si="568"/>
        <v>Mid-Level</v>
      </c>
      <c r="U2570" t="str">
        <f t="shared" si="569"/>
        <v>Security &amp; Protective Services</v>
      </c>
      <c r="V2570" t="str">
        <f t="shared" si="570"/>
        <v>Manual_Trade_Service</v>
      </c>
      <c r="W2570" s="11">
        <f t="shared" si="572"/>
        <v>5.8900000000000006</v>
      </c>
    </row>
    <row r="2571" spans="1:23" x14ac:dyDescent="0.25">
      <c r="A2571" t="s">
        <v>26</v>
      </c>
      <c r="B2571">
        <v>96333</v>
      </c>
      <c r="C2571">
        <v>15</v>
      </c>
      <c r="D2571" t="s">
        <v>19</v>
      </c>
      <c r="E2571">
        <v>0.82</v>
      </c>
      <c r="F2571">
        <v>0.54</v>
      </c>
      <c r="G2571">
        <v>0.5</v>
      </c>
      <c r="H2571" t="s">
        <v>27</v>
      </c>
      <c r="I2571">
        <v>0.4</v>
      </c>
      <c r="J2571">
        <v>0.21</v>
      </c>
      <c r="K2571">
        <v>0.38</v>
      </c>
      <c r="L2571">
        <v>0.98</v>
      </c>
      <c r="M2571">
        <v>0.72</v>
      </c>
      <c r="N2571">
        <v>0.3</v>
      </c>
      <c r="O2571">
        <v>0.61</v>
      </c>
      <c r="P2571">
        <v>0.25</v>
      </c>
      <c r="Q2571">
        <v>0.61</v>
      </c>
      <c r="R2571">
        <v>0.9</v>
      </c>
      <c r="S2571" s="11" t="str">
        <f t="shared" si="567"/>
        <v>Middle</v>
      </c>
      <c r="T2571" s="11" t="str">
        <f t="shared" si="568"/>
        <v>Senior</v>
      </c>
      <c r="U2571" t="str">
        <f t="shared" si="569"/>
        <v>Digital &amp; Technology</v>
      </c>
      <c r="V2571" t="str">
        <f t="shared" si="570"/>
        <v>Digital_Creative</v>
      </c>
      <c r="W2571" s="11">
        <f t="shared" si="572"/>
        <v>5.36</v>
      </c>
    </row>
    <row r="2572" spans="1:23" x14ac:dyDescent="0.25">
      <c r="A2572" t="s">
        <v>30</v>
      </c>
      <c r="B2572">
        <v>126847</v>
      </c>
      <c r="C2572">
        <v>29</v>
      </c>
      <c r="D2572" t="s">
        <v>25</v>
      </c>
      <c r="E2572">
        <v>0.73</v>
      </c>
      <c r="F2572">
        <v>0.95</v>
      </c>
      <c r="G2572">
        <v>0.51</v>
      </c>
      <c r="H2572" s="11" t="s">
        <v>27</v>
      </c>
      <c r="I2572">
        <v>0.7</v>
      </c>
      <c r="J2572">
        <v>0.81</v>
      </c>
      <c r="K2572">
        <v>0.66</v>
      </c>
      <c r="L2572">
        <v>0.98</v>
      </c>
      <c r="M2572">
        <v>0.82</v>
      </c>
      <c r="N2572">
        <v>0.78</v>
      </c>
      <c r="O2572">
        <v>0.85</v>
      </c>
      <c r="P2572">
        <v>0.28000000000000003</v>
      </c>
      <c r="Q2572">
        <v>0.43</v>
      </c>
      <c r="R2572">
        <v>0.56000000000000005</v>
      </c>
      <c r="S2572" s="11" t="str">
        <f t="shared" si="567"/>
        <v>High</v>
      </c>
      <c r="T2572" s="11" t="str">
        <f t="shared" si="568"/>
        <v>Expert/Late</v>
      </c>
      <c r="U2572" s="11" t="str">
        <f t="shared" si="569"/>
        <v>Transport &amp; Automotive Services</v>
      </c>
      <c r="V2572" s="11" t="str">
        <f t="shared" si="570"/>
        <v>Manual_Trade_Service</v>
      </c>
      <c r="W2572" s="11">
        <f>SUM(I2572:R2572)</f>
        <v>6.8699999999999992</v>
      </c>
    </row>
    <row r="2573" spans="1:23" x14ac:dyDescent="0.25">
      <c r="A2573" t="s">
        <v>41</v>
      </c>
      <c r="B2573">
        <v>92244</v>
      </c>
      <c r="C2573">
        <v>20</v>
      </c>
      <c r="D2573" t="s">
        <v>22</v>
      </c>
      <c r="E2573">
        <v>0.85</v>
      </c>
      <c r="F2573">
        <v>0.53</v>
      </c>
      <c r="G2573">
        <v>0.75</v>
      </c>
      <c r="H2573" t="s">
        <v>20</v>
      </c>
      <c r="I2573">
        <v>0.88</v>
      </c>
      <c r="J2573">
        <v>0.06</v>
      </c>
      <c r="K2573">
        <v>0.23</v>
      </c>
      <c r="L2573">
        <v>0.35</v>
      </c>
      <c r="M2573">
        <v>0.75</v>
      </c>
      <c r="N2573">
        <v>0.56000000000000005</v>
      </c>
      <c r="O2573">
        <v>0.95</v>
      </c>
      <c r="P2573">
        <v>0.23</v>
      </c>
      <c r="Q2573">
        <v>0.87</v>
      </c>
      <c r="R2573">
        <v>0.28000000000000003</v>
      </c>
      <c r="S2573" s="11" t="str">
        <f t="shared" si="567"/>
        <v>Middle</v>
      </c>
      <c r="T2573" s="11" t="str">
        <f t="shared" si="568"/>
        <v>Senior</v>
      </c>
      <c r="U2573" t="str">
        <f t="shared" si="569"/>
        <v>Transport &amp; Logistics</v>
      </c>
      <c r="V2573" t="str">
        <f t="shared" si="570"/>
        <v>Manual_Trade_Service</v>
      </c>
      <c r="W2573" s="11">
        <f>SUM(I2573:R2573)</f>
        <v>5.160000000000001</v>
      </c>
    </row>
    <row r="2574" spans="1:23" x14ac:dyDescent="0.25">
      <c r="A2574" t="s">
        <v>40</v>
      </c>
      <c r="B2574">
        <v>93810</v>
      </c>
      <c r="C2574">
        <v>28</v>
      </c>
      <c r="D2574" t="s">
        <v>25</v>
      </c>
      <c r="E2574">
        <v>0.5</v>
      </c>
      <c r="F2574">
        <v>0.56999999999999995</v>
      </c>
      <c r="G2574">
        <v>0.15</v>
      </c>
      <c r="H2574" s="11" t="s">
        <v>23</v>
      </c>
      <c r="I2574">
        <v>0.36</v>
      </c>
      <c r="J2574">
        <v>0.16</v>
      </c>
      <c r="K2574">
        <v>0.86</v>
      </c>
      <c r="L2574">
        <v>0.39</v>
      </c>
      <c r="M2574">
        <v>0.98</v>
      </c>
      <c r="N2574">
        <v>0.9</v>
      </c>
      <c r="O2574">
        <v>0.19</v>
      </c>
      <c r="P2574">
        <v>0.51</v>
      </c>
      <c r="Q2574">
        <v>0.6</v>
      </c>
      <c r="R2574">
        <v>0.82</v>
      </c>
      <c r="S2574" s="11" t="str">
        <f t="shared" si="567"/>
        <v>Middle</v>
      </c>
      <c r="T2574" s="11" t="str">
        <f t="shared" si="568"/>
        <v>Expert/Late</v>
      </c>
      <c r="U2574" s="11" t="str">
        <f t="shared" si="569"/>
        <v>Health &amp; Social Care</v>
      </c>
      <c r="V2574" s="11" t="str">
        <f t="shared" si="570"/>
        <v>Public_Sector</v>
      </c>
      <c r="W2574" s="11">
        <f>SUM(I2574:R2574)</f>
        <v>5.77</v>
      </c>
    </row>
    <row r="2575" spans="1:23" x14ac:dyDescent="0.25">
      <c r="A2575" t="s">
        <v>29</v>
      </c>
      <c r="B2575">
        <v>127211</v>
      </c>
      <c r="C2575">
        <v>12</v>
      </c>
      <c r="D2575" t="s">
        <v>22</v>
      </c>
      <c r="E2575">
        <v>0.62</v>
      </c>
      <c r="F2575">
        <v>0.54</v>
      </c>
      <c r="G2575">
        <v>0.17</v>
      </c>
      <c r="H2575" t="s">
        <v>23</v>
      </c>
      <c r="I2575">
        <v>0.88</v>
      </c>
      <c r="J2575">
        <v>0.71</v>
      </c>
      <c r="K2575">
        <v>0.87</v>
      </c>
      <c r="L2575">
        <v>0.67</v>
      </c>
      <c r="M2575">
        <v>0.04</v>
      </c>
      <c r="N2575">
        <v>0.97</v>
      </c>
      <c r="O2575">
        <v>0.92</v>
      </c>
      <c r="P2575">
        <v>0.13</v>
      </c>
      <c r="Q2575">
        <v>0.11</v>
      </c>
      <c r="R2575">
        <v>0.54</v>
      </c>
      <c r="S2575" s="11" t="str">
        <f t="shared" si="567"/>
        <v>High</v>
      </c>
      <c r="T2575" s="11" t="str">
        <f t="shared" si="568"/>
        <v>Senior</v>
      </c>
      <c r="U2575" t="str">
        <f t="shared" si="569"/>
        <v>Digital &amp; Technology</v>
      </c>
      <c r="V2575" t="str">
        <f t="shared" si="570"/>
        <v>Digital_Creative</v>
      </c>
      <c r="W2575" s="11">
        <f>SUM(I2575:R2575)</f>
        <v>5.84</v>
      </c>
    </row>
    <row r="2576" spans="1:23" x14ac:dyDescent="0.25">
      <c r="A2576" t="s">
        <v>30</v>
      </c>
      <c r="B2576">
        <v>35455</v>
      </c>
      <c r="C2576">
        <v>12</v>
      </c>
      <c r="D2576" t="s">
        <v>25</v>
      </c>
      <c r="E2576">
        <v>0.38</v>
      </c>
      <c r="F2576">
        <v>0.64</v>
      </c>
      <c r="G2576">
        <v>0.5</v>
      </c>
      <c r="H2576" s="11" t="s">
        <v>27</v>
      </c>
      <c r="I2576">
        <v>0.34</v>
      </c>
      <c r="J2576">
        <v>0.35</v>
      </c>
      <c r="K2576">
        <v>0.64</v>
      </c>
      <c r="L2576">
        <v>0.89</v>
      </c>
      <c r="M2576">
        <v>0.56000000000000005</v>
      </c>
      <c r="N2576">
        <v>0.69</v>
      </c>
      <c r="O2576">
        <v>0.66</v>
      </c>
      <c r="P2576">
        <v>0.55000000000000004</v>
      </c>
      <c r="Q2576">
        <v>0.31</v>
      </c>
      <c r="R2576">
        <v>0.38</v>
      </c>
      <c r="S2576" s="11" t="str">
        <f t="shared" si="567"/>
        <v>Middle</v>
      </c>
      <c r="T2576" s="11" t="str">
        <f t="shared" si="568"/>
        <v>Senior</v>
      </c>
      <c r="U2576" s="11" t="str">
        <f t="shared" si="569"/>
        <v>Transport &amp; Automotive Services</v>
      </c>
      <c r="V2576" s="11" t="str">
        <f t="shared" si="570"/>
        <v>Manual_Trade_Service</v>
      </c>
      <c r="W2576" s="11">
        <f>SUM(I2576:R2576)</f>
        <v>5.3699999999999992</v>
      </c>
    </row>
    <row r="2577" spans="1:23" x14ac:dyDescent="0.25">
      <c r="A2577" t="s">
        <v>39</v>
      </c>
      <c r="B2577">
        <v>37289</v>
      </c>
      <c r="C2577">
        <v>16</v>
      </c>
      <c r="D2577" t="s">
        <v>19</v>
      </c>
      <c r="E2577">
        <v>0.95</v>
      </c>
      <c r="F2577">
        <v>1.38</v>
      </c>
      <c r="G2577">
        <v>0.73</v>
      </c>
      <c r="H2577" t="s">
        <v>20</v>
      </c>
      <c r="I2577">
        <v>0.06</v>
      </c>
      <c r="J2577">
        <v>0.87</v>
      </c>
      <c r="K2577">
        <v>0.61</v>
      </c>
      <c r="L2577">
        <v>0.3</v>
      </c>
      <c r="M2577">
        <v>0.56000000000000005</v>
      </c>
      <c r="N2577">
        <v>0.22</v>
      </c>
      <c r="O2577">
        <v>0.95</v>
      </c>
      <c r="P2577">
        <v>0.83</v>
      </c>
      <c r="Q2577">
        <v>0.96</v>
      </c>
      <c r="R2577">
        <v>0.19</v>
      </c>
      <c r="S2577" s="11" t="str">
        <f t="shared" si="567"/>
        <v>Middle</v>
      </c>
      <c r="T2577" s="11" t="str">
        <f t="shared" si="568"/>
        <v>Senior</v>
      </c>
      <c r="U2577" t="str">
        <f t="shared" si="569"/>
        <v>Retail &amp; Consumer Services</v>
      </c>
      <c r="V2577" t="str">
        <f t="shared" si="570"/>
        <v>Manual_Trade_Service</v>
      </c>
      <c r="W2577" s="11">
        <f t="shared" ref="W2577:W2581" si="573">SUM(I2577:R2577)</f>
        <v>5.5500000000000007</v>
      </c>
    </row>
    <row r="2578" spans="1:23" x14ac:dyDescent="0.25">
      <c r="A2578" t="s">
        <v>33</v>
      </c>
      <c r="B2578">
        <v>81428</v>
      </c>
      <c r="C2578">
        <v>5</v>
      </c>
      <c r="D2578" t="s">
        <v>19</v>
      </c>
      <c r="E2578">
        <v>0.56000000000000005</v>
      </c>
      <c r="F2578">
        <v>0.82</v>
      </c>
      <c r="G2578">
        <v>0.82</v>
      </c>
      <c r="H2578" t="s">
        <v>20</v>
      </c>
      <c r="I2578">
        <v>0.94</v>
      </c>
      <c r="J2578">
        <v>0.69</v>
      </c>
      <c r="K2578">
        <v>0.36</v>
      </c>
      <c r="L2578">
        <v>1</v>
      </c>
      <c r="M2578">
        <v>0.35</v>
      </c>
      <c r="N2578">
        <v>0.81</v>
      </c>
      <c r="O2578">
        <v>0.78</v>
      </c>
      <c r="P2578">
        <v>0.72</v>
      </c>
      <c r="Q2578">
        <v>0.67</v>
      </c>
      <c r="R2578">
        <v>0.11</v>
      </c>
      <c r="S2578" s="11" t="str">
        <f t="shared" si="567"/>
        <v>Middle</v>
      </c>
      <c r="T2578" s="11" t="str">
        <f t="shared" si="568"/>
        <v>Early Career</v>
      </c>
      <c r="U2578" t="str">
        <f t="shared" si="569"/>
        <v>Customer Service</v>
      </c>
      <c r="V2578" t="str">
        <f t="shared" si="570"/>
        <v>Manual_Trade_Service</v>
      </c>
      <c r="W2578" s="11">
        <f t="shared" si="573"/>
        <v>6.4300000000000006</v>
      </c>
    </row>
    <row r="2579" spans="1:23" x14ac:dyDescent="0.25">
      <c r="A2579" t="s">
        <v>30</v>
      </c>
      <c r="B2579">
        <v>123890</v>
      </c>
      <c r="C2579">
        <v>22</v>
      </c>
      <c r="D2579" t="s">
        <v>19</v>
      </c>
      <c r="E2579">
        <v>0.16</v>
      </c>
      <c r="F2579">
        <v>1.1000000000000001</v>
      </c>
      <c r="G2579">
        <v>0.4</v>
      </c>
      <c r="H2579" t="s">
        <v>27</v>
      </c>
      <c r="I2579">
        <v>0.17</v>
      </c>
      <c r="J2579">
        <v>0.56000000000000005</v>
      </c>
      <c r="K2579">
        <v>0.84</v>
      </c>
      <c r="L2579">
        <v>0.38</v>
      </c>
      <c r="M2579">
        <v>0.08</v>
      </c>
      <c r="N2579">
        <v>0.62</v>
      </c>
      <c r="O2579">
        <v>0.77</v>
      </c>
      <c r="P2579">
        <v>0.3</v>
      </c>
      <c r="Q2579">
        <v>0.69</v>
      </c>
      <c r="R2579">
        <v>0.08</v>
      </c>
      <c r="S2579" s="11" t="str">
        <f t="shared" si="567"/>
        <v>High</v>
      </c>
      <c r="T2579" s="11" t="str">
        <f t="shared" si="568"/>
        <v>Expert/Late</v>
      </c>
      <c r="U2579" t="str">
        <f t="shared" si="569"/>
        <v>Transport &amp; Automotive Services</v>
      </c>
      <c r="V2579" t="str">
        <f t="shared" si="570"/>
        <v>Manual_Trade_Service</v>
      </c>
      <c r="W2579" s="11">
        <f t="shared" si="573"/>
        <v>4.49</v>
      </c>
    </row>
    <row r="2580" spans="1:23" x14ac:dyDescent="0.25">
      <c r="A2580" t="s">
        <v>37</v>
      </c>
      <c r="B2580">
        <v>67422</v>
      </c>
      <c r="C2580">
        <v>2</v>
      </c>
      <c r="D2580" t="s">
        <v>22</v>
      </c>
      <c r="E2580">
        <v>0.47</v>
      </c>
      <c r="F2580">
        <v>1.28</v>
      </c>
      <c r="G2580">
        <v>0.44</v>
      </c>
      <c r="H2580" t="s">
        <v>27</v>
      </c>
      <c r="I2580">
        <v>0.45</v>
      </c>
      <c r="J2580">
        <v>0.63</v>
      </c>
      <c r="K2580">
        <v>0.62</v>
      </c>
      <c r="L2580">
        <v>0.52</v>
      </c>
      <c r="M2580">
        <v>0.33</v>
      </c>
      <c r="N2580">
        <v>0.67</v>
      </c>
      <c r="O2580">
        <v>0.84</v>
      </c>
      <c r="P2580">
        <v>0.15</v>
      </c>
      <c r="Q2580">
        <v>0.34</v>
      </c>
      <c r="R2580">
        <v>0.67</v>
      </c>
      <c r="S2580" s="11" t="str">
        <f t="shared" si="567"/>
        <v>Middle</v>
      </c>
      <c r="T2580" s="11" t="str">
        <f t="shared" si="568"/>
        <v>Entry/Junior</v>
      </c>
      <c r="U2580" t="str">
        <f t="shared" si="569"/>
        <v>Creative Industries</v>
      </c>
      <c r="V2580" t="str">
        <f t="shared" si="570"/>
        <v>Digital_Creative</v>
      </c>
      <c r="W2580" s="11">
        <f t="shared" si="573"/>
        <v>5.2200000000000006</v>
      </c>
    </row>
    <row r="2581" spans="1:23" x14ac:dyDescent="0.25">
      <c r="A2581" t="s">
        <v>28</v>
      </c>
      <c r="B2581">
        <v>62947</v>
      </c>
      <c r="C2581">
        <v>12</v>
      </c>
      <c r="D2581" t="s">
        <v>38</v>
      </c>
      <c r="E2581">
        <v>0.22</v>
      </c>
      <c r="F2581">
        <v>0.72</v>
      </c>
      <c r="G2581">
        <v>0.35</v>
      </c>
      <c r="H2581" t="s">
        <v>27</v>
      </c>
      <c r="I2581">
        <v>0.65</v>
      </c>
      <c r="J2581">
        <v>0.75</v>
      </c>
      <c r="K2581">
        <v>0.68</v>
      </c>
      <c r="L2581">
        <v>0.92</v>
      </c>
      <c r="M2581">
        <v>0.15</v>
      </c>
      <c r="N2581">
        <v>0.32</v>
      </c>
      <c r="O2581">
        <v>0.34</v>
      </c>
      <c r="P2581">
        <v>0.23</v>
      </c>
      <c r="Q2581">
        <v>0.14000000000000001</v>
      </c>
      <c r="R2581">
        <v>0.49</v>
      </c>
      <c r="S2581" s="11" t="str">
        <f t="shared" si="567"/>
        <v>Middle</v>
      </c>
      <c r="T2581" s="11" t="str">
        <f t="shared" si="568"/>
        <v>Senior</v>
      </c>
      <c r="U2581" t="str">
        <f t="shared" si="569"/>
        <v>Finance &amp; Professional Services</v>
      </c>
      <c r="V2581" t="str">
        <f t="shared" si="570"/>
        <v>Private_Professional</v>
      </c>
      <c r="W2581" s="11">
        <f t="shared" si="573"/>
        <v>4.67</v>
      </c>
    </row>
    <row r="2582" spans="1:23" x14ac:dyDescent="0.25">
      <c r="A2582" t="s">
        <v>18</v>
      </c>
      <c r="B2582">
        <v>149554</v>
      </c>
      <c r="C2582">
        <v>3</v>
      </c>
      <c r="D2582" t="s">
        <v>25</v>
      </c>
      <c r="E2582">
        <v>0.26</v>
      </c>
      <c r="F2582">
        <v>1.29</v>
      </c>
      <c r="G2582">
        <v>0.93</v>
      </c>
      <c r="H2582" s="11" t="s">
        <v>20</v>
      </c>
      <c r="I2582">
        <v>0.88</v>
      </c>
      <c r="J2582">
        <v>0.72</v>
      </c>
      <c r="K2582">
        <v>0.17</v>
      </c>
      <c r="L2582">
        <v>0.37</v>
      </c>
      <c r="M2582">
        <v>0.05</v>
      </c>
      <c r="N2582">
        <v>0.64</v>
      </c>
      <c r="O2582">
        <v>0.45</v>
      </c>
      <c r="P2582">
        <v>0.56999999999999995</v>
      </c>
      <c r="Q2582">
        <v>0.98</v>
      </c>
      <c r="R2582">
        <v>0.4</v>
      </c>
      <c r="S2582" s="11" t="str">
        <f t="shared" si="567"/>
        <v>High</v>
      </c>
      <c r="T2582" s="11" t="str">
        <f t="shared" si="568"/>
        <v>Early Career</v>
      </c>
      <c r="U2582" s="11" t="str">
        <f t="shared" si="569"/>
        <v>Security &amp; Protective Services</v>
      </c>
      <c r="V2582" s="11" t="str">
        <f t="shared" si="570"/>
        <v>Manual_Trade_Service</v>
      </c>
      <c r="W2582" s="11">
        <f t="shared" ref="W2582:W2583" si="574">SUM(I2582:R2582)</f>
        <v>5.23</v>
      </c>
    </row>
    <row r="2583" spans="1:23" x14ac:dyDescent="0.25">
      <c r="A2583" t="s">
        <v>29</v>
      </c>
      <c r="B2583">
        <v>66497</v>
      </c>
      <c r="C2583">
        <v>8</v>
      </c>
      <c r="D2583" t="s">
        <v>25</v>
      </c>
      <c r="E2583">
        <v>0.15</v>
      </c>
      <c r="F2583">
        <v>0.64</v>
      </c>
      <c r="G2583">
        <v>0.18</v>
      </c>
      <c r="H2583" s="11" t="s">
        <v>23</v>
      </c>
      <c r="I2583">
        <v>0.75</v>
      </c>
      <c r="J2583">
        <v>0.56000000000000005</v>
      </c>
      <c r="K2583">
        <v>0.87</v>
      </c>
      <c r="L2583">
        <v>0.32</v>
      </c>
      <c r="M2583">
        <v>0.6</v>
      </c>
      <c r="N2583">
        <v>0.66</v>
      </c>
      <c r="O2583">
        <v>0.28000000000000003</v>
      </c>
      <c r="P2583">
        <v>0.4</v>
      </c>
      <c r="Q2583">
        <v>0.59</v>
      </c>
      <c r="R2583">
        <v>0.02</v>
      </c>
      <c r="S2583" s="11" t="str">
        <f t="shared" si="567"/>
        <v>Middle</v>
      </c>
      <c r="T2583" s="11" t="str">
        <f t="shared" si="568"/>
        <v>Mid-Level</v>
      </c>
      <c r="U2583" s="11" t="str">
        <f t="shared" si="569"/>
        <v>Digital &amp; Technology</v>
      </c>
      <c r="V2583" s="11" t="str">
        <f t="shared" si="570"/>
        <v>Digital_Creative</v>
      </c>
      <c r="W2583" s="11">
        <f t="shared" si="574"/>
        <v>5.05</v>
      </c>
    </row>
    <row r="2584" spans="1:23" x14ac:dyDescent="0.25">
      <c r="A2584" t="s">
        <v>26</v>
      </c>
      <c r="B2584">
        <v>91140</v>
      </c>
      <c r="C2584">
        <v>6</v>
      </c>
      <c r="D2584" t="s">
        <v>19</v>
      </c>
      <c r="E2584">
        <v>0.11</v>
      </c>
      <c r="F2584">
        <v>0.55000000000000004</v>
      </c>
      <c r="G2584">
        <v>0.39</v>
      </c>
      <c r="H2584" t="s">
        <v>27</v>
      </c>
      <c r="I2584">
        <v>0.5</v>
      </c>
      <c r="J2584">
        <v>0.33</v>
      </c>
      <c r="K2584">
        <v>0.44</v>
      </c>
      <c r="L2584">
        <v>0.08</v>
      </c>
      <c r="M2584">
        <v>0.23</v>
      </c>
      <c r="N2584">
        <v>0.1</v>
      </c>
      <c r="O2584">
        <v>0.23</v>
      </c>
      <c r="P2584">
        <v>0.7</v>
      </c>
      <c r="Q2584">
        <v>0.57999999999999996</v>
      </c>
      <c r="R2584">
        <v>0.33</v>
      </c>
      <c r="S2584" s="11" t="str">
        <f t="shared" si="567"/>
        <v>Middle</v>
      </c>
      <c r="T2584" s="11" t="str">
        <f t="shared" si="568"/>
        <v>Mid-Level</v>
      </c>
      <c r="U2584" t="str">
        <f t="shared" si="569"/>
        <v>Digital &amp; Technology</v>
      </c>
      <c r="V2584" t="str">
        <f t="shared" si="570"/>
        <v>Digital_Creative</v>
      </c>
      <c r="W2584" s="11">
        <f>SUM(I2584:R2584)</f>
        <v>3.5200000000000005</v>
      </c>
    </row>
    <row r="2585" spans="1:23" x14ac:dyDescent="0.25">
      <c r="A2585" t="s">
        <v>37</v>
      </c>
      <c r="B2585">
        <v>147342</v>
      </c>
      <c r="C2585">
        <v>14</v>
      </c>
      <c r="D2585" t="s">
        <v>25</v>
      </c>
      <c r="E2585">
        <v>1</v>
      </c>
      <c r="F2585">
        <v>1.27</v>
      </c>
      <c r="G2585">
        <v>0.63</v>
      </c>
      <c r="H2585" s="11" t="s">
        <v>27</v>
      </c>
      <c r="I2585">
        <v>0.03</v>
      </c>
      <c r="J2585">
        <v>0.06</v>
      </c>
      <c r="K2585">
        <v>0.71</v>
      </c>
      <c r="L2585">
        <v>0.19</v>
      </c>
      <c r="M2585">
        <v>0.43</v>
      </c>
      <c r="N2585">
        <v>0.18</v>
      </c>
      <c r="O2585">
        <v>0.18</v>
      </c>
      <c r="P2585">
        <v>0.11</v>
      </c>
      <c r="Q2585">
        <v>0.59</v>
      </c>
      <c r="R2585">
        <v>0.74</v>
      </c>
      <c r="S2585" s="11" t="str">
        <f t="shared" si="567"/>
        <v>High</v>
      </c>
      <c r="T2585" s="11" t="str">
        <f t="shared" si="568"/>
        <v>Senior</v>
      </c>
      <c r="U2585" s="11" t="str">
        <f t="shared" si="569"/>
        <v>Creative Industries</v>
      </c>
      <c r="V2585" s="11" t="str">
        <f t="shared" si="570"/>
        <v>Digital_Creative</v>
      </c>
      <c r="W2585" s="11">
        <f>SUM(I2585:R2585)</f>
        <v>3.2199999999999998</v>
      </c>
    </row>
    <row r="2586" spans="1:23" x14ac:dyDescent="0.25">
      <c r="A2586" t="s">
        <v>21</v>
      </c>
      <c r="B2586">
        <v>119647</v>
      </c>
      <c r="C2586">
        <v>23</v>
      </c>
      <c r="D2586" t="s">
        <v>38</v>
      </c>
      <c r="E2586">
        <v>0.28000000000000003</v>
      </c>
      <c r="F2586">
        <v>1.1599999999999999</v>
      </c>
      <c r="G2586">
        <v>0.15</v>
      </c>
      <c r="H2586" t="s">
        <v>23</v>
      </c>
      <c r="I2586">
        <v>0.7</v>
      </c>
      <c r="J2586">
        <v>0.76</v>
      </c>
      <c r="K2586">
        <v>0.03</v>
      </c>
      <c r="L2586">
        <v>0.38</v>
      </c>
      <c r="M2586">
        <v>0.73</v>
      </c>
      <c r="N2586">
        <v>0.38</v>
      </c>
      <c r="O2586">
        <v>0.01</v>
      </c>
      <c r="P2586">
        <v>0.34</v>
      </c>
      <c r="Q2586">
        <v>0.87</v>
      </c>
      <c r="R2586">
        <v>0.95</v>
      </c>
      <c r="S2586" s="11" t="str">
        <f t="shared" si="567"/>
        <v>High</v>
      </c>
      <c r="T2586" s="11" t="str">
        <f t="shared" si="568"/>
        <v>Expert/Late</v>
      </c>
      <c r="U2586" t="str">
        <f t="shared" si="569"/>
        <v>Research &amp; Development</v>
      </c>
      <c r="V2586" t="str">
        <f t="shared" si="570"/>
        <v>Digital_Creative</v>
      </c>
      <c r="W2586" s="11">
        <f>SUM(I2586:R2586)</f>
        <v>5.1499999999999995</v>
      </c>
    </row>
    <row r="2587" spans="1:23" x14ac:dyDescent="0.25">
      <c r="A2587" t="s">
        <v>33</v>
      </c>
      <c r="B2587">
        <v>31234</v>
      </c>
      <c r="C2587">
        <v>28</v>
      </c>
      <c r="D2587" t="s">
        <v>25</v>
      </c>
      <c r="E2587">
        <v>0.31</v>
      </c>
      <c r="F2587">
        <v>0.97</v>
      </c>
      <c r="G2587">
        <v>0.76</v>
      </c>
      <c r="H2587" s="11" t="s">
        <v>20</v>
      </c>
      <c r="I2587">
        <v>0.17</v>
      </c>
      <c r="J2587">
        <v>0.49</v>
      </c>
      <c r="K2587">
        <v>0.74</v>
      </c>
      <c r="L2587">
        <v>0.22</v>
      </c>
      <c r="M2587">
        <v>0.91</v>
      </c>
      <c r="N2587">
        <v>0.17</v>
      </c>
      <c r="O2587">
        <v>0.56000000000000005</v>
      </c>
      <c r="P2587">
        <v>0.78</v>
      </c>
      <c r="Q2587">
        <v>0.21</v>
      </c>
      <c r="R2587">
        <v>0.3</v>
      </c>
      <c r="S2587" s="11" t="str">
        <f t="shared" si="567"/>
        <v>Middle</v>
      </c>
      <c r="T2587" s="11" t="str">
        <f t="shared" si="568"/>
        <v>Expert/Late</v>
      </c>
      <c r="U2587" s="11" t="str">
        <f t="shared" si="569"/>
        <v>Customer Service</v>
      </c>
      <c r="V2587" s="11" t="str">
        <f t="shared" si="570"/>
        <v>Manual_Trade_Service</v>
      </c>
      <c r="W2587" s="11">
        <f>SUM(I2587:R2587)</f>
        <v>4.55</v>
      </c>
    </row>
    <row r="2588" spans="1:23" x14ac:dyDescent="0.25">
      <c r="A2588" t="s">
        <v>39</v>
      </c>
      <c r="B2588">
        <v>34677</v>
      </c>
      <c r="C2588">
        <v>0</v>
      </c>
      <c r="D2588" t="s">
        <v>19</v>
      </c>
      <c r="E2588">
        <v>0.94</v>
      </c>
      <c r="F2588">
        <v>0.99</v>
      </c>
      <c r="G2588">
        <v>0.72</v>
      </c>
      <c r="H2588" t="s">
        <v>20</v>
      </c>
      <c r="I2588">
        <v>0.83</v>
      </c>
      <c r="J2588">
        <v>0.56999999999999995</v>
      </c>
      <c r="K2588">
        <v>0.06</v>
      </c>
      <c r="L2588">
        <v>0.45</v>
      </c>
      <c r="M2588">
        <v>0.43</v>
      </c>
      <c r="N2588">
        <v>0.15</v>
      </c>
      <c r="O2588">
        <v>0.42</v>
      </c>
      <c r="P2588">
        <v>0.28000000000000003</v>
      </c>
      <c r="Q2588">
        <v>0.7</v>
      </c>
      <c r="R2588">
        <v>0.01</v>
      </c>
      <c r="S2588" s="11" t="str">
        <f t="shared" si="567"/>
        <v>Middle</v>
      </c>
      <c r="T2588" s="11" t="str">
        <f t="shared" si="568"/>
        <v>Entry/Junior</v>
      </c>
      <c r="U2588" t="str">
        <f t="shared" si="569"/>
        <v>Retail &amp; Consumer Services</v>
      </c>
      <c r="V2588" t="str">
        <f t="shared" si="570"/>
        <v>Manual_Trade_Service</v>
      </c>
      <c r="W2588" s="11">
        <f t="shared" ref="W2588:W2590" si="575">SUM(I2588:R2588)</f>
        <v>3.8999999999999995</v>
      </c>
    </row>
    <row r="2589" spans="1:23" x14ac:dyDescent="0.25">
      <c r="A2589" t="s">
        <v>36</v>
      </c>
      <c r="B2589">
        <v>125288</v>
      </c>
      <c r="C2589">
        <v>8</v>
      </c>
      <c r="D2589" t="s">
        <v>19</v>
      </c>
      <c r="E2589">
        <v>0.92</v>
      </c>
      <c r="F2589">
        <v>0.93</v>
      </c>
      <c r="G2589">
        <v>0.37</v>
      </c>
      <c r="H2589" t="s">
        <v>27</v>
      </c>
      <c r="I2589">
        <v>0.79</v>
      </c>
      <c r="J2589">
        <v>0.85</v>
      </c>
      <c r="K2589">
        <v>0.21</v>
      </c>
      <c r="L2589">
        <v>0.71</v>
      </c>
      <c r="M2589">
        <v>0.62</v>
      </c>
      <c r="N2589">
        <v>0.75</v>
      </c>
      <c r="O2589">
        <v>0.79</v>
      </c>
      <c r="P2589">
        <v>0.66</v>
      </c>
      <c r="Q2589">
        <v>0.96</v>
      </c>
      <c r="R2589">
        <v>0.86</v>
      </c>
      <c r="S2589" s="11" t="str">
        <f t="shared" si="567"/>
        <v>High</v>
      </c>
      <c r="T2589" s="11" t="str">
        <f t="shared" si="568"/>
        <v>Mid-Level</v>
      </c>
      <c r="U2589" t="str">
        <f t="shared" si="569"/>
        <v>Digital &amp; Technology</v>
      </c>
      <c r="V2589" t="str">
        <f t="shared" si="570"/>
        <v>Digital_Creative</v>
      </c>
      <c r="W2589" s="11">
        <f t="shared" si="575"/>
        <v>7.2000000000000011</v>
      </c>
    </row>
    <row r="2590" spans="1:23" x14ac:dyDescent="0.25">
      <c r="A2590" t="s">
        <v>18</v>
      </c>
      <c r="B2590">
        <v>77540</v>
      </c>
      <c r="C2590">
        <v>13</v>
      </c>
      <c r="D2590" t="s">
        <v>22</v>
      </c>
      <c r="E2590">
        <v>0.55000000000000004</v>
      </c>
      <c r="F2590">
        <v>1.25</v>
      </c>
      <c r="G2590">
        <v>0.85</v>
      </c>
      <c r="H2590" t="s">
        <v>20</v>
      </c>
      <c r="I2590">
        <v>0.04</v>
      </c>
      <c r="J2590">
        <v>0.21</v>
      </c>
      <c r="K2590">
        <v>0.08</v>
      </c>
      <c r="L2590">
        <v>0.11</v>
      </c>
      <c r="M2590">
        <v>0.02</v>
      </c>
      <c r="N2590">
        <v>0.42</v>
      </c>
      <c r="O2590">
        <v>0.18</v>
      </c>
      <c r="P2590">
        <v>0.86</v>
      </c>
      <c r="Q2590">
        <v>0.75</v>
      </c>
      <c r="R2590">
        <v>0.56999999999999995</v>
      </c>
      <c r="S2590" s="11" t="str">
        <f t="shared" si="567"/>
        <v>Middle</v>
      </c>
      <c r="T2590" s="11" t="str">
        <f t="shared" si="568"/>
        <v>Senior</v>
      </c>
      <c r="U2590" t="str">
        <f t="shared" si="569"/>
        <v>Security &amp; Protective Services</v>
      </c>
      <c r="V2590" t="str">
        <f t="shared" si="570"/>
        <v>Manual_Trade_Service</v>
      </c>
      <c r="W2590" s="11">
        <f t="shared" si="575"/>
        <v>3.2399999999999998</v>
      </c>
    </row>
    <row r="2591" spans="1:23" x14ac:dyDescent="0.25">
      <c r="A2591" t="s">
        <v>30</v>
      </c>
      <c r="B2591">
        <v>62953</v>
      </c>
      <c r="C2591">
        <v>29</v>
      </c>
      <c r="D2591" t="s">
        <v>25</v>
      </c>
      <c r="E2591">
        <v>0.26</v>
      </c>
      <c r="F2591">
        <v>0.97</v>
      </c>
      <c r="G2591">
        <v>0.56000000000000005</v>
      </c>
      <c r="H2591" s="11" t="s">
        <v>27</v>
      </c>
      <c r="I2591">
        <v>0.78</v>
      </c>
      <c r="J2591">
        <v>0.08</v>
      </c>
      <c r="K2591">
        <v>0.71</v>
      </c>
      <c r="L2591">
        <v>0.74</v>
      </c>
      <c r="M2591">
        <v>0.56000000000000005</v>
      </c>
      <c r="N2591">
        <v>0.21</v>
      </c>
      <c r="O2591">
        <v>0.54</v>
      </c>
      <c r="P2591">
        <v>0.5</v>
      </c>
      <c r="Q2591">
        <v>0.48</v>
      </c>
      <c r="R2591">
        <v>0.46</v>
      </c>
      <c r="S2591" s="11" t="str">
        <f t="shared" si="567"/>
        <v>Middle</v>
      </c>
      <c r="T2591" s="11" t="str">
        <f t="shared" si="568"/>
        <v>Expert/Late</v>
      </c>
      <c r="U2591" s="11" t="str">
        <f t="shared" si="569"/>
        <v>Transport &amp; Automotive Services</v>
      </c>
      <c r="V2591" s="11" t="str">
        <f t="shared" si="570"/>
        <v>Manual_Trade_Service</v>
      </c>
      <c r="W2591" s="11">
        <f>SUM(I2591:R2591)</f>
        <v>5.0599999999999996</v>
      </c>
    </row>
    <row r="2592" spans="1:23" x14ac:dyDescent="0.25">
      <c r="A2592" t="s">
        <v>39</v>
      </c>
      <c r="B2592">
        <v>99754</v>
      </c>
      <c r="C2592">
        <v>1</v>
      </c>
      <c r="D2592" t="s">
        <v>19</v>
      </c>
      <c r="E2592">
        <v>0.18</v>
      </c>
      <c r="F2592">
        <v>0.6</v>
      </c>
      <c r="G2592">
        <v>0.76</v>
      </c>
      <c r="H2592" t="s">
        <v>20</v>
      </c>
      <c r="I2592">
        <v>0.26</v>
      </c>
      <c r="J2592">
        <v>0.25</v>
      </c>
      <c r="K2592">
        <v>0.21</v>
      </c>
      <c r="L2592">
        <v>0.74</v>
      </c>
      <c r="M2592">
        <v>0.82</v>
      </c>
      <c r="N2592">
        <v>0.33</v>
      </c>
      <c r="O2592">
        <v>0.31</v>
      </c>
      <c r="P2592">
        <v>0.84</v>
      </c>
      <c r="Q2592">
        <v>0.62</v>
      </c>
      <c r="R2592">
        <v>0.28999999999999998</v>
      </c>
      <c r="S2592" s="11" t="str">
        <f t="shared" si="567"/>
        <v>Middle</v>
      </c>
      <c r="T2592" s="11" t="str">
        <f t="shared" si="568"/>
        <v>Entry/Junior</v>
      </c>
      <c r="U2592" t="str">
        <f t="shared" si="569"/>
        <v>Retail &amp; Consumer Services</v>
      </c>
      <c r="V2592" t="str">
        <f t="shared" si="570"/>
        <v>Manual_Trade_Service</v>
      </c>
      <c r="W2592" s="11">
        <f>SUM(I2592:R2592)</f>
        <v>4.67</v>
      </c>
    </row>
    <row r="2593" spans="1:23" x14ac:dyDescent="0.25">
      <c r="A2593" t="s">
        <v>28</v>
      </c>
      <c r="B2593">
        <v>114865</v>
      </c>
      <c r="C2593">
        <v>26</v>
      </c>
      <c r="D2593" t="s">
        <v>25</v>
      </c>
      <c r="E2593">
        <v>0.34</v>
      </c>
      <c r="F2593">
        <v>1.0900000000000001</v>
      </c>
      <c r="G2593">
        <v>0.7</v>
      </c>
      <c r="H2593" s="11" t="s">
        <v>27</v>
      </c>
      <c r="I2593">
        <v>0.3</v>
      </c>
      <c r="J2593">
        <v>0.93</v>
      </c>
      <c r="K2593">
        <v>0.32</v>
      </c>
      <c r="L2593">
        <v>0.54</v>
      </c>
      <c r="M2593">
        <v>0.46</v>
      </c>
      <c r="N2593">
        <v>0.78</v>
      </c>
      <c r="O2593">
        <v>0.06</v>
      </c>
      <c r="P2593">
        <v>0.63</v>
      </c>
      <c r="Q2593">
        <v>0.76</v>
      </c>
      <c r="R2593">
        <v>0.47</v>
      </c>
      <c r="S2593" s="11" t="str">
        <f t="shared" si="567"/>
        <v>High</v>
      </c>
      <c r="T2593" s="11" t="str">
        <f t="shared" si="568"/>
        <v>Expert/Late</v>
      </c>
      <c r="U2593" s="11" t="str">
        <f t="shared" si="569"/>
        <v>Finance &amp; Professional Services</v>
      </c>
      <c r="V2593" s="11" t="str">
        <f t="shared" si="570"/>
        <v>Private_Professional</v>
      </c>
      <c r="W2593" s="11">
        <f>SUM(I2593:R2593)</f>
        <v>5.25</v>
      </c>
    </row>
    <row r="2594" spans="1:23" x14ac:dyDescent="0.25">
      <c r="A2594" t="s">
        <v>39</v>
      </c>
      <c r="B2594">
        <v>59904</v>
      </c>
      <c r="C2594">
        <v>9</v>
      </c>
      <c r="D2594" t="s">
        <v>38</v>
      </c>
      <c r="E2594">
        <v>0.24</v>
      </c>
      <c r="F2594">
        <v>1.18</v>
      </c>
      <c r="G2594">
        <v>0.92</v>
      </c>
      <c r="H2594" t="s">
        <v>20</v>
      </c>
      <c r="I2594">
        <v>0.42</v>
      </c>
      <c r="J2594">
        <v>0.56000000000000005</v>
      </c>
      <c r="K2594">
        <v>0.23</v>
      </c>
      <c r="L2594">
        <v>0.41</v>
      </c>
      <c r="M2594">
        <v>0.34</v>
      </c>
      <c r="N2594">
        <v>0.66</v>
      </c>
      <c r="O2594">
        <v>0.98</v>
      </c>
      <c r="P2594">
        <v>0.81</v>
      </c>
      <c r="Q2594">
        <v>0.19</v>
      </c>
      <c r="R2594">
        <v>0.57999999999999996</v>
      </c>
      <c r="S2594" s="11" t="str">
        <f t="shared" si="567"/>
        <v>Middle</v>
      </c>
      <c r="T2594" s="11" t="str">
        <f t="shared" si="568"/>
        <v>Mid-Level</v>
      </c>
      <c r="U2594" t="str">
        <f t="shared" si="569"/>
        <v>Retail &amp; Consumer Services</v>
      </c>
      <c r="V2594" t="str">
        <f t="shared" si="570"/>
        <v>Manual_Trade_Service</v>
      </c>
      <c r="W2594" s="11">
        <f t="shared" ref="W2594:W2607" si="576">SUM(I2594:R2594)</f>
        <v>5.1800000000000006</v>
      </c>
    </row>
    <row r="2595" spans="1:23" x14ac:dyDescent="0.25">
      <c r="A2595" t="s">
        <v>42</v>
      </c>
      <c r="B2595">
        <v>53473</v>
      </c>
      <c r="C2595">
        <v>25</v>
      </c>
      <c r="D2595" t="s">
        <v>19</v>
      </c>
      <c r="E2595">
        <v>0.25</v>
      </c>
      <c r="F2595">
        <v>0.67</v>
      </c>
      <c r="G2595">
        <v>0.43</v>
      </c>
      <c r="H2595" t="s">
        <v>27</v>
      </c>
      <c r="I2595">
        <v>0.68</v>
      </c>
      <c r="J2595">
        <v>0.5</v>
      </c>
      <c r="K2595">
        <v>0.93</v>
      </c>
      <c r="L2595">
        <v>0.21</v>
      </c>
      <c r="M2595">
        <v>0.36</v>
      </c>
      <c r="N2595">
        <v>0.33</v>
      </c>
      <c r="O2595">
        <v>0.24</v>
      </c>
      <c r="P2595">
        <v>0.99</v>
      </c>
      <c r="Q2595">
        <v>0.39</v>
      </c>
      <c r="R2595">
        <v>0.94</v>
      </c>
      <c r="S2595" s="11" t="str">
        <f t="shared" si="567"/>
        <v>Middle</v>
      </c>
      <c r="T2595" s="11" t="str">
        <f t="shared" si="568"/>
        <v>Expert/Late</v>
      </c>
      <c r="U2595" t="str">
        <f t="shared" si="569"/>
        <v>Hospitality &amp; Catering</v>
      </c>
      <c r="V2595" t="str">
        <f t="shared" si="570"/>
        <v>Manual_Trade_Service</v>
      </c>
      <c r="W2595" s="11">
        <f t="shared" si="576"/>
        <v>5.57</v>
      </c>
    </row>
    <row r="2596" spans="1:23" x14ac:dyDescent="0.25">
      <c r="A2596" t="s">
        <v>24</v>
      </c>
      <c r="B2596">
        <v>34564</v>
      </c>
      <c r="C2596">
        <v>0</v>
      </c>
      <c r="D2596" t="s">
        <v>38</v>
      </c>
      <c r="E2596">
        <v>0.2</v>
      </c>
      <c r="F2596">
        <v>0.62</v>
      </c>
      <c r="G2596">
        <v>0.91</v>
      </c>
      <c r="H2596" t="s">
        <v>20</v>
      </c>
      <c r="I2596">
        <v>0.03</v>
      </c>
      <c r="J2596">
        <v>0.96</v>
      </c>
      <c r="K2596">
        <v>0.42</v>
      </c>
      <c r="L2596">
        <v>0.25</v>
      </c>
      <c r="M2596">
        <v>0.62</v>
      </c>
      <c r="N2596">
        <v>0.13</v>
      </c>
      <c r="O2596">
        <v>7.0000000000000007E-2</v>
      </c>
      <c r="P2596">
        <v>0.83</v>
      </c>
      <c r="Q2596">
        <v>0.42</v>
      </c>
      <c r="R2596">
        <v>0.52</v>
      </c>
      <c r="S2596" s="11" t="str">
        <f t="shared" si="567"/>
        <v>Middle</v>
      </c>
      <c r="T2596" s="11" t="str">
        <f t="shared" si="568"/>
        <v>Entry/Junior</v>
      </c>
      <c r="U2596" t="str">
        <f t="shared" si="569"/>
        <v>Construction</v>
      </c>
      <c r="V2596" t="str">
        <f t="shared" si="570"/>
        <v>Manual_Trade_Service</v>
      </c>
      <c r="W2596" s="11">
        <f t="shared" si="576"/>
        <v>4.25</v>
      </c>
    </row>
    <row r="2597" spans="1:23" x14ac:dyDescent="0.25">
      <c r="A2597" t="s">
        <v>32</v>
      </c>
      <c r="B2597">
        <v>128259</v>
      </c>
      <c r="C2597">
        <v>26</v>
      </c>
      <c r="D2597" t="s">
        <v>19</v>
      </c>
      <c r="E2597">
        <v>0.37</v>
      </c>
      <c r="F2597">
        <v>1.01</v>
      </c>
      <c r="G2597">
        <v>0.61</v>
      </c>
      <c r="H2597" t="s">
        <v>27</v>
      </c>
      <c r="I2597">
        <v>0.5</v>
      </c>
      <c r="J2597">
        <v>0.78</v>
      </c>
      <c r="K2597">
        <v>0.12</v>
      </c>
      <c r="L2597">
        <v>0.06</v>
      </c>
      <c r="M2597">
        <v>0.16</v>
      </c>
      <c r="N2597">
        <v>0.77</v>
      </c>
      <c r="O2597">
        <v>0.76</v>
      </c>
      <c r="P2597">
        <v>0.14000000000000001</v>
      </c>
      <c r="Q2597">
        <v>0.03</v>
      </c>
      <c r="R2597">
        <v>0.69</v>
      </c>
      <c r="S2597" s="11" t="str">
        <f t="shared" si="567"/>
        <v>High</v>
      </c>
      <c r="T2597" s="11" t="str">
        <f t="shared" si="568"/>
        <v>Expert/Late</v>
      </c>
      <c r="U2597" t="str">
        <f t="shared" si="569"/>
        <v>Business &amp; Professional Services</v>
      </c>
      <c r="V2597" t="str">
        <f t="shared" si="570"/>
        <v>Private_Professional</v>
      </c>
      <c r="W2597" s="11">
        <f t="shared" si="576"/>
        <v>4.01</v>
      </c>
    </row>
    <row r="2598" spans="1:23" x14ac:dyDescent="0.25">
      <c r="A2598" t="s">
        <v>37</v>
      </c>
      <c r="B2598">
        <v>144486</v>
      </c>
      <c r="C2598">
        <v>28</v>
      </c>
      <c r="D2598" t="s">
        <v>19</v>
      </c>
      <c r="E2598">
        <v>0.75</v>
      </c>
      <c r="F2598">
        <v>0.7</v>
      </c>
      <c r="G2598">
        <v>0.53</v>
      </c>
      <c r="H2598" t="s">
        <v>27</v>
      </c>
      <c r="I2598">
        <v>0.76</v>
      </c>
      <c r="J2598">
        <v>0.26</v>
      </c>
      <c r="K2598">
        <v>0.53</v>
      </c>
      <c r="L2598">
        <v>0.31</v>
      </c>
      <c r="M2598">
        <v>0.23</v>
      </c>
      <c r="N2598">
        <v>0.97</v>
      </c>
      <c r="O2598">
        <v>0.91</v>
      </c>
      <c r="P2598">
        <v>0.45</v>
      </c>
      <c r="Q2598">
        <v>0.14000000000000001</v>
      </c>
      <c r="R2598">
        <v>0.73</v>
      </c>
      <c r="S2598" s="11" t="str">
        <f t="shared" si="567"/>
        <v>High</v>
      </c>
      <c r="T2598" s="11" t="str">
        <f t="shared" si="568"/>
        <v>Expert/Late</v>
      </c>
      <c r="U2598" t="str">
        <f t="shared" si="569"/>
        <v>Creative Industries</v>
      </c>
      <c r="V2598" t="str">
        <f t="shared" si="570"/>
        <v>Digital_Creative</v>
      </c>
      <c r="W2598" s="11">
        <f t="shared" si="576"/>
        <v>5.2900000000000009</v>
      </c>
    </row>
    <row r="2599" spans="1:23" x14ac:dyDescent="0.25">
      <c r="A2599" t="s">
        <v>36</v>
      </c>
      <c r="B2599">
        <v>136766</v>
      </c>
      <c r="C2599">
        <v>3</v>
      </c>
      <c r="D2599" t="s">
        <v>19</v>
      </c>
      <c r="E2599">
        <v>0.17</v>
      </c>
      <c r="F2599">
        <v>0.88</v>
      </c>
      <c r="G2599">
        <v>0.51</v>
      </c>
      <c r="H2599" t="s">
        <v>27</v>
      </c>
      <c r="I2599">
        <v>0.1</v>
      </c>
      <c r="J2599">
        <v>0.56999999999999995</v>
      </c>
      <c r="K2599">
        <v>0.02</v>
      </c>
      <c r="L2599">
        <v>0.89</v>
      </c>
      <c r="M2599">
        <v>0.92</v>
      </c>
      <c r="N2599">
        <v>0.73</v>
      </c>
      <c r="O2599">
        <v>0.47</v>
      </c>
      <c r="P2599">
        <v>0.25</v>
      </c>
      <c r="Q2599">
        <v>0.74</v>
      </c>
      <c r="R2599">
        <v>0.93</v>
      </c>
      <c r="S2599" s="11" t="str">
        <f t="shared" si="567"/>
        <v>High</v>
      </c>
      <c r="T2599" s="11" t="str">
        <f t="shared" si="568"/>
        <v>Early Career</v>
      </c>
      <c r="U2599" t="str">
        <f t="shared" si="569"/>
        <v>Digital &amp; Technology</v>
      </c>
      <c r="V2599" t="str">
        <f t="shared" si="570"/>
        <v>Digital_Creative</v>
      </c>
      <c r="W2599" s="11">
        <f t="shared" si="576"/>
        <v>5.62</v>
      </c>
    </row>
    <row r="2600" spans="1:23" x14ac:dyDescent="0.25">
      <c r="A2600" t="s">
        <v>42</v>
      </c>
      <c r="B2600">
        <v>139097</v>
      </c>
      <c r="C2600">
        <v>23</v>
      </c>
      <c r="D2600" t="s">
        <v>38</v>
      </c>
      <c r="E2600">
        <v>0.47</v>
      </c>
      <c r="F2600">
        <v>0.82</v>
      </c>
      <c r="G2600">
        <v>0.44</v>
      </c>
      <c r="H2600" t="s">
        <v>27</v>
      </c>
      <c r="I2600">
        <v>0.41</v>
      </c>
      <c r="J2600">
        <v>0.95</v>
      </c>
      <c r="K2600">
        <v>0.26</v>
      </c>
      <c r="L2600">
        <v>0.49</v>
      </c>
      <c r="M2600">
        <v>0.95</v>
      </c>
      <c r="N2600">
        <v>0.48</v>
      </c>
      <c r="O2600">
        <v>0.86</v>
      </c>
      <c r="P2600">
        <v>0.06</v>
      </c>
      <c r="Q2600">
        <v>0.95</v>
      </c>
      <c r="R2600">
        <v>0.19</v>
      </c>
      <c r="S2600" s="11" t="str">
        <f t="shared" si="567"/>
        <v>High</v>
      </c>
      <c r="T2600" s="11" t="str">
        <f t="shared" si="568"/>
        <v>Expert/Late</v>
      </c>
      <c r="U2600" t="str">
        <f t="shared" si="569"/>
        <v>Hospitality &amp; Catering</v>
      </c>
      <c r="V2600" t="str">
        <f t="shared" si="570"/>
        <v>Manual_Trade_Service</v>
      </c>
      <c r="W2600" s="11">
        <f t="shared" si="576"/>
        <v>5.6</v>
      </c>
    </row>
    <row r="2601" spans="1:23" x14ac:dyDescent="0.25">
      <c r="A2601" t="s">
        <v>33</v>
      </c>
      <c r="B2601">
        <v>97004</v>
      </c>
      <c r="C2601">
        <v>8</v>
      </c>
      <c r="D2601" t="s">
        <v>38</v>
      </c>
      <c r="E2601">
        <v>0.18</v>
      </c>
      <c r="F2601">
        <v>0.94</v>
      </c>
      <c r="G2601">
        <v>0.78</v>
      </c>
      <c r="H2601" t="s">
        <v>20</v>
      </c>
      <c r="I2601">
        <v>0.43</v>
      </c>
      <c r="J2601">
        <v>0.25</v>
      </c>
      <c r="K2601">
        <v>0.97</v>
      </c>
      <c r="L2601">
        <v>0.31</v>
      </c>
      <c r="M2601">
        <v>0.65</v>
      </c>
      <c r="N2601">
        <v>0.14000000000000001</v>
      </c>
      <c r="O2601">
        <v>0.82</v>
      </c>
      <c r="P2601">
        <v>0.54</v>
      </c>
      <c r="Q2601">
        <v>0.98</v>
      </c>
      <c r="R2601">
        <v>0.42</v>
      </c>
      <c r="S2601" s="11" t="str">
        <f t="shared" si="567"/>
        <v>Middle</v>
      </c>
      <c r="T2601" s="11" t="str">
        <f t="shared" si="568"/>
        <v>Mid-Level</v>
      </c>
      <c r="U2601" t="str">
        <f t="shared" si="569"/>
        <v>Customer Service</v>
      </c>
      <c r="V2601" t="str">
        <f t="shared" si="570"/>
        <v>Manual_Trade_Service</v>
      </c>
      <c r="W2601" s="11">
        <f t="shared" si="576"/>
        <v>5.51</v>
      </c>
    </row>
    <row r="2602" spans="1:23" x14ac:dyDescent="0.25">
      <c r="A2602" t="s">
        <v>24</v>
      </c>
      <c r="B2602">
        <v>87143</v>
      </c>
      <c r="C2602">
        <v>25</v>
      </c>
      <c r="D2602" t="s">
        <v>38</v>
      </c>
      <c r="E2602">
        <v>0.35</v>
      </c>
      <c r="F2602">
        <v>1.24</v>
      </c>
      <c r="G2602">
        <v>0.86</v>
      </c>
      <c r="H2602" t="s">
        <v>20</v>
      </c>
      <c r="I2602">
        <v>0.78</v>
      </c>
      <c r="J2602">
        <v>7.0000000000000007E-2</v>
      </c>
      <c r="K2602">
        <v>0.57999999999999996</v>
      </c>
      <c r="L2602">
        <v>0.93</v>
      </c>
      <c r="M2602">
        <v>0.11</v>
      </c>
      <c r="N2602">
        <v>0.09</v>
      </c>
      <c r="O2602">
        <v>0.72</v>
      </c>
      <c r="P2602">
        <v>0.32</v>
      </c>
      <c r="Q2602">
        <v>0.66</v>
      </c>
      <c r="R2602">
        <v>0.55000000000000004</v>
      </c>
      <c r="S2602" s="11" t="str">
        <f t="shared" si="567"/>
        <v>Middle</v>
      </c>
      <c r="T2602" s="11" t="str">
        <f t="shared" si="568"/>
        <v>Expert/Late</v>
      </c>
      <c r="U2602" t="str">
        <f t="shared" si="569"/>
        <v>Construction</v>
      </c>
      <c r="V2602" t="str">
        <f t="shared" si="570"/>
        <v>Manual_Trade_Service</v>
      </c>
      <c r="W2602" s="11">
        <f t="shared" si="576"/>
        <v>4.8099999999999996</v>
      </c>
    </row>
    <row r="2603" spans="1:23" x14ac:dyDescent="0.25">
      <c r="A2603" t="s">
        <v>21</v>
      </c>
      <c r="B2603">
        <v>86668</v>
      </c>
      <c r="C2603">
        <v>20</v>
      </c>
      <c r="D2603" t="s">
        <v>38</v>
      </c>
      <c r="E2603">
        <v>0.89</v>
      </c>
      <c r="F2603">
        <v>1.18</v>
      </c>
      <c r="G2603">
        <v>0.12</v>
      </c>
      <c r="H2603" t="s">
        <v>23</v>
      </c>
      <c r="I2603">
        <v>0.26</v>
      </c>
      <c r="J2603">
        <v>0.88</v>
      </c>
      <c r="K2603">
        <v>0.59</v>
      </c>
      <c r="L2603">
        <v>0.79</v>
      </c>
      <c r="M2603">
        <v>0.45</v>
      </c>
      <c r="N2603">
        <v>0.1</v>
      </c>
      <c r="O2603">
        <v>0.33</v>
      </c>
      <c r="P2603">
        <v>0.16</v>
      </c>
      <c r="Q2603">
        <v>0.78</v>
      </c>
      <c r="R2603">
        <v>0.7</v>
      </c>
      <c r="S2603" s="11" t="str">
        <f t="shared" si="567"/>
        <v>Middle</v>
      </c>
      <c r="T2603" s="11" t="str">
        <f t="shared" si="568"/>
        <v>Senior</v>
      </c>
      <c r="U2603" t="str">
        <f t="shared" si="569"/>
        <v>Research &amp; Development</v>
      </c>
      <c r="V2603" t="str">
        <f t="shared" si="570"/>
        <v>Digital_Creative</v>
      </c>
      <c r="W2603" s="11">
        <f t="shared" si="576"/>
        <v>5.0400000000000009</v>
      </c>
    </row>
    <row r="2604" spans="1:23" x14ac:dyDescent="0.25">
      <c r="A2604" t="s">
        <v>42</v>
      </c>
      <c r="B2604">
        <v>45027</v>
      </c>
      <c r="C2604">
        <v>5</v>
      </c>
      <c r="D2604" t="s">
        <v>38</v>
      </c>
      <c r="E2604">
        <v>0.43</v>
      </c>
      <c r="F2604">
        <v>1.21</v>
      </c>
      <c r="G2604">
        <v>0.43</v>
      </c>
      <c r="H2604" t="s">
        <v>27</v>
      </c>
      <c r="I2604">
        <v>0.71</v>
      </c>
      <c r="J2604">
        <v>0.55000000000000004</v>
      </c>
      <c r="K2604">
        <v>0.25</v>
      </c>
      <c r="L2604">
        <v>0.67</v>
      </c>
      <c r="M2604">
        <v>0.88</v>
      </c>
      <c r="N2604">
        <v>0.31</v>
      </c>
      <c r="O2604">
        <v>0.81</v>
      </c>
      <c r="P2604">
        <v>0.34</v>
      </c>
      <c r="Q2604">
        <v>0.82</v>
      </c>
      <c r="R2604">
        <v>0.05</v>
      </c>
      <c r="S2604" s="11" t="str">
        <f t="shared" si="567"/>
        <v>Middle</v>
      </c>
      <c r="T2604" s="11" t="str">
        <f t="shared" si="568"/>
        <v>Early Career</v>
      </c>
      <c r="U2604" t="str">
        <f t="shared" si="569"/>
        <v>Hospitality &amp; Catering</v>
      </c>
      <c r="V2604" t="str">
        <f t="shared" si="570"/>
        <v>Manual_Trade_Service</v>
      </c>
      <c r="W2604" s="11">
        <f t="shared" si="576"/>
        <v>5.39</v>
      </c>
    </row>
    <row r="2605" spans="1:23" x14ac:dyDescent="0.25">
      <c r="A2605" t="s">
        <v>44</v>
      </c>
      <c r="B2605">
        <v>86546</v>
      </c>
      <c r="C2605">
        <v>8</v>
      </c>
      <c r="D2605" t="s">
        <v>38</v>
      </c>
      <c r="E2605">
        <v>0.11</v>
      </c>
      <c r="F2605">
        <v>1.37</v>
      </c>
      <c r="G2605">
        <v>0.51</v>
      </c>
      <c r="H2605" t="s">
        <v>27</v>
      </c>
      <c r="I2605">
        <v>0.59</v>
      </c>
      <c r="J2605">
        <v>0.84</v>
      </c>
      <c r="K2605">
        <v>0.05</v>
      </c>
      <c r="L2605">
        <v>0.39</v>
      </c>
      <c r="M2605">
        <v>0.64</v>
      </c>
      <c r="N2605">
        <v>0.4</v>
      </c>
      <c r="O2605">
        <v>0.03</v>
      </c>
      <c r="P2605">
        <v>0.65</v>
      </c>
      <c r="Q2605">
        <v>0.39</v>
      </c>
      <c r="R2605">
        <v>0.02</v>
      </c>
      <c r="S2605" s="11" t="str">
        <f t="shared" si="567"/>
        <v>Middle</v>
      </c>
      <c r="T2605" s="11" t="str">
        <f t="shared" si="568"/>
        <v>Mid-Level</v>
      </c>
      <c r="U2605" t="str">
        <f t="shared" si="569"/>
        <v>Marketing &amp; Professional Services</v>
      </c>
      <c r="V2605" t="str">
        <f t="shared" si="570"/>
        <v>Private_Professional</v>
      </c>
      <c r="W2605" s="11">
        <f t="shared" si="576"/>
        <v>4</v>
      </c>
    </row>
    <row r="2606" spans="1:23" x14ac:dyDescent="0.25">
      <c r="A2606" t="s">
        <v>42</v>
      </c>
      <c r="B2606">
        <v>101621</v>
      </c>
      <c r="C2606">
        <v>7</v>
      </c>
      <c r="D2606" t="s">
        <v>19</v>
      </c>
      <c r="E2606">
        <v>0.22</v>
      </c>
      <c r="F2606">
        <v>1.01</v>
      </c>
      <c r="G2606">
        <v>0.37</v>
      </c>
      <c r="H2606" t="s">
        <v>27</v>
      </c>
      <c r="I2606">
        <v>0.36</v>
      </c>
      <c r="J2606">
        <v>0.75</v>
      </c>
      <c r="K2606">
        <v>0.81</v>
      </c>
      <c r="L2606">
        <v>0.8</v>
      </c>
      <c r="M2606">
        <v>0.7</v>
      </c>
      <c r="N2606">
        <v>0.54</v>
      </c>
      <c r="O2606">
        <v>0.55000000000000004</v>
      </c>
      <c r="P2606">
        <v>0.95</v>
      </c>
      <c r="Q2606">
        <v>0.88</v>
      </c>
      <c r="R2606">
        <v>0.65</v>
      </c>
      <c r="S2606" s="11" t="str">
        <f t="shared" si="567"/>
        <v>High</v>
      </c>
      <c r="T2606" s="11" t="str">
        <f t="shared" si="568"/>
        <v>Mid-Level</v>
      </c>
      <c r="U2606" t="str">
        <f t="shared" si="569"/>
        <v>Hospitality &amp; Catering</v>
      </c>
      <c r="V2606" t="str">
        <f t="shared" si="570"/>
        <v>Manual_Trade_Service</v>
      </c>
      <c r="W2606" s="11">
        <f t="shared" si="576"/>
        <v>6.99</v>
      </c>
    </row>
    <row r="2607" spans="1:23" x14ac:dyDescent="0.25">
      <c r="A2607" t="s">
        <v>37</v>
      </c>
      <c r="B2607">
        <v>114191</v>
      </c>
      <c r="C2607">
        <v>24</v>
      </c>
      <c r="D2607" t="s">
        <v>22</v>
      </c>
      <c r="E2607">
        <v>0.73</v>
      </c>
      <c r="F2607">
        <v>0.56000000000000005</v>
      </c>
      <c r="G2607">
        <v>0.68</v>
      </c>
      <c r="H2607" t="s">
        <v>27</v>
      </c>
      <c r="I2607">
        <v>0.55000000000000004</v>
      </c>
      <c r="J2607">
        <v>0.5</v>
      </c>
      <c r="K2607">
        <v>0.28999999999999998</v>
      </c>
      <c r="L2607">
        <v>0</v>
      </c>
      <c r="M2607">
        <v>0.06</v>
      </c>
      <c r="N2607">
        <v>0.26</v>
      </c>
      <c r="O2607">
        <v>0.54</v>
      </c>
      <c r="P2607">
        <v>0.08</v>
      </c>
      <c r="Q2607">
        <v>0.97</v>
      </c>
      <c r="R2607">
        <v>0.41</v>
      </c>
      <c r="S2607" s="11" t="str">
        <f t="shared" si="567"/>
        <v>High</v>
      </c>
      <c r="T2607" s="11" t="str">
        <f t="shared" si="568"/>
        <v>Expert/Late</v>
      </c>
      <c r="U2607" t="str">
        <f t="shared" si="569"/>
        <v>Creative Industries</v>
      </c>
      <c r="V2607" t="str">
        <f t="shared" si="570"/>
        <v>Digital_Creative</v>
      </c>
      <c r="W2607" s="11">
        <f t="shared" si="576"/>
        <v>3.66</v>
      </c>
    </row>
    <row r="2608" spans="1:23" x14ac:dyDescent="0.25">
      <c r="A2608" t="s">
        <v>31</v>
      </c>
      <c r="B2608">
        <v>41918</v>
      </c>
      <c r="C2608">
        <v>24</v>
      </c>
      <c r="D2608" t="s">
        <v>25</v>
      </c>
      <c r="E2608">
        <v>0.53</v>
      </c>
      <c r="F2608">
        <v>0.56000000000000005</v>
      </c>
      <c r="G2608">
        <v>0.26</v>
      </c>
      <c r="H2608" s="11" t="s">
        <v>23</v>
      </c>
      <c r="I2608">
        <v>0.46</v>
      </c>
      <c r="J2608">
        <v>0.18</v>
      </c>
      <c r="K2608">
        <v>0.16</v>
      </c>
      <c r="L2608">
        <v>0.36</v>
      </c>
      <c r="M2608">
        <v>0.56999999999999995</v>
      </c>
      <c r="N2608">
        <v>0.42</v>
      </c>
      <c r="O2608">
        <v>0.6</v>
      </c>
      <c r="P2608">
        <v>0.71</v>
      </c>
      <c r="Q2608">
        <v>0.75</v>
      </c>
      <c r="R2608">
        <v>0.4</v>
      </c>
      <c r="S2608" s="11" t="str">
        <f t="shared" si="567"/>
        <v>Middle</v>
      </c>
      <c r="T2608" s="11" t="str">
        <f t="shared" si="568"/>
        <v>Expert/Late</v>
      </c>
      <c r="U2608" s="11" t="str">
        <f t="shared" si="569"/>
        <v>Education</v>
      </c>
      <c r="V2608" s="11" t="str">
        <f t="shared" si="570"/>
        <v>Public_Sector</v>
      </c>
      <c r="W2608" s="11">
        <f>SUM(I2608:R2608)</f>
        <v>4.6100000000000003</v>
      </c>
    </row>
    <row r="2609" spans="1:23" x14ac:dyDescent="0.25">
      <c r="A2609" t="s">
        <v>33</v>
      </c>
      <c r="B2609">
        <v>130213</v>
      </c>
      <c r="C2609">
        <v>10</v>
      </c>
      <c r="D2609" t="s">
        <v>22</v>
      </c>
      <c r="E2609">
        <v>0.14000000000000001</v>
      </c>
      <c r="F2609">
        <v>1.01</v>
      </c>
      <c r="G2609">
        <v>0.72</v>
      </c>
      <c r="H2609" t="s">
        <v>20</v>
      </c>
      <c r="I2609">
        <v>0.24</v>
      </c>
      <c r="J2609">
        <v>0.57999999999999996</v>
      </c>
      <c r="K2609">
        <v>0.74</v>
      </c>
      <c r="L2609">
        <v>0.1</v>
      </c>
      <c r="M2609">
        <v>0.21</v>
      </c>
      <c r="N2609">
        <v>0.99</v>
      </c>
      <c r="O2609">
        <v>0.34</v>
      </c>
      <c r="P2609">
        <v>0.28000000000000003</v>
      </c>
      <c r="Q2609">
        <v>0.09</v>
      </c>
      <c r="R2609">
        <v>0.69</v>
      </c>
      <c r="S2609" s="11" t="str">
        <f t="shared" si="567"/>
        <v>High</v>
      </c>
      <c r="T2609" s="11" t="str">
        <f t="shared" si="568"/>
        <v>Mid-Level</v>
      </c>
      <c r="U2609" t="str">
        <f t="shared" si="569"/>
        <v>Customer Service</v>
      </c>
      <c r="V2609" t="str">
        <f t="shared" si="570"/>
        <v>Manual_Trade_Service</v>
      </c>
      <c r="W2609" s="11">
        <f t="shared" ref="W2609:W2610" si="577">SUM(I2609:R2609)</f>
        <v>4.26</v>
      </c>
    </row>
    <row r="2610" spans="1:23" x14ac:dyDescent="0.25">
      <c r="A2610" t="s">
        <v>42</v>
      </c>
      <c r="B2610">
        <v>88561</v>
      </c>
      <c r="C2610">
        <v>22</v>
      </c>
      <c r="D2610" t="s">
        <v>19</v>
      </c>
      <c r="E2610">
        <v>0.16</v>
      </c>
      <c r="F2610">
        <v>1.1299999999999999</v>
      </c>
      <c r="G2610">
        <v>0.51</v>
      </c>
      <c r="H2610" t="s">
        <v>27</v>
      </c>
      <c r="I2610">
        <v>0.56000000000000005</v>
      </c>
      <c r="J2610">
        <v>0.99</v>
      </c>
      <c r="K2610">
        <v>0.03</v>
      </c>
      <c r="L2610">
        <v>0.91</v>
      </c>
      <c r="M2610">
        <v>0.84</v>
      </c>
      <c r="N2610">
        <v>0.42</v>
      </c>
      <c r="O2610">
        <v>0.88</v>
      </c>
      <c r="P2610">
        <v>0.65</v>
      </c>
      <c r="Q2610">
        <v>0.89</v>
      </c>
      <c r="R2610">
        <v>0.59</v>
      </c>
      <c r="S2610" s="11" t="str">
        <f t="shared" si="567"/>
        <v>Middle</v>
      </c>
      <c r="T2610" s="11" t="str">
        <f t="shared" si="568"/>
        <v>Expert/Late</v>
      </c>
      <c r="U2610" t="str">
        <f t="shared" si="569"/>
        <v>Hospitality &amp; Catering</v>
      </c>
      <c r="V2610" t="str">
        <f t="shared" si="570"/>
        <v>Manual_Trade_Service</v>
      </c>
      <c r="W2610" s="11">
        <f t="shared" si="577"/>
        <v>6.76</v>
      </c>
    </row>
    <row r="2611" spans="1:23" x14ac:dyDescent="0.25">
      <c r="A2611" t="s">
        <v>21</v>
      </c>
      <c r="B2611">
        <v>132013</v>
      </c>
      <c r="C2611">
        <v>1</v>
      </c>
      <c r="D2611" t="s">
        <v>25</v>
      </c>
      <c r="E2611">
        <v>0.57999999999999996</v>
      </c>
      <c r="F2611">
        <v>0.68</v>
      </c>
      <c r="G2611">
        <v>0.09</v>
      </c>
      <c r="H2611" s="11" t="s">
        <v>23</v>
      </c>
      <c r="I2611">
        <v>0.65</v>
      </c>
      <c r="J2611">
        <v>0.95</v>
      </c>
      <c r="K2611">
        <v>0.59</v>
      </c>
      <c r="L2611">
        <v>0.8</v>
      </c>
      <c r="M2611">
        <v>0.17</v>
      </c>
      <c r="N2611">
        <v>0.65</v>
      </c>
      <c r="O2611">
        <v>0.73</v>
      </c>
      <c r="P2611">
        <v>0.04</v>
      </c>
      <c r="Q2611">
        <v>0.1</v>
      </c>
      <c r="R2611">
        <v>0.78</v>
      </c>
      <c r="S2611" s="11" t="str">
        <f t="shared" si="567"/>
        <v>High</v>
      </c>
      <c r="T2611" s="11" t="str">
        <f t="shared" si="568"/>
        <v>Entry/Junior</v>
      </c>
      <c r="U2611" s="11" t="str">
        <f t="shared" si="569"/>
        <v>Research &amp; Development</v>
      </c>
      <c r="V2611" s="11" t="str">
        <f t="shared" si="570"/>
        <v>Digital_Creative</v>
      </c>
      <c r="W2611" s="11">
        <f>SUM(I2611:R2611)</f>
        <v>5.46</v>
      </c>
    </row>
    <row r="2612" spans="1:23" x14ac:dyDescent="0.25">
      <c r="A2612" t="s">
        <v>18</v>
      </c>
      <c r="B2612">
        <v>67010</v>
      </c>
      <c r="C2612">
        <v>19</v>
      </c>
      <c r="D2612" t="s">
        <v>38</v>
      </c>
      <c r="E2612">
        <v>0.41</v>
      </c>
      <c r="F2612">
        <v>1.42</v>
      </c>
      <c r="G2612">
        <v>0.95</v>
      </c>
      <c r="H2612" t="s">
        <v>20</v>
      </c>
      <c r="I2612">
        <v>0.76</v>
      </c>
      <c r="J2612">
        <v>0.79</v>
      </c>
      <c r="K2612">
        <v>0.21</v>
      </c>
      <c r="L2612">
        <v>0.19</v>
      </c>
      <c r="M2612">
        <v>0.98</v>
      </c>
      <c r="N2612">
        <v>0.7</v>
      </c>
      <c r="O2612">
        <v>0.69</v>
      </c>
      <c r="P2612">
        <v>0.28999999999999998</v>
      </c>
      <c r="Q2612">
        <v>0.89</v>
      </c>
      <c r="R2612">
        <v>0.04</v>
      </c>
      <c r="S2612" s="11" t="str">
        <f t="shared" si="567"/>
        <v>Middle</v>
      </c>
      <c r="T2612" s="11" t="str">
        <f t="shared" si="568"/>
        <v>Senior</v>
      </c>
      <c r="U2612" t="str">
        <f t="shared" si="569"/>
        <v>Security &amp; Protective Services</v>
      </c>
      <c r="V2612" t="str">
        <f t="shared" si="570"/>
        <v>Manual_Trade_Service</v>
      </c>
      <c r="W2612" s="11">
        <f t="shared" ref="W2612:W2613" si="578">SUM(I2612:R2612)</f>
        <v>5.54</v>
      </c>
    </row>
    <row r="2613" spans="1:23" x14ac:dyDescent="0.25">
      <c r="A2613" t="s">
        <v>44</v>
      </c>
      <c r="B2613">
        <v>131807</v>
      </c>
      <c r="C2613">
        <v>7</v>
      </c>
      <c r="D2613" t="s">
        <v>19</v>
      </c>
      <c r="E2613">
        <v>0.18</v>
      </c>
      <c r="F2613">
        <v>1.21</v>
      </c>
      <c r="G2613">
        <v>0.59</v>
      </c>
      <c r="H2613" t="s">
        <v>27</v>
      </c>
      <c r="I2613">
        <v>0.53</v>
      </c>
      <c r="J2613">
        <v>0.01</v>
      </c>
      <c r="K2613">
        <v>0.87</v>
      </c>
      <c r="L2613">
        <v>0.96</v>
      </c>
      <c r="M2613">
        <v>0.2</v>
      </c>
      <c r="N2613">
        <v>0.84</v>
      </c>
      <c r="O2613">
        <v>0.97</v>
      </c>
      <c r="P2613">
        <v>0.33</v>
      </c>
      <c r="Q2613">
        <v>0.19</v>
      </c>
      <c r="R2613">
        <v>0.98</v>
      </c>
      <c r="S2613" s="11" t="str">
        <f t="shared" si="567"/>
        <v>High</v>
      </c>
      <c r="T2613" s="11" t="str">
        <f t="shared" si="568"/>
        <v>Mid-Level</v>
      </c>
      <c r="U2613" t="str">
        <f t="shared" si="569"/>
        <v>Marketing &amp; Professional Services</v>
      </c>
      <c r="V2613" t="str">
        <f t="shared" si="570"/>
        <v>Private_Professional</v>
      </c>
      <c r="W2613" s="11">
        <f t="shared" si="578"/>
        <v>5.8800000000000008</v>
      </c>
    </row>
    <row r="2614" spans="1:23" x14ac:dyDescent="0.25">
      <c r="A2614" t="s">
        <v>37</v>
      </c>
      <c r="B2614">
        <v>117563</v>
      </c>
      <c r="C2614">
        <v>2</v>
      </c>
      <c r="D2614" t="s">
        <v>25</v>
      </c>
      <c r="E2614">
        <v>0.28000000000000003</v>
      </c>
      <c r="F2614">
        <v>1.24</v>
      </c>
      <c r="G2614">
        <v>0.55000000000000004</v>
      </c>
      <c r="H2614" s="11" t="s">
        <v>27</v>
      </c>
      <c r="I2614">
        <v>0.68</v>
      </c>
      <c r="J2614">
        <v>0.71</v>
      </c>
      <c r="K2614">
        <v>0.69</v>
      </c>
      <c r="L2614">
        <v>0.34</v>
      </c>
      <c r="M2614">
        <v>0.31</v>
      </c>
      <c r="N2614">
        <v>0.43</v>
      </c>
      <c r="O2614">
        <v>0.81</v>
      </c>
      <c r="P2614">
        <v>0.94</v>
      </c>
      <c r="Q2614">
        <v>0.46</v>
      </c>
      <c r="R2614">
        <v>0.09</v>
      </c>
      <c r="S2614" s="11" t="str">
        <f t="shared" si="567"/>
        <v>High</v>
      </c>
      <c r="T2614" s="11" t="str">
        <f t="shared" si="568"/>
        <v>Entry/Junior</v>
      </c>
      <c r="U2614" s="11" t="str">
        <f t="shared" si="569"/>
        <v>Creative Industries</v>
      </c>
      <c r="V2614" s="11" t="str">
        <f t="shared" si="570"/>
        <v>Digital_Creative</v>
      </c>
      <c r="W2614" s="11">
        <f>SUM(I2614:R2614)</f>
        <v>5.46</v>
      </c>
    </row>
    <row r="2615" spans="1:23" x14ac:dyDescent="0.25">
      <c r="A2615" t="s">
        <v>43</v>
      </c>
      <c r="B2615">
        <v>51798</v>
      </c>
      <c r="C2615">
        <v>0</v>
      </c>
      <c r="D2615" t="s">
        <v>22</v>
      </c>
      <c r="E2615">
        <v>0.08</v>
      </c>
      <c r="F2615">
        <v>0.66</v>
      </c>
      <c r="G2615">
        <v>0.27</v>
      </c>
      <c r="H2615" t="s">
        <v>23</v>
      </c>
      <c r="I2615">
        <v>0.55000000000000004</v>
      </c>
      <c r="J2615">
        <v>0.35</v>
      </c>
      <c r="K2615">
        <v>0.93</v>
      </c>
      <c r="L2615">
        <v>0.96</v>
      </c>
      <c r="M2615">
        <v>0.33</v>
      </c>
      <c r="N2615">
        <v>0.87</v>
      </c>
      <c r="O2615">
        <v>0.68</v>
      </c>
      <c r="P2615">
        <v>0.27</v>
      </c>
      <c r="Q2615">
        <v>0.94</v>
      </c>
      <c r="R2615">
        <v>0.06</v>
      </c>
      <c r="S2615" s="11" t="str">
        <f t="shared" si="567"/>
        <v>Middle</v>
      </c>
      <c r="T2615" s="11" t="str">
        <f t="shared" si="568"/>
        <v>Entry/Junior</v>
      </c>
      <c r="U2615" t="str">
        <f t="shared" si="569"/>
        <v>Health &amp; Social Care</v>
      </c>
      <c r="V2615" t="str">
        <f t="shared" si="570"/>
        <v>Public_Sector</v>
      </c>
      <c r="W2615" s="11">
        <f t="shared" ref="W2615:W2616" si="579">SUM(I2615:R2615)</f>
        <v>5.9399999999999986</v>
      </c>
    </row>
    <row r="2616" spans="1:23" x14ac:dyDescent="0.25">
      <c r="A2616" t="s">
        <v>36</v>
      </c>
      <c r="B2616">
        <v>73701</v>
      </c>
      <c r="C2616">
        <v>25</v>
      </c>
      <c r="D2616" t="s">
        <v>19</v>
      </c>
      <c r="E2616">
        <v>0.4</v>
      </c>
      <c r="F2616">
        <v>1.19</v>
      </c>
      <c r="G2616">
        <v>0.32</v>
      </c>
      <c r="H2616" t="s">
        <v>27</v>
      </c>
      <c r="I2616">
        <v>0.89</v>
      </c>
      <c r="J2616">
        <v>0.66</v>
      </c>
      <c r="K2616">
        <v>0.28000000000000003</v>
      </c>
      <c r="L2616">
        <v>0.66</v>
      </c>
      <c r="M2616">
        <v>0.54</v>
      </c>
      <c r="N2616">
        <v>0.34</v>
      </c>
      <c r="O2616">
        <v>0.03</v>
      </c>
      <c r="P2616">
        <v>0.55000000000000004</v>
      </c>
      <c r="Q2616">
        <v>0.08</v>
      </c>
      <c r="R2616">
        <v>0.81</v>
      </c>
      <c r="S2616" s="11" t="str">
        <f t="shared" si="567"/>
        <v>Middle</v>
      </c>
      <c r="T2616" s="11" t="str">
        <f t="shared" si="568"/>
        <v>Expert/Late</v>
      </c>
      <c r="U2616" t="str">
        <f t="shared" si="569"/>
        <v>Digital &amp; Technology</v>
      </c>
      <c r="V2616" t="str">
        <f t="shared" si="570"/>
        <v>Digital_Creative</v>
      </c>
      <c r="W2616" s="11">
        <f t="shared" si="579"/>
        <v>4.84</v>
      </c>
    </row>
    <row r="2617" spans="1:23" x14ac:dyDescent="0.25">
      <c r="A2617" t="s">
        <v>37</v>
      </c>
      <c r="B2617">
        <v>135959</v>
      </c>
      <c r="C2617">
        <v>29</v>
      </c>
      <c r="D2617" t="s">
        <v>25</v>
      </c>
      <c r="E2617">
        <v>0.43</v>
      </c>
      <c r="F2617">
        <v>0.93</v>
      </c>
      <c r="G2617">
        <v>0.52</v>
      </c>
      <c r="H2617" s="11" t="s">
        <v>27</v>
      </c>
      <c r="I2617">
        <v>0.04</v>
      </c>
      <c r="J2617">
        <v>0.2</v>
      </c>
      <c r="K2617">
        <v>0.2</v>
      </c>
      <c r="L2617">
        <v>0.6</v>
      </c>
      <c r="M2617">
        <v>0.26</v>
      </c>
      <c r="N2617">
        <v>0.14000000000000001</v>
      </c>
      <c r="O2617">
        <v>0.02</v>
      </c>
      <c r="P2617">
        <v>0.84</v>
      </c>
      <c r="Q2617">
        <v>0.97</v>
      </c>
      <c r="R2617">
        <v>0.7</v>
      </c>
      <c r="S2617" s="11" t="str">
        <f t="shared" si="567"/>
        <v>High</v>
      </c>
      <c r="T2617" s="11" t="str">
        <f t="shared" si="568"/>
        <v>Expert/Late</v>
      </c>
      <c r="U2617" s="11" t="str">
        <f t="shared" si="569"/>
        <v>Creative Industries</v>
      </c>
      <c r="V2617" s="11" t="str">
        <f t="shared" si="570"/>
        <v>Digital_Creative</v>
      </c>
      <c r="W2617" s="11">
        <f>SUM(I2617:R2617)</f>
        <v>3.9699999999999998</v>
      </c>
    </row>
    <row r="2618" spans="1:23" x14ac:dyDescent="0.25">
      <c r="A2618" t="s">
        <v>30</v>
      </c>
      <c r="B2618">
        <v>129721</v>
      </c>
      <c r="C2618">
        <v>14</v>
      </c>
      <c r="D2618" t="s">
        <v>19</v>
      </c>
      <c r="E2618">
        <v>0.12</v>
      </c>
      <c r="F2618">
        <v>0.98</v>
      </c>
      <c r="G2618">
        <v>0.48</v>
      </c>
      <c r="H2618" t="s">
        <v>27</v>
      </c>
      <c r="I2618">
        <v>0.42</v>
      </c>
      <c r="J2618">
        <v>0.38</v>
      </c>
      <c r="K2618">
        <v>0.5</v>
      </c>
      <c r="L2618">
        <v>7.0000000000000007E-2</v>
      </c>
      <c r="M2618">
        <v>0.04</v>
      </c>
      <c r="N2618">
        <v>0.06</v>
      </c>
      <c r="O2618">
        <v>0.2</v>
      </c>
      <c r="P2618">
        <v>0.28000000000000003</v>
      </c>
      <c r="Q2618">
        <v>0.17</v>
      </c>
      <c r="R2618">
        <v>0.25</v>
      </c>
      <c r="S2618" s="11" t="str">
        <f t="shared" si="567"/>
        <v>High</v>
      </c>
      <c r="T2618" s="11" t="str">
        <f t="shared" si="568"/>
        <v>Senior</v>
      </c>
      <c r="U2618" t="str">
        <f t="shared" si="569"/>
        <v>Transport &amp; Automotive Services</v>
      </c>
      <c r="V2618" t="str">
        <f t="shared" si="570"/>
        <v>Manual_Trade_Service</v>
      </c>
      <c r="W2618" s="11">
        <f>SUM(I2618:R2618)</f>
        <v>2.37</v>
      </c>
    </row>
    <row r="2619" spans="1:23" x14ac:dyDescent="0.25">
      <c r="A2619" t="s">
        <v>43</v>
      </c>
      <c r="B2619">
        <v>98132</v>
      </c>
      <c r="C2619">
        <v>29</v>
      </c>
      <c r="D2619" t="s">
        <v>25</v>
      </c>
      <c r="E2619">
        <v>0.15</v>
      </c>
      <c r="F2619">
        <v>0.79</v>
      </c>
      <c r="G2619">
        <v>0.15</v>
      </c>
      <c r="H2619" s="11" t="s">
        <v>23</v>
      </c>
      <c r="I2619">
        <v>0.74</v>
      </c>
      <c r="J2619">
        <v>0.96</v>
      </c>
      <c r="K2619">
        <v>0.92</v>
      </c>
      <c r="L2619">
        <v>0.48</v>
      </c>
      <c r="M2619">
        <v>0.46</v>
      </c>
      <c r="N2619">
        <v>0.13</v>
      </c>
      <c r="O2619">
        <v>0.97</v>
      </c>
      <c r="P2619">
        <v>0.76</v>
      </c>
      <c r="Q2619">
        <v>0.85</v>
      </c>
      <c r="R2619">
        <v>0.23</v>
      </c>
      <c r="S2619" s="11" t="str">
        <f t="shared" si="567"/>
        <v>Middle</v>
      </c>
      <c r="T2619" s="11" t="str">
        <f t="shared" si="568"/>
        <v>Expert/Late</v>
      </c>
      <c r="U2619" s="11" t="str">
        <f t="shared" si="569"/>
        <v>Health &amp; Social Care</v>
      </c>
      <c r="V2619" s="11" t="str">
        <f t="shared" si="570"/>
        <v>Public_Sector</v>
      </c>
      <c r="W2619" s="11">
        <f>SUM(I2619:R2619)</f>
        <v>6.5</v>
      </c>
    </row>
    <row r="2620" spans="1:23" x14ac:dyDescent="0.25">
      <c r="A2620" t="s">
        <v>32</v>
      </c>
      <c r="B2620">
        <v>132945</v>
      </c>
      <c r="C2620">
        <v>5</v>
      </c>
      <c r="D2620" t="s">
        <v>19</v>
      </c>
      <c r="E2620">
        <v>0.1</v>
      </c>
      <c r="F2620">
        <v>1.44</v>
      </c>
      <c r="G2620">
        <v>0.41</v>
      </c>
      <c r="H2620" t="s">
        <v>27</v>
      </c>
      <c r="I2620">
        <v>0.6</v>
      </c>
      <c r="J2620">
        <v>0.15</v>
      </c>
      <c r="K2620">
        <v>0.8</v>
      </c>
      <c r="L2620">
        <v>0.19</v>
      </c>
      <c r="M2620">
        <v>0.81</v>
      </c>
      <c r="N2620">
        <v>0.4</v>
      </c>
      <c r="O2620">
        <v>0.57999999999999996</v>
      </c>
      <c r="P2620">
        <v>0.27</v>
      </c>
      <c r="Q2620">
        <v>0.88</v>
      </c>
      <c r="R2620">
        <v>0.76</v>
      </c>
      <c r="S2620" s="11" t="str">
        <f t="shared" si="567"/>
        <v>High</v>
      </c>
      <c r="T2620" s="11" t="str">
        <f t="shared" si="568"/>
        <v>Early Career</v>
      </c>
      <c r="U2620" t="str">
        <f t="shared" si="569"/>
        <v>Business &amp; Professional Services</v>
      </c>
      <c r="V2620" t="str">
        <f t="shared" si="570"/>
        <v>Private_Professional</v>
      </c>
      <c r="W2620" s="11">
        <f>SUM(I2620:R2620)</f>
        <v>5.4399999999999995</v>
      </c>
    </row>
    <row r="2621" spans="1:23" x14ac:dyDescent="0.25">
      <c r="A2621" t="s">
        <v>37</v>
      </c>
      <c r="B2621">
        <v>141318</v>
      </c>
      <c r="C2621">
        <v>10</v>
      </c>
      <c r="D2621" t="s">
        <v>25</v>
      </c>
      <c r="E2621">
        <v>0.59</v>
      </c>
      <c r="F2621">
        <v>0.63</v>
      </c>
      <c r="G2621">
        <v>0.36</v>
      </c>
      <c r="H2621" s="11" t="s">
        <v>27</v>
      </c>
      <c r="I2621">
        <v>0.53</v>
      </c>
      <c r="J2621">
        <v>0.64</v>
      </c>
      <c r="K2621">
        <v>0.56000000000000005</v>
      </c>
      <c r="L2621">
        <v>0.56000000000000005</v>
      </c>
      <c r="M2621">
        <v>0.74</v>
      </c>
      <c r="N2621">
        <v>0.9</v>
      </c>
      <c r="O2621">
        <v>0.39</v>
      </c>
      <c r="P2621">
        <v>0.54</v>
      </c>
      <c r="Q2621">
        <v>0.89</v>
      </c>
      <c r="R2621">
        <v>0.46</v>
      </c>
      <c r="S2621" s="11" t="str">
        <f t="shared" si="567"/>
        <v>High</v>
      </c>
      <c r="T2621" s="11" t="str">
        <f t="shared" si="568"/>
        <v>Mid-Level</v>
      </c>
      <c r="U2621" s="11" t="str">
        <f t="shared" si="569"/>
        <v>Creative Industries</v>
      </c>
      <c r="V2621" s="11" t="str">
        <f t="shared" si="570"/>
        <v>Digital_Creative</v>
      </c>
      <c r="W2621" s="11">
        <f>SUM(I2621:R2621)</f>
        <v>6.21</v>
      </c>
    </row>
    <row r="2622" spans="1:23" x14ac:dyDescent="0.25">
      <c r="A2622" t="s">
        <v>42</v>
      </c>
      <c r="B2622">
        <v>114005</v>
      </c>
      <c r="C2622">
        <v>26</v>
      </c>
      <c r="D2622" t="s">
        <v>22</v>
      </c>
      <c r="E2622">
        <v>0.77</v>
      </c>
      <c r="F2622">
        <v>1.38</v>
      </c>
      <c r="G2622">
        <v>0.6</v>
      </c>
      <c r="H2622" t="s">
        <v>27</v>
      </c>
      <c r="I2622">
        <v>0.1</v>
      </c>
      <c r="J2622">
        <v>0.46</v>
      </c>
      <c r="K2622">
        <v>0.21</v>
      </c>
      <c r="L2622">
        <v>0.32</v>
      </c>
      <c r="M2622">
        <v>0.47</v>
      </c>
      <c r="N2622">
        <v>0.22</v>
      </c>
      <c r="O2622">
        <v>0.52</v>
      </c>
      <c r="P2622">
        <v>0.64</v>
      </c>
      <c r="Q2622">
        <v>0.87</v>
      </c>
      <c r="R2622">
        <v>0.21</v>
      </c>
      <c r="S2622" s="11" t="str">
        <f t="shared" si="567"/>
        <v>High</v>
      </c>
      <c r="T2622" s="11" t="str">
        <f t="shared" si="568"/>
        <v>Expert/Late</v>
      </c>
      <c r="U2622" t="str">
        <f t="shared" si="569"/>
        <v>Hospitality &amp; Catering</v>
      </c>
      <c r="V2622" t="str">
        <f t="shared" si="570"/>
        <v>Manual_Trade_Service</v>
      </c>
      <c r="W2622" s="11">
        <f t="shared" ref="W2622:W2628" si="580">SUM(I2622:R2622)</f>
        <v>4.0200000000000005</v>
      </c>
    </row>
    <row r="2623" spans="1:23" x14ac:dyDescent="0.25">
      <c r="A2623" t="s">
        <v>36</v>
      </c>
      <c r="B2623">
        <v>107974</v>
      </c>
      <c r="C2623">
        <v>6</v>
      </c>
      <c r="D2623" t="s">
        <v>38</v>
      </c>
      <c r="E2623">
        <v>0.41</v>
      </c>
      <c r="F2623">
        <v>0.72</v>
      </c>
      <c r="G2623">
        <v>0.43</v>
      </c>
      <c r="H2623" t="s">
        <v>27</v>
      </c>
      <c r="I2623">
        <v>0.88</v>
      </c>
      <c r="J2623">
        <v>0.14000000000000001</v>
      </c>
      <c r="K2623">
        <v>0.44</v>
      </c>
      <c r="L2623">
        <v>0.31</v>
      </c>
      <c r="M2623">
        <v>0.08</v>
      </c>
      <c r="N2623">
        <v>0.1</v>
      </c>
      <c r="O2623">
        <v>0.78</v>
      </c>
      <c r="P2623">
        <v>0.85</v>
      </c>
      <c r="Q2623">
        <v>0.74</v>
      </c>
      <c r="R2623">
        <v>0.54</v>
      </c>
      <c r="S2623" s="11" t="str">
        <f t="shared" si="567"/>
        <v>High</v>
      </c>
      <c r="T2623" s="11" t="str">
        <f t="shared" si="568"/>
        <v>Mid-Level</v>
      </c>
      <c r="U2623" t="str">
        <f t="shared" si="569"/>
        <v>Digital &amp; Technology</v>
      </c>
      <c r="V2623" t="str">
        <f t="shared" si="570"/>
        <v>Digital_Creative</v>
      </c>
      <c r="W2623" s="11">
        <f t="shared" si="580"/>
        <v>4.8600000000000003</v>
      </c>
    </row>
    <row r="2624" spans="1:23" x14ac:dyDescent="0.25">
      <c r="A2624" t="s">
        <v>31</v>
      </c>
      <c r="B2624">
        <v>96214</v>
      </c>
      <c r="C2624">
        <v>27</v>
      </c>
      <c r="D2624" t="s">
        <v>19</v>
      </c>
      <c r="E2624">
        <v>0.15</v>
      </c>
      <c r="F2624">
        <v>1.28</v>
      </c>
      <c r="G2624">
        <v>0.16</v>
      </c>
      <c r="H2624" t="s">
        <v>23</v>
      </c>
      <c r="I2624">
        <v>0.75</v>
      </c>
      <c r="J2624">
        <v>0.23</v>
      </c>
      <c r="K2624">
        <v>0.83</v>
      </c>
      <c r="L2624">
        <v>0.56999999999999995</v>
      </c>
      <c r="M2624">
        <v>0.01</v>
      </c>
      <c r="N2624">
        <v>0.52</v>
      </c>
      <c r="O2624">
        <v>0.31</v>
      </c>
      <c r="P2624">
        <v>0.06</v>
      </c>
      <c r="Q2624">
        <v>0.45</v>
      </c>
      <c r="R2624">
        <v>0.31</v>
      </c>
      <c r="S2624" s="11" t="str">
        <f t="shared" si="567"/>
        <v>Middle</v>
      </c>
      <c r="T2624" s="11" t="str">
        <f t="shared" si="568"/>
        <v>Expert/Late</v>
      </c>
      <c r="U2624" t="str">
        <f t="shared" si="569"/>
        <v>Education</v>
      </c>
      <c r="V2624" t="str">
        <f t="shared" si="570"/>
        <v>Public_Sector</v>
      </c>
      <c r="W2624" s="11">
        <f t="shared" si="580"/>
        <v>4.04</v>
      </c>
    </row>
    <row r="2625" spans="1:23" x14ac:dyDescent="0.25">
      <c r="A2625" t="s">
        <v>21</v>
      </c>
      <c r="B2625">
        <v>89876</v>
      </c>
      <c r="C2625">
        <v>10</v>
      </c>
      <c r="D2625" t="s">
        <v>19</v>
      </c>
      <c r="E2625">
        <v>0.35</v>
      </c>
      <c r="F2625">
        <v>0.68</v>
      </c>
      <c r="G2625">
        <v>0.12</v>
      </c>
      <c r="H2625" t="s">
        <v>23</v>
      </c>
      <c r="I2625">
        <v>0.12</v>
      </c>
      <c r="J2625">
        <v>0.08</v>
      </c>
      <c r="K2625">
        <v>0.91</v>
      </c>
      <c r="L2625">
        <v>0.9</v>
      </c>
      <c r="M2625">
        <v>0.83</v>
      </c>
      <c r="N2625">
        <v>0.23</v>
      </c>
      <c r="O2625">
        <v>0.73</v>
      </c>
      <c r="P2625">
        <v>0.59</v>
      </c>
      <c r="Q2625">
        <v>0.05</v>
      </c>
      <c r="R2625">
        <v>0.9</v>
      </c>
      <c r="S2625" s="11" t="str">
        <f t="shared" si="567"/>
        <v>Middle</v>
      </c>
      <c r="T2625" s="11" t="str">
        <f t="shared" si="568"/>
        <v>Mid-Level</v>
      </c>
      <c r="U2625" t="str">
        <f t="shared" si="569"/>
        <v>Research &amp; Development</v>
      </c>
      <c r="V2625" t="str">
        <f t="shared" si="570"/>
        <v>Digital_Creative</v>
      </c>
      <c r="W2625" s="11">
        <f t="shared" si="580"/>
        <v>5.3400000000000007</v>
      </c>
    </row>
    <row r="2626" spans="1:23" x14ac:dyDescent="0.25">
      <c r="A2626" t="s">
        <v>37</v>
      </c>
      <c r="B2626">
        <v>144947</v>
      </c>
      <c r="C2626">
        <v>14</v>
      </c>
      <c r="D2626" t="s">
        <v>19</v>
      </c>
      <c r="E2626">
        <v>0.71</v>
      </c>
      <c r="F2626">
        <v>0.73</v>
      </c>
      <c r="G2626">
        <v>0.52</v>
      </c>
      <c r="H2626" t="s">
        <v>27</v>
      </c>
      <c r="I2626">
        <v>0.11</v>
      </c>
      <c r="J2626">
        <v>0.3</v>
      </c>
      <c r="K2626">
        <v>0.72</v>
      </c>
      <c r="L2626">
        <v>0.3</v>
      </c>
      <c r="M2626">
        <v>0.15</v>
      </c>
      <c r="N2626">
        <v>0.01</v>
      </c>
      <c r="O2626">
        <v>0.56999999999999995</v>
      </c>
      <c r="P2626">
        <v>0.97</v>
      </c>
      <c r="Q2626">
        <v>0.48</v>
      </c>
      <c r="R2626">
        <v>0.21</v>
      </c>
      <c r="S2626" s="11" t="str">
        <f t="shared" si="567"/>
        <v>High</v>
      </c>
      <c r="T2626" s="11" t="str">
        <f t="shared" si="568"/>
        <v>Senior</v>
      </c>
      <c r="U2626" t="str">
        <f t="shared" si="569"/>
        <v>Creative Industries</v>
      </c>
      <c r="V2626" t="str">
        <f t="shared" si="570"/>
        <v>Digital_Creative</v>
      </c>
      <c r="W2626" s="11">
        <f t="shared" si="580"/>
        <v>3.82</v>
      </c>
    </row>
    <row r="2627" spans="1:23" x14ac:dyDescent="0.25">
      <c r="A2627" t="s">
        <v>44</v>
      </c>
      <c r="B2627">
        <v>129590</v>
      </c>
      <c r="C2627">
        <v>18</v>
      </c>
      <c r="D2627" t="s">
        <v>19</v>
      </c>
      <c r="E2627">
        <v>0.6</v>
      </c>
      <c r="F2627">
        <v>1.3</v>
      </c>
      <c r="G2627">
        <v>0.48</v>
      </c>
      <c r="H2627" t="s">
        <v>27</v>
      </c>
      <c r="I2627">
        <v>0.17</v>
      </c>
      <c r="J2627">
        <v>0.19</v>
      </c>
      <c r="K2627">
        <v>0.9</v>
      </c>
      <c r="L2627">
        <v>0.24</v>
      </c>
      <c r="M2627">
        <v>0.73</v>
      </c>
      <c r="N2627">
        <v>0.27</v>
      </c>
      <c r="O2627">
        <v>0.72</v>
      </c>
      <c r="P2627">
        <v>0.08</v>
      </c>
      <c r="Q2627">
        <v>0.21</v>
      </c>
      <c r="R2627">
        <v>0.41</v>
      </c>
      <c r="S2627" s="11" t="str">
        <f t="shared" ref="S2627:S2690" si="581">IF(B2627&lt;30500,"Low", IF(B2627&gt;100000,"High","Middle"))</f>
        <v>High</v>
      </c>
      <c r="T2627" s="11" t="str">
        <f t="shared" ref="T2627:T2690" si="582">IF(C2627&lt;=2,"Entry/Junior", IF(C2627&lt;=5,"Early Career", IF(C2627&lt;=10,"Mid-Level", IF(C2627&lt;=20,"Senior","Expert/Late"))))</f>
        <v>Senior</v>
      </c>
      <c r="U2627" t="str">
        <f t="shared" ref="U2627:U2690" si="583">IF(A2627="Security Guard","Security &amp; Protective Services",IF(A2627="Research Scientist","Research &amp; Development",IF(A2627="Construction Worker","Construction",IF(A2627="Software Engineer","Digital &amp; Technology",IF(A2627="Financial Analyst","Finance &amp; Professional Services",IF(A2627="AI Engineer","Digital &amp; Technology",IF(A2627="Mechanic","Transport &amp; Automotive Services",IF(A2627="Teacher","Education",IF(A2627="HR Specialist","Business &amp; Professional Services",IF(A2627="Customer Support","Customer Service",IF(A2627="UX Researcher","Digital &amp; Creative Industries",IF(A2627="Lawyer","Legal Services",IF(A2627="Data Scientist","Digital &amp; Technology",IF(A2627="Graphic Designer","Creative Industries",IF(A2627="Retail Worker","Retail &amp; Consumer Services",IF(A2627="Doctor","Health &amp; Social Care",IF(A2627="Truck Driver","Transport &amp; Logistics",IF(A2627="Chef","Hospitality &amp; Catering",IF(A2627="Nurse","Health &amp; Social Care",IF(A2627="Marketing Manager","Marketing &amp; Professional Services",""))))))))))))))))))))</f>
        <v>Marketing &amp; Professional Services</v>
      </c>
      <c r="V2627" t="str">
        <f t="shared" ref="V2627:V2690" si="584">IF(OR(A2627="Teacher",A2627="Doctor",A2627="Nurse"),"Public_Sector",
 IF(OR(A2627="Financial Analyst",A2627="HR Specialist",A2627="Lawyer",A2627="Marketing Manager"),"Private_Professional",
 IF(OR(A2627="Research Scientist",A2627="Software Engineer",A2627="AI Engineer",A2627="UX Researcher",A2627="Data Scientist",A2627="Graphic Designer"),"Digital_Creative",
 IF(OR(A2627="Security Guard",A2627="Construction Worker",A2627="Mechanic",A2627="Customer Support",A2627="Retail Worker",A2627="Truck Driver",A2627="Chef"),"Manual_Trade_Service",""))))</f>
        <v>Private_Professional</v>
      </c>
      <c r="W2627" s="11">
        <f t="shared" si="580"/>
        <v>3.92</v>
      </c>
    </row>
    <row r="2628" spans="1:23" x14ac:dyDescent="0.25">
      <c r="A2628" t="s">
        <v>29</v>
      </c>
      <c r="B2628">
        <v>147129</v>
      </c>
      <c r="C2628">
        <v>29</v>
      </c>
      <c r="D2628" t="s">
        <v>22</v>
      </c>
      <c r="E2628">
        <v>0.35</v>
      </c>
      <c r="F2628">
        <v>1.07</v>
      </c>
      <c r="G2628">
        <v>0.13</v>
      </c>
      <c r="H2628" t="s">
        <v>23</v>
      </c>
      <c r="I2628">
        <v>0.68</v>
      </c>
      <c r="J2628">
        <v>0.51</v>
      </c>
      <c r="K2628">
        <v>0.71</v>
      </c>
      <c r="L2628">
        <v>0.43</v>
      </c>
      <c r="M2628">
        <v>0.88</v>
      </c>
      <c r="N2628">
        <v>0.38</v>
      </c>
      <c r="O2628">
        <v>0.31</v>
      </c>
      <c r="P2628">
        <v>0.56000000000000005</v>
      </c>
      <c r="Q2628">
        <v>0.51</v>
      </c>
      <c r="R2628">
        <v>0.52</v>
      </c>
      <c r="S2628" s="11" t="str">
        <f t="shared" si="581"/>
        <v>High</v>
      </c>
      <c r="T2628" s="11" t="str">
        <f t="shared" si="582"/>
        <v>Expert/Late</v>
      </c>
      <c r="U2628" t="str">
        <f t="shared" si="583"/>
        <v>Digital &amp; Technology</v>
      </c>
      <c r="V2628" t="str">
        <f t="shared" si="584"/>
        <v>Digital_Creative</v>
      </c>
      <c r="W2628" s="11">
        <f t="shared" si="580"/>
        <v>5.49</v>
      </c>
    </row>
    <row r="2629" spans="1:23" x14ac:dyDescent="0.25">
      <c r="A2629" t="s">
        <v>43</v>
      </c>
      <c r="B2629">
        <v>107417</v>
      </c>
      <c r="C2629">
        <v>7</v>
      </c>
      <c r="D2629" t="s">
        <v>25</v>
      </c>
      <c r="E2629">
        <v>0.59</v>
      </c>
      <c r="F2629">
        <v>1.39</v>
      </c>
      <c r="G2629">
        <v>0.2</v>
      </c>
      <c r="H2629" s="11" t="s">
        <v>23</v>
      </c>
      <c r="I2629">
        <v>0.02</v>
      </c>
      <c r="J2629">
        <v>0.87</v>
      </c>
      <c r="K2629">
        <v>0.84</v>
      </c>
      <c r="L2629">
        <v>0.05</v>
      </c>
      <c r="M2629">
        <v>0.13</v>
      </c>
      <c r="N2629">
        <v>0.56000000000000005</v>
      </c>
      <c r="O2629">
        <v>0.04</v>
      </c>
      <c r="P2629">
        <v>0.41</v>
      </c>
      <c r="Q2629">
        <v>0.98</v>
      </c>
      <c r="R2629">
        <v>0.17</v>
      </c>
      <c r="S2629" s="11" t="str">
        <f t="shared" si="581"/>
        <v>High</v>
      </c>
      <c r="T2629" s="11" t="str">
        <f t="shared" si="582"/>
        <v>Mid-Level</v>
      </c>
      <c r="U2629" s="11" t="str">
        <f t="shared" si="583"/>
        <v>Health &amp; Social Care</v>
      </c>
      <c r="V2629" s="11" t="str">
        <f t="shared" si="584"/>
        <v>Public_Sector</v>
      </c>
      <c r="W2629" s="11">
        <f>SUM(I2629:R2629)</f>
        <v>4.07</v>
      </c>
    </row>
    <row r="2630" spans="1:23" x14ac:dyDescent="0.25">
      <c r="A2630" t="s">
        <v>30</v>
      </c>
      <c r="B2630">
        <v>75631</v>
      </c>
      <c r="C2630">
        <v>9</v>
      </c>
      <c r="D2630" t="s">
        <v>38</v>
      </c>
      <c r="E2630">
        <v>0.68</v>
      </c>
      <c r="F2630">
        <v>0.54</v>
      </c>
      <c r="G2630">
        <v>0.63</v>
      </c>
      <c r="H2630" t="s">
        <v>27</v>
      </c>
      <c r="I2630">
        <v>0.2</v>
      </c>
      <c r="J2630">
        <v>0.53</v>
      </c>
      <c r="K2630">
        <v>0.25</v>
      </c>
      <c r="L2630">
        <v>0.66</v>
      </c>
      <c r="M2630">
        <v>0.59</v>
      </c>
      <c r="N2630">
        <v>0.95</v>
      </c>
      <c r="O2630">
        <v>0.45</v>
      </c>
      <c r="P2630">
        <v>0.87</v>
      </c>
      <c r="Q2630">
        <v>0.57999999999999996</v>
      </c>
      <c r="R2630">
        <v>0.91</v>
      </c>
      <c r="S2630" s="11" t="str">
        <f t="shared" si="581"/>
        <v>Middle</v>
      </c>
      <c r="T2630" s="11" t="str">
        <f t="shared" si="582"/>
        <v>Mid-Level</v>
      </c>
      <c r="U2630" t="str">
        <f t="shared" si="583"/>
        <v>Transport &amp; Automotive Services</v>
      </c>
      <c r="V2630" t="str">
        <f t="shared" si="584"/>
        <v>Manual_Trade_Service</v>
      </c>
      <c r="W2630" s="11">
        <f>SUM(I2630:R2630)</f>
        <v>5.99</v>
      </c>
    </row>
    <row r="2631" spans="1:23" x14ac:dyDescent="0.25">
      <c r="A2631" t="s">
        <v>44</v>
      </c>
      <c r="B2631">
        <v>85753</v>
      </c>
      <c r="C2631">
        <v>3</v>
      </c>
      <c r="D2631" t="s">
        <v>25</v>
      </c>
      <c r="E2631">
        <v>0.55000000000000004</v>
      </c>
      <c r="F2631">
        <v>0.89</v>
      </c>
      <c r="G2631">
        <v>0.33</v>
      </c>
      <c r="H2631" s="11" t="s">
        <v>27</v>
      </c>
      <c r="I2631">
        <v>0.56999999999999995</v>
      </c>
      <c r="J2631">
        <v>0.79</v>
      </c>
      <c r="K2631">
        <v>0.56000000000000005</v>
      </c>
      <c r="L2631">
        <v>0.28000000000000003</v>
      </c>
      <c r="M2631">
        <v>0.26</v>
      </c>
      <c r="N2631">
        <v>0.24</v>
      </c>
      <c r="O2631">
        <v>0.98</v>
      </c>
      <c r="P2631">
        <v>0.4</v>
      </c>
      <c r="Q2631">
        <v>0.32</v>
      </c>
      <c r="R2631">
        <v>0.42</v>
      </c>
      <c r="S2631" s="11" t="str">
        <f t="shared" si="581"/>
        <v>Middle</v>
      </c>
      <c r="T2631" s="11" t="str">
        <f t="shared" si="582"/>
        <v>Early Career</v>
      </c>
      <c r="U2631" s="11" t="str">
        <f t="shared" si="583"/>
        <v>Marketing &amp; Professional Services</v>
      </c>
      <c r="V2631" s="11" t="str">
        <f t="shared" si="584"/>
        <v>Private_Professional</v>
      </c>
      <c r="W2631" s="11">
        <f>SUM(I2631:R2631)</f>
        <v>4.82</v>
      </c>
    </row>
    <row r="2632" spans="1:23" x14ac:dyDescent="0.25">
      <c r="A2632" t="s">
        <v>32</v>
      </c>
      <c r="B2632">
        <v>91138</v>
      </c>
      <c r="C2632">
        <v>28</v>
      </c>
      <c r="D2632" t="s">
        <v>38</v>
      </c>
      <c r="E2632">
        <v>0.2</v>
      </c>
      <c r="F2632">
        <v>1.01</v>
      </c>
      <c r="G2632">
        <v>0.62</v>
      </c>
      <c r="H2632" t="s">
        <v>27</v>
      </c>
      <c r="I2632">
        <v>0.88</v>
      </c>
      <c r="J2632">
        <v>0.87</v>
      </c>
      <c r="K2632">
        <v>0.94</v>
      </c>
      <c r="L2632">
        <v>0.13</v>
      </c>
      <c r="M2632">
        <v>0.04</v>
      </c>
      <c r="N2632">
        <v>0.11</v>
      </c>
      <c r="O2632">
        <v>0.6</v>
      </c>
      <c r="P2632">
        <v>0.56000000000000005</v>
      </c>
      <c r="Q2632">
        <v>0.67</v>
      </c>
      <c r="R2632">
        <v>0.37</v>
      </c>
      <c r="S2632" s="11" t="str">
        <f t="shared" si="581"/>
        <v>Middle</v>
      </c>
      <c r="T2632" s="11" t="str">
        <f t="shared" si="582"/>
        <v>Expert/Late</v>
      </c>
      <c r="U2632" t="str">
        <f t="shared" si="583"/>
        <v>Business &amp; Professional Services</v>
      </c>
      <c r="V2632" t="str">
        <f t="shared" si="584"/>
        <v>Private_Professional</v>
      </c>
      <c r="W2632" s="11">
        <f t="shared" ref="W2632:W2639" si="585">SUM(I2632:R2632)</f>
        <v>5.17</v>
      </c>
    </row>
    <row r="2633" spans="1:23" x14ac:dyDescent="0.25">
      <c r="A2633" t="s">
        <v>33</v>
      </c>
      <c r="B2633">
        <v>106258</v>
      </c>
      <c r="C2633">
        <v>19</v>
      </c>
      <c r="D2633" t="s">
        <v>22</v>
      </c>
      <c r="E2633">
        <v>0.55000000000000004</v>
      </c>
      <c r="F2633">
        <v>0.57999999999999996</v>
      </c>
      <c r="G2633">
        <v>0.9</v>
      </c>
      <c r="H2633" t="s">
        <v>20</v>
      </c>
      <c r="I2633">
        <v>0.92</v>
      </c>
      <c r="J2633">
        <v>0.39</v>
      </c>
      <c r="K2633">
        <v>0.74</v>
      </c>
      <c r="L2633">
        <v>0.55000000000000004</v>
      </c>
      <c r="M2633">
        <v>0.24</v>
      </c>
      <c r="N2633">
        <v>7.0000000000000007E-2</v>
      </c>
      <c r="O2633">
        <v>0.25</v>
      </c>
      <c r="P2633">
        <v>0.6</v>
      </c>
      <c r="Q2633">
        <v>0.04</v>
      </c>
      <c r="R2633">
        <v>0.84</v>
      </c>
      <c r="S2633" s="11" t="str">
        <f t="shared" si="581"/>
        <v>High</v>
      </c>
      <c r="T2633" s="11" t="str">
        <f t="shared" si="582"/>
        <v>Senior</v>
      </c>
      <c r="U2633" t="str">
        <f t="shared" si="583"/>
        <v>Customer Service</v>
      </c>
      <c r="V2633" t="str">
        <f t="shared" si="584"/>
        <v>Manual_Trade_Service</v>
      </c>
      <c r="W2633" s="11">
        <f t="shared" si="585"/>
        <v>4.6399999999999997</v>
      </c>
    </row>
    <row r="2634" spans="1:23" x14ac:dyDescent="0.25">
      <c r="A2634" t="s">
        <v>43</v>
      </c>
      <c r="B2634">
        <v>140514</v>
      </c>
      <c r="C2634">
        <v>10</v>
      </c>
      <c r="D2634" t="s">
        <v>38</v>
      </c>
      <c r="E2634">
        <v>0.9</v>
      </c>
      <c r="F2634">
        <v>1.26</v>
      </c>
      <c r="G2634">
        <v>0.26</v>
      </c>
      <c r="H2634" t="s">
        <v>23</v>
      </c>
      <c r="I2634">
        <v>0.6</v>
      </c>
      <c r="J2634">
        <v>0.89</v>
      </c>
      <c r="K2634">
        <v>0.5</v>
      </c>
      <c r="L2634">
        <v>0.99</v>
      </c>
      <c r="M2634">
        <v>0.1</v>
      </c>
      <c r="N2634">
        <v>0.81</v>
      </c>
      <c r="O2634">
        <v>0.64</v>
      </c>
      <c r="P2634">
        <v>0.57999999999999996</v>
      </c>
      <c r="Q2634">
        <v>0.73</v>
      </c>
      <c r="R2634">
        <v>0.84</v>
      </c>
      <c r="S2634" s="11" t="str">
        <f t="shared" si="581"/>
        <v>High</v>
      </c>
      <c r="T2634" s="11" t="str">
        <f t="shared" si="582"/>
        <v>Mid-Level</v>
      </c>
      <c r="U2634" t="str">
        <f t="shared" si="583"/>
        <v>Health &amp; Social Care</v>
      </c>
      <c r="V2634" t="str">
        <f t="shared" si="584"/>
        <v>Public_Sector</v>
      </c>
      <c r="W2634" s="11">
        <f t="shared" si="585"/>
        <v>6.68</v>
      </c>
    </row>
    <row r="2635" spans="1:23" x14ac:dyDescent="0.25">
      <c r="A2635" t="s">
        <v>41</v>
      </c>
      <c r="B2635">
        <v>47762</v>
      </c>
      <c r="C2635">
        <v>5</v>
      </c>
      <c r="D2635" t="s">
        <v>38</v>
      </c>
      <c r="E2635">
        <v>0.38</v>
      </c>
      <c r="F2635">
        <v>1.33</v>
      </c>
      <c r="G2635">
        <v>0.74</v>
      </c>
      <c r="H2635" t="s">
        <v>20</v>
      </c>
      <c r="I2635">
        <v>0.14000000000000001</v>
      </c>
      <c r="J2635">
        <v>0.65</v>
      </c>
      <c r="K2635">
        <v>0.91</v>
      </c>
      <c r="L2635">
        <v>0.11</v>
      </c>
      <c r="M2635">
        <v>0.59</v>
      </c>
      <c r="N2635">
        <v>0.08</v>
      </c>
      <c r="O2635">
        <v>0.81</v>
      </c>
      <c r="P2635">
        <v>0.91</v>
      </c>
      <c r="Q2635">
        <v>0.63</v>
      </c>
      <c r="R2635">
        <v>0.69</v>
      </c>
      <c r="S2635" s="11" t="str">
        <f t="shared" si="581"/>
        <v>Middle</v>
      </c>
      <c r="T2635" s="11" t="str">
        <f t="shared" si="582"/>
        <v>Early Career</v>
      </c>
      <c r="U2635" t="str">
        <f t="shared" si="583"/>
        <v>Transport &amp; Logistics</v>
      </c>
      <c r="V2635" t="str">
        <f t="shared" si="584"/>
        <v>Manual_Trade_Service</v>
      </c>
      <c r="W2635" s="11">
        <f t="shared" si="585"/>
        <v>5.52</v>
      </c>
    </row>
    <row r="2636" spans="1:23" x14ac:dyDescent="0.25">
      <c r="A2636" t="s">
        <v>36</v>
      </c>
      <c r="B2636">
        <v>101060</v>
      </c>
      <c r="C2636">
        <v>4</v>
      </c>
      <c r="D2636" t="s">
        <v>19</v>
      </c>
      <c r="E2636">
        <v>7.0000000000000007E-2</v>
      </c>
      <c r="F2636">
        <v>0.68</v>
      </c>
      <c r="G2636">
        <v>0.41</v>
      </c>
      <c r="H2636" t="s">
        <v>27</v>
      </c>
      <c r="I2636">
        <v>0.76</v>
      </c>
      <c r="J2636">
        <v>0.44</v>
      </c>
      <c r="K2636">
        <v>0.08</v>
      </c>
      <c r="L2636">
        <v>0.85</v>
      </c>
      <c r="M2636">
        <v>0.99</v>
      </c>
      <c r="N2636">
        <v>0.46</v>
      </c>
      <c r="O2636">
        <v>0.51</v>
      </c>
      <c r="P2636">
        <v>0.08</v>
      </c>
      <c r="Q2636">
        <v>0.38</v>
      </c>
      <c r="R2636">
        <v>0.37</v>
      </c>
      <c r="S2636" s="11" t="str">
        <f t="shared" si="581"/>
        <v>High</v>
      </c>
      <c r="T2636" s="11" t="str">
        <f t="shared" si="582"/>
        <v>Early Career</v>
      </c>
      <c r="U2636" t="str">
        <f t="shared" si="583"/>
        <v>Digital &amp; Technology</v>
      </c>
      <c r="V2636" t="str">
        <f t="shared" si="584"/>
        <v>Digital_Creative</v>
      </c>
      <c r="W2636" s="11">
        <f t="shared" si="585"/>
        <v>4.92</v>
      </c>
    </row>
    <row r="2637" spans="1:23" x14ac:dyDescent="0.25">
      <c r="A2637" t="s">
        <v>26</v>
      </c>
      <c r="B2637">
        <v>37361</v>
      </c>
      <c r="C2637">
        <v>7</v>
      </c>
      <c r="D2637" t="s">
        <v>22</v>
      </c>
      <c r="E2637">
        <v>0.66</v>
      </c>
      <c r="F2637">
        <v>1.28</v>
      </c>
      <c r="G2637">
        <v>0.35</v>
      </c>
      <c r="H2637" t="s">
        <v>27</v>
      </c>
      <c r="I2637">
        <v>0.42</v>
      </c>
      <c r="J2637">
        <v>0.19</v>
      </c>
      <c r="K2637">
        <v>0.86</v>
      </c>
      <c r="L2637">
        <v>0.15</v>
      </c>
      <c r="M2637">
        <v>0.44</v>
      </c>
      <c r="N2637">
        <v>0.05</v>
      </c>
      <c r="O2637">
        <v>0.63</v>
      </c>
      <c r="P2637">
        <v>0.48</v>
      </c>
      <c r="Q2637">
        <v>0.5</v>
      </c>
      <c r="R2637">
        <v>0.1</v>
      </c>
      <c r="S2637" s="11" t="str">
        <f t="shared" si="581"/>
        <v>Middle</v>
      </c>
      <c r="T2637" s="11" t="str">
        <f t="shared" si="582"/>
        <v>Mid-Level</v>
      </c>
      <c r="U2637" t="str">
        <f t="shared" si="583"/>
        <v>Digital &amp; Technology</v>
      </c>
      <c r="V2637" t="str">
        <f t="shared" si="584"/>
        <v>Digital_Creative</v>
      </c>
      <c r="W2637" s="11">
        <f t="shared" si="585"/>
        <v>3.82</v>
      </c>
    </row>
    <row r="2638" spans="1:23" x14ac:dyDescent="0.25">
      <c r="A2638" t="s">
        <v>39</v>
      </c>
      <c r="B2638">
        <v>47736</v>
      </c>
      <c r="C2638">
        <v>22</v>
      </c>
      <c r="D2638" t="s">
        <v>19</v>
      </c>
      <c r="E2638">
        <v>0.56000000000000005</v>
      </c>
      <c r="F2638">
        <v>1.46</v>
      </c>
      <c r="G2638">
        <v>0.71</v>
      </c>
      <c r="H2638" t="s">
        <v>20</v>
      </c>
      <c r="I2638">
        <v>0.92</v>
      </c>
      <c r="J2638">
        <v>0.48</v>
      </c>
      <c r="K2638">
        <v>0.21</v>
      </c>
      <c r="L2638">
        <v>0.67</v>
      </c>
      <c r="M2638">
        <v>0.52</v>
      </c>
      <c r="N2638">
        <v>0.23</v>
      </c>
      <c r="O2638">
        <v>0.63</v>
      </c>
      <c r="P2638">
        <v>0.47</v>
      </c>
      <c r="Q2638">
        <v>0.69</v>
      </c>
      <c r="R2638">
        <v>0.69</v>
      </c>
      <c r="S2638" s="11" t="str">
        <f t="shared" si="581"/>
        <v>Middle</v>
      </c>
      <c r="T2638" s="11" t="str">
        <f t="shared" si="582"/>
        <v>Expert/Late</v>
      </c>
      <c r="U2638" t="str">
        <f t="shared" si="583"/>
        <v>Retail &amp; Consumer Services</v>
      </c>
      <c r="V2638" t="str">
        <f t="shared" si="584"/>
        <v>Manual_Trade_Service</v>
      </c>
      <c r="W2638" s="11">
        <f t="shared" si="585"/>
        <v>5.51</v>
      </c>
    </row>
    <row r="2639" spans="1:23" x14ac:dyDescent="0.25">
      <c r="A2639" t="s">
        <v>37</v>
      </c>
      <c r="B2639">
        <v>57814</v>
      </c>
      <c r="C2639">
        <v>1</v>
      </c>
      <c r="D2639" t="s">
        <v>22</v>
      </c>
      <c r="E2639">
        <v>0.39</v>
      </c>
      <c r="F2639">
        <v>0.56000000000000005</v>
      </c>
      <c r="G2639">
        <v>0.5</v>
      </c>
      <c r="H2639" t="s">
        <v>27</v>
      </c>
      <c r="I2639">
        <v>0.24</v>
      </c>
      <c r="J2639">
        <v>0.05</v>
      </c>
      <c r="K2639">
        <v>0.33</v>
      </c>
      <c r="L2639">
        <v>0.09</v>
      </c>
      <c r="M2639">
        <v>0.57999999999999996</v>
      </c>
      <c r="N2639">
        <v>0.5</v>
      </c>
      <c r="O2639">
        <v>0.79</v>
      </c>
      <c r="P2639">
        <v>0.27</v>
      </c>
      <c r="Q2639">
        <v>0.37</v>
      </c>
      <c r="R2639">
        <v>0.69</v>
      </c>
      <c r="S2639" s="11" t="str">
        <f t="shared" si="581"/>
        <v>Middle</v>
      </c>
      <c r="T2639" s="11" t="str">
        <f t="shared" si="582"/>
        <v>Entry/Junior</v>
      </c>
      <c r="U2639" t="str">
        <f t="shared" si="583"/>
        <v>Creative Industries</v>
      </c>
      <c r="V2639" t="str">
        <f t="shared" si="584"/>
        <v>Digital_Creative</v>
      </c>
      <c r="W2639" s="11">
        <f t="shared" si="585"/>
        <v>3.91</v>
      </c>
    </row>
    <row r="2640" spans="1:23" x14ac:dyDescent="0.25">
      <c r="A2640" t="s">
        <v>26</v>
      </c>
      <c r="B2640">
        <v>135636</v>
      </c>
      <c r="C2640">
        <v>22</v>
      </c>
      <c r="D2640" t="s">
        <v>25</v>
      </c>
      <c r="E2640">
        <v>0.9</v>
      </c>
      <c r="F2640">
        <v>1.02</v>
      </c>
      <c r="G2640">
        <v>0.56999999999999995</v>
      </c>
      <c r="H2640" s="11" t="s">
        <v>27</v>
      </c>
      <c r="I2640">
        <v>0.53</v>
      </c>
      <c r="J2640">
        <v>0.43</v>
      </c>
      <c r="K2640">
        <v>0.6</v>
      </c>
      <c r="L2640">
        <v>0.39</v>
      </c>
      <c r="M2640">
        <v>0.28000000000000003</v>
      </c>
      <c r="N2640">
        <v>0.71</v>
      </c>
      <c r="O2640">
        <v>0.87</v>
      </c>
      <c r="P2640">
        <v>0.28999999999999998</v>
      </c>
      <c r="Q2640">
        <v>0.71</v>
      </c>
      <c r="R2640">
        <v>0.43</v>
      </c>
      <c r="S2640" s="11" t="str">
        <f t="shared" si="581"/>
        <v>High</v>
      </c>
      <c r="T2640" s="11" t="str">
        <f t="shared" si="582"/>
        <v>Expert/Late</v>
      </c>
      <c r="U2640" s="11" t="str">
        <f t="shared" si="583"/>
        <v>Digital &amp; Technology</v>
      </c>
      <c r="V2640" s="11" t="str">
        <f t="shared" si="584"/>
        <v>Digital_Creative</v>
      </c>
      <c r="W2640" s="11">
        <f>SUM(I2640:R2640)</f>
        <v>5.24</v>
      </c>
    </row>
    <row r="2641" spans="1:23" x14ac:dyDescent="0.25">
      <c r="A2641" t="s">
        <v>35</v>
      </c>
      <c r="B2641">
        <v>124697</v>
      </c>
      <c r="C2641">
        <v>12</v>
      </c>
      <c r="D2641" t="s">
        <v>38</v>
      </c>
      <c r="E2641">
        <v>0.62</v>
      </c>
      <c r="F2641">
        <v>1.44</v>
      </c>
      <c r="G2641">
        <v>0.44</v>
      </c>
      <c r="H2641" t="s">
        <v>27</v>
      </c>
      <c r="I2641">
        <v>0.76</v>
      </c>
      <c r="J2641">
        <v>0.31</v>
      </c>
      <c r="K2641">
        <v>0.8</v>
      </c>
      <c r="L2641">
        <v>0.76</v>
      </c>
      <c r="M2641">
        <v>0.77</v>
      </c>
      <c r="N2641">
        <v>1</v>
      </c>
      <c r="O2641">
        <v>0.14000000000000001</v>
      </c>
      <c r="P2641">
        <v>0.39</v>
      </c>
      <c r="Q2641">
        <v>0.63</v>
      </c>
      <c r="R2641">
        <v>0.59</v>
      </c>
      <c r="S2641" s="11" t="str">
        <f t="shared" si="581"/>
        <v>High</v>
      </c>
      <c r="T2641" s="11" t="str">
        <f t="shared" si="582"/>
        <v>Senior</v>
      </c>
      <c r="U2641" t="str">
        <f t="shared" si="583"/>
        <v>Legal Services</v>
      </c>
      <c r="V2641" t="str">
        <f t="shared" si="584"/>
        <v>Private_Professional</v>
      </c>
      <c r="W2641" s="11">
        <f t="shared" ref="W2641:W2643" si="586">SUM(I2641:R2641)</f>
        <v>6.1499999999999995</v>
      </c>
    </row>
    <row r="2642" spans="1:23" x14ac:dyDescent="0.25">
      <c r="A2642" t="s">
        <v>18</v>
      </c>
      <c r="B2642">
        <v>132887</v>
      </c>
      <c r="C2642">
        <v>9</v>
      </c>
      <c r="D2642" t="s">
        <v>19</v>
      </c>
      <c r="E2642">
        <v>0.05</v>
      </c>
      <c r="F2642">
        <v>1.21</v>
      </c>
      <c r="G2642">
        <v>0.88</v>
      </c>
      <c r="H2642" t="s">
        <v>20</v>
      </c>
      <c r="I2642">
        <v>0.06</v>
      </c>
      <c r="J2642">
        <v>0.54</v>
      </c>
      <c r="K2642">
        <v>0.24</v>
      </c>
      <c r="L2642">
        <v>0.8</v>
      </c>
      <c r="M2642">
        <v>0.05</v>
      </c>
      <c r="N2642">
        <v>0.15</v>
      </c>
      <c r="O2642">
        <v>0.1</v>
      </c>
      <c r="P2642">
        <v>7.0000000000000007E-2</v>
      </c>
      <c r="Q2642">
        <v>0.6</v>
      </c>
      <c r="R2642">
        <v>0.87</v>
      </c>
      <c r="S2642" s="11" t="str">
        <f t="shared" si="581"/>
        <v>High</v>
      </c>
      <c r="T2642" s="11" t="str">
        <f t="shared" si="582"/>
        <v>Mid-Level</v>
      </c>
      <c r="U2642" t="str">
        <f t="shared" si="583"/>
        <v>Security &amp; Protective Services</v>
      </c>
      <c r="V2642" t="str">
        <f t="shared" si="584"/>
        <v>Manual_Trade_Service</v>
      </c>
      <c r="W2642" s="11">
        <f t="shared" si="586"/>
        <v>3.4800000000000004</v>
      </c>
    </row>
    <row r="2643" spans="1:23" x14ac:dyDescent="0.25">
      <c r="A2643" t="s">
        <v>37</v>
      </c>
      <c r="B2643">
        <v>104336</v>
      </c>
      <c r="C2643">
        <v>21</v>
      </c>
      <c r="D2643" t="s">
        <v>19</v>
      </c>
      <c r="E2643">
        <v>0.21</v>
      </c>
      <c r="F2643">
        <v>0.84</v>
      </c>
      <c r="G2643">
        <v>0.44</v>
      </c>
      <c r="H2643" t="s">
        <v>27</v>
      </c>
      <c r="I2643">
        <v>0.45</v>
      </c>
      <c r="J2643">
        <v>0.42</v>
      </c>
      <c r="K2643">
        <v>0.67</v>
      </c>
      <c r="L2643">
        <v>0.34</v>
      </c>
      <c r="M2643">
        <v>0.66</v>
      </c>
      <c r="N2643">
        <v>0.55000000000000004</v>
      </c>
      <c r="O2643">
        <v>0.05</v>
      </c>
      <c r="P2643">
        <v>0.92</v>
      </c>
      <c r="Q2643">
        <v>0.18</v>
      </c>
      <c r="R2643">
        <v>0.45</v>
      </c>
      <c r="S2643" s="11" t="str">
        <f t="shared" si="581"/>
        <v>High</v>
      </c>
      <c r="T2643" s="11" t="str">
        <f t="shared" si="582"/>
        <v>Expert/Late</v>
      </c>
      <c r="U2643" t="str">
        <f t="shared" si="583"/>
        <v>Creative Industries</v>
      </c>
      <c r="V2643" t="str">
        <f t="shared" si="584"/>
        <v>Digital_Creative</v>
      </c>
      <c r="W2643" s="11">
        <f t="shared" si="586"/>
        <v>4.6899999999999995</v>
      </c>
    </row>
    <row r="2644" spans="1:23" x14ac:dyDescent="0.25">
      <c r="A2644" t="s">
        <v>18</v>
      </c>
      <c r="B2644">
        <v>143398</v>
      </c>
      <c r="C2644">
        <v>11</v>
      </c>
      <c r="D2644" t="s">
        <v>25</v>
      </c>
      <c r="E2644">
        <v>0.25</v>
      </c>
      <c r="F2644">
        <v>0.52</v>
      </c>
      <c r="G2644">
        <v>0.82</v>
      </c>
      <c r="H2644" s="11" t="s">
        <v>20</v>
      </c>
      <c r="I2644">
        <v>0.22</v>
      </c>
      <c r="J2644">
        <v>0.57999999999999996</v>
      </c>
      <c r="K2644">
        <v>0.82</v>
      </c>
      <c r="L2644">
        <v>0.51</v>
      </c>
      <c r="M2644">
        <v>0.65</v>
      </c>
      <c r="N2644">
        <v>0.67</v>
      </c>
      <c r="O2644">
        <v>0.82</v>
      </c>
      <c r="P2644">
        <v>0.69</v>
      </c>
      <c r="Q2644">
        <v>0.98</v>
      </c>
      <c r="R2644">
        <v>0.46</v>
      </c>
      <c r="S2644" s="11" t="str">
        <f t="shared" si="581"/>
        <v>High</v>
      </c>
      <c r="T2644" s="11" t="str">
        <f t="shared" si="582"/>
        <v>Senior</v>
      </c>
      <c r="U2644" s="11" t="str">
        <f t="shared" si="583"/>
        <v>Security &amp; Protective Services</v>
      </c>
      <c r="V2644" s="11" t="str">
        <f t="shared" si="584"/>
        <v>Manual_Trade_Service</v>
      </c>
      <c r="W2644" s="11">
        <f>SUM(I2644:R2644)</f>
        <v>6.3999999999999995</v>
      </c>
    </row>
    <row r="2645" spans="1:23" x14ac:dyDescent="0.25">
      <c r="A2645" t="s">
        <v>37</v>
      </c>
      <c r="B2645">
        <v>143546</v>
      </c>
      <c r="C2645">
        <v>8</v>
      </c>
      <c r="D2645" t="s">
        <v>19</v>
      </c>
      <c r="E2645">
        <v>0.39</v>
      </c>
      <c r="F2645">
        <v>1.34</v>
      </c>
      <c r="G2645">
        <v>0.35</v>
      </c>
      <c r="H2645" t="s">
        <v>27</v>
      </c>
      <c r="I2645">
        <v>0.74</v>
      </c>
      <c r="J2645">
        <v>0.54</v>
      </c>
      <c r="K2645">
        <v>0.9</v>
      </c>
      <c r="L2645">
        <v>0.73</v>
      </c>
      <c r="M2645">
        <v>0.66</v>
      </c>
      <c r="N2645">
        <v>0.89</v>
      </c>
      <c r="O2645">
        <v>0.91</v>
      </c>
      <c r="P2645">
        <v>0.38</v>
      </c>
      <c r="Q2645">
        <v>0.93</v>
      </c>
      <c r="R2645">
        <v>0.05</v>
      </c>
      <c r="S2645" s="11" t="str">
        <f t="shared" si="581"/>
        <v>High</v>
      </c>
      <c r="T2645" s="11" t="str">
        <f t="shared" si="582"/>
        <v>Mid-Level</v>
      </c>
      <c r="U2645" t="str">
        <f t="shared" si="583"/>
        <v>Creative Industries</v>
      </c>
      <c r="V2645" t="str">
        <f t="shared" si="584"/>
        <v>Digital_Creative</v>
      </c>
      <c r="W2645" s="11">
        <f t="shared" ref="W2645:W2650" si="587">SUM(I2645:R2645)</f>
        <v>6.7299999999999995</v>
      </c>
    </row>
    <row r="2646" spans="1:23" x14ac:dyDescent="0.25">
      <c r="A2646" t="s">
        <v>39</v>
      </c>
      <c r="B2646">
        <v>132676</v>
      </c>
      <c r="C2646">
        <v>23</v>
      </c>
      <c r="D2646" t="s">
        <v>19</v>
      </c>
      <c r="E2646">
        <v>0.34</v>
      </c>
      <c r="F2646">
        <v>0.99</v>
      </c>
      <c r="G2646">
        <v>0.91</v>
      </c>
      <c r="H2646" t="s">
        <v>20</v>
      </c>
      <c r="I2646">
        <v>0.64</v>
      </c>
      <c r="J2646">
        <v>0.46</v>
      </c>
      <c r="K2646">
        <v>0.16</v>
      </c>
      <c r="L2646">
        <v>0.94</v>
      </c>
      <c r="M2646">
        <v>0.33</v>
      </c>
      <c r="N2646">
        <v>0.1</v>
      </c>
      <c r="O2646">
        <v>0.56000000000000005</v>
      </c>
      <c r="P2646">
        <v>0.41</v>
      </c>
      <c r="Q2646">
        <v>0.59</v>
      </c>
      <c r="R2646">
        <v>0.23</v>
      </c>
      <c r="S2646" s="11" t="str">
        <f t="shared" si="581"/>
        <v>High</v>
      </c>
      <c r="T2646" s="11" t="str">
        <f t="shared" si="582"/>
        <v>Expert/Late</v>
      </c>
      <c r="U2646" t="str">
        <f t="shared" si="583"/>
        <v>Retail &amp; Consumer Services</v>
      </c>
      <c r="V2646" t="str">
        <f t="shared" si="584"/>
        <v>Manual_Trade_Service</v>
      </c>
      <c r="W2646" s="11">
        <f t="shared" si="587"/>
        <v>4.4200000000000008</v>
      </c>
    </row>
    <row r="2647" spans="1:23" x14ac:dyDescent="0.25">
      <c r="A2647" t="s">
        <v>30</v>
      </c>
      <c r="B2647">
        <v>54569</v>
      </c>
      <c r="C2647">
        <v>29</v>
      </c>
      <c r="D2647" t="s">
        <v>22</v>
      </c>
      <c r="E2647">
        <v>0.38</v>
      </c>
      <c r="F2647">
        <v>0.67</v>
      </c>
      <c r="G2647">
        <v>0.61</v>
      </c>
      <c r="H2647" t="s">
        <v>27</v>
      </c>
      <c r="I2647">
        <v>0.99</v>
      </c>
      <c r="J2647">
        <v>0.28000000000000003</v>
      </c>
      <c r="K2647">
        <v>0.92</v>
      </c>
      <c r="L2647">
        <v>0.13</v>
      </c>
      <c r="M2647">
        <v>0.95</v>
      </c>
      <c r="N2647">
        <v>0.75</v>
      </c>
      <c r="O2647">
        <v>0.35</v>
      </c>
      <c r="P2647">
        <v>0.3</v>
      </c>
      <c r="Q2647">
        <v>0.64</v>
      </c>
      <c r="R2647">
        <v>0.59</v>
      </c>
      <c r="S2647" s="11" t="str">
        <f t="shared" si="581"/>
        <v>Middle</v>
      </c>
      <c r="T2647" s="11" t="str">
        <f t="shared" si="582"/>
        <v>Expert/Late</v>
      </c>
      <c r="U2647" t="str">
        <f t="shared" si="583"/>
        <v>Transport &amp; Automotive Services</v>
      </c>
      <c r="V2647" t="str">
        <f t="shared" si="584"/>
        <v>Manual_Trade_Service</v>
      </c>
      <c r="W2647" s="11">
        <f t="shared" si="587"/>
        <v>5.8999999999999986</v>
      </c>
    </row>
    <row r="2648" spans="1:23" x14ac:dyDescent="0.25">
      <c r="A2648" t="s">
        <v>24</v>
      </c>
      <c r="B2648">
        <v>124093</v>
      </c>
      <c r="C2648">
        <v>12</v>
      </c>
      <c r="D2648" t="s">
        <v>38</v>
      </c>
      <c r="E2648">
        <v>0.77</v>
      </c>
      <c r="F2648">
        <v>1.04</v>
      </c>
      <c r="G2648">
        <v>0.93</v>
      </c>
      <c r="H2648" t="s">
        <v>20</v>
      </c>
      <c r="I2648">
        <v>0.59</v>
      </c>
      <c r="J2648">
        <v>0.85</v>
      </c>
      <c r="K2648">
        <v>0.84</v>
      </c>
      <c r="L2648">
        <v>0.92</v>
      </c>
      <c r="M2648">
        <v>7.0000000000000007E-2</v>
      </c>
      <c r="N2648">
        <v>0.57999999999999996</v>
      </c>
      <c r="O2648">
        <v>0.47</v>
      </c>
      <c r="P2648">
        <v>0.49</v>
      </c>
      <c r="Q2648">
        <v>0.46</v>
      </c>
      <c r="R2648">
        <v>0.84</v>
      </c>
      <c r="S2648" s="11" t="str">
        <f t="shared" si="581"/>
        <v>High</v>
      </c>
      <c r="T2648" s="11" t="str">
        <f t="shared" si="582"/>
        <v>Senior</v>
      </c>
      <c r="U2648" t="str">
        <f t="shared" si="583"/>
        <v>Construction</v>
      </c>
      <c r="V2648" t="str">
        <f t="shared" si="584"/>
        <v>Manual_Trade_Service</v>
      </c>
      <c r="W2648" s="11">
        <f t="shared" si="587"/>
        <v>6.1099999999999994</v>
      </c>
    </row>
    <row r="2649" spans="1:23" x14ac:dyDescent="0.25">
      <c r="A2649" t="s">
        <v>41</v>
      </c>
      <c r="B2649">
        <v>83638</v>
      </c>
      <c r="C2649">
        <v>15</v>
      </c>
      <c r="D2649" t="s">
        <v>38</v>
      </c>
      <c r="E2649">
        <v>0.46</v>
      </c>
      <c r="F2649">
        <v>0.7</v>
      </c>
      <c r="G2649">
        <v>0.76</v>
      </c>
      <c r="H2649" t="s">
        <v>20</v>
      </c>
      <c r="I2649">
        <v>0.66</v>
      </c>
      <c r="J2649">
        <v>0.12</v>
      </c>
      <c r="K2649">
        <v>0.19</v>
      </c>
      <c r="L2649">
        <v>0.53</v>
      </c>
      <c r="M2649">
        <v>0.04</v>
      </c>
      <c r="N2649">
        <v>0.13</v>
      </c>
      <c r="O2649">
        <v>0.86</v>
      </c>
      <c r="P2649">
        <v>0.85</v>
      </c>
      <c r="Q2649">
        <v>0.35</v>
      </c>
      <c r="R2649">
        <v>0.35</v>
      </c>
      <c r="S2649" s="11" t="str">
        <f t="shared" si="581"/>
        <v>Middle</v>
      </c>
      <c r="T2649" s="11" t="str">
        <f t="shared" si="582"/>
        <v>Senior</v>
      </c>
      <c r="U2649" t="str">
        <f t="shared" si="583"/>
        <v>Transport &amp; Logistics</v>
      </c>
      <c r="V2649" t="str">
        <f t="shared" si="584"/>
        <v>Manual_Trade_Service</v>
      </c>
      <c r="W2649" s="11">
        <f t="shared" si="587"/>
        <v>4.08</v>
      </c>
    </row>
    <row r="2650" spans="1:23" x14ac:dyDescent="0.25">
      <c r="A2650" t="s">
        <v>29</v>
      </c>
      <c r="B2650">
        <v>126765</v>
      </c>
      <c r="C2650">
        <v>21</v>
      </c>
      <c r="D2650" t="s">
        <v>38</v>
      </c>
      <c r="E2650">
        <v>0.03</v>
      </c>
      <c r="F2650">
        <v>1.08</v>
      </c>
      <c r="G2650">
        <v>0.2</v>
      </c>
      <c r="H2650" t="s">
        <v>23</v>
      </c>
      <c r="I2650">
        <v>0.79</v>
      </c>
      <c r="J2650">
        <v>0.95</v>
      </c>
      <c r="K2650">
        <v>0.36</v>
      </c>
      <c r="L2650">
        <v>0.44</v>
      </c>
      <c r="M2650">
        <v>0.67</v>
      </c>
      <c r="N2650">
        <v>0.97</v>
      </c>
      <c r="O2650">
        <v>0.89</v>
      </c>
      <c r="P2650">
        <v>0.67</v>
      </c>
      <c r="Q2650">
        <v>0.86</v>
      </c>
      <c r="R2650">
        <v>0.09</v>
      </c>
      <c r="S2650" s="11" t="str">
        <f t="shared" si="581"/>
        <v>High</v>
      </c>
      <c r="T2650" s="11" t="str">
        <f t="shared" si="582"/>
        <v>Expert/Late</v>
      </c>
      <c r="U2650" t="str">
        <f t="shared" si="583"/>
        <v>Digital &amp; Technology</v>
      </c>
      <c r="V2650" t="str">
        <f t="shared" si="584"/>
        <v>Digital_Creative</v>
      </c>
      <c r="W2650" s="11">
        <f t="shared" si="587"/>
        <v>6.6899999999999995</v>
      </c>
    </row>
    <row r="2651" spans="1:23" x14ac:dyDescent="0.25">
      <c r="A2651" t="s">
        <v>21</v>
      </c>
      <c r="B2651">
        <v>121190</v>
      </c>
      <c r="C2651">
        <v>16</v>
      </c>
      <c r="D2651" t="s">
        <v>25</v>
      </c>
      <c r="E2651">
        <v>0.01</v>
      </c>
      <c r="F2651">
        <v>0.68</v>
      </c>
      <c r="G2651">
        <v>0.21</v>
      </c>
      <c r="H2651" s="11" t="s">
        <v>23</v>
      </c>
      <c r="I2651">
        <v>0.89</v>
      </c>
      <c r="J2651">
        <v>0.63</v>
      </c>
      <c r="K2651">
        <v>0.66</v>
      </c>
      <c r="L2651">
        <v>0.1</v>
      </c>
      <c r="M2651">
        <v>0.66</v>
      </c>
      <c r="N2651">
        <v>0.45</v>
      </c>
      <c r="O2651">
        <v>0.65</v>
      </c>
      <c r="P2651">
        <v>0.33</v>
      </c>
      <c r="Q2651">
        <v>0.57999999999999996</v>
      </c>
      <c r="R2651">
        <v>0.42</v>
      </c>
      <c r="S2651" s="11" t="str">
        <f t="shared" si="581"/>
        <v>High</v>
      </c>
      <c r="T2651" s="11" t="str">
        <f t="shared" si="582"/>
        <v>Senior</v>
      </c>
      <c r="U2651" s="11" t="str">
        <f t="shared" si="583"/>
        <v>Research &amp; Development</v>
      </c>
      <c r="V2651" s="11" t="str">
        <f t="shared" si="584"/>
        <v>Digital_Creative</v>
      </c>
      <c r="W2651" s="11">
        <f t="shared" ref="W2651:W2656" si="588">SUM(I2651:R2651)</f>
        <v>5.370000000000001</v>
      </c>
    </row>
    <row r="2652" spans="1:23" x14ac:dyDescent="0.25">
      <c r="A2652" t="s">
        <v>31</v>
      </c>
      <c r="B2652">
        <v>84916</v>
      </c>
      <c r="C2652">
        <v>13</v>
      </c>
      <c r="D2652" t="s">
        <v>25</v>
      </c>
      <c r="E2652">
        <v>0.15</v>
      </c>
      <c r="F2652">
        <v>0.9</v>
      </c>
      <c r="G2652">
        <v>0.14000000000000001</v>
      </c>
      <c r="H2652" s="11" t="s">
        <v>23</v>
      </c>
      <c r="I2652">
        <v>0.74</v>
      </c>
      <c r="J2652">
        <v>0.71</v>
      </c>
      <c r="K2652">
        <v>0.91</v>
      </c>
      <c r="L2652">
        <v>0.63</v>
      </c>
      <c r="M2652">
        <v>0.31</v>
      </c>
      <c r="N2652">
        <v>0.78</v>
      </c>
      <c r="O2652">
        <v>0.5</v>
      </c>
      <c r="P2652">
        <v>0.19</v>
      </c>
      <c r="Q2652">
        <v>0.75</v>
      </c>
      <c r="R2652">
        <v>0.13</v>
      </c>
      <c r="S2652" s="11" t="str">
        <f t="shared" si="581"/>
        <v>Middle</v>
      </c>
      <c r="T2652" s="11" t="str">
        <f t="shared" si="582"/>
        <v>Senior</v>
      </c>
      <c r="U2652" s="11" t="str">
        <f t="shared" si="583"/>
        <v>Education</v>
      </c>
      <c r="V2652" s="11" t="str">
        <f t="shared" si="584"/>
        <v>Public_Sector</v>
      </c>
      <c r="W2652" s="11">
        <f t="shared" si="588"/>
        <v>5.65</v>
      </c>
    </row>
    <row r="2653" spans="1:23" x14ac:dyDescent="0.25">
      <c r="A2653" t="s">
        <v>41</v>
      </c>
      <c r="B2653">
        <v>125462</v>
      </c>
      <c r="C2653">
        <v>13</v>
      </c>
      <c r="D2653" t="s">
        <v>38</v>
      </c>
      <c r="E2653">
        <v>0.76</v>
      </c>
      <c r="F2653">
        <v>1.27</v>
      </c>
      <c r="G2653">
        <v>0.9</v>
      </c>
      <c r="H2653" t="s">
        <v>20</v>
      </c>
      <c r="I2653">
        <v>0.28999999999999998</v>
      </c>
      <c r="J2653">
        <v>0.87</v>
      </c>
      <c r="K2653">
        <v>0.72</v>
      </c>
      <c r="L2653">
        <v>0.83</v>
      </c>
      <c r="M2653">
        <v>0.71</v>
      </c>
      <c r="N2653">
        <v>0.57999999999999996</v>
      </c>
      <c r="O2653">
        <v>0.11</v>
      </c>
      <c r="P2653">
        <v>0.71</v>
      </c>
      <c r="Q2653">
        <v>0.69</v>
      </c>
      <c r="R2653">
        <v>0.31</v>
      </c>
      <c r="S2653" s="11" t="str">
        <f t="shared" si="581"/>
        <v>High</v>
      </c>
      <c r="T2653" s="11" t="str">
        <f t="shared" si="582"/>
        <v>Senior</v>
      </c>
      <c r="U2653" t="str">
        <f t="shared" si="583"/>
        <v>Transport &amp; Logistics</v>
      </c>
      <c r="V2653" t="str">
        <f t="shared" si="584"/>
        <v>Manual_Trade_Service</v>
      </c>
      <c r="W2653" s="11">
        <f t="shared" si="588"/>
        <v>5.8199999999999994</v>
      </c>
    </row>
    <row r="2654" spans="1:23" x14ac:dyDescent="0.25">
      <c r="A2654" t="s">
        <v>30</v>
      </c>
      <c r="B2654">
        <v>74838</v>
      </c>
      <c r="C2654">
        <v>15</v>
      </c>
      <c r="D2654" t="s">
        <v>19</v>
      </c>
      <c r="E2654">
        <v>0.55000000000000004</v>
      </c>
      <c r="F2654">
        <v>1.06</v>
      </c>
      <c r="G2654">
        <v>0.45</v>
      </c>
      <c r="H2654" t="s">
        <v>27</v>
      </c>
      <c r="I2654">
        <v>0.12</v>
      </c>
      <c r="J2654">
        <v>0.22</v>
      </c>
      <c r="K2654">
        <v>0.77</v>
      </c>
      <c r="L2654">
        <v>0.27</v>
      </c>
      <c r="M2654">
        <v>0</v>
      </c>
      <c r="N2654">
        <v>1</v>
      </c>
      <c r="O2654">
        <v>0.21</v>
      </c>
      <c r="P2654">
        <v>0.66</v>
      </c>
      <c r="Q2654">
        <v>0.93</v>
      </c>
      <c r="R2654">
        <v>0.6</v>
      </c>
      <c r="S2654" s="11" t="str">
        <f t="shared" si="581"/>
        <v>Middle</v>
      </c>
      <c r="T2654" s="11" t="str">
        <f t="shared" si="582"/>
        <v>Senior</v>
      </c>
      <c r="U2654" t="str">
        <f t="shared" si="583"/>
        <v>Transport &amp; Automotive Services</v>
      </c>
      <c r="V2654" t="str">
        <f t="shared" si="584"/>
        <v>Manual_Trade_Service</v>
      </c>
      <c r="W2654" s="11">
        <f t="shared" si="588"/>
        <v>4.7799999999999994</v>
      </c>
    </row>
    <row r="2655" spans="1:23" x14ac:dyDescent="0.25">
      <c r="A2655" t="s">
        <v>34</v>
      </c>
      <c r="B2655">
        <v>113253</v>
      </c>
      <c r="C2655">
        <v>10</v>
      </c>
      <c r="D2655" t="s">
        <v>19</v>
      </c>
      <c r="E2655">
        <v>0.89</v>
      </c>
      <c r="F2655">
        <v>0.78</v>
      </c>
      <c r="G2655">
        <v>0.39</v>
      </c>
      <c r="H2655" t="s">
        <v>27</v>
      </c>
      <c r="I2655">
        <v>1</v>
      </c>
      <c r="J2655">
        <v>0.21</v>
      </c>
      <c r="K2655">
        <v>0.67</v>
      </c>
      <c r="L2655">
        <v>0.95</v>
      </c>
      <c r="M2655">
        <v>0.9</v>
      </c>
      <c r="N2655">
        <v>0.44</v>
      </c>
      <c r="O2655">
        <v>0.64</v>
      </c>
      <c r="P2655">
        <v>0.53</v>
      </c>
      <c r="Q2655">
        <v>0.35</v>
      </c>
      <c r="R2655">
        <v>0.14000000000000001</v>
      </c>
      <c r="S2655" s="11" t="str">
        <f t="shared" si="581"/>
        <v>High</v>
      </c>
      <c r="T2655" s="11" t="str">
        <f t="shared" si="582"/>
        <v>Mid-Level</v>
      </c>
      <c r="U2655" t="str">
        <f t="shared" si="583"/>
        <v>Digital &amp; Creative Industries</v>
      </c>
      <c r="V2655" t="str">
        <f t="shared" si="584"/>
        <v>Digital_Creative</v>
      </c>
      <c r="W2655" s="11">
        <f t="shared" si="588"/>
        <v>5.8299999999999992</v>
      </c>
    </row>
    <row r="2656" spans="1:23" x14ac:dyDescent="0.25">
      <c r="A2656" t="s">
        <v>42</v>
      </c>
      <c r="B2656">
        <v>111546</v>
      </c>
      <c r="C2656">
        <v>6</v>
      </c>
      <c r="D2656" t="s">
        <v>22</v>
      </c>
      <c r="E2656">
        <v>0.09</v>
      </c>
      <c r="F2656">
        <v>1.1100000000000001</v>
      </c>
      <c r="G2656">
        <v>0.54</v>
      </c>
      <c r="H2656" t="s">
        <v>27</v>
      </c>
      <c r="I2656">
        <v>0.33</v>
      </c>
      <c r="J2656">
        <v>0.14000000000000001</v>
      </c>
      <c r="K2656">
        <v>0.8</v>
      </c>
      <c r="L2656">
        <v>0.46</v>
      </c>
      <c r="M2656">
        <v>0.73</v>
      </c>
      <c r="N2656">
        <v>0.02</v>
      </c>
      <c r="O2656">
        <v>7.0000000000000007E-2</v>
      </c>
      <c r="P2656">
        <v>0.18</v>
      </c>
      <c r="Q2656">
        <v>0.11</v>
      </c>
      <c r="R2656">
        <v>0.19</v>
      </c>
      <c r="S2656" s="11" t="str">
        <f t="shared" si="581"/>
        <v>High</v>
      </c>
      <c r="T2656" s="11" t="str">
        <f t="shared" si="582"/>
        <v>Mid-Level</v>
      </c>
      <c r="U2656" t="str">
        <f t="shared" si="583"/>
        <v>Hospitality &amp; Catering</v>
      </c>
      <c r="V2656" t="str">
        <f t="shared" si="584"/>
        <v>Manual_Trade_Service</v>
      </c>
      <c r="W2656" s="11">
        <f t="shared" si="588"/>
        <v>3.03</v>
      </c>
    </row>
    <row r="2657" spans="1:23" x14ac:dyDescent="0.25">
      <c r="A2657" t="s">
        <v>33</v>
      </c>
      <c r="B2657">
        <v>140217</v>
      </c>
      <c r="C2657">
        <v>21</v>
      </c>
      <c r="D2657" t="s">
        <v>25</v>
      </c>
      <c r="E2657">
        <v>0.05</v>
      </c>
      <c r="F2657">
        <v>0.54</v>
      </c>
      <c r="G2657">
        <v>0.71</v>
      </c>
      <c r="H2657" s="11" t="s">
        <v>20</v>
      </c>
      <c r="I2657">
        <v>0.7</v>
      </c>
      <c r="J2657">
        <v>0.54</v>
      </c>
      <c r="K2657">
        <v>0.37</v>
      </c>
      <c r="L2657">
        <v>0.68</v>
      </c>
      <c r="M2657">
        <v>0.55000000000000004</v>
      </c>
      <c r="N2657">
        <v>0.01</v>
      </c>
      <c r="O2657">
        <v>0.84</v>
      </c>
      <c r="P2657">
        <v>0.35</v>
      </c>
      <c r="Q2657">
        <v>0.4</v>
      </c>
      <c r="R2657">
        <v>0.78</v>
      </c>
      <c r="S2657" s="11" t="str">
        <f t="shared" si="581"/>
        <v>High</v>
      </c>
      <c r="T2657" s="11" t="str">
        <f t="shared" si="582"/>
        <v>Expert/Late</v>
      </c>
      <c r="U2657" s="11" t="str">
        <f t="shared" si="583"/>
        <v>Customer Service</v>
      </c>
      <c r="V2657" s="11" t="str">
        <f t="shared" si="584"/>
        <v>Manual_Trade_Service</v>
      </c>
      <c r="W2657" s="11">
        <f t="shared" ref="W2657:W2660" si="589">SUM(I2657:R2657)</f>
        <v>5.22</v>
      </c>
    </row>
    <row r="2658" spans="1:23" x14ac:dyDescent="0.25">
      <c r="A2658" t="s">
        <v>26</v>
      </c>
      <c r="B2658">
        <v>107576</v>
      </c>
      <c r="C2658">
        <v>7</v>
      </c>
      <c r="D2658" t="s">
        <v>25</v>
      </c>
      <c r="E2658">
        <v>0.01</v>
      </c>
      <c r="F2658">
        <v>1.41</v>
      </c>
      <c r="G2658">
        <v>0.5</v>
      </c>
      <c r="H2658" s="11" t="s">
        <v>27</v>
      </c>
      <c r="I2658">
        <v>0.35</v>
      </c>
      <c r="J2658">
        <v>0.82</v>
      </c>
      <c r="K2658">
        <v>0.03</v>
      </c>
      <c r="L2658">
        <v>0.2</v>
      </c>
      <c r="M2658">
        <v>0.16</v>
      </c>
      <c r="N2658">
        <v>0.74</v>
      </c>
      <c r="O2658">
        <v>0.31</v>
      </c>
      <c r="P2658">
        <v>0.77</v>
      </c>
      <c r="Q2658">
        <v>0.04</v>
      </c>
      <c r="R2658">
        <v>0.61</v>
      </c>
      <c r="S2658" s="11" t="str">
        <f t="shared" si="581"/>
        <v>High</v>
      </c>
      <c r="T2658" s="11" t="str">
        <f t="shared" si="582"/>
        <v>Mid-Level</v>
      </c>
      <c r="U2658" s="11" t="str">
        <f t="shared" si="583"/>
        <v>Digital &amp; Technology</v>
      </c>
      <c r="V2658" s="11" t="str">
        <f t="shared" si="584"/>
        <v>Digital_Creative</v>
      </c>
      <c r="W2658" s="11">
        <f t="shared" si="589"/>
        <v>4.03</v>
      </c>
    </row>
    <row r="2659" spans="1:23" x14ac:dyDescent="0.25">
      <c r="A2659" t="s">
        <v>18</v>
      </c>
      <c r="B2659">
        <v>89849</v>
      </c>
      <c r="C2659">
        <v>19</v>
      </c>
      <c r="D2659" t="s">
        <v>22</v>
      </c>
      <c r="E2659">
        <v>0.19</v>
      </c>
      <c r="F2659">
        <v>1.32</v>
      </c>
      <c r="G2659">
        <v>0.8</v>
      </c>
      <c r="H2659" t="s">
        <v>20</v>
      </c>
      <c r="I2659">
        <v>0.56999999999999995</v>
      </c>
      <c r="J2659">
        <v>0.03</v>
      </c>
      <c r="K2659">
        <v>0.79</v>
      </c>
      <c r="L2659">
        <v>0.28999999999999998</v>
      </c>
      <c r="M2659">
        <v>0.69</v>
      </c>
      <c r="N2659">
        <v>0.76</v>
      </c>
      <c r="O2659">
        <v>0.12</v>
      </c>
      <c r="P2659">
        <v>0.3</v>
      </c>
      <c r="Q2659">
        <v>0.72</v>
      </c>
      <c r="R2659">
        <v>0.23</v>
      </c>
      <c r="S2659" s="11" t="str">
        <f t="shared" si="581"/>
        <v>Middle</v>
      </c>
      <c r="T2659" s="11" t="str">
        <f t="shared" si="582"/>
        <v>Senior</v>
      </c>
      <c r="U2659" t="str">
        <f t="shared" si="583"/>
        <v>Security &amp; Protective Services</v>
      </c>
      <c r="V2659" t="str">
        <f t="shared" si="584"/>
        <v>Manual_Trade_Service</v>
      </c>
      <c r="W2659" s="11">
        <f t="shared" si="589"/>
        <v>4.5</v>
      </c>
    </row>
    <row r="2660" spans="1:23" x14ac:dyDescent="0.25">
      <c r="A2660" t="s">
        <v>34</v>
      </c>
      <c r="B2660">
        <v>133970</v>
      </c>
      <c r="C2660">
        <v>23</v>
      </c>
      <c r="D2660" t="s">
        <v>19</v>
      </c>
      <c r="E2660">
        <v>0.51</v>
      </c>
      <c r="F2660">
        <v>0.87</v>
      </c>
      <c r="G2660">
        <v>0.48</v>
      </c>
      <c r="H2660" t="s">
        <v>27</v>
      </c>
      <c r="I2660">
        <v>0.9</v>
      </c>
      <c r="J2660">
        <v>0.18</v>
      </c>
      <c r="K2660">
        <v>0.81</v>
      </c>
      <c r="L2660">
        <v>0.02</v>
      </c>
      <c r="M2660">
        <v>0.92</v>
      </c>
      <c r="N2660">
        <v>0.5</v>
      </c>
      <c r="O2660">
        <v>0.23</v>
      </c>
      <c r="P2660">
        <v>0</v>
      </c>
      <c r="Q2660">
        <v>0.56000000000000005</v>
      </c>
      <c r="R2660">
        <v>0.24</v>
      </c>
      <c r="S2660" s="11" t="str">
        <f t="shared" si="581"/>
        <v>High</v>
      </c>
      <c r="T2660" s="11" t="str">
        <f t="shared" si="582"/>
        <v>Expert/Late</v>
      </c>
      <c r="U2660" t="str">
        <f t="shared" si="583"/>
        <v>Digital &amp; Creative Industries</v>
      </c>
      <c r="V2660" t="str">
        <f t="shared" si="584"/>
        <v>Digital_Creative</v>
      </c>
      <c r="W2660" s="11">
        <f t="shared" si="589"/>
        <v>4.3600000000000003</v>
      </c>
    </row>
    <row r="2661" spans="1:23" x14ac:dyDescent="0.25">
      <c r="A2661" t="s">
        <v>28</v>
      </c>
      <c r="B2661">
        <v>65340</v>
      </c>
      <c r="C2661">
        <v>11</v>
      </c>
      <c r="D2661" t="s">
        <v>25</v>
      </c>
      <c r="E2661">
        <v>0.28000000000000003</v>
      </c>
      <c r="F2661">
        <v>0.59</v>
      </c>
      <c r="G2661">
        <v>0.5</v>
      </c>
      <c r="H2661" s="11" t="s">
        <v>27</v>
      </c>
      <c r="I2661">
        <v>0.56000000000000005</v>
      </c>
      <c r="J2661">
        <v>0.45</v>
      </c>
      <c r="K2661">
        <v>0.46</v>
      </c>
      <c r="L2661">
        <v>0.59</v>
      </c>
      <c r="M2661">
        <v>0.53</v>
      </c>
      <c r="N2661">
        <v>0.13</v>
      </c>
      <c r="O2661">
        <v>0.2</v>
      </c>
      <c r="P2661">
        <v>0.14000000000000001</v>
      </c>
      <c r="Q2661">
        <v>0.69</v>
      </c>
      <c r="R2661">
        <v>0.53</v>
      </c>
      <c r="S2661" s="11" t="str">
        <f t="shared" si="581"/>
        <v>Middle</v>
      </c>
      <c r="T2661" s="11" t="str">
        <f t="shared" si="582"/>
        <v>Senior</v>
      </c>
      <c r="U2661" s="11" t="str">
        <f t="shared" si="583"/>
        <v>Finance &amp; Professional Services</v>
      </c>
      <c r="V2661" s="11" t="str">
        <f t="shared" si="584"/>
        <v>Private_Professional</v>
      </c>
      <c r="W2661" s="11">
        <f>SUM(I2661:R2661)</f>
        <v>4.28</v>
      </c>
    </row>
    <row r="2662" spans="1:23" x14ac:dyDescent="0.25">
      <c r="A2662" t="s">
        <v>24</v>
      </c>
      <c r="B2662">
        <v>94605</v>
      </c>
      <c r="C2662">
        <v>27</v>
      </c>
      <c r="D2662" t="s">
        <v>19</v>
      </c>
      <c r="E2662">
        <v>0.8</v>
      </c>
      <c r="F2662">
        <v>0.83</v>
      </c>
      <c r="G2662">
        <v>0.84</v>
      </c>
      <c r="H2662" t="s">
        <v>20</v>
      </c>
      <c r="I2662">
        <v>7.0000000000000007E-2</v>
      </c>
      <c r="J2662">
        <v>0.74</v>
      </c>
      <c r="K2662">
        <v>0.7</v>
      </c>
      <c r="L2662">
        <v>0.8</v>
      </c>
      <c r="M2662">
        <v>0.88</v>
      </c>
      <c r="N2662">
        <v>0.76</v>
      </c>
      <c r="O2662">
        <v>0.84</v>
      </c>
      <c r="P2662">
        <v>0.35</v>
      </c>
      <c r="Q2662">
        <v>0.34</v>
      </c>
      <c r="R2662">
        <v>0.94</v>
      </c>
      <c r="S2662" s="11" t="str">
        <f t="shared" si="581"/>
        <v>Middle</v>
      </c>
      <c r="T2662" s="11" t="str">
        <f t="shared" si="582"/>
        <v>Expert/Late</v>
      </c>
      <c r="U2662" t="str">
        <f t="shared" si="583"/>
        <v>Construction</v>
      </c>
      <c r="V2662" t="str">
        <f t="shared" si="584"/>
        <v>Manual_Trade_Service</v>
      </c>
      <c r="W2662" s="11">
        <f t="shared" ref="W2662:W2669" si="590">SUM(I2662:R2662)</f>
        <v>6.42</v>
      </c>
    </row>
    <row r="2663" spans="1:23" x14ac:dyDescent="0.25">
      <c r="A2663" t="s">
        <v>37</v>
      </c>
      <c r="B2663">
        <v>132025</v>
      </c>
      <c r="C2663">
        <v>3</v>
      </c>
      <c r="D2663" t="s">
        <v>38</v>
      </c>
      <c r="E2663">
        <v>0.55000000000000004</v>
      </c>
      <c r="F2663">
        <v>0.87</v>
      </c>
      <c r="G2663">
        <v>0.65</v>
      </c>
      <c r="H2663" t="s">
        <v>27</v>
      </c>
      <c r="I2663">
        <v>0.32</v>
      </c>
      <c r="J2663">
        <v>0.15</v>
      </c>
      <c r="K2663">
        <v>0.64</v>
      </c>
      <c r="L2663">
        <v>0.04</v>
      </c>
      <c r="M2663">
        <v>0.38</v>
      </c>
      <c r="N2663">
        <v>0.81</v>
      </c>
      <c r="O2663">
        <v>0.3</v>
      </c>
      <c r="P2663">
        <v>0.93</v>
      </c>
      <c r="Q2663">
        <v>0.96</v>
      </c>
      <c r="R2663">
        <v>0.82</v>
      </c>
      <c r="S2663" s="11" t="str">
        <f t="shared" si="581"/>
        <v>High</v>
      </c>
      <c r="T2663" s="11" t="str">
        <f t="shared" si="582"/>
        <v>Early Career</v>
      </c>
      <c r="U2663" t="str">
        <f t="shared" si="583"/>
        <v>Creative Industries</v>
      </c>
      <c r="V2663" t="str">
        <f t="shared" si="584"/>
        <v>Digital_Creative</v>
      </c>
      <c r="W2663" s="11">
        <f t="shared" si="590"/>
        <v>5.35</v>
      </c>
    </row>
    <row r="2664" spans="1:23" x14ac:dyDescent="0.25">
      <c r="A2664" t="s">
        <v>42</v>
      </c>
      <c r="B2664">
        <v>42623</v>
      </c>
      <c r="C2664">
        <v>8</v>
      </c>
      <c r="D2664" t="s">
        <v>22</v>
      </c>
      <c r="E2664">
        <v>0.53</v>
      </c>
      <c r="F2664">
        <v>1.07</v>
      </c>
      <c r="G2664">
        <v>0.63</v>
      </c>
      <c r="H2664" t="s">
        <v>27</v>
      </c>
      <c r="I2664">
        <v>0.49</v>
      </c>
      <c r="J2664">
        <v>0.41</v>
      </c>
      <c r="K2664">
        <v>0.61</v>
      </c>
      <c r="L2664">
        <v>0.66</v>
      </c>
      <c r="M2664">
        <v>0.75</v>
      </c>
      <c r="N2664">
        <v>0.67</v>
      </c>
      <c r="O2664">
        <v>0.75</v>
      </c>
      <c r="P2664">
        <v>0.67</v>
      </c>
      <c r="Q2664">
        <v>0.48</v>
      </c>
      <c r="R2664">
        <v>0.13</v>
      </c>
      <c r="S2664" s="11" t="str">
        <f t="shared" si="581"/>
        <v>Middle</v>
      </c>
      <c r="T2664" s="11" t="str">
        <f t="shared" si="582"/>
        <v>Mid-Level</v>
      </c>
      <c r="U2664" t="str">
        <f t="shared" si="583"/>
        <v>Hospitality &amp; Catering</v>
      </c>
      <c r="V2664" t="str">
        <f t="shared" si="584"/>
        <v>Manual_Trade_Service</v>
      </c>
      <c r="W2664" s="11">
        <f t="shared" si="590"/>
        <v>5.62</v>
      </c>
    </row>
    <row r="2665" spans="1:23" x14ac:dyDescent="0.25">
      <c r="A2665" t="s">
        <v>31</v>
      </c>
      <c r="B2665">
        <v>82913</v>
      </c>
      <c r="C2665">
        <v>27</v>
      </c>
      <c r="D2665" t="s">
        <v>38</v>
      </c>
      <c r="E2665">
        <v>0.77</v>
      </c>
      <c r="F2665">
        <v>0.86</v>
      </c>
      <c r="G2665">
        <v>0.12</v>
      </c>
      <c r="H2665" t="s">
        <v>23</v>
      </c>
      <c r="I2665">
        <v>0.49</v>
      </c>
      <c r="J2665">
        <v>0.79</v>
      </c>
      <c r="K2665">
        <v>0.64</v>
      </c>
      <c r="L2665">
        <v>0.04</v>
      </c>
      <c r="M2665">
        <v>0.48</v>
      </c>
      <c r="N2665">
        <v>0.99</v>
      </c>
      <c r="O2665">
        <v>0.35</v>
      </c>
      <c r="P2665">
        <v>0.44</v>
      </c>
      <c r="Q2665">
        <v>0.28999999999999998</v>
      </c>
      <c r="R2665">
        <v>0.5</v>
      </c>
      <c r="S2665" s="11" t="str">
        <f t="shared" si="581"/>
        <v>Middle</v>
      </c>
      <c r="T2665" s="11" t="str">
        <f t="shared" si="582"/>
        <v>Expert/Late</v>
      </c>
      <c r="U2665" t="str">
        <f t="shared" si="583"/>
        <v>Education</v>
      </c>
      <c r="V2665" t="str">
        <f t="shared" si="584"/>
        <v>Public_Sector</v>
      </c>
      <c r="W2665" s="11">
        <f t="shared" si="590"/>
        <v>5.01</v>
      </c>
    </row>
    <row r="2666" spans="1:23" x14ac:dyDescent="0.25">
      <c r="A2666" t="s">
        <v>35</v>
      </c>
      <c r="B2666">
        <v>39159</v>
      </c>
      <c r="C2666">
        <v>4</v>
      </c>
      <c r="D2666" t="s">
        <v>19</v>
      </c>
      <c r="E2666">
        <v>0.25</v>
      </c>
      <c r="F2666">
        <v>1.21</v>
      </c>
      <c r="G2666">
        <v>0.36</v>
      </c>
      <c r="H2666" t="s">
        <v>27</v>
      </c>
      <c r="I2666">
        <v>0.93</v>
      </c>
      <c r="J2666">
        <v>0.31</v>
      </c>
      <c r="K2666">
        <v>0.57999999999999996</v>
      </c>
      <c r="L2666">
        <v>0.32</v>
      </c>
      <c r="M2666">
        <v>0.48</v>
      </c>
      <c r="N2666">
        <v>0.9</v>
      </c>
      <c r="O2666">
        <v>7.0000000000000007E-2</v>
      </c>
      <c r="P2666">
        <v>0.86</v>
      </c>
      <c r="Q2666">
        <v>0.56000000000000005</v>
      </c>
      <c r="R2666">
        <v>0.67</v>
      </c>
      <c r="S2666" s="11" t="str">
        <f t="shared" si="581"/>
        <v>Middle</v>
      </c>
      <c r="T2666" s="11" t="str">
        <f t="shared" si="582"/>
        <v>Early Career</v>
      </c>
      <c r="U2666" t="str">
        <f t="shared" si="583"/>
        <v>Legal Services</v>
      </c>
      <c r="V2666" t="str">
        <f t="shared" si="584"/>
        <v>Private_Professional</v>
      </c>
      <c r="W2666" s="11">
        <f t="shared" si="590"/>
        <v>5.68</v>
      </c>
    </row>
    <row r="2667" spans="1:23" x14ac:dyDescent="0.25">
      <c r="A2667" t="s">
        <v>39</v>
      </c>
      <c r="B2667">
        <v>70294</v>
      </c>
      <c r="C2667">
        <v>16</v>
      </c>
      <c r="D2667" t="s">
        <v>22</v>
      </c>
      <c r="E2667">
        <v>0.76</v>
      </c>
      <c r="F2667">
        <v>0.63</v>
      </c>
      <c r="G2667">
        <v>0.94</v>
      </c>
      <c r="H2667" t="s">
        <v>20</v>
      </c>
      <c r="I2667">
        <v>0.8</v>
      </c>
      <c r="J2667">
        <v>0.49</v>
      </c>
      <c r="K2667">
        <v>0.92</v>
      </c>
      <c r="L2667">
        <v>0.17</v>
      </c>
      <c r="M2667">
        <v>0.99</v>
      </c>
      <c r="N2667">
        <v>0.72</v>
      </c>
      <c r="O2667">
        <v>0.1</v>
      </c>
      <c r="P2667">
        <v>0.54</v>
      </c>
      <c r="Q2667">
        <v>0.71</v>
      </c>
      <c r="R2667">
        <v>0.61</v>
      </c>
      <c r="S2667" s="11" t="str">
        <f t="shared" si="581"/>
        <v>Middle</v>
      </c>
      <c r="T2667" s="11" t="str">
        <f t="shared" si="582"/>
        <v>Senior</v>
      </c>
      <c r="U2667" t="str">
        <f t="shared" si="583"/>
        <v>Retail &amp; Consumer Services</v>
      </c>
      <c r="V2667" t="str">
        <f t="shared" si="584"/>
        <v>Manual_Trade_Service</v>
      </c>
      <c r="W2667" s="11">
        <f t="shared" si="590"/>
        <v>6.05</v>
      </c>
    </row>
    <row r="2668" spans="1:23" x14ac:dyDescent="0.25">
      <c r="A2668" t="s">
        <v>29</v>
      </c>
      <c r="B2668">
        <v>110381</v>
      </c>
      <c r="C2668">
        <v>9</v>
      </c>
      <c r="D2668" t="s">
        <v>38</v>
      </c>
      <c r="E2668">
        <v>0.35</v>
      </c>
      <c r="F2668">
        <v>0.84</v>
      </c>
      <c r="G2668">
        <v>0.26</v>
      </c>
      <c r="H2668" t="s">
        <v>23</v>
      </c>
      <c r="I2668">
        <v>0.23</v>
      </c>
      <c r="J2668">
        <v>0.09</v>
      </c>
      <c r="K2668">
        <v>0.6</v>
      </c>
      <c r="L2668">
        <v>0.69</v>
      </c>
      <c r="M2668">
        <v>0.28999999999999998</v>
      </c>
      <c r="N2668">
        <v>0.6</v>
      </c>
      <c r="O2668">
        <v>0.78</v>
      </c>
      <c r="P2668">
        <v>0.35</v>
      </c>
      <c r="Q2668">
        <v>0.53</v>
      </c>
      <c r="R2668">
        <v>0.15</v>
      </c>
      <c r="S2668" s="11" t="str">
        <f t="shared" si="581"/>
        <v>High</v>
      </c>
      <c r="T2668" s="11" t="str">
        <f t="shared" si="582"/>
        <v>Mid-Level</v>
      </c>
      <c r="U2668" t="str">
        <f t="shared" si="583"/>
        <v>Digital &amp; Technology</v>
      </c>
      <c r="V2668" t="str">
        <f t="shared" si="584"/>
        <v>Digital_Creative</v>
      </c>
      <c r="W2668" s="11">
        <f t="shared" si="590"/>
        <v>4.3100000000000005</v>
      </c>
    </row>
    <row r="2669" spans="1:23" x14ac:dyDescent="0.25">
      <c r="A2669" t="s">
        <v>41</v>
      </c>
      <c r="B2669">
        <v>142488</v>
      </c>
      <c r="C2669">
        <v>4</v>
      </c>
      <c r="D2669" t="s">
        <v>22</v>
      </c>
      <c r="E2669">
        <v>0.98</v>
      </c>
      <c r="F2669">
        <v>0.8</v>
      </c>
      <c r="G2669">
        <v>0.77</v>
      </c>
      <c r="H2669" t="s">
        <v>20</v>
      </c>
      <c r="I2669">
        <v>0.97</v>
      </c>
      <c r="J2669">
        <v>0.73</v>
      </c>
      <c r="K2669">
        <v>0.59</v>
      </c>
      <c r="L2669">
        <v>0.7</v>
      </c>
      <c r="M2669">
        <v>0.71</v>
      </c>
      <c r="N2669">
        <v>0.76</v>
      </c>
      <c r="O2669">
        <v>7.0000000000000007E-2</v>
      </c>
      <c r="P2669">
        <v>0.41</v>
      </c>
      <c r="Q2669">
        <v>0.3</v>
      </c>
      <c r="R2669">
        <v>7.0000000000000007E-2</v>
      </c>
      <c r="S2669" s="11" t="str">
        <f t="shared" si="581"/>
        <v>High</v>
      </c>
      <c r="T2669" s="11" t="str">
        <f t="shared" si="582"/>
        <v>Early Career</v>
      </c>
      <c r="U2669" t="str">
        <f t="shared" si="583"/>
        <v>Transport &amp; Logistics</v>
      </c>
      <c r="V2669" t="str">
        <f t="shared" si="584"/>
        <v>Manual_Trade_Service</v>
      </c>
      <c r="W2669" s="11">
        <f t="shared" si="590"/>
        <v>5.3100000000000005</v>
      </c>
    </row>
    <row r="2670" spans="1:23" x14ac:dyDescent="0.25">
      <c r="A2670" t="s">
        <v>34</v>
      </c>
      <c r="B2670">
        <v>35749</v>
      </c>
      <c r="C2670">
        <v>24</v>
      </c>
      <c r="D2670" t="s">
        <v>25</v>
      </c>
      <c r="E2670">
        <v>0.62</v>
      </c>
      <c r="F2670">
        <v>0.68</v>
      </c>
      <c r="G2670">
        <v>0.42</v>
      </c>
      <c r="H2670" s="11" t="s">
        <v>27</v>
      </c>
      <c r="I2670">
        <v>0.64</v>
      </c>
      <c r="J2670">
        <v>0.57999999999999996</v>
      </c>
      <c r="K2670">
        <v>0.87</v>
      </c>
      <c r="L2670">
        <v>0.79</v>
      </c>
      <c r="M2670">
        <v>0.97</v>
      </c>
      <c r="N2670">
        <v>0.6</v>
      </c>
      <c r="O2670">
        <v>0.7</v>
      </c>
      <c r="P2670">
        <v>0.86</v>
      </c>
      <c r="Q2670">
        <v>0.84</v>
      </c>
      <c r="R2670">
        <v>0.72</v>
      </c>
      <c r="S2670" s="11" t="str">
        <f t="shared" si="581"/>
        <v>Middle</v>
      </c>
      <c r="T2670" s="11" t="str">
        <f t="shared" si="582"/>
        <v>Expert/Late</v>
      </c>
      <c r="U2670" s="11" t="str">
        <f t="shared" si="583"/>
        <v>Digital &amp; Creative Industries</v>
      </c>
      <c r="V2670" s="11" t="str">
        <f t="shared" si="584"/>
        <v>Digital_Creative</v>
      </c>
      <c r="W2670" s="11">
        <f>SUM(I2670:R2670)</f>
        <v>7.5699999999999994</v>
      </c>
    </row>
    <row r="2671" spans="1:23" x14ac:dyDescent="0.25">
      <c r="A2671" t="s">
        <v>41</v>
      </c>
      <c r="B2671">
        <v>81833</v>
      </c>
      <c r="C2671">
        <v>12</v>
      </c>
      <c r="D2671" t="s">
        <v>22</v>
      </c>
      <c r="E2671">
        <v>0.27</v>
      </c>
      <c r="F2671">
        <v>1.38</v>
      </c>
      <c r="G2671">
        <v>0.89</v>
      </c>
      <c r="H2671" t="s">
        <v>20</v>
      </c>
      <c r="I2671">
        <v>0.84</v>
      </c>
      <c r="J2671">
        <v>0.14000000000000001</v>
      </c>
      <c r="K2671">
        <v>0.31</v>
      </c>
      <c r="L2671">
        <v>0.42</v>
      </c>
      <c r="M2671">
        <v>0.84</v>
      </c>
      <c r="N2671">
        <v>0.89</v>
      </c>
      <c r="O2671">
        <v>0.28000000000000003</v>
      </c>
      <c r="P2671">
        <v>0.69</v>
      </c>
      <c r="Q2671">
        <v>0.08</v>
      </c>
      <c r="R2671">
        <v>0.41</v>
      </c>
      <c r="S2671" s="11" t="str">
        <f t="shared" si="581"/>
        <v>Middle</v>
      </c>
      <c r="T2671" s="11" t="str">
        <f t="shared" si="582"/>
        <v>Senior</v>
      </c>
      <c r="U2671" t="str">
        <f t="shared" si="583"/>
        <v>Transport &amp; Logistics</v>
      </c>
      <c r="V2671" t="str">
        <f t="shared" si="584"/>
        <v>Manual_Trade_Service</v>
      </c>
      <c r="W2671" s="11">
        <f t="shared" ref="W2671:W2672" si="591">SUM(I2671:R2671)</f>
        <v>4.9000000000000004</v>
      </c>
    </row>
    <row r="2672" spans="1:23" x14ac:dyDescent="0.25">
      <c r="A2672" t="s">
        <v>28</v>
      </c>
      <c r="B2672">
        <v>52703</v>
      </c>
      <c r="C2672">
        <v>6</v>
      </c>
      <c r="D2672" t="s">
        <v>19</v>
      </c>
      <c r="E2672">
        <v>0.77</v>
      </c>
      <c r="F2672">
        <v>1.39</v>
      </c>
      <c r="G2672">
        <v>0.43</v>
      </c>
      <c r="H2672" t="s">
        <v>27</v>
      </c>
      <c r="I2672">
        <v>0.53</v>
      </c>
      <c r="J2672">
        <v>0.65</v>
      </c>
      <c r="K2672">
        <v>0.33</v>
      </c>
      <c r="L2672">
        <v>0.99</v>
      </c>
      <c r="M2672">
        <v>0.88</v>
      </c>
      <c r="N2672">
        <v>0.3</v>
      </c>
      <c r="O2672">
        <v>0.51</v>
      </c>
      <c r="P2672">
        <v>0.23</v>
      </c>
      <c r="Q2672">
        <v>0.51</v>
      </c>
      <c r="R2672">
        <v>0.68</v>
      </c>
      <c r="S2672" s="11" t="str">
        <f t="shared" si="581"/>
        <v>Middle</v>
      </c>
      <c r="T2672" s="11" t="str">
        <f t="shared" si="582"/>
        <v>Mid-Level</v>
      </c>
      <c r="U2672" t="str">
        <f t="shared" si="583"/>
        <v>Finance &amp; Professional Services</v>
      </c>
      <c r="V2672" t="str">
        <f t="shared" si="584"/>
        <v>Private_Professional</v>
      </c>
      <c r="W2672" s="11">
        <f t="shared" si="591"/>
        <v>5.6099999999999994</v>
      </c>
    </row>
    <row r="2673" spans="1:23" x14ac:dyDescent="0.25">
      <c r="A2673" t="s">
        <v>40</v>
      </c>
      <c r="B2673">
        <v>76554</v>
      </c>
      <c r="C2673">
        <v>15</v>
      </c>
      <c r="D2673" t="s">
        <v>25</v>
      </c>
      <c r="E2673">
        <v>0.87</v>
      </c>
      <c r="F2673">
        <v>1.0900000000000001</v>
      </c>
      <c r="G2673">
        <v>0.3</v>
      </c>
      <c r="H2673" s="11" t="s">
        <v>23</v>
      </c>
      <c r="I2673">
        <v>0.03</v>
      </c>
      <c r="J2673">
        <v>0.83</v>
      </c>
      <c r="K2673">
        <v>0.79</v>
      </c>
      <c r="L2673">
        <v>0.13</v>
      </c>
      <c r="M2673">
        <v>0.34</v>
      </c>
      <c r="N2673">
        <v>0.88</v>
      </c>
      <c r="O2673">
        <v>0.52</v>
      </c>
      <c r="P2673">
        <v>0.4</v>
      </c>
      <c r="Q2673">
        <v>0.91</v>
      </c>
      <c r="R2673">
        <v>0.09</v>
      </c>
      <c r="S2673" s="11" t="str">
        <f t="shared" si="581"/>
        <v>Middle</v>
      </c>
      <c r="T2673" s="11" t="str">
        <f t="shared" si="582"/>
        <v>Senior</v>
      </c>
      <c r="U2673" s="11" t="str">
        <f t="shared" si="583"/>
        <v>Health &amp; Social Care</v>
      </c>
      <c r="V2673" s="11" t="str">
        <f t="shared" si="584"/>
        <v>Public_Sector</v>
      </c>
      <c r="W2673" s="11">
        <f t="shared" ref="W2673:W2678" si="592">SUM(I2673:R2673)</f>
        <v>4.919999999999999</v>
      </c>
    </row>
    <row r="2674" spans="1:23" x14ac:dyDescent="0.25">
      <c r="A2674" t="s">
        <v>24</v>
      </c>
      <c r="B2674">
        <v>67648</v>
      </c>
      <c r="C2674">
        <v>25</v>
      </c>
      <c r="D2674" t="s">
        <v>25</v>
      </c>
      <c r="E2674">
        <v>0.65</v>
      </c>
      <c r="F2674">
        <v>1.1100000000000001</v>
      </c>
      <c r="G2674">
        <v>0.77</v>
      </c>
      <c r="H2674" s="11" t="s">
        <v>20</v>
      </c>
      <c r="I2674">
        <v>0.56000000000000005</v>
      </c>
      <c r="J2674">
        <v>0.71</v>
      </c>
      <c r="K2674">
        <v>0.57999999999999996</v>
      </c>
      <c r="L2674">
        <v>0.68</v>
      </c>
      <c r="M2674">
        <v>0.26</v>
      </c>
      <c r="N2674">
        <v>0.83</v>
      </c>
      <c r="O2674">
        <v>0.45</v>
      </c>
      <c r="P2674">
        <v>0.99</v>
      </c>
      <c r="Q2674">
        <v>0.02</v>
      </c>
      <c r="R2674">
        <v>0.38</v>
      </c>
      <c r="S2674" s="11" t="str">
        <f t="shared" si="581"/>
        <v>Middle</v>
      </c>
      <c r="T2674" s="11" t="str">
        <f t="shared" si="582"/>
        <v>Expert/Late</v>
      </c>
      <c r="U2674" s="11" t="str">
        <f t="shared" si="583"/>
        <v>Construction</v>
      </c>
      <c r="V2674" s="11" t="str">
        <f t="shared" si="584"/>
        <v>Manual_Trade_Service</v>
      </c>
      <c r="W2674" s="11">
        <f t="shared" si="592"/>
        <v>5.46</v>
      </c>
    </row>
    <row r="2675" spans="1:23" x14ac:dyDescent="0.25">
      <c r="A2675" t="s">
        <v>39</v>
      </c>
      <c r="B2675">
        <v>135718</v>
      </c>
      <c r="C2675">
        <v>4</v>
      </c>
      <c r="D2675" t="s">
        <v>38</v>
      </c>
      <c r="E2675">
        <v>0.56000000000000005</v>
      </c>
      <c r="F2675">
        <v>0.74</v>
      </c>
      <c r="G2675">
        <v>0.88</v>
      </c>
      <c r="H2675" t="s">
        <v>20</v>
      </c>
      <c r="I2675">
        <v>0.88</v>
      </c>
      <c r="J2675">
        <v>0.21</v>
      </c>
      <c r="K2675">
        <v>0.16</v>
      </c>
      <c r="L2675">
        <v>0.88</v>
      </c>
      <c r="M2675">
        <v>0.36</v>
      </c>
      <c r="N2675">
        <v>0.43</v>
      </c>
      <c r="O2675">
        <v>0.22</v>
      </c>
      <c r="P2675">
        <v>0.43</v>
      </c>
      <c r="Q2675">
        <v>0.23</v>
      </c>
      <c r="R2675">
        <v>0.67</v>
      </c>
      <c r="S2675" s="11" t="str">
        <f t="shared" si="581"/>
        <v>High</v>
      </c>
      <c r="T2675" s="11" t="str">
        <f t="shared" si="582"/>
        <v>Early Career</v>
      </c>
      <c r="U2675" t="str">
        <f t="shared" si="583"/>
        <v>Retail &amp; Consumer Services</v>
      </c>
      <c r="V2675" t="str">
        <f t="shared" si="584"/>
        <v>Manual_Trade_Service</v>
      </c>
      <c r="W2675" s="11">
        <f t="shared" si="592"/>
        <v>4.4700000000000006</v>
      </c>
    </row>
    <row r="2676" spans="1:23" x14ac:dyDescent="0.25">
      <c r="A2676" t="s">
        <v>39</v>
      </c>
      <c r="B2676">
        <v>53876</v>
      </c>
      <c r="C2676">
        <v>18</v>
      </c>
      <c r="D2676" t="s">
        <v>22</v>
      </c>
      <c r="E2676">
        <v>0.57999999999999996</v>
      </c>
      <c r="F2676">
        <v>0.72</v>
      </c>
      <c r="G2676">
        <v>0.77</v>
      </c>
      <c r="H2676" t="s">
        <v>20</v>
      </c>
      <c r="I2676">
        <v>0.77</v>
      </c>
      <c r="J2676">
        <v>0.79</v>
      </c>
      <c r="K2676">
        <v>0.49</v>
      </c>
      <c r="L2676">
        <v>0.15</v>
      </c>
      <c r="M2676">
        <v>0.06</v>
      </c>
      <c r="N2676">
        <v>0.27</v>
      </c>
      <c r="O2676">
        <v>0.73</v>
      </c>
      <c r="P2676">
        <v>0.6</v>
      </c>
      <c r="Q2676">
        <v>0.72</v>
      </c>
      <c r="R2676">
        <v>0.47</v>
      </c>
      <c r="S2676" s="11" t="str">
        <f t="shared" si="581"/>
        <v>Middle</v>
      </c>
      <c r="T2676" s="11" t="str">
        <f t="shared" si="582"/>
        <v>Senior</v>
      </c>
      <c r="U2676" t="str">
        <f t="shared" si="583"/>
        <v>Retail &amp; Consumer Services</v>
      </c>
      <c r="V2676" t="str">
        <f t="shared" si="584"/>
        <v>Manual_Trade_Service</v>
      </c>
      <c r="W2676" s="11">
        <f t="shared" si="592"/>
        <v>5.05</v>
      </c>
    </row>
    <row r="2677" spans="1:23" x14ac:dyDescent="0.25">
      <c r="A2677" t="s">
        <v>44</v>
      </c>
      <c r="B2677">
        <v>56513</v>
      </c>
      <c r="C2677">
        <v>11</v>
      </c>
      <c r="D2677" t="s">
        <v>22</v>
      </c>
      <c r="E2677">
        <v>0.48</v>
      </c>
      <c r="F2677">
        <v>0.57999999999999996</v>
      </c>
      <c r="G2677">
        <v>0.33</v>
      </c>
      <c r="H2677" t="s">
        <v>27</v>
      </c>
      <c r="I2677">
        <v>0.83</v>
      </c>
      <c r="J2677">
        <v>0.63</v>
      </c>
      <c r="K2677">
        <v>0.28000000000000003</v>
      </c>
      <c r="L2677">
        <v>0.76</v>
      </c>
      <c r="M2677">
        <v>0.14000000000000001</v>
      </c>
      <c r="N2677">
        <v>0.65</v>
      </c>
      <c r="O2677">
        <v>0.99</v>
      </c>
      <c r="P2677">
        <v>0.15</v>
      </c>
      <c r="Q2677">
        <v>0.14000000000000001</v>
      </c>
      <c r="R2677">
        <v>0.47</v>
      </c>
      <c r="S2677" s="11" t="str">
        <f t="shared" si="581"/>
        <v>Middle</v>
      </c>
      <c r="T2677" s="11" t="str">
        <f t="shared" si="582"/>
        <v>Senior</v>
      </c>
      <c r="U2677" t="str">
        <f t="shared" si="583"/>
        <v>Marketing &amp; Professional Services</v>
      </c>
      <c r="V2677" t="str">
        <f t="shared" si="584"/>
        <v>Private_Professional</v>
      </c>
      <c r="W2677" s="11">
        <f t="shared" si="592"/>
        <v>5.04</v>
      </c>
    </row>
    <row r="2678" spans="1:23" x14ac:dyDescent="0.25">
      <c r="A2678" t="s">
        <v>35</v>
      </c>
      <c r="B2678">
        <v>125564</v>
      </c>
      <c r="C2678">
        <v>15</v>
      </c>
      <c r="D2678" t="s">
        <v>19</v>
      </c>
      <c r="E2678">
        <v>0.03</v>
      </c>
      <c r="F2678">
        <v>1</v>
      </c>
      <c r="G2678">
        <v>0.33</v>
      </c>
      <c r="H2678" t="s">
        <v>27</v>
      </c>
      <c r="I2678">
        <v>0.24</v>
      </c>
      <c r="J2678">
        <v>0.71</v>
      </c>
      <c r="K2678">
        <v>0.74</v>
      </c>
      <c r="L2678">
        <v>0.73</v>
      </c>
      <c r="M2678">
        <v>7.0000000000000007E-2</v>
      </c>
      <c r="N2678">
        <v>0.79</v>
      </c>
      <c r="O2678">
        <v>0.43</v>
      </c>
      <c r="P2678">
        <v>0.48</v>
      </c>
      <c r="Q2678">
        <v>0.42</v>
      </c>
      <c r="R2678">
        <v>0.86</v>
      </c>
      <c r="S2678" s="11" t="str">
        <f t="shared" si="581"/>
        <v>High</v>
      </c>
      <c r="T2678" s="11" t="str">
        <f t="shared" si="582"/>
        <v>Senior</v>
      </c>
      <c r="U2678" t="str">
        <f t="shared" si="583"/>
        <v>Legal Services</v>
      </c>
      <c r="V2678" t="str">
        <f t="shared" si="584"/>
        <v>Private_Professional</v>
      </c>
      <c r="W2678" s="11">
        <f t="shared" si="592"/>
        <v>5.47</v>
      </c>
    </row>
    <row r="2679" spans="1:23" x14ac:dyDescent="0.25">
      <c r="A2679" t="s">
        <v>41</v>
      </c>
      <c r="B2679">
        <v>65253</v>
      </c>
      <c r="C2679">
        <v>22</v>
      </c>
      <c r="D2679" t="s">
        <v>25</v>
      </c>
      <c r="E2679">
        <v>0.5</v>
      </c>
      <c r="F2679">
        <v>1.33</v>
      </c>
      <c r="G2679">
        <v>0.9</v>
      </c>
      <c r="H2679" s="11" t="s">
        <v>20</v>
      </c>
      <c r="I2679">
        <v>0.01</v>
      </c>
      <c r="J2679">
        <v>0.48</v>
      </c>
      <c r="K2679">
        <v>0.04</v>
      </c>
      <c r="L2679">
        <v>0.31</v>
      </c>
      <c r="M2679">
        <v>0.8</v>
      </c>
      <c r="N2679">
        <v>0.94</v>
      </c>
      <c r="O2679">
        <v>0.24</v>
      </c>
      <c r="P2679">
        <v>0.02</v>
      </c>
      <c r="Q2679">
        <v>0.4</v>
      </c>
      <c r="R2679">
        <v>0.34</v>
      </c>
      <c r="S2679" s="11" t="str">
        <f t="shared" si="581"/>
        <v>Middle</v>
      </c>
      <c r="T2679" s="11" t="str">
        <f t="shared" si="582"/>
        <v>Expert/Late</v>
      </c>
      <c r="U2679" s="11" t="str">
        <f t="shared" si="583"/>
        <v>Transport &amp; Logistics</v>
      </c>
      <c r="V2679" s="11" t="str">
        <f t="shared" si="584"/>
        <v>Manual_Trade_Service</v>
      </c>
      <c r="W2679" s="11">
        <f>SUM(I2679:R2679)</f>
        <v>3.58</v>
      </c>
    </row>
    <row r="2680" spans="1:23" x14ac:dyDescent="0.25">
      <c r="A2680" t="s">
        <v>26</v>
      </c>
      <c r="B2680">
        <v>138482</v>
      </c>
      <c r="C2680">
        <v>23</v>
      </c>
      <c r="D2680" t="s">
        <v>38</v>
      </c>
      <c r="E2680">
        <v>0.5</v>
      </c>
      <c r="F2680">
        <v>0.9</v>
      </c>
      <c r="G2680">
        <v>0.39</v>
      </c>
      <c r="H2680" t="s">
        <v>27</v>
      </c>
      <c r="I2680">
        <v>0.83</v>
      </c>
      <c r="J2680">
        <v>0.25</v>
      </c>
      <c r="K2680">
        <v>0.05</v>
      </c>
      <c r="L2680">
        <v>0.56000000000000005</v>
      </c>
      <c r="M2680">
        <v>0.32</v>
      </c>
      <c r="N2680">
        <v>0.71</v>
      </c>
      <c r="O2680">
        <v>0.08</v>
      </c>
      <c r="P2680">
        <v>0.97</v>
      </c>
      <c r="Q2680">
        <v>0.19</v>
      </c>
      <c r="R2680">
        <v>0.36</v>
      </c>
      <c r="S2680" s="11" t="str">
        <f t="shared" si="581"/>
        <v>High</v>
      </c>
      <c r="T2680" s="11" t="str">
        <f t="shared" si="582"/>
        <v>Expert/Late</v>
      </c>
      <c r="U2680" t="str">
        <f t="shared" si="583"/>
        <v>Digital &amp; Technology</v>
      </c>
      <c r="V2680" t="str">
        <f t="shared" si="584"/>
        <v>Digital_Creative</v>
      </c>
      <c r="W2680" s="11">
        <f t="shared" ref="W2680:W2690" si="593">SUM(I2680:R2680)</f>
        <v>4.32</v>
      </c>
    </row>
    <row r="2681" spans="1:23" x14ac:dyDescent="0.25">
      <c r="A2681" t="s">
        <v>40</v>
      </c>
      <c r="B2681">
        <v>143169</v>
      </c>
      <c r="C2681">
        <v>0</v>
      </c>
      <c r="D2681" t="s">
        <v>38</v>
      </c>
      <c r="E2681">
        <v>0.69</v>
      </c>
      <c r="F2681">
        <v>0.7</v>
      </c>
      <c r="G2681">
        <v>0.17</v>
      </c>
      <c r="H2681" t="s">
        <v>23</v>
      </c>
      <c r="I2681">
        <v>0.21</v>
      </c>
      <c r="J2681">
        <v>0.02</v>
      </c>
      <c r="K2681">
        <v>0.48</v>
      </c>
      <c r="L2681">
        <v>0.42</v>
      </c>
      <c r="M2681">
        <v>0.43</v>
      </c>
      <c r="N2681">
        <v>0.21</v>
      </c>
      <c r="O2681">
        <v>0.95</v>
      </c>
      <c r="P2681">
        <v>0</v>
      </c>
      <c r="Q2681">
        <v>0.89</v>
      </c>
      <c r="R2681">
        <v>0.74</v>
      </c>
      <c r="S2681" s="11" t="str">
        <f t="shared" si="581"/>
        <v>High</v>
      </c>
      <c r="T2681" s="11" t="str">
        <f t="shared" si="582"/>
        <v>Entry/Junior</v>
      </c>
      <c r="U2681" t="str">
        <f t="shared" si="583"/>
        <v>Health &amp; Social Care</v>
      </c>
      <c r="V2681" t="str">
        <f t="shared" si="584"/>
        <v>Public_Sector</v>
      </c>
      <c r="W2681" s="11">
        <f t="shared" si="593"/>
        <v>4.3499999999999996</v>
      </c>
    </row>
    <row r="2682" spans="1:23" x14ac:dyDescent="0.25">
      <c r="A2682" t="s">
        <v>30</v>
      </c>
      <c r="B2682">
        <v>89816</v>
      </c>
      <c r="C2682">
        <v>16</v>
      </c>
      <c r="D2682" t="s">
        <v>19</v>
      </c>
      <c r="E2682">
        <v>0.47</v>
      </c>
      <c r="F2682">
        <v>1.49</v>
      </c>
      <c r="G2682">
        <v>0.56000000000000005</v>
      </c>
      <c r="H2682" t="s">
        <v>27</v>
      </c>
      <c r="I2682">
        <v>0.13</v>
      </c>
      <c r="J2682">
        <v>0.46</v>
      </c>
      <c r="K2682">
        <v>0.47</v>
      </c>
      <c r="L2682">
        <v>0.8</v>
      </c>
      <c r="M2682">
        <v>0.92</v>
      </c>
      <c r="N2682">
        <v>0.08</v>
      </c>
      <c r="O2682">
        <v>0.31</v>
      </c>
      <c r="P2682">
        <v>0.3</v>
      </c>
      <c r="Q2682">
        <v>1</v>
      </c>
      <c r="R2682">
        <v>0.56000000000000005</v>
      </c>
      <c r="S2682" s="11" t="str">
        <f t="shared" si="581"/>
        <v>Middle</v>
      </c>
      <c r="T2682" s="11" t="str">
        <f t="shared" si="582"/>
        <v>Senior</v>
      </c>
      <c r="U2682" t="str">
        <f t="shared" si="583"/>
        <v>Transport &amp; Automotive Services</v>
      </c>
      <c r="V2682" t="str">
        <f t="shared" si="584"/>
        <v>Manual_Trade_Service</v>
      </c>
      <c r="W2682" s="11">
        <f t="shared" si="593"/>
        <v>5.0300000000000011</v>
      </c>
    </row>
    <row r="2683" spans="1:23" x14ac:dyDescent="0.25">
      <c r="A2683" t="s">
        <v>24</v>
      </c>
      <c r="B2683">
        <v>71729</v>
      </c>
      <c r="C2683">
        <v>11</v>
      </c>
      <c r="D2683" t="s">
        <v>38</v>
      </c>
      <c r="E2683">
        <v>0.43</v>
      </c>
      <c r="F2683">
        <v>1.22</v>
      </c>
      <c r="G2683">
        <v>0.77</v>
      </c>
      <c r="H2683" t="s">
        <v>20</v>
      </c>
      <c r="I2683">
        <v>0.91</v>
      </c>
      <c r="J2683">
        <v>0.46</v>
      </c>
      <c r="K2683">
        <v>0.8</v>
      </c>
      <c r="L2683">
        <v>0.26</v>
      </c>
      <c r="M2683">
        <v>0.69</v>
      </c>
      <c r="N2683">
        <v>0.41</v>
      </c>
      <c r="O2683">
        <v>0.03</v>
      </c>
      <c r="P2683">
        <v>0.41</v>
      </c>
      <c r="Q2683">
        <v>0.55000000000000004</v>
      </c>
      <c r="R2683">
        <v>0.15</v>
      </c>
      <c r="S2683" s="11" t="str">
        <f t="shared" si="581"/>
        <v>Middle</v>
      </c>
      <c r="T2683" s="11" t="str">
        <f t="shared" si="582"/>
        <v>Senior</v>
      </c>
      <c r="U2683" t="str">
        <f t="shared" si="583"/>
        <v>Construction</v>
      </c>
      <c r="V2683" t="str">
        <f t="shared" si="584"/>
        <v>Manual_Trade_Service</v>
      </c>
      <c r="W2683" s="11">
        <f t="shared" si="593"/>
        <v>4.67</v>
      </c>
    </row>
    <row r="2684" spans="1:23" x14ac:dyDescent="0.25">
      <c r="A2684" t="s">
        <v>29</v>
      </c>
      <c r="B2684">
        <v>90924</v>
      </c>
      <c r="C2684">
        <v>11</v>
      </c>
      <c r="D2684" t="s">
        <v>22</v>
      </c>
      <c r="E2684">
        <v>0.46</v>
      </c>
      <c r="F2684">
        <v>0.84</v>
      </c>
      <c r="G2684">
        <v>0.16</v>
      </c>
      <c r="H2684" t="s">
        <v>23</v>
      </c>
      <c r="I2684">
        <v>0.46</v>
      </c>
      <c r="J2684">
        <v>0.14000000000000001</v>
      </c>
      <c r="K2684">
        <v>0.18</v>
      </c>
      <c r="L2684">
        <v>0.85</v>
      </c>
      <c r="M2684">
        <v>0.16</v>
      </c>
      <c r="N2684">
        <v>0.67</v>
      </c>
      <c r="O2684">
        <v>0.42</v>
      </c>
      <c r="P2684">
        <v>0.97</v>
      </c>
      <c r="Q2684">
        <v>7.0000000000000007E-2</v>
      </c>
      <c r="R2684">
        <v>0.83</v>
      </c>
      <c r="S2684" s="11" t="str">
        <f t="shared" si="581"/>
        <v>Middle</v>
      </c>
      <c r="T2684" s="11" t="str">
        <f t="shared" si="582"/>
        <v>Senior</v>
      </c>
      <c r="U2684" t="str">
        <f t="shared" si="583"/>
        <v>Digital &amp; Technology</v>
      </c>
      <c r="V2684" t="str">
        <f t="shared" si="584"/>
        <v>Digital_Creative</v>
      </c>
      <c r="W2684" s="11">
        <f t="shared" si="593"/>
        <v>4.7499999999999991</v>
      </c>
    </row>
    <row r="2685" spans="1:23" x14ac:dyDescent="0.25">
      <c r="A2685" t="s">
        <v>30</v>
      </c>
      <c r="B2685">
        <v>135963</v>
      </c>
      <c r="C2685">
        <v>23</v>
      </c>
      <c r="D2685" t="s">
        <v>22</v>
      </c>
      <c r="E2685">
        <v>0.01</v>
      </c>
      <c r="F2685">
        <v>0.76</v>
      </c>
      <c r="G2685">
        <v>0.46</v>
      </c>
      <c r="H2685" t="s">
        <v>27</v>
      </c>
      <c r="I2685">
        <v>0.31</v>
      </c>
      <c r="J2685">
        <v>0.36</v>
      </c>
      <c r="K2685">
        <v>0.92</v>
      </c>
      <c r="L2685">
        <v>0.36</v>
      </c>
      <c r="M2685">
        <v>0.42</v>
      </c>
      <c r="N2685">
        <v>0.76</v>
      </c>
      <c r="O2685">
        <v>0.79</v>
      </c>
      <c r="P2685">
        <v>0.08</v>
      </c>
      <c r="Q2685">
        <v>0.7</v>
      </c>
      <c r="R2685">
        <v>0.48</v>
      </c>
      <c r="S2685" s="11" t="str">
        <f t="shared" si="581"/>
        <v>High</v>
      </c>
      <c r="T2685" s="11" t="str">
        <f t="shared" si="582"/>
        <v>Expert/Late</v>
      </c>
      <c r="U2685" t="str">
        <f t="shared" si="583"/>
        <v>Transport &amp; Automotive Services</v>
      </c>
      <c r="V2685" t="str">
        <f t="shared" si="584"/>
        <v>Manual_Trade_Service</v>
      </c>
      <c r="W2685" s="11">
        <f t="shared" si="593"/>
        <v>5.18</v>
      </c>
    </row>
    <row r="2686" spans="1:23" x14ac:dyDescent="0.25">
      <c r="A2686" t="s">
        <v>44</v>
      </c>
      <c r="B2686">
        <v>46294</v>
      </c>
      <c r="C2686">
        <v>4</v>
      </c>
      <c r="D2686" t="s">
        <v>19</v>
      </c>
      <c r="E2686">
        <v>0.26</v>
      </c>
      <c r="F2686">
        <v>0.55000000000000004</v>
      </c>
      <c r="G2686">
        <v>0.44</v>
      </c>
      <c r="H2686" t="s">
        <v>27</v>
      </c>
      <c r="I2686">
        <v>0.26</v>
      </c>
      <c r="J2686">
        <v>0.38</v>
      </c>
      <c r="K2686">
        <v>0.57999999999999996</v>
      </c>
      <c r="L2686">
        <v>0.73</v>
      </c>
      <c r="M2686">
        <v>0.61</v>
      </c>
      <c r="N2686">
        <v>0.68</v>
      </c>
      <c r="O2686">
        <v>0.87</v>
      </c>
      <c r="P2686">
        <v>0.87</v>
      </c>
      <c r="Q2686">
        <v>0.86</v>
      </c>
      <c r="R2686">
        <v>0.15</v>
      </c>
      <c r="S2686" s="11" t="str">
        <f t="shared" si="581"/>
        <v>Middle</v>
      </c>
      <c r="T2686" s="11" t="str">
        <f t="shared" si="582"/>
        <v>Early Career</v>
      </c>
      <c r="U2686" t="str">
        <f t="shared" si="583"/>
        <v>Marketing &amp; Professional Services</v>
      </c>
      <c r="V2686" t="str">
        <f t="shared" si="584"/>
        <v>Private_Professional</v>
      </c>
      <c r="W2686" s="11">
        <f t="shared" si="593"/>
        <v>5.9900000000000011</v>
      </c>
    </row>
    <row r="2687" spans="1:23" x14ac:dyDescent="0.25">
      <c r="A2687" t="s">
        <v>26</v>
      </c>
      <c r="B2687">
        <v>34383</v>
      </c>
      <c r="C2687">
        <v>24</v>
      </c>
      <c r="D2687" t="s">
        <v>19</v>
      </c>
      <c r="E2687">
        <v>0.5</v>
      </c>
      <c r="F2687">
        <v>0.86</v>
      </c>
      <c r="G2687">
        <v>0.35</v>
      </c>
      <c r="H2687" t="s">
        <v>27</v>
      </c>
      <c r="I2687">
        <v>0.28999999999999998</v>
      </c>
      <c r="J2687">
        <v>0.98</v>
      </c>
      <c r="K2687">
        <v>0.35</v>
      </c>
      <c r="L2687">
        <v>0.42</v>
      </c>
      <c r="M2687">
        <v>0.01</v>
      </c>
      <c r="N2687">
        <v>0.72</v>
      </c>
      <c r="O2687">
        <v>0.41</v>
      </c>
      <c r="P2687">
        <v>0.1</v>
      </c>
      <c r="Q2687">
        <v>0.97</v>
      </c>
      <c r="R2687">
        <v>0.78</v>
      </c>
      <c r="S2687" s="11" t="str">
        <f t="shared" si="581"/>
        <v>Middle</v>
      </c>
      <c r="T2687" s="11" t="str">
        <f t="shared" si="582"/>
        <v>Expert/Late</v>
      </c>
      <c r="U2687" t="str">
        <f t="shared" si="583"/>
        <v>Digital &amp; Technology</v>
      </c>
      <c r="V2687" t="str">
        <f t="shared" si="584"/>
        <v>Digital_Creative</v>
      </c>
      <c r="W2687" s="11">
        <f t="shared" si="593"/>
        <v>5.03</v>
      </c>
    </row>
    <row r="2688" spans="1:23" x14ac:dyDescent="0.25">
      <c r="A2688" t="s">
        <v>40</v>
      </c>
      <c r="B2688">
        <v>93742</v>
      </c>
      <c r="C2688">
        <v>18</v>
      </c>
      <c r="D2688" t="s">
        <v>38</v>
      </c>
      <c r="E2688">
        <v>0.96</v>
      </c>
      <c r="F2688">
        <v>0.91</v>
      </c>
      <c r="G2688">
        <v>0.23</v>
      </c>
      <c r="H2688" t="s">
        <v>23</v>
      </c>
      <c r="I2688">
        <v>0.21</v>
      </c>
      <c r="J2688">
        <v>0.7</v>
      </c>
      <c r="K2688">
        <v>0.01</v>
      </c>
      <c r="L2688">
        <v>0.13</v>
      </c>
      <c r="M2688">
        <v>0.43</v>
      </c>
      <c r="N2688">
        <v>0.01</v>
      </c>
      <c r="O2688">
        <v>0.46</v>
      </c>
      <c r="P2688">
        <v>0.52</v>
      </c>
      <c r="Q2688">
        <v>0.62</v>
      </c>
      <c r="R2688">
        <v>0.1</v>
      </c>
      <c r="S2688" s="11" t="str">
        <f t="shared" si="581"/>
        <v>Middle</v>
      </c>
      <c r="T2688" s="11" t="str">
        <f t="shared" si="582"/>
        <v>Senior</v>
      </c>
      <c r="U2688" t="str">
        <f t="shared" si="583"/>
        <v>Health &amp; Social Care</v>
      </c>
      <c r="V2688" t="str">
        <f t="shared" si="584"/>
        <v>Public_Sector</v>
      </c>
      <c r="W2688" s="11">
        <f t="shared" si="593"/>
        <v>3.19</v>
      </c>
    </row>
    <row r="2689" spans="1:23" x14ac:dyDescent="0.25">
      <c r="A2689" t="s">
        <v>39</v>
      </c>
      <c r="B2689">
        <v>82210</v>
      </c>
      <c r="C2689">
        <v>8</v>
      </c>
      <c r="D2689" t="s">
        <v>22</v>
      </c>
      <c r="E2689">
        <v>0.61</v>
      </c>
      <c r="F2689">
        <v>1.1599999999999999</v>
      </c>
      <c r="G2689">
        <v>0.71</v>
      </c>
      <c r="H2689" t="s">
        <v>20</v>
      </c>
      <c r="I2689">
        <v>0.54</v>
      </c>
      <c r="J2689">
        <v>0.78</v>
      </c>
      <c r="K2689">
        <v>7.0000000000000007E-2</v>
      </c>
      <c r="L2689">
        <v>0.41</v>
      </c>
      <c r="M2689">
        <v>0.33</v>
      </c>
      <c r="N2689">
        <v>0.91</v>
      </c>
      <c r="O2689">
        <v>0.19</v>
      </c>
      <c r="P2689">
        <v>0.32</v>
      </c>
      <c r="Q2689">
        <v>0.9</v>
      </c>
      <c r="R2689">
        <v>0.33</v>
      </c>
      <c r="S2689" s="11" t="str">
        <f t="shared" si="581"/>
        <v>Middle</v>
      </c>
      <c r="T2689" s="11" t="str">
        <f t="shared" si="582"/>
        <v>Mid-Level</v>
      </c>
      <c r="U2689" t="str">
        <f t="shared" si="583"/>
        <v>Retail &amp; Consumer Services</v>
      </c>
      <c r="V2689" t="str">
        <f t="shared" si="584"/>
        <v>Manual_Trade_Service</v>
      </c>
      <c r="W2689" s="11">
        <f t="shared" si="593"/>
        <v>4.78</v>
      </c>
    </row>
    <row r="2690" spans="1:23" x14ac:dyDescent="0.25">
      <c r="A2690" t="s">
        <v>18</v>
      </c>
      <c r="B2690">
        <v>55281</v>
      </c>
      <c r="C2690">
        <v>25</v>
      </c>
      <c r="D2690" t="s">
        <v>22</v>
      </c>
      <c r="E2690">
        <v>0.91</v>
      </c>
      <c r="F2690">
        <v>0.79</v>
      </c>
      <c r="G2690">
        <v>0.91</v>
      </c>
      <c r="H2690" t="s">
        <v>20</v>
      </c>
      <c r="I2690">
        <v>0.44</v>
      </c>
      <c r="J2690">
        <v>0.72</v>
      </c>
      <c r="K2690">
        <v>0.11</v>
      </c>
      <c r="L2690">
        <v>0.54</v>
      </c>
      <c r="M2690">
        <v>0.96</v>
      </c>
      <c r="N2690">
        <v>0.67</v>
      </c>
      <c r="O2690">
        <v>0.82</v>
      </c>
      <c r="P2690">
        <v>0.26</v>
      </c>
      <c r="Q2690">
        <v>0.8</v>
      </c>
      <c r="R2690">
        <v>0.35</v>
      </c>
      <c r="S2690" s="11" t="str">
        <f t="shared" si="581"/>
        <v>Middle</v>
      </c>
      <c r="T2690" s="11" t="str">
        <f t="shared" si="582"/>
        <v>Expert/Late</v>
      </c>
      <c r="U2690" t="str">
        <f t="shared" si="583"/>
        <v>Security &amp; Protective Services</v>
      </c>
      <c r="V2690" t="str">
        <f t="shared" si="584"/>
        <v>Manual_Trade_Service</v>
      </c>
      <c r="W2690" s="11">
        <f t="shared" si="593"/>
        <v>5.669999999999999</v>
      </c>
    </row>
    <row r="2691" spans="1:23" x14ac:dyDescent="0.25">
      <c r="A2691" t="s">
        <v>31</v>
      </c>
      <c r="B2691">
        <v>35143</v>
      </c>
      <c r="C2691">
        <v>10</v>
      </c>
      <c r="D2691" t="s">
        <v>25</v>
      </c>
      <c r="E2691">
        <v>0.19</v>
      </c>
      <c r="F2691">
        <v>0.99</v>
      </c>
      <c r="G2691">
        <v>0.18</v>
      </c>
      <c r="H2691" s="11" t="s">
        <v>23</v>
      </c>
      <c r="I2691">
        <v>0.62</v>
      </c>
      <c r="J2691">
        <v>0.87</v>
      </c>
      <c r="K2691">
        <v>0.3</v>
      </c>
      <c r="L2691">
        <v>0.98</v>
      </c>
      <c r="M2691">
        <v>0.85</v>
      </c>
      <c r="N2691">
        <v>0.4</v>
      </c>
      <c r="O2691">
        <v>0.23</v>
      </c>
      <c r="P2691">
        <v>7.0000000000000007E-2</v>
      </c>
      <c r="Q2691">
        <v>0.23</v>
      </c>
      <c r="R2691">
        <v>0.88</v>
      </c>
      <c r="S2691" s="11" t="str">
        <f t="shared" ref="S2691:S2754" si="594">IF(B2691&lt;30500,"Low", IF(B2691&gt;100000,"High","Middle"))</f>
        <v>Middle</v>
      </c>
      <c r="T2691" s="11" t="str">
        <f t="shared" ref="T2691:T2754" si="595">IF(C2691&lt;=2,"Entry/Junior", IF(C2691&lt;=5,"Early Career", IF(C2691&lt;=10,"Mid-Level", IF(C2691&lt;=20,"Senior","Expert/Late"))))</f>
        <v>Mid-Level</v>
      </c>
      <c r="U2691" s="11" t="str">
        <f t="shared" ref="U2691:U2754" si="596">IF(A2691="Security Guard","Security &amp; Protective Services",IF(A2691="Research Scientist","Research &amp; Development",IF(A2691="Construction Worker","Construction",IF(A2691="Software Engineer","Digital &amp; Technology",IF(A2691="Financial Analyst","Finance &amp; Professional Services",IF(A2691="AI Engineer","Digital &amp; Technology",IF(A2691="Mechanic","Transport &amp; Automotive Services",IF(A2691="Teacher","Education",IF(A2691="HR Specialist","Business &amp; Professional Services",IF(A2691="Customer Support","Customer Service",IF(A2691="UX Researcher","Digital &amp; Creative Industries",IF(A2691="Lawyer","Legal Services",IF(A2691="Data Scientist","Digital &amp; Technology",IF(A2691="Graphic Designer","Creative Industries",IF(A2691="Retail Worker","Retail &amp; Consumer Services",IF(A2691="Doctor","Health &amp; Social Care",IF(A2691="Truck Driver","Transport &amp; Logistics",IF(A2691="Chef","Hospitality &amp; Catering",IF(A2691="Nurse","Health &amp; Social Care",IF(A2691="Marketing Manager","Marketing &amp; Professional Services",""))))))))))))))))))))</f>
        <v>Education</v>
      </c>
      <c r="V2691" s="11" t="str">
        <f t="shared" ref="V2691:V2754" si="597">IF(OR(A2691="Teacher",A2691="Doctor",A2691="Nurse"),"Public_Sector",
 IF(OR(A2691="Financial Analyst",A2691="HR Specialist",A2691="Lawyer",A2691="Marketing Manager"),"Private_Professional",
 IF(OR(A2691="Research Scientist",A2691="Software Engineer",A2691="AI Engineer",A2691="UX Researcher",A2691="Data Scientist",A2691="Graphic Designer"),"Digital_Creative",
 IF(OR(A2691="Security Guard",A2691="Construction Worker",A2691="Mechanic",A2691="Customer Support",A2691="Retail Worker",A2691="Truck Driver",A2691="Chef"),"Manual_Trade_Service",""))))</f>
        <v>Public_Sector</v>
      </c>
      <c r="W2691" s="11">
        <f>SUM(I2691:R2691)</f>
        <v>5.4300000000000015</v>
      </c>
    </row>
    <row r="2692" spans="1:23" x14ac:dyDescent="0.25">
      <c r="A2692" t="s">
        <v>44</v>
      </c>
      <c r="B2692">
        <v>67404</v>
      </c>
      <c r="C2692">
        <v>17</v>
      </c>
      <c r="D2692" t="s">
        <v>19</v>
      </c>
      <c r="E2692">
        <v>0.14000000000000001</v>
      </c>
      <c r="F2692">
        <v>0.52</v>
      </c>
      <c r="G2692">
        <v>0.42</v>
      </c>
      <c r="H2692" t="s">
        <v>27</v>
      </c>
      <c r="I2692">
        <v>0.22</v>
      </c>
      <c r="J2692">
        <v>0.1</v>
      </c>
      <c r="K2692">
        <v>0.95</v>
      </c>
      <c r="L2692">
        <v>0.27</v>
      </c>
      <c r="M2692">
        <v>0.01</v>
      </c>
      <c r="N2692">
        <v>0.94</v>
      </c>
      <c r="O2692">
        <v>0.57999999999999996</v>
      </c>
      <c r="P2692">
        <v>0.08</v>
      </c>
      <c r="Q2692">
        <v>0.03</v>
      </c>
      <c r="R2692">
        <v>0.11</v>
      </c>
      <c r="S2692" s="11" t="str">
        <f t="shared" si="594"/>
        <v>Middle</v>
      </c>
      <c r="T2692" s="11" t="str">
        <f t="shared" si="595"/>
        <v>Senior</v>
      </c>
      <c r="U2692" t="str">
        <f t="shared" si="596"/>
        <v>Marketing &amp; Professional Services</v>
      </c>
      <c r="V2692" t="str">
        <f t="shared" si="597"/>
        <v>Private_Professional</v>
      </c>
      <c r="W2692" s="11">
        <f t="shared" ref="W2692:W2694" si="598">SUM(I2692:R2692)</f>
        <v>3.29</v>
      </c>
    </row>
    <row r="2693" spans="1:23" x14ac:dyDescent="0.25">
      <c r="A2693" t="s">
        <v>29</v>
      </c>
      <c r="B2693">
        <v>83568</v>
      </c>
      <c r="C2693">
        <v>24</v>
      </c>
      <c r="D2693" t="s">
        <v>22</v>
      </c>
      <c r="E2693">
        <v>0.56999999999999995</v>
      </c>
      <c r="F2693">
        <v>1.1499999999999999</v>
      </c>
      <c r="G2693">
        <v>0.09</v>
      </c>
      <c r="H2693" t="s">
        <v>23</v>
      </c>
      <c r="I2693">
        <v>0.49</v>
      </c>
      <c r="J2693">
        <v>0.96</v>
      </c>
      <c r="K2693">
        <v>0.84</v>
      </c>
      <c r="L2693">
        <v>0.72</v>
      </c>
      <c r="M2693">
        <v>0.52</v>
      </c>
      <c r="N2693">
        <v>0.39</v>
      </c>
      <c r="O2693">
        <v>0.45</v>
      </c>
      <c r="P2693">
        <v>0.76</v>
      </c>
      <c r="Q2693">
        <v>0.55000000000000004</v>
      </c>
      <c r="R2693">
        <v>0.76</v>
      </c>
      <c r="S2693" s="11" t="str">
        <f t="shared" si="594"/>
        <v>Middle</v>
      </c>
      <c r="T2693" s="11" t="str">
        <f t="shared" si="595"/>
        <v>Expert/Late</v>
      </c>
      <c r="U2693" t="str">
        <f t="shared" si="596"/>
        <v>Digital &amp; Technology</v>
      </c>
      <c r="V2693" t="str">
        <f t="shared" si="597"/>
        <v>Digital_Creative</v>
      </c>
      <c r="W2693" s="11">
        <f t="shared" si="598"/>
        <v>6.4399999999999995</v>
      </c>
    </row>
    <row r="2694" spans="1:23" x14ac:dyDescent="0.25">
      <c r="A2694" t="s">
        <v>18</v>
      </c>
      <c r="B2694">
        <v>134534</v>
      </c>
      <c r="C2694">
        <v>1</v>
      </c>
      <c r="D2694" t="s">
        <v>22</v>
      </c>
      <c r="E2694">
        <v>0.64</v>
      </c>
      <c r="F2694">
        <v>1.1000000000000001</v>
      </c>
      <c r="G2694">
        <v>0.8</v>
      </c>
      <c r="H2694" t="s">
        <v>20</v>
      </c>
      <c r="I2694">
        <v>0.2</v>
      </c>
      <c r="J2694">
        <v>0.37</v>
      </c>
      <c r="K2694">
        <v>0.52</v>
      </c>
      <c r="L2694">
        <v>0.03</v>
      </c>
      <c r="M2694">
        <v>0.48</v>
      </c>
      <c r="N2694">
        <v>0.86</v>
      </c>
      <c r="O2694">
        <v>0.98</v>
      </c>
      <c r="P2694">
        <v>0.86</v>
      </c>
      <c r="Q2694">
        <v>0.17</v>
      </c>
      <c r="R2694">
        <v>0.16</v>
      </c>
      <c r="S2694" s="11" t="str">
        <f t="shared" si="594"/>
        <v>High</v>
      </c>
      <c r="T2694" s="11" t="str">
        <f t="shared" si="595"/>
        <v>Entry/Junior</v>
      </c>
      <c r="U2694" t="str">
        <f t="shared" si="596"/>
        <v>Security &amp; Protective Services</v>
      </c>
      <c r="V2694" t="str">
        <f t="shared" si="597"/>
        <v>Manual_Trade_Service</v>
      </c>
      <c r="W2694" s="11">
        <f t="shared" si="598"/>
        <v>4.63</v>
      </c>
    </row>
    <row r="2695" spans="1:23" x14ac:dyDescent="0.25">
      <c r="A2695" t="s">
        <v>33</v>
      </c>
      <c r="B2695">
        <v>37120</v>
      </c>
      <c r="C2695">
        <v>20</v>
      </c>
      <c r="D2695" t="s">
        <v>25</v>
      </c>
      <c r="E2695">
        <v>0.23</v>
      </c>
      <c r="F2695">
        <v>1.18</v>
      </c>
      <c r="G2695">
        <v>0.72</v>
      </c>
      <c r="H2695" s="11" t="s">
        <v>20</v>
      </c>
      <c r="I2695">
        <v>0.44</v>
      </c>
      <c r="J2695">
        <v>0.28000000000000003</v>
      </c>
      <c r="K2695">
        <v>0.6</v>
      </c>
      <c r="L2695">
        <v>0.8</v>
      </c>
      <c r="M2695">
        <v>0.92</v>
      </c>
      <c r="N2695">
        <v>0.96</v>
      </c>
      <c r="O2695">
        <v>0.35</v>
      </c>
      <c r="P2695">
        <v>0.86</v>
      </c>
      <c r="Q2695">
        <v>0.59</v>
      </c>
      <c r="R2695">
        <v>0.69</v>
      </c>
      <c r="S2695" s="11" t="str">
        <f t="shared" si="594"/>
        <v>Middle</v>
      </c>
      <c r="T2695" s="11" t="str">
        <f t="shared" si="595"/>
        <v>Senior</v>
      </c>
      <c r="U2695" s="11" t="str">
        <f t="shared" si="596"/>
        <v>Customer Service</v>
      </c>
      <c r="V2695" s="11" t="str">
        <f t="shared" si="597"/>
        <v>Manual_Trade_Service</v>
      </c>
      <c r="W2695" s="11">
        <f>SUM(I2695:R2695)</f>
        <v>6.49</v>
      </c>
    </row>
    <row r="2696" spans="1:23" x14ac:dyDescent="0.25">
      <c r="A2696" t="s">
        <v>42</v>
      </c>
      <c r="B2696">
        <v>140931</v>
      </c>
      <c r="C2696">
        <v>7</v>
      </c>
      <c r="D2696" t="s">
        <v>19</v>
      </c>
      <c r="E2696">
        <v>0.13</v>
      </c>
      <c r="F2696">
        <v>1.45</v>
      </c>
      <c r="G2696">
        <v>0.52</v>
      </c>
      <c r="H2696" t="s">
        <v>27</v>
      </c>
      <c r="I2696">
        <v>0.34</v>
      </c>
      <c r="J2696">
        <v>0.34</v>
      </c>
      <c r="K2696">
        <v>0.75</v>
      </c>
      <c r="L2696">
        <v>0.68</v>
      </c>
      <c r="M2696">
        <v>0.73</v>
      </c>
      <c r="N2696">
        <v>0.25</v>
      </c>
      <c r="O2696">
        <v>0.17</v>
      </c>
      <c r="P2696">
        <v>0.72</v>
      </c>
      <c r="Q2696">
        <v>0.3</v>
      </c>
      <c r="R2696">
        <v>0.22</v>
      </c>
      <c r="S2696" s="11" t="str">
        <f t="shared" si="594"/>
        <v>High</v>
      </c>
      <c r="T2696" s="11" t="str">
        <f t="shared" si="595"/>
        <v>Mid-Level</v>
      </c>
      <c r="U2696" t="str">
        <f t="shared" si="596"/>
        <v>Hospitality &amp; Catering</v>
      </c>
      <c r="V2696" t="str">
        <f t="shared" si="597"/>
        <v>Manual_Trade_Service</v>
      </c>
      <c r="W2696" s="11">
        <f>SUM(I2696:R2696)</f>
        <v>4.5</v>
      </c>
    </row>
    <row r="2697" spans="1:23" x14ac:dyDescent="0.25">
      <c r="A2697" t="s">
        <v>42</v>
      </c>
      <c r="B2697">
        <v>68191</v>
      </c>
      <c r="C2697">
        <v>7</v>
      </c>
      <c r="D2697" t="s">
        <v>25</v>
      </c>
      <c r="E2697">
        <v>0.15</v>
      </c>
      <c r="F2697">
        <v>0.93</v>
      </c>
      <c r="G2697">
        <v>0.4</v>
      </c>
      <c r="H2697" s="11" t="s">
        <v>27</v>
      </c>
      <c r="I2697">
        <v>0.89</v>
      </c>
      <c r="J2697">
        <v>0.69</v>
      </c>
      <c r="K2697">
        <v>0.74</v>
      </c>
      <c r="L2697">
        <v>0.4</v>
      </c>
      <c r="M2697">
        <v>0.6</v>
      </c>
      <c r="N2697">
        <v>0.5</v>
      </c>
      <c r="O2697">
        <v>0.17</v>
      </c>
      <c r="P2697">
        <v>0.05</v>
      </c>
      <c r="Q2697">
        <v>0.68</v>
      </c>
      <c r="R2697">
        <v>0.12</v>
      </c>
      <c r="S2697" s="11" t="str">
        <f t="shared" si="594"/>
        <v>Middle</v>
      </c>
      <c r="T2697" s="11" t="str">
        <f t="shared" si="595"/>
        <v>Mid-Level</v>
      </c>
      <c r="U2697" s="11" t="str">
        <f t="shared" si="596"/>
        <v>Hospitality &amp; Catering</v>
      </c>
      <c r="V2697" s="11" t="str">
        <f t="shared" si="597"/>
        <v>Manual_Trade_Service</v>
      </c>
      <c r="W2697" s="11">
        <f>SUM(I2697:R2697)</f>
        <v>4.84</v>
      </c>
    </row>
    <row r="2698" spans="1:23" x14ac:dyDescent="0.25">
      <c r="A2698" t="s">
        <v>35</v>
      </c>
      <c r="B2698">
        <v>58453</v>
      </c>
      <c r="C2698">
        <v>1</v>
      </c>
      <c r="D2698" t="s">
        <v>38</v>
      </c>
      <c r="E2698">
        <v>0.44</v>
      </c>
      <c r="F2698">
        <v>1.24</v>
      </c>
      <c r="G2698">
        <v>0.61</v>
      </c>
      <c r="H2698" t="s">
        <v>27</v>
      </c>
      <c r="I2698">
        <v>0.87</v>
      </c>
      <c r="J2698">
        <v>0.2</v>
      </c>
      <c r="K2698">
        <v>0.99</v>
      </c>
      <c r="L2698">
        <v>0.76</v>
      </c>
      <c r="M2698">
        <v>0.16</v>
      </c>
      <c r="N2698">
        <v>0.84</v>
      </c>
      <c r="O2698">
        <v>0.5</v>
      </c>
      <c r="P2698">
        <v>7.0000000000000007E-2</v>
      </c>
      <c r="Q2698">
        <v>0.13</v>
      </c>
      <c r="R2698">
        <v>0.43</v>
      </c>
      <c r="S2698" s="11" t="str">
        <f t="shared" si="594"/>
        <v>Middle</v>
      </c>
      <c r="T2698" s="11" t="str">
        <f t="shared" si="595"/>
        <v>Entry/Junior</v>
      </c>
      <c r="U2698" t="str">
        <f t="shared" si="596"/>
        <v>Legal Services</v>
      </c>
      <c r="V2698" t="str">
        <f t="shared" si="597"/>
        <v>Private_Professional</v>
      </c>
      <c r="W2698" s="11">
        <f t="shared" ref="W2698:W2699" si="599">SUM(I2698:R2698)</f>
        <v>4.95</v>
      </c>
    </row>
    <row r="2699" spans="1:23" x14ac:dyDescent="0.25">
      <c r="A2699" t="s">
        <v>34</v>
      </c>
      <c r="B2699">
        <v>114815</v>
      </c>
      <c r="C2699">
        <v>15</v>
      </c>
      <c r="D2699" t="s">
        <v>22</v>
      </c>
      <c r="E2699">
        <v>0.95</v>
      </c>
      <c r="F2699">
        <v>0.72</v>
      </c>
      <c r="G2699">
        <v>0.49</v>
      </c>
      <c r="H2699" t="s">
        <v>27</v>
      </c>
      <c r="I2699">
        <v>0.23</v>
      </c>
      <c r="J2699">
        <v>0.56000000000000005</v>
      </c>
      <c r="K2699">
        <v>0.91</v>
      </c>
      <c r="L2699">
        <v>0.56999999999999995</v>
      </c>
      <c r="M2699">
        <v>0.51</v>
      </c>
      <c r="N2699">
        <v>0.75</v>
      </c>
      <c r="O2699">
        <v>0.15</v>
      </c>
      <c r="P2699">
        <v>0.91</v>
      </c>
      <c r="Q2699">
        <v>0.57999999999999996</v>
      </c>
      <c r="R2699">
        <v>0.69</v>
      </c>
      <c r="S2699" s="11" t="str">
        <f t="shared" si="594"/>
        <v>High</v>
      </c>
      <c r="T2699" s="11" t="str">
        <f t="shared" si="595"/>
        <v>Senior</v>
      </c>
      <c r="U2699" t="str">
        <f t="shared" si="596"/>
        <v>Digital &amp; Creative Industries</v>
      </c>
      <c r="V2699" t="str">
        <f t="shared" si="597"/>
        <v>Digital_Creative</v>
      </c>
      <c r="W2699" s="11">
        <f t="shared" si="599"/>
        <v>5.8599999999999994</v>
      </c>
    </row>
    <row r="2700" spans="1:23" x14ac:dyDescent="0.25">
      <c r="A2700" t="s">
        <v>32</v>
      </c>
      <c r="B2700">
        <v>122562</v>
      </c>
      <c r="C2700">
        <v>18</v>
      </c>
      <c r="D2700" t="s">
        <v>25</v>
      </c>
      <c r="E2700">
        <v>0.64</v>
      </c>
      <c r="F2700">
        <v>1.1399999999999999</v>
      </c>
      <c r="G2700">
        <v>0.59</v>
      </c>
      <c r="H2700" s="11" t="s">
        <v>27</v>
      </c>
      <c r="I2700">
        <v>0.05</v>
      </c>
      <c r="J2700">
        <v>0.38</v>
      </c>
      <c r="K2700">
        <v>0.96</v>
      </c>
      <c r="L2700">
        <v>0.26</v>
      </c>
      <c r="M2700">
        <v>0.54</v>
      </c>
      <c r="N2700">
        <v>0.18</v>
      </c>
      <c r="O2700">
        <v>0.32</v>
      </c>
      <c r="P2700">
        <v>0.72</v>
      </c>
      <c r="Q2700">
        <v>0.64</v>
      </c>
      <c r="R2700">
        <v>0.41</v>
      </c>
      <c r="S2700" s="11" t="str">
        <f t="shared" si="594"/>
        <v>High</v>
      </c>
      <c r="T2700" s="11" t="str">
        <f t="shared" si="595"/>
        <v>Senior</v>
      </c>
      <c r="U2700" s="11" t="str">
        <f t="shared" si="596"/>
        <v>Business &amp; Professional Services</v>
      </c>
      <c r="V2700" s="11" t="str">
        <f t="shared" si="597"/>
        <v>Private_Professional</v>
      </c>
      <c r="W2700" s="11">
        <f>SUM(I2700:R2700)</f>
        <v>4.46</v>
      </c>
    </row>
    <row r="2701" spans="1:23" x14ac:dyDescent="0.25">
      <c r="A2701" t="s">
        <v>33</v>
      </c>
      <c r="B2701">
        <v>145427</v>
      </c>
      <c r="C2701">
        <v>7</v>
      </c>
      <c r="D2701" t="s">
        <v>19</v>
      </c>
      <c r="E2701">
        <v>0.78</v>
      </c>
      <c r="F2701">
        <v>0.77</v>
      </c>
      <c r="G2701">
        <v>0.82</v>
      </c>
      <c r="H2701" t="s">
        <v>20</v>
      </c>
      <c r="I2701">
        <v>0.88</v>
      </c>
      <c r="J2701">
        <v>0.02</v>
      </c>
      <c r="K2701">
        <v>0.57999999999999996</v>
      </c>
      <c r="L2701">
        <v>0.23</v>
      </c>
      <c r="M2701">
        <v>0.06</v>
      </c>
      <c r="N2701">
        <v>0.91</v>
      </c>
      <c r="O2701">
        <v>0.82</v>
      </c>
      <c r="P2701">
        <v>0.19</v>
      </c>
      <c r="Q2701">
        <v>0.84</v>
      </c>
      <c r="R2701">
        <v>0.15</v>
      </c>
      <c r="S2701" s="11" t="str">
        <f t="shared" si="594"/>
        <v>High</v>
      </c>
      <c r="T2701" s="11" t="str">
        <f t="shared" si="595"/>
        <v>Mid-Level</v>
      </c>
      <c r="U2701" t="str">
        <f t="shared" si="596"/>
        <v>Customer Service</v>
      </c>
      <c r="V2701" t="str">
        <f t="shared" si="597"/>
        <v>Manual_Trade_Service</v>
      </c>
      <c r="W2701" s="11">
        <f t="shared" ref="W2701:W2709" si="600">SUM(I2701:R2701)</f>
        <v>4.6800000000000006</v>
      </c>
    </row>
    <row r="2702" spans="1:23" x14ac:dyDescent="0.25">
      <c r="A2702" t="s">
        <v>33</v>
      </c>
      <c r="B2702">
        <v>142113</v>
      </c>
      <c r="C2702">
        <v>11</v>
      </c>
      <c r="D2702" t="s">
        <v>38</v>
      </c>
      <c r="E2702">
        <v>0.43</v>
      </c>
      <c r="F2702">
        <v>0.87</v>
      </c>
      <c r="G2702">
        <v>0.85</v>
      </c>
      <c r="H2702" t="s">
        <v>20</v>
      </c>
      <c r="I2702">
        <v>0.06</v>
      </c>
      <c r="J2702">
        <v>0.69</v>
      </c>
      <c r="K2702">
        <v>0.78</v>
      </c>
      <c r="L2702">
        <v>0.4</v>
      </c>
      <c r="M2702">
        <v>0.17</v>
      </c>
      <c r="N2702">
        <v>0.03</v>
      </c>
      <c r="O2702">
        <v>0.64</v>
      </c>
      <c r="P2702">
        <v>0.27</v>
      </c>
      <c r="Q2702">
        <v>0.46</v>
      </c>
      <c r="R2702">
        <v>0.39</v>
      </c>
      <c r="S2702" s="11" t="str">
        <f t="shared" si="594"/>
        <v>High</v>
      </c>
      <c r="T2702" s="11" t="str">
        <f t="shared" si="595"/>
        <v>Senior</v>
      </c>
      <c r="U2702" t="str">
        <f t="shared" si="596"/>
        <v>Customer Service</v>
      </c>
      <c r="V2702" t="str">
        <f t="shared" si="597"/>
        <v>Manual_Trade_Service</v>
      </c>
      <c r="W2702" s="11">
        <f t="shared" si="600"/>
        <v>3.89</v>
      </c>
    </row>
    <row r="2703" spans="1:23" x14ac:dyDescent="0.25">
      <c r="A2703" t="s">
        <v>41</v>
      </c>
      <c r="B2703">
        <v>111912</v>
      </c>
      <c r="C2703">
        <v>10</v>
      </c>
      <c r="D2703" t="s">
        <v>22</v>
      </c>
      <c r="E2703">
        <v>0.51</v>
      </c>
      <c r="F2703">
        <v>0.96</v>
      </c>
      <c r="G2703">
        <v>0.86</v>
      </c>
      <c r="H2703" t="s">
        <v>20</v>
      </c>
      <c r="I2703">
        <v>0.25</v>
      </c>
      <c r="J2703">
        <v>0.21</v>
      </c>
      <c r="K2703">
        <v>0.81</v>
      </c>
      <c r="L2703">
        <v>0.7</v>
      </c>
      <c r="M2703">
        <v>0.77</v>
      </c>
      <c r="N2703">
        <v>0.12</v>
      </c>
      <c r="O2703">
        <v>0.22</v>
      </c>
      <c r="P2703">
        <v>0.57999999999999996</v>
      </c>
      <c r="Q2703">
        <v>0.86</v>
      </c>
      <c r="R2703">
        <v>0.89</v>
      </c>
      <c r="S2703" s="11" t="str">
        <f t="shared" si="594"/>
        <v>High</v>
      </c>
      <c r="T2703" s="11" t="str">
        <f t="shared" si="595"/>
        <v>Mid-Level</v>
      </c>
      <c r="U2703" t="str">
        <f t="shared" si="596"/>
        <v>Transport &amp; Logistics</v>
      </c>
      <c r="V2703" t="str">
        <f t="shared" si="597"/>
        <v>Manual_Trade_Service</v>
      </c>
      <c r="W2703" s="11">
        <f t="shared" si="600"/>
        <v>5.41</v>
      </c>
    </row>
    <row r="2704" spans="1:23" x14ac:dyDescent="0.25">
      <c r="A2704" t="s">
        <v>39</v>
      </c>
      <c r="B2704">
        <v>33390</v>
      </c>
      <c r="C2704">
        <v>14</v>
      </c>
      <c r="D2704" t="s">
        <v>38</v>
      </c>
      <c r="E2704">
        <v>0.04</v>
      </c>
      <c r="F2704">
        <v>1.32</v>
      </c>
      <c r="G2704">
        <v>0.92</v>
      </c>
      <c r="H2704" t="s">
        <v>20</v>
      </c>
      <c r="I2704">
        <v>0.06</v>
      </c>
      <c r="J2704">
        <v>0.42</v>
      </c>
      <c r="K2704">
        <v>0.54</v>
      </c>
      <c r="L2704">
        <v>0.23</v>
      </c>
      <c r="M2704">
        <v>0.52</v>
      </c>
      <c r="N2704">
        <v>0.89</v>
      </c>
      <c r="O2704">
        <v>0.87</v>
      </c>
      <c r="P2704">
        <v>0.94</v>
      </c>
      <c r="Q2704">
        <v>0.48</v>
      </c>
      <c r="R2704">
        <v>0.41</v>
      </c>
      <c r="S2704" s="11" t="str">
        <f t="shared" si="594"/>
        <v>Middle</v>
      </c>
      <c r="T2704" s="11" t="str">
        <f t="shared" si="595"/>
        <v>Senior</v>
      </c>
      <c r="U2704" t="str">
        <f t="shared" si="596"/>
        <v>Retail &amp; Consumer Services</v>
      </c>
      <c r="V2704" t="str">
        <f t="shared" si="597"/>
        <v>Manual_Trade_Service</v>
      </c>
      <c r="W2704" s="11">
        <f t="shared" si="600"/>
        <v>5.3600000000000012</v>
      </c>
    </row>
    <row r="2705" spans="1:23" x14ac:dyDescent="0.25">
      <c r="A2705" t="s">
        <v>35</v>
      </c>
      <c r="B2705">
        <v>100174</v>
      </c>
      <c r="C2705">
        <v>20</v>
      </c>
      <c r="D2705" t="s">
        <v>22</v>
      </c>
      <c r="E2705">
        <v>0.42</v>
      </c>
      <c r="F2705">
        <v>0.54</v>
      </c>
      <c r="G2705">
        <v>0.59</v>
      </c>
      <c r="H2705" t="s">
        <v>27</v>
      </c>
      <c r="I2705">
        <v>0.28000000000000003</v>
      </c>
      <c r="J2705">
        <v>0.05</v>
      </c>
      <c r="K2705">
        <v>0.02</v>
      </c>
      <c r="L2705">
        <v>0.93</v>
      </c>
      <c r="M2705">
        <v>0.25</v>
      </c>
      <c r="N2705">
        <v>0.45</v>
      </c>
      <c r="O2705">
        <v>0.95</v>
      </c>
      <c r="P2705">
        <v>0.47</v>
      </c>
      <c r="Q2705">
        <v>0.08</v>
      </c>
      <c r="R2705">
        <v>0.55000000000000004</v>
      </c>
      <c r="S2705" s="11" t="str">
        <f t="shared" si="594"/>
        <v>High</v>
      </c>
      <c r="T2705" s="11" t="str">
        <f t="shared" si="595"/>
        <v>Senior</v>
      </c>
      <c r="U2705" t="str">
        <f t="shared" si="596"/>
        <v>Legal Services</v>
      </c>
      <c r="V2705" t="str">
        <f t="shared" si="597"/>
        <v>Private_Professional</v>
      </c>
      <c r="W2705" s="11">
        <f t="shared" si="600"/>
        <v>4.0299999999999994</v>
      </c>
    </row>
    <row r="2706" spans="1:23" x14ac:dyDescent="0.25">
      <c r="A2706" t="s">
        <v>44</v>
      </c>
      <c r="B2706">
        <v>42225</v>
      </c>
      <c r="C2706">
        <v>27</v>
      </c>
      <c r="D2706" t="s">
        <v>22</v>
      </c>
      <c r="E2706">
        <v>0.1</v>
      </c>
      <c r="F2706">
        <v>1.35</v>
      </c>
      <c r="G2706">
        <v>0.42</v>
      </c>
      <c r="H2706" t="s">
        <v>27</v>
      </c>
      <c r="I2706">
        <v>0.68</v>
      </c>
      <c r="J2706">
        <v>0.51</v>
      </c>
      <c r="K2706">
        <v>0.22</v>
      </c>
      <c r="L2706">
        <v>0.52</v>
      </c>
      <c r="M2706">
        <v>7.0000000000000007E-2</v>
      </c>
      <c r="N2706">
        <v>0.35</v>
      </c>
      <c r="O2706">
        <v>0.52</v>
      </c>
      <c r="P2706">
        <v>0.23</v>
      </c>
      <c r="Q2706">
        <v>0.66</v>
      </c>
      <c r="R2706">
        <v>0.05</v>
      </c>
      <c r="S2706" s="11" t="str">
        <f t="shared" si="594"/>
        <v>Middle</v>
      </c>
      <c r="T2706" s="11" t="str">
        <f t="shared" si="595"/>
        <v>Expert/Late</v>
      </c>
      <c r="U2706" t="str">
        <f t="shared" si="596"/>
        <v>Marketing &amp; Professional Services</v>
      </c>
      <c r="V2706" t="str">
        <f t="shared" si="597"/>
        <v>Private_Professional</v>
      </c>
      <c r="W2706" s="11">
        <f t="shared" si="600"/>
        <v>3.81</v>
      </c>
    </row>
    <row r="2707" spans="1:23" x14ac:dyDescent="0.25">
      <c r="A2707" t="s">
        <v>41</v>
      </c>
      <c r="B2707">
        <v>62864</v>
      </c>
      <c r="C2707">
        <v>29</v>
      </c>
      <c r="D2707" t="s">
        <v>19</v>
      </c>
      <c r="E2707">
        <v>0.71</v>
      </c>
      <c r="F2707">
        <v>0.93</v>
      </c>
      <c r="G2707">
        <v>0.92</v>
      </c>
      <c r="H2707" t="s">
        <v>20</v>
      </c>
      <c r="I2707">
        <v>0.63</v>
      </c>
      <c r="J2707">
        <v>0.96</v>
      </c>
      <c r="K2707">
        <v>0.28000000000000003</v>
      </c>
      <c r="L2707">
        <v>0.94</v>
      </c>
      <c r="M2707">
        <v>0.61</v>
      </c>
      <c r="N2707">
        <v>0.75</v>
      </c>
      <c r="O2707">
        <v>0.9</v>
      </c>
      <c r="P2707">
        <v>0.55000000000000004</v>
      </c>
      <c r="Q2707">
        <v>0.86</v>
      </c>
      <c r="R2707">
        <v>0.54</v>
      </c>
      <c r="S2707" s="11" t="str">
        <f t="shared" si="594"/>
        <v>Middle</v>
      </c>
      <c r="T2707" s="11" t="str">
        <f t="shared" si="595"/>
        <v>Expert/Late</v>
      </c>
      <c r="U2707" t="str">
        <f t="shared" si="596"/>
        <v>Transport &amp; Logistics</v>
      </c>
      <c r="V2707" t="str">
        <f t="shared" si="597"/>
        <v>Manual_Trade_Service</v>
      </c>
      <c r="W2707" s="11">
        <f t="shared" si="600"/>
        <v>7.0200000000000005</v>
      </c>
    </row>
    <row r="2708" spans="1:23" x14ac:dyDescent="0.25">
      <c r="A2708" t="s">
        <v>29</v>
      </c>
      <c r="B2708">
        <v>102135</v>
      </c>
      <c r="C2708">
        <v>15</v>
      </c>
      <c r="D2708" t="s">
        <v>19</v>
      </c>
      <c r="E2708">
        <v>0.45</v>
      </c>
      <c r="F2708">
        <v>0.65</v>
      </c>
      <c r="G2708">
        <v>0.19</v>
      </c>
      <c r="H2708" t="s">
        <v>23</v>
      </c>
      <c r="I2708">
        <v>0.98</v>
      </c>
      <c r="J2708">
        <v>0.79</v>
      </c>
      <c r="K2708">
        <v>0.75</v>
      </c>
      <c r="L2708">
        <v>0.64</v>
      </c>
      <c r="M2708">
        <v>0.35</v>
      </c>
      <c r="N2708">
        <v>0.17</v>
      </c>
      <c r="O2708">
        <v>0.22</v>
      </c>
      <c r="P2708">
        <v>0.01</v>
      </c>
      <c r="Q2708">
        <v>0.67</v>
      </c>
      <c r="R2708">
        <v>0.81</v>
      </c>
      <c r="S2708" s="11" t="str">
        <f t="shared" si="594"/>
        <v>High</v>
      </c>
      <c r="T2708" s="11" t="str">
        <f t="shared" si="595"/>
        <v>Senior</v>
      </c>
      <c r="U2708" t="str">
        <f t="shared" si="596"/>
        <v>Digital &amp; Technology</v>
      </c>
      <c r="V2708" t="str">
        <f t="shared" si="597"/>
        <v>Digital_Creative</v>
      </c>
      <c r="W2708" s="11">
        <f t="shared" si="600"/>
        <v>5.3900000000000006</v>
      </c>
    </row>
    <row r="2709" spans="1:23" x14ac:dyDescent="0.25">
      <c r="A2709" t="s">
        <v>40</v>
      </c>
      <c r="B2709">
        <v>120061</v>
      </c>
      <c r="C2709">
        <v>26</v>
      </c>
      <c r="D2709" t="s">
        <v>38</v>
      </c>
      <c r="E2709">
        <v>0.09</v>
      </c>
      <c r="F2709">
        <v>0.84</v>
      </c>
      <c r="G2709">
        <v>0.12</v>
      </c>
      <c r="H2709" t="s">
        <v>23</v>
      </c>
      <c r="I2709">
        <v>0.45</v>
      </c>
      <c r="J2709">
        <v>0.26</v>
      </c>
      <c r="K2709">
        <v>0.34</v>
      </c>
      <c r="L2709">
        <v>0.91</v>
      </c>
      <c r="M2709">
        <v>0.33</v>
      </c>
      <c r="N2709">
        <v>0.79</v>
      </c>
      <c r="O2709">
        <v>0.63</v>
      </c>
      <c r="P2709">
        <v>0.34</v>
      </c>
      <c r="Q2709">
        <v>0.82</v>
      </c>
      <c r="R2709">
        <v>0.6</v>
      </c>
      <c r="S2709" s="11" t="str">
        <f t="shared" si="594"/>
        <v>High</v>
      </c>
      <c r="T2709" s="11" t="str">
        <f t="shared" si="595"/>
        <v>Expert/Late</v>
      </c>
      <c r="U2709" t="str">
        <f t="shared" si="596"/>
        <v>Health &amp; Social Care</v>
      </c>
      <c r="V2709" t="str">
        <f t="shared" si="597"/>
        <v>Public_Sector</v>
      </c>
      <c r="W2709" s="11">
        <f t="shared" si="600"/>
        <v>5.47</v>
      </c>
    </row>
    <row r="2710" spans="1:23" x14ac:dyDescent="0.25">
      <c r="A2710" t="s">
        <v>33</v>
      </c>
      <c r="B2710">
        <v>84879</v>
      </c>
      <c r="C2710">
        <v>3</v>
      </c>
      <c r="D2710" t="s">
        <v>25</v>
      </c>
      <c r="E2710">
        <v>7.0000000000000007E-2</v>
      </c>
      <c r="F2710">
        <v>1.25</v>
      </c>
      <c r="G2710">
        <v>0.81</v>
      </c>
      <c r="H2710" s="11" t="s">
        <v>20</v>
      </c>
      <c r="I2710">
        <v>0.41</v>
      </c>
      <c r="J2710">
        <v>0.15</v>
      </c>
      <c r="K2710">
        <v>0.16</v>
      </c>
      <c r="L2710">
        <v>0.8</v>
      </c>
      <c r="M2710">
        <v>0.83</v>
      </c>
      <c r="N2710">
        <v>0.56000000000000005</v>
      </c>
      <c r="O2710">
        <v>0.3</v>
      </c>
      <c r="P2710">
        <v>0.93</v>
      </c>
      <c r="Q2710">
        <v>0.62</v>
      </c>
      <c r="R2710">
        <v>0.8</v>
      </c>
      <c r="S2710" s="11" t="str">
        <f t="shared" si="594"/>
        <v>Middle</v>
      </c>
      <c r="T2710" s="11" t="str">
        <f t="shared" si="595"/>
        <v>Early Career</v>
      </c>
      <c r="U2710" s="11" t="str">
        <f t="shared" si="596"/>
        <v>Customer Service</v>
      </c>
      <c r="V2710" s="11" t="str">
        <f t="shared" si="597"/>
        <v>Manual_Trade_Service</v>
      </c>
      <c r="W2710" s="11">
        <f>SUM(I2710:R2710)</f>
        <v>5.56</v>
      </c>
    </row>
    <row r="2711" spans="1:23" x14ac:dyDescent="0.25">
      <c r="A2711" t="s">
        <v>42</v>
      </c>
      <c r="B2711">
        <v>105342</v>
      </c>
      <c r="C2711">
        <v>22</v>
      </c>
      <c r="D2711" t="s">
        <v>38</v>
      </c>
      <c r="E2711">
        <v>0.45</v>
      </c>
      <c r="F2711">
        <v>1.37</v>
      </c>
      <c r="G2711">
        <v>0.44</v>
      </c>
      <c r="H2711" t="s">
        <v>27</v>
      </c>
      <c r="I2711">
        <v>0.73</v>
      </c>
      <c r="J2711">
        <v>0.66</v>
      </c>
      <c r="K2711">
        <v>0.15</v>
      </c>
      <c r="L2711">
        <v>0.77</v>
      </c>
      <c r="M2711">
        <v>0.11</v>
      </c>
      <c r="N2711">
        <v>0.73</v>
      </c>
      <c r="O2711">
        <v>0.99</v>
      </c>
      <c r="P2711">
        <v>0.96</v>
      </c>
      <c r="Q2711">
        <v>0.8</v>
      </c>
      <c r="R2711">
        <v>0.53</v>
      </c>
      <c r="S2711" s="11" t="str">
        <f t="shared" si="594"/>
        <v>High</v>
      </c>
      <c r="T2711" s="11" t="str">
        <f t="shared" si="595"/>
        <v>Expert/Late</v>
      </c>
      <c r="U2711" t="str">
        <f t="shared" si="596"/>
        <v>Hospitality &amp; Catering</v>
      </c>
      <c r="V2711" t="str">
        <f t="shared" si="597"/>
        <v>Manual_Trade_Service</v>
      </c>
      <c r="W2711" s="11">
        <f t="shared" ref="W2711:W2714" si="601">SUM(I2711:R2711)</f>
        <v>6.43</v>
      </c>
    </row>
    <row r="2712" spans="1:23" x14ac:dyDescent="0.25">
      <c r="A2712" t="s">
        <v>32</v>
      </c>
      <c r="B2712">
        <v>115424</v>
      </c>
      <c r="C2712">
        <v>27</v>
      </c>
      <c r="D2712" t="s">
        <v>22</v>
      </c>
      <c r="E2712">
        <v>0.73</v>
      </c>
      <c r="F2712">
        <v>0.51</v>
      </c>
      <c r="G2712">
        <v>0.34</v>
      </c>
      <c r="H2712" t="s">
        <v>27</v>
      </c>
      <c r="I2712">
        <v>0.6</v>
      </c>
      <c r="J2712">
        <v>0.01</v>
      </c>
      <c r="K2712">
        <v>0.91</v>
      </c>
      <c r="L2712">
        <v>0.49</v>
      </c>
      <c r="M2712">
        <v>0.26</v>
      </c>
      <c r="N2712">
        <v>0.39</v>
      </c>
      <c r="O2712">
        <v>0.85</v>
      </c>
      <c r="P2712">
        <v>0.93</v>
      </c>
      <c r="Q2712">
        <v>0.12</v>
      </c>
      <c r="R2712">
        <v>0.78</v>
      </c>
      <c r="S2712" s="11" t="str">
        <f t="shared" si="594"/>
        <v>High</v>
      </c>
      <c r="T2712" s="11" t="str">
        <f t="shared" si="595"/>
        <v>Expert/Late</v>
      </c>
      <c r="U2712" t="str">
        <f t="shared" si="596"/>
        <v>Business &amp; Professional Services</v>
      </c>
      <c r="V2712" t="str">
        <f t="shared" si="597"/>
        <v>Private_Professional</v>
      </c>
      <c r="W2712" s="11">
        <f t="shared" si="601"/>
        <v>5.34</v>
      </c>
    </row>
    <row r="2713" spans="1:23" x14ac:dyDescent="0.25">
      <c r="A2713" t="s">
        <v>18</v>
      </c>
      <c r="B2713">
        <v>75381</v>
      </c>
      <c r="C2713">
        <v>12</v>
      </c>
      <c r="D2713" t="s">
        <v>38</v>
      </c>
      <c r="E2713">
        <v>0.87</v>
      </c>
      <c r="F2713">
        <v>1.39</v>
      </c>
      <c r="G2713">
        <v>0.84</v>
      </c>
      <c r="H2713" t="s">
        <v>20</v>
      </c>
      <c r="I2713">
        <v>7.0000000000000007E-2</v>
      </c>
      <c r="J2713">
        <v>0.48</v>
      </c>
      <c r="K2713">
        <v>0.21</v>
      </c>
      <c r="L2713">
        <v>0.44</v>
      </c>
      <c r="M2713">
        <v>0.72</v>
      </c>
      <c r="N2713">
        <v>0.67</v>
      </c>
      <c r="O2713">
        <v>0.78</v>
      </c>
      <c r="P2713">
        <v>0.48</v>
      </c>
      <c r="Q2713">
        <v>0.51</v>
      </c>
      <c r="R2713">
        <v>0.94</v>
      </c>
      <c r="S2713" s="11" t="str">
        <f t="shared" si="594"/>
        <v>Middle</v>
      </c>
      <c r="T2713" s="11" t="str">
        <f t="shared" si="595"/>
        <v>Senior</v>
      </c>
      <c r="U2713" t="str">
        <f t="shared" si="596"/>
        <v>Security &amp; Protective Services</v>
      </c>
      <c r="V2713" t="str">
        <f t="shared" si="597"/>
        <v>Manual_Trade_Service</v>
      </c>
      <c r="W2713" s="11">
        <f t="shared" si="601"/>
        <v>5.3000000000000007</v>
      </c>
    </row>
    <row r="2714" spans="1:23" x14ac:dyDescent="0.25">
      <c r="A2714" t="s">
        <v>28</v>
      </c>
      <c r="B2714">
        <v>112146</v>
      </c>
      <c r="C2714">
        <v>23</v>
      </c>
      <c r="D2714" t="s">
        <v>22</v>
      </c>
      <c r="E2714">
        <v>0.75</v>
      </c>
      <c r="F2714">
        <v>1.1599999999999999</v>
      </c>
      <c r="G2714">
        <v>0.56000000000000005</v>
      </c>
      <c r="H2714" t="s">
        <v>27</v>
      </c>
      <c r="I2714">
        <v>0.91</v>
      </c>
      <c r="J2714">
        <v>0.36</v>
      </c>
      <c r="K2714">
        <v>0.43</v>
      </c>
      <c r="L2714">
        <v>0.38</v>
      </c>
      <c r="M2714">
        <v>0.77</v>
      </c>
      <c r="N2714">
        <v>0.87</v>
      </c>
      <c r="O2714">
        <v>0.36</v>
      </c>
      <c r="P2714">
        <v>0.14000000000000001</v>
      </c>
      <c r="Q2714">
        <v>0.49</v>
      </c>
      <c r="R2714">
        <v>0.98</v>
      </c>
      <c r="S2714" s="11" t="str">
        <f t="shared" si="594"/>
        <v>High</v>
      </c>
      <c r="T2714" s="11" t="str">
        <f t="shared" si="595"/>
        <v>Expert/Late</v>
      </c>
      <c r="U2714" t="str">
        <f t="shared" si="596"/>
        <v>Finance &amp; Professional Services</v>
      </c>
      <c r="V2714" t="str">
        <f t="shared" si="597"/>
        <v>Private_Professional</v>
      </c>
      <c r="W2714" s="11">
        <f t="shared" si="601"/>
        <v>5.6899999999999995</v>
      </c>
    </row>
    <row r="2715" spans="1:23" x14ac:dyDescent="0.25">
      <c r="A2715" t="s">
        <v>44</v>
      </c>
      <c r="B2715">
        <v>61973</v>
      </c>
      <c r="C2715">
        <v>11</v>
      </c>
      <c r="D2715" t="s">
        <v>25</v>
      </c>
      <c r="E2715">
        <v>0.45</v>
      </c>
      <c r="F2715">
        <v>0.77</v>
      </c>
      <c r="G2715">
        <v>0.67</v>
      </c>
      <c r="H2715" s="11" t="s">
        <v>27</v>
      </c>
      <c r="I2715">
        <v>0.55000000000000004</v>
      </c>
      <c r="J2715">
        <v>0.57999999999999996</v>
      </c>
      <c r="K2715">
        <v>0.01</v>
      </c>
      <c r="L2715">
        <v>0.65</v>
      </c>
      <c r="M2715">
        <v>0.31</v>
      </c>
      <c r="N2715">
        <v>0.51</v>
      </c>
      <c r="O2715">
        <v>0.53</v>
      </c>
      <c r="P2715">
        <v>0.59</v>
      </c>
      <c r="Q2715">
        <v>0.82</v>
      </c>
      <c r="R2715">
        <v>0.3</v>
      </c>
      <c r="S2715" s="11" t="str">
        <f t="shared" si="594"/>
        <v>Middle</v>
      </c>
      <c r="T2715" s="11" t="str">
        <f t="shared" si="595"/>
        <v>Senior</v>
      </c>
      <c r="U2715" s="11" t="str">
        <f t="shared" si="596"/>
        <v>Marketing &amp; Professional Services</v>
      </c>
      <c r="V2715" s="11" t="str">
        <f t="shared" si="597"/>
        <v>Private_Professional</v>
      </c>
      <c r="W2715" s="11">
        <f>SUM(I2715:R2715)</f>
        <v>4.8500000000000005</v>
      </c>
    </row>
    <row r="2716" spans="1:23" x14ac:dyDescent="0.25">
      <c r="A2716" t="s">
        <v>26</v>
      </c>
      <c r="B2716">
        <v>147442</v>
      </c>
      <c r="C2716">
        <v>16</v>
      </c>
      <c r="D2716" t="s">
        <v>22</v>
      </c>
      <c r="E2716">
        <v>0.8</v>
      </c>
      <c r="F2716">
        <v>1.22</v>
      </c>
      <c r="G2716">
        <v>0.39</v>
      </c>
      <c r="H2716" t="s">
        <v>27</v>
      </c>
      <c r="I2716">
        <v>0</v>
      </c>
      <c r="J2716">
        <v>0.67</v>
      </c>
      <c r="K2716">
        <v>0.16</v>
      </c>
      <c r="L2716">
        <v>0.96</v>
      </c>
      <c r="M2716">
        <v>0.6</v>
      </c>
      <c r="N2716">
        <v>0.85</v>
      </c>
      <c r="O2716">
        <v>0.81</v>
      </c>
      <c r="P2716">
        <v>0.56000000000000005</v>
      </c>
      <c r="Q2716">
        <v>0.44</v>
      </c>
      <c r="R2716">
        <v>0.5</v>
      </c>
      <c r="S2716" s="11" t="str">
        <f t="shared" si="594"/>
        <v>High</v>
      </c>
      <c r="T2716" s="11" t="str">
        <f t="shared" si="595"/>
        <v>Senior</v>
      </c>
      <c r="U2716" t="str">
        <f t="shared" si="596"/>
        <v>Digital &amp; Technology</v>
      </c>
      <c r="V2716" t="str">
        <f t="shared" si="597"/>
        <v>Digital_Creative</v>
      </c>
      <c r="W2716" s="11">
        <f t="shared" ref="W2716:W2719" si="602">SUM(I2716:R2716)</f>
        <v>5.5500000000000016</v>
      </c>
    </row>
    <row r="2717" spans="1:23" x14ac:dyDescent="0.25">
      <c r="A2717" t="s">
        <v>40</v>
      </c>
      <c r="B2717">
        <v>73904</v>
      </c>
      <c r="C2717">
        <v>2</v>
      </c>
      <c r="D2717" t="s">
        <v>38</v>
      </c>
      <c r="E2717">
        <v>0.64</v>
      </c>
      <c r="F2717">
        <v>0.71</v>
      </c>
      <c r="G2717">
        <v>0.2</v>
      </c>
      <c r="H2717" t="s">
        <v>23</v>
      </c>
      <c r="I2717">
        <v>0.4</v>
      </c>
      <c r="J2717">
        <v>0.06</v>
      </c>
      <c r="K2717">
        <v>0.38</v>
      </c>
      <c r="L2717">
        <v>0.23</v>
      </c>
      <c r="M2717">
        <v>0.84</v>
      </c>
      <c r="N2717">
        <v>0.1</v>
      </c>
      <c r="O2717">
        <v>0.36</v>
      </c>
      <c r="P2717">
        <v>0.7</v>
      </c>
      <c r="Q2717">
        <v>0.9</v>
      </c>
      <c r="R2717">
        <v>0.34</v>
      </c>
      <c r="S2717" s="11" t="str">
        <f t="shared" si="594"/>
        <v>Middle</v>
      </c>
      <c r="T2717" s="11" t="str">
        <f t="shared" si="595"/>
        <v>Entry/Junior</v>
      </c>
      <c r="U2717" t="str">
        <f t="shared" si="596"/>
        <v>Health &amp; Social Care</v>
      </c>
      <c r="V2717" t="str">
        <f t="shared" si="597"/>
        <v>Public_Sector</v>
      </c>
      <c r="W2717" s="11">
        <f t="shared" si="602"/>
        <v>4.3100000000000005</v>
      </c>
    </row>
    <row r="2718" spans="1:23" x14ac:dyDescent="0.25">
      <c r="A2718" t="s">
        <v>34</v>
      </c>
      <c r="B2718">
        <v>131937</v>
      </c>
      <c r="C2718">
        <v>24</v>
      </c>
      <c r="D2718" t="s">
        <v>38</v>
      </c>
      <c r="E2718">
        <v>0.37</v>
      </c>
      <c r="F2718">
        <v>0.7</v>
      </c>
      <c r="G2718">
        <v>0.43</v>
      </c>
      <c r="H2718" t="s">
        <v>27</v>
      </c>
      <c r="I2718">
        <v>0.64</v>
      </c>
      <c r="J2718">
        <v>0.72</v>
      </c>
      <c r="K2718">
        <v>0.37</v>
      </c>
      <c r="L2718">
        <v>0.15</v>
      </c>
      <c r="M2718">
        <v>0.14000000000000001</v>
      </c>
      <c r="N2718">
        <v>0.81</v>
      </c>
      <c r="O2718">
        <v>0.65</v>
      </c>
      <c r="P2718">
        <v>0.73</v>
      </c>
      <c r="Q2718">
        <v>0.49</v>
      </c>
      <c r="R2718">
        <v>0.46</v>
      </c>
      <c r="S2718" s="11" t="str">
        <f t="shared" si="594"/>
        <v>High</v>
      </c>
      <c r="T2718" s="11" t="str">
        <f t="shared" si="595"/>
        <v>Expert/Late</v>
      </c>
      <c r="U2718" t="str">
        <f t="shared" si="596"/>
        <v>Digital &amp; Creative Industries</v>
      </c>
      <c r="V2718" t="str">
        <f t="shared" si="597"/>
        <v>Digital_Creative</v>
      </c>
      <c r="W2718" s="11">
        <f t="shared" si="602"/>
        <v>5.16</v>
      </c>
    </row>
    <row r="2719" spans="1:23" x14ac:dyDescent="0.25">
      <c r="A2719" t="s">
        <v>37</v>
      </c>
      <c r="B2719">
        <v>122928</v>
      </c>
      <c r="C2719">
        <v>23</v>
      </c>
      <c r="D2719" t="s">
        <v>19</v>
      </c>
      <c r="E2719">
        <v>0.5</v>
      </c>
      <c r="F2719">
        <v>0.91</v>
      </c>
      <c r="G2719">
        <v>0.67</v>
      </c>
      <c r="H2719" t="s">
        <v>27</v>
      </c>
      <c r="I2719">
        <v>0.61</v>
      </c>
      <c r="J2719">
        <v>0.28999999999999998</v>
      </c>
      <c r="K2719">
        <v>0.56000000000000005</v>
      </c>
      <c r="L2719">
        <v>0.99</v>
      </c>
      <c r="M2719">
        <v>0.85</v>
      </c>
      <c r="N2719">
        <v>0.28000000000000003</v>
      </c>
      <c r="O2719">
        <v>0.95</v>
      </c>
      <c r="P2719">
        <v>0.98</v>
      </c>
      <c r="Q2719">
        <v>0.23</v>
      </c>
      <c r="R2719">
        <v>0.9</v>
      </c>
      <c r="S2719" s="11" t="str">
        <f t="shared" si="594"/>
        <v>High</v>
      </c>
      <c r="T2719" s="11" t="str">
        <f t="shared" si="595"/>
        <v>Expert/Late</v>
      </c>
      <c r="U2719" t="str">
        <f t="shared" si="596"/>
        <v>Creative Industries</v>
      </c>
      <c r="V2719" t="str">
        <f t="shared" si="597"/>
        <v>Digital_Creative</v>
      </c>
      <c r="W2719" s="11">
        <f t="shared" si="602"/>
        <v>6.6400000000000006</v>
      </c>
    </row>
    <row r="2720" spans="1:23" x14ac:dyDescent="0.25">
      <c r="A2720" t="s">
        <v>28</v>
      </c>
      <c r="B2720">
        <v>133120</v>
      </c>
      <c r="C2720">
        <v>25</v>
      </c>
      <c r="D2720" t="s">
        <v>25</v>
      </c>
      <c r="E2720">
        <v>0.04</v>
      </c>
      <c r="F2720">
        <v>1.17</v>
      </c>
      <c r="G2720">
        <v>0.42</v>
      </c>
      <c r="H2720" s="11" t="s">
        <v>27</v>
      </c>
      <c r="I2720">
        <v>0.67</v>
      </c>
      <c r="J2720">
        <v>0.91</v>
      </c>
      <c r="K2720">
        <v>0.5</v>
      </c>
      <c r="L2720">
        <v>0.41</v>
      </c>
      <c r="M2720">
        <v>0.92</v>
      </c>
      <c r="N2720">
        <v>0.97</v>
      </c>
      <c r="O2720">
        <v>0.06</v>
      </c>
      <c r="P2720">
        <v>0.92</v>
      </c>
      <c r="Q2720">
        <v>0.08</v>
      </c>
      <c r="R2720">
        <v>0.34</v>
      </c>
      <c r="S2720" s="11" t="str">
        <f t="shared" si="594"/>
        <v>High</v>
      </c>
      <c r="T2720" s="11" t="str">
        <f t="shared" si="595"/>
        <v>Expert/Late</v>
      </c>
      <c r="U2720" s="11" t="str">
        <f t="shared" si="596"/>
        <v>Finance &amp; Professional Services</v>
      </c>
      <c r="V2720" s="11" t="str">
        <f t="shared" si="597"/>
        <v>Private_Professional</v>
      </c>
      <c r="W2720" s="11">
        <f t="shared" ref="W2720:W2727" si="603">SUM(I2720:R2720)</f>
        <v>5.7799999999999994</v>
      </c>
    </row>
    <row r="2721" spans="1:23" x14ac:dyDescent="0.25">
      <c r="A2721" t="s">
        <v>36</v>
      </c>
      <c r="B2721">
        <v>33796</v>
      </c>
      <c r="C2721">
        <v>5</v>
      </c>
      <c r="D2721" t="s">
        <v>25</v>
      </c>
      <c r="E2721">
        <v>0.78</v>
      </c>
      <c r="F2721">
        <v>1.23</v>
      </c>
      <c r="G2721">
        <v>0.32</v>
      </c>
      <c r="H2721" s="11" t="s">
        <v>27</v>
      </c>
      <c r="I2721">
        <v>0.13</v>
      </c>
      <c r="J2721">
        <v>0.94</v>
      </c>
      <c r="K2721">
        <v>0.08</v>
      </c>
      <c r="L2721">
        <v>0.08</v>
      </c>
      <c r="M2721">
        <v>0.84</v>
      </c>
      <c r="N2721">
        <v>0.64</v>
      </c>
      <c r="O2721">
        <v>0.35</v>
      </c>
      <c r="P2721">
        <v>0.17</v>
      </c>
      <c r="Q2721">
        <v>0.88</v>
      </c>
      <c r="R2721">
        <v>0.99</v>
      </c>
      <c r="S2721" s="11" t="str">
        <f t="shared" si="594"/>
        <v>Middle</v>
      </c>
      <c r="T2721" s="11" t="str">
        <f t="shared" si="595"/>
        <v>Early Career</v>
      </c>
      <c r="U2721" s="11" t="str">
        <f t="shared" si="596"/>
        <v>Digital &amp; Technology</v>
      </c>
      <c r="V2721" s="11" t="str">
        <f t="shared" si="597"/>
        <v>Digital_Creative</v>
      </c>
      <c r="W2721" s="11">
        <f t="shared" si="603"/>
        <v>5.1000000000000005</v>
      </c>
    </row>
    <row r="2722" spans="1:23" x14ac:dyDescent="0.25">
      <c r="A2722" t="s">
        <v>35</v>
      </c>
      <c r="B2722">
        <v>92058</v>
      </c>
      <c r="C2722">
        <v>1</v>
      </c>
      <c r="D2722" t="s">
        <v>22</v>
      </c>
      <c r="E2722">
        <v>0.55000000000000004</v>
      </c>
      <c r="F2722">
        <v>0.76</v>
      </c>
      <c r="G2722">
        <v>0.63</v>
      </c>
      <c r="H2722" t="s">
        <v>27</v>
      </c>
      <c r="I2722">
        <v>0.35</v>
      </c>
      <c r="J2722">
        <v>0.71</v>
      </c>
      <c r="K2722">
        <v>0.54</v>
      </c>
      <c r="L2722">
        <v>0.54</v>
      </c>
      <c r="M2722">
        <v>0.86</v>
      </c>
      <c r="N2722">
        <v>0.47</v>
      </c>
      <c r="O2722">
        <v>0.85</v>
      </c>
      <c r="P2722">
        <v>0.36</v>
      </c>
      <c r="Q2722">
        <v>0.17</v>
      </c>
      <c r="R2722">
        <v>0.46</v>
      </c>
      <c r="S2722" s="11" t="str">
        <f t="shared" si="594"/>
        <v>Middle</v>
      </c>
      <c r="T2722" s="11" t="str">
        <f t="shared" si="595"/>
        <v>Entry/Junior</v>
      </c>
      <c r="U2722" t="str">
        <f t="shared" si="596"/>
        <v>Legal Services</v>
      </c>
      <c r="V2722" t="str">
        <f t="shared" si="597"/>
        <v>Private_Professional</v>
      </c>
      <c r="W2722" s="11">
        <f t="shared" si="603"/>
        <v>5.31</v>
      </c>
    </row>
    <row r="2723" spans="1:23" x14ac:dyDescent="0.25">
      <c r="A2723" t="s">
        <v>37</v>
      </c>
      <c r="B2723">
        <v>46005</v>
      </c>
      <c r="C2723">
        <v>28</v>
      </c>
      <c r="D2723" t="s">
        <v>38</v>
      </c>
      <c r="E2723">
        <v>0.48</v>
      </c>
      <c r="F2723">
        <v>1.31</v>
      </c>
      <c r="G2723">
        <v>0.53</v>
      </c>
      <c r="H2723" t="s">
        <v>27</v>
      </c>
      <c r="I2723">
        <v>0.89</v>
      </c>
      <c r="J2723">
        <v>0.51</v>
      </c>
      <c r="K2723">
        <v>0.22</v>
      </c>
      <c r="L2723">
        <v>0.13</v>
      </c>
      <c r="M2723">
        <v>0.87</v>
      </c>
      <c r="N2723">
        <v>0.06</v>
      </c>
      <c r="O2723">
        <v>0.12</v>
      </c>
      <c r="P2723">
        <v>0.06</v>
      </c>
      <c r="Q2723">
        <v>0.42</v>
      </c>
      <c r="R2723">
        <v>0.53</v>
      </c>
      <c r="S2723" s="11" t="str">
        <f t="shared" si="594"/>
        <v>Middle</v>
      </c>
      <c r="T2723" s="11" t="str">
        <f t="shared" si="595"/>
        <v>Expert/Late</v>
      </c>
      <c r="U2723" t="str">
        <f t="shared" si="596"/>
        <v>Creative Industries</v>
      </c>
      <c r="V2723" t="str">
        <f t="shared" si="597"/>
        <v>Digital_Creative</v>
      </c>
      <c r="W2723" s="11">
        <f t="shared" si="603"/>
        <v>3.8100000000000005</v>
      </c>
    </row>
    <row r="2724" spans="1:23" x14ac:dyDescent="0.25">
      <c r="A2724" t="s">
        <v>18</v>
      </c>
      <c r="B2724">
        <v>63445</v>
      </c>
      <c r="C2724">
        <v>14</v>
      </c>
      <c r="D2724" t="s">
        <v>22</v>
      </c>
      <c r="E2724">
        <v>0.52</v>
      </c>
      <c r="F2724">
        <v>0.89</v>
      </c>
      <c r="G2724">
        <v>0.89</v>
      </c>
      <c r="H2724" t="s">
        <v>20</v>
      </c>
      <c r="I2724">
        <v>0.83</v>
      </c>
      <c r="J2724">
        <v>0.68</v>
      </c>
      <c r="K2724">
        <v>0.47</v>
      </c>
      <c r="L2724">
        <v>0.22</v>
      </c>
      <c r="M2724">
        <v>0.85</v>
      </c>
      <c r="N2724">
        <v>0.34</v>
      </c>
      <c r="O2724">
        <v>0.36</v>
      </c>
      <c r="P2724">
        <v>0.92</v>
      </c>
      <c r="Q2724">
        <v>0.98</v>
      </c>
      <c r="R2724">
        <v>0.9</v>
      </c>
      <c r="S2724" s="11" t="str">
        <f t="shared" si="594"/>
        <v>Middle</v>
      </c>
      <c r="T2724" s="11" t="str">
        <f t="shared" si="595"/>
        <v>Senior</v>
      </c>
      <c r="U2724" t="str">
        <f t="shared" si="596"/>
        <v>Security &amp; Protective Services</v>
      </c>
      <c r="V2724" t="str">
        <f t="shared" si="597"/>
        <v>Manual_Trade_Service</v>
      </c>
      <c r="W2724" s="11">
        <f t="shared" si="603"/>
        <v>6.5500000000000007</v>
      </c>
    </row>
    <row r="2725" spans="1:23" x14ac:dyDescent="0.25">
      <c r="A2725" t="s">
        <v>36</v>
      </c>
      <c r="B2725">
        <v>50377</v>
      </c>
      <c r="C2725">
        <v>0</v>
      </c>
      <c r="D2725" t="s">
        <v>19</v>
      </c>
      <c r="E2725">
        <v>0.87</v>
      </c>
      <c r="F2725">
        <v>1.2</v>
      </c>
      <c r="G2725">
        <v>0.42</v>
      </c>
      <c r="H2725" t="s">
        <v>27</v>
      </c>
      <c r="I2725">
        <v>0.95</v>
      </c>
      <c r="J2725">
        <v>0.88</v>
      </c>
      <c r="K2725">
        <v>0.24</v>
      </c>
      <c r="L2725">
        <v>0.49</v>
      </c>
      <c r="M2725">
        <v>7.0000000000000007E-2</v>
      </c>
      <c r="N2725">
        <v>0.95</v>
      </c>
      <c r="O2725">
        <v>0.56999999999999995</v>
      </c>
      <c r="P2725">
        <v>0.25</v>
      </c>
      <c r="Q2725">
        <v>0.28999999999999998</v>
      </c>
      <c r="R2725">
        <v>0.98</v>
      </c>
      <c r="S2725" s="11" t="str">
        <f t="shared" si="594"/>
        <v>Middle</v>
      </c>
      <c r="T2725" s="11" t="str">
        <f t="shared" si="595"/>
        <v>Entry/Junior</v>
      </c>
      <c r="U2725" t="str">
        <f t="shared" si="596"/>
        <v>Digital &amp; Technology</v>
      </c>
      <c r="V2725" t="str">
        <f t="shared" si="597"/>
        <v>Digital_Creative</v>
      </c>
      <c r="W2725" s="11">
        <f t="shared" si="603"/>
        <v>5.67</v>
      </c>
    </row>
    <row r="2726" spans="1:23" x14ac:dyDescent="0.25">
      <c r="A2726" t="s">
        <v>39</v>
      </c>
      <c r="B2726">
        <v>88851</v>
      </c>
      <c r="C2726">
        <v>0</v>
      </c>
      <c r="D2726" t="s">
        <v>38</v>
      </c>
      <c r="E2726">
        <v>0.42</v>
      </c>
      <c r="F2726">
        <v>1</v>
      </c>
      <c r="G2726">
        <v>0.72</v>
      </c>
      <c r="H2726" t="s">
        <v>20</v>
      </c>
      <c r="I2726">
        <v>0.08</v>
      </c>
      <c r="J2726">
        <v>0.59</v>
      </c>
      <c r="K2726">
        <v>0.51</v>
      </c>
      <c r="L2726">
        <v>0.36</v>
      </c>
      <c r="M2726">
        <v>0.56999999999999995</v>
      </c>
      <c r="N2726">
        <v>7.0000000000000007E-2</v>
      </c>
      <c r="O2726">
        <v>0.94</v>
      </c>
      <c r="P2726">
        <v>0.28999999999999998</v>
      </c>
      <c r="Q2726">
        <v>7.0000000000000007E-2</v>
      </c>
      <c r="R2726">
        <v>0.17</v>
      </c>
      <c r="S2726" s="11" t="str">
        <f t="shared" si="594"/>
        <v>Middle</v>
      </c>
      <c r="T2726" s="11" t="str">
        <f t="shared" si="595"/>
        <v>Entry/Junior</v>
      </c>
      <c r="U2726" t="str">
        <f t="shared" si="596"/>
        <v>Retail &amp; Consumer Services</v>
      </c>
      <c r="V2726" t="str">
        <f t="shared" si="597"/>
        <v>Manual_Trade_Service</v>
      </c>
      <c r="W2726" s="11">
        <f t="shared" si="603"/>
        <v>3.6499999999999995</v>
      </c>
    </row>
    <row r="2727" spans="1:23" x14ac:dyDescent="0.25">
      <c r="A2727" t="s">
        <v>29</v>
      </c>
      <c r="B2727">
        <v>94127</v>
      </c>
      <c r="C2727">
        <v>13</v>
      </c>
      <c r="D2727" t="s">
        <v>19</v>
      </c>
      <c r="E2727">
        <v>0.18</v>
      </c>
      <c r="F2727">
        <v>0.92</v>
      </c>
      <c r="G2727">
        <v>0.23</v>
      </c>
      <c r="H2727" t="s">
        <v>23</v>
      </c>
      <c r="I2727">
        <v>0.27</v>
      </c>
      <c r="J2727">
        <v>0.44</v>
      </c>
      <c r="K2727">
        <v>0.93</v>
      </c>
      <c r="L2727">
        <v>0.3</v>
      </c>
      <c r="M2727">
        <v>0.79</v>
      </c>
      <c r="N2727">
        <v>0.16</v>
      </c>
      <c r="O2727">
        <v>0.18</v>
      </c>
      <c r="P2727">
        <v>0.46</v>
      </c>
      <c r="Q2727">
        <v>0.23</v>
      </c>
      <c r="R2727">
        <v>0.9</v>
      </c>
      <c r="S2727" s="11" t="str">
        <f t="shared" si="594"/>
        <v>Middle</v>
      </c>
      <c r="T2727" s="11" t="str">
        <f t="shared" si="595"/>
        <v>Senior</v>
      </c>
      <c r="U2727" t="str">
        <f t="shared" si="596"/>
        <v>Digital &amp; Technology</v>
      </c>
      <c r="V2727" t="str">
        <f t="shared" si="597"/>
        <v>Digital_Creative</v>
      </c>
      <c r="W2727" s="11">
        <f t="shared" si="603"/>
        <v>4.660000000000001</v>
      </c>
    </row>
    <row r="2728" spans="1:23" x14ac:dyDescent="0.25">
      <c r="A2728" t="s">
        <v>37</v>
      </c>
      <c r="B2728">
        <v>36703</v>
      </c>
      <c r="C2728">
        <v>11</v>
      </c>
      <c r="D2728" t="s">
        <v>25</v>
      </c>
      <c r="E2728">
        <v>0.82</v>
      </c>
      <c r="F2728">
        <v>1.24</v>
      </c>
      <c r="G2728">
        <v>0.69</v>
      </c>
      <c r="H2728" s="11" t="s">
        <v>27</v>
      </c>
      <c r="I2728">
        <v>0.53</v>
      </c>
      <c r="J2728">
        <v>0.09</v>
      </c>
      <c r="K2728">
        <v>0.37</v>
      </c>
      <c r="L2728">
        <v>0.84</v>
      </c>
      <c r="M2728">
        <v>0.4</v>
      </c>
      <c r="N2728">
        <v>0.46</v>
      </c>
      <c r="O2728">
        <v>0.41</v>
      </c>
      <c r="P2728">
        <v>0.24</v>
      </c>
      <c r="Q2728">
        <v>7.0000000000000007E-2</v>
      </c>
      <c r="R2728">
        <v>0.18</v>
      </c>
      <c r="S2728" s="11" t="str">
        <f t="shared" si="594"/>
        <v>Middle</v>
      </c>
      <c r="T2728" s="11" t="str">
        <f t="shared" si="595"/>
        <v>Senior</v>
      </c>
      <c r="U2728" s="11" t="str">
        <f t="shared" si="596"/>
        <v>Creative Industries</v>
      </c>
      <c r="V2728" s="11" t="str">
        <f t="shared" si="597"/>
        <v>Digital_Creative</v>
      </c>
      <c r="W2728" s="11">
        <f>SUM(I2728:R2728)</f>
        <v>3.59</v>
      </c>
    </row>
    <row r="2729" spans="1:23" x14ac:dyDescent="0.25">
      <c r="A2729" t="s">
        <v>21</v>
      </c>
      <c r="B2729">
        <v>120027</v>
      </c>
      <c r="C2729">
        <v>21</v>
      </c>
      <c r="D2729" t="s">
        <v>19</v>
      </c>
      <c r="E2729">
        <v>0.25</v>
      </c>
      <c r="F2729">
        <v>1.07</v>
      </c>
      <c r="G2729">
        <v>0.2</v>
      </c>
      <c r="H2729" t="s">
        <v>23</v>
      </c>
      <c r="I2729">
        <v>0.56999999999999995</v>
      </c>
      <c r="J2729">
        <v>0.08</v>
      </c>
      <c r="K2729">
        <v>0.67</v>
      </c>
      <c r="L2729">
        <v>0.38</v>
      </c>
      <c r="M2729">
        <v>0.88</v>
      </c>
      <c r="N2729">
        <v>0.53</v>
      </c>
      <c r="O2729">
        <v>0.08</v>
      </c>
      <c r="P2729">
        <v>0.01</v>
      </c>
      <c r="Q2729">
        <v>0.7</v>
      </c>
      <c r="R2729">
        <v>0.4</v>
      </c>
      <c r="S2729" s="11" t="str">
        <f t="shared" si="594"/>
        <v>High</v>
      </c>
      <c r="T2729" s="11" t="str">
        <f t="shared" si="595"/>
        <v>Expert/Late</v>
      </c>
      <c r="U2729" t="str">
        <f t="shared" si="596"/>
        <v>Research &amp; Development</v>
      </c>
      <c r="V2729" t="str">
        <f t="shared" si="597"/>
        <v>Digital_Creative</v>
      </c>
      <c r="W2729" s="11">
        <f t="shared" ref="W2729:W2730" si="604">SUM(I2729:R2729)</f>
        <v>4.3</v>
      </c>
    </row>
    <row r="2730" spans="1:23" x14ac:dyDescent="0.25">
      <c r="A2730" t="s">
        <v>26</v>
      </c>
      <c r="B2730">
        <v>36384</v>
      </c>
      <c r="C2730">
        <v>13</v>
      </c>
      <c r="D2730" t="s">
        <v>22</v>
      </c>
      <c r="E2730">
        <v>0.45</v>
      </c>
      <c r="F2730">
        <v>0.56999999999999995</v>
      </c>
      <c r="G2730">
        <v>0.46</v>
      </c>
      <c r="H2730" t="s">
        <v>27</v>
      </c>
      <c r="I2730">
        <v>0.31</v>
      </c>
      <c r="J2730">
        <v>0.8</v>
      </c>
      <c r="K2730">
        <v>0.17</v>
      </c>
      <c r="L2730">
        <v>0.76</v>
      </c>
      <c r="M2730">
        <v>0.5</v>
      </c>
      <c r="N2730">
        <v>0.08</v>
      </c>
      <c r="O2730">
        <v>0.97</v>
      </c>
      <c r="P2730">
        <v>0.73</v>
      </c>
      <c r="Q2730">
        <v>0.26</v>
      </c>
      <c r="R2730">
        <v>0.57999999999999996</v>
      </c>
      <c r="S2730" s="11" t="str">
        <f t="shared" si="594"/>
        <v>Middle</v>
      </c>
      <c r="T2730" s="11" t="str">
        <f t="shared" si="595"/>
        <v>Senior</v>
      </c>
      <c r="U2730" t="str">
        <f t="shared" si="596"/>
        <v>Digital &amp; Technology</v>
      </c>
      <c r="V2730" t="str">
        <f t="shared" si="597"/>
        <v>Digital_Creative</v>
      </c>
      <c r="W2730" s="11">
        <f t="shared" si="604"/>
        <v>5.16</v>
      </c>
    </row>
    <row r="2731" spans="1:23" x14ac:dyDescent="0.25">
      <c r="A2731" t="s">
        <v>42</v>
      </c>
      <c r="B2731">
        <v>41460</v>
      </c>
      <c r="C2731">
        <v>29</v>
      </c>
      <c r="D2731" t="s">
        <v>25</v>
      </c>
      <c r="E2731">
        <v>0.43</v>
      </c>
      <c r="F2731">
        <v>1.46</v>
      </c>
      <c r="G2731">
        <v>0.65</v>
      </c>
      <c r="H2731" s="11" t="s">
        <v>27</v>
      </c>
      <c r="I2731">
        <v>0.41</v>
      </c>
      <c r="J2731">
        <v>0.35</v>
      </c>
      <c r="K2731">
        <v>0.12</v>
      </c>
      <c r="L2731">
        <v>0.04</v>
      </c>
      <c r="M2731">
        <v>0.3</v>
      </c>
      <c r="N2731">
        <v>0.94</v>
      </c>
      <c r="O2731">
        <v>0.96</v>
      </c>
      <c r="P2731">
        <v>0.81</v>
      </c>
      <c r="Q2731">
        <v>0.35</v>
      </c>
      <c r="R2731">
        <v>0.14000000000000001</v>
      </c>
      <c r="S2731" s="11" t="str">
        <f t="shared" si="594"/>
        <v>Middle</v>
      </c>
      <c r="T2731" s="11" t="str">
        <f t="shared" si="595"/>
        <v>Expert/Late</v>
      </c>
      <c r="U2731" s="11" t="str">
        <f t="shared" si="596"/>
        <v>Hospitality &amp; Catering</v>
      </c>
      <c r="V2731" s="11" t="str">
        <f t="shared" si="597"/>
        <v>Manual_Trade_Service</v>
      </c>
      <c r="W2731" s="11">
        <f t="shared" ref="W2731:W2738" si="605">SUM(I2731:R2731)</f>
        <v>4.42</v>
      </c>
    </row>
    <row r="2732" spans="1:23" x14ac:dyDescent="0.25">
      <c r="A2732" t="s">
        <v>26</v>
      </c>
      <c r="B2732">
        <v>87803</v>
      </c>
      <c r="C2732">
        <v>1</v>
      </c>
      <c r="D2732" t="s">
        <v>25</v>
      </c>
      <c r="E2732">
        <v>0.65</v>
      </c>
      <c r="F2732">
        <v>0.92</v>
      </c>
      <c r="G2732">
        <v>0.57999999999999996</v>
      </c>
      <c r="H2732" s="11" t="s">
        <v>27</v>
      </c>
      <c r="I2732">
        <v>0.75</v>
      </c>
      <c r="J2732">
        <v>0.78</v>
      </c>
      <c r="K2732">
        <v>0.5</v>
      </c>
      <c r="L2732">
        <v>0.79</v>
      </c>
      <c r="M2732">
        <v>0.03</v>
      </c>
      <c r="N2732">
        <v>0.68</v>
      </c>
      <c r="O2732">
        <v>0.24</v>
      </c>
      <c r="P2732">
        <v>0.27</v>
      </c>
      <c r="Q2732">
        <v>0.09</v>
      </c>
      <c r="R2732">
        <v>0.19</v>
      </c>
      <c r="S2732" s="11" t="str">
        <f t="shared" si="594"/>
        <v>Middle</v>
      </c>
      <c r="T2732" s="11" t="str">
        <f t="shared" si="595"/>
        <v>Entry/Junior</v>
      </c>
      <c r="U2732" s="11" t="str">
        <f t="shared" si="596"/>
        <v>Digital &amp; Technology</v>
      </c>
      <c r="V2732" s="11" t="str">
        <f t="shared" si="597"/>
        <v>Digital_Creative</v>
      </c>
      <c r="W2732" s="11">
        <f t="shared" si="605"/>
        <v>4.3200000000000012</v>
      </c>
    </row>
    <row r="2733" spans="1:23" x14ac:dyDescent="0.25">
      <c r="A2733" t="s">
        <v>40</v>
      </c>
      <c r="B2733">
        <v>46482</v>
      </c>
      <c r="C2733">
        <v>1</v>
      </c>
      <c r="D2733" t="s">
        <v>22</v>
      </c>
      <c r="E2733">
        <v>0.42</v>
      </c>
      <c r="F2733">
        <v>1.43</v>
      </c>
      <c r="G2733">
        <v>0.09</v>
      </c>
      <c r="H2733" t="s">
        <v>23</v>
      </c>
      <c r="I2733">
        <v>0.2</v>
      </c>
      <c r="J2733">
        <v>0.56000000000000005</v>
      </c>
      <c r="K2733">
        <v>0.35</v>
      </c>
      <c r="L2733">
        <v>0.64</v>
      </c>
      <c r="M2733">
        <v>0.42</v>
      </c>
      <c r="N2733">
        <v>0.81</v>
      </c>
      <c r="O2733">
        <v>0.43</v>
      </c>
      <c r="P2733">
        <v>0.56999999999999995</v>
      </c>
      <c r="Q2733">
        <v>0.32</v>
      </c>
      <c r="R2733">
        <v>0.7</v>
      </c>
      <c r="S2733" s="11" t="str">
        <f t="shared" si="594"/>
        <v>Middle</v>
      </c>
      <c r="T2733" s="11" t="str">
        <f t="shared" si="595"/>
        <v>Entry/Junior</v>
      </c>
      <c r="U2733" t="str">
        <f t="shared" si="596"/>
        <v>Health &amp; Social Care</v>
      </c>
      <c r="V2733" t="str">
        <f t="shared" si="597"/>
        <v>Public_Sector</v>
      </c>
      <c r="W2733" s="11">
        <f t="shared" si="605"/>
        <v>5</v>
      </c>
    </row>
    <row r="2734" spans="1:23" x14ac:dyDescent="0.25">
      <c r="A2734" t="s">
        <v>33</v>
      </c>
      <c r="B2734">
        <v>73307</v>
      </c>
      <c r="C2734">
        <v>20</v>
      </c>
      <c r="D2734" t="s">
        <v>22</v>
      </c>
      <c r="E2734">
        <v>0.4</v>
      </c>
      <c r="F2734">
        <v>0.78</v>
      </c>
      <c r="G2734">
        <v>0.85</v>
      </c>
      <c r="H2734" t="s">
        <v>20</v>
      </c>
      <c r="I2734">
        <v>0.94</v>
      </c>
      <c r="J2734">
        <v>0.13</v>
      </c>
      <c r="K2734">
        <v>0.8</v>
      </c>
      <c r="L2734">
        <v>0.54</v>
      </c>
      <c r="M2734">
        <v>0.53</v>
      </c>
      <c r="N2734">
        <v>0.96</v>
      </c>
      <c r="O2734">
        <v>0.61</v>
      </c>
      <c r="P2734">
        <v>0.83</v>
      </c>
      <c r="Q2734">
        <v>0.51</v>
      </c>
      <c r="R2734">
        <v>0.25</v>
      </c>
      <c r="S2734" s="11" t="str">
        <f t="shared" si="594"/>
        <v>Middle</v>
      </c>
      <c r="T2734" s="11" t="str">
        <f t="shared" si="595"/>
        <v>Senior</v>
      </c>
      <c r="U2734" t="str">
        <f t="shared" si="596"/>
        <v>Customer Service</v>
      </c>
      <c r="V2734" t="str">
        <f t="shared" si="597"/>
        <v>Manual_Trade_Service</v>
      </c>
      <c r="W2734" s="11">
        <f t="shared" si="605"/>
        <v>6.1000000000000005</v>
      </c>
    </row>
    <row r="2735" spans="1:23" x14ac:dyDescent="0.25">
      <c r="A2735" t="s">
        <v>37</v>
      </c>
      <c r="B2735">
        <v>37505</v>
      </c>
      <c r="C2735">
        <v>27</v>
      </c>
      <c r="D2735" t="s">
        <v>22</v>
      </c>
      <c r="E2735">
        <v>0.92</v>
      </c>
      <c r="F2735">
        <v>1.34</v>
      </c>
      <c r="G2735">
        <v>0.38</v>
      </c>
      <c r="H2735" t="s">
        <v>27</v>
      </c>
      <c r="I2735">
        <v>0.32</v>
      </c>
      <c r="J2735">
        <v>0.52</v>
      </c>
      <c r="K2735">
        <v>0.56999999999999995</v>
      </c>
      <c r="L2735">
        <v>0.19</v>
      </c>
      <c r="M2735">
        <v>0.23</v>
      </c>
      <c r="N2735">
        <v>0.76</v>
      </c>
      <c r="O2735">
        <v>0.73</v>
      </c>
      <c r="P2735">
        <v>0.84</v>
      </c>
      <c r="Q2735">
        <v>0.93</v>
      </c>
      <c r="R2735">
        <v>0.31</v>
      </c>
      <c r="S2735" s="11" t="str">
        <f t="shared" si="594"/>
        <v>Middle</v>
      </c>
      <c r="T2735" s="11" t="str">
        <f t="shared" si="595"/>
        <v>Expert/Late</v>
      </c>
      <c r="U2735" t="str">
        <f t="shared" si="596"/>
        <v>Creative Industries</v>
      </c>
      <c r="V2735" t="str">
        <f t="shared" si="597"/>
        <v>Digital_Creative</v>
      </c>
      <c r="W2735" s="11">
        <f t="shared" si="605"/>
        <v>5.3999999999999995</v>
      </c>
    </row>
    <row r="2736" spans="1:23" x14ac:dyDescent="0.25">
      <c r="A2736" t="s">
        <v>33</v>
      </c>
      <c r="B2736">
        <v>57205</v>
      </c>
      <c r="C2736">
        <v>10</v>
      </c>
      <c r="D2736" t="s">
        <v>22</v>
      </c>
      <c r="E2736">
        <v>0.67</v>
      </c>
      <c r="F2736">
        <v>1.46</v>
      </c>
      <c r="G2736">
        <v>0.77</v>
      </c>
      <c r="H2736" t="s">
        <v>20</v>
      </c>
      <c r="I2736">
        <v>0.27</v>
      </c>
      <c r="J2736">
        <v>0.7</v>
      </c>
      <c r="K2736">
        <v>0.93</v>
      </c>
      <c r="L2736">
        <v>0.82</v>
      </c>
      <c r="M2736">
        <v>0.73</v>
      </c>
      <c r="N2736">
        <v>0.39</v>
      </c>
      <c r="O2736">
        <v>0.72</v>
      </c>
      <c r="P2736">
        <v>0.8</v>
      </c>
      <c r="Q2736">
        <v>0.75</v>
      </c>
      <c r="R2736">
        <v>0.68</v>
      </c>
      <c r="S2736" s="11" t="str">
        <f t="shared" si="594"/>
        <v>Middle</v>
      </c>
      <c r="T2736" s="11" t="str">
        <f t="shared" si="595"/>
        <v>Mid-Level</v>
      </c>
      <c r="U2736" t="str">
        <f t="shared" si="596"/>
        <v>Customer Service</v>
      </c>
      <c r="V2736" t="str">
        <f t="shared" si="597"/>
        <v>Manual_Trade_Service</v>
      </c>
      <c r="W2736" s="11">
        <f t="shared" si="605"/>
        <v>6.7899999999999991</v>
      </c>
    </row>
    <row r="2737" spans="1:23" x14ac:dyDescent="0.25">
      <c r="A2737" t="s">
        <v>34</v>
      </c>
      <c r="B2737">
        <v>82025</v>
      </c>
      <c r="C2737">
        <v>10</v>
      </c>
      <c r="D2737" t="s">
        <v>22</v>
      </c>
      <c r="E2737">
        <v>0.66</v>
      </c>
      <c r="F2737">
        <v>0.98</v>
      </c>
      <c r="G2737">
        <v>0.68</v>
      </c>
      <c r="H2737" t="s">
        <v>27</v>
      </c>
      <c r="I2737">
        <v>0.61</v>
      </c>
      <c r="J2737">
        <v>0.61</v>
      </c>
      <c r="K2737">
        <v>0.99</v>
      </c>
      <c r="L2737">
        <v>0.09</v>
      </c>
      <c r="M2737">
        <v>0.28000000000000003</v>
      </c>
      <c r="N2737">
        <v>0.66</v>
      </c>
      <c r="O2737">
        <v>0.32</v>
      </c>
      <c r="P2737">
        <v>0.35</v>
      </c>
      <c r="Q2737">
        <v>0.89</v>
      </c>
      <c r="R2737">
        <v>0.57999999999999996</v>
      </c>
      <c r="S2737" s="11" t="str">
        <f t="shared" si="594"/>
        <v>Middle</v>
      </c>
      <c r="T2737" s="11" t="str">
        <f t="shared" si="595"/>
        <v>Mid-Level</v>
      </c>
      <c r="U2737" t="str">
        <f t="shared" si="596"/>
        <v>Digital &amp; Creative Industries</v>
      </c>
      <c r="V2737" t="str">
        <f t="shared" si="597"/>
        <v>Digital_Creative</v>
      </c>
      <c r="W2737" s="11">
        <f t="shared" si="605"/>
        <v>5.38</v>
      </c>
    </row>
    <row r="2738" spans="1:23" x14ac:dyDescent="0.25">
      <c r="A2738" t="s">
        <v>35</v>
      </c>
      <c r="B2738">
        <v>121676</v>
      </c>
      <c r="C2738">
        <v>21</v>
      </c>
      <c r="D2738" t="s">
        <v>19</v>
      </c>
      <c r="E2738">
        <v>0.31</v>
      </c>
      <c r="F2738">
        <v>0.57999999999999996</v>
      </c>
      <c r="G2738">
        <v>0.52</v>
      </c>
      <c r="H2738" t="s">
        <v>27</v>
      </c>
      <c r="I2738">
        <v>0.17</v>
      </c>
      <c r="J2738">
        <v>0.86</v>
      </c>
      <c r="K2738">
        <v>0.57999999999999996</v>
      </c>
      <c r="L2738">
        <v>0.06</v>
      </c>
      <c r="M2738">
        <v>0.3</v>
      </c>
      <c r="N2738">
        <v>0.62</v>
      </c>
      <c r="O2738">
        <v>0.34</v>
      </c>
      <c r="P2738">
        <v>0.51</v>
      </c>
      <c r="Q2738">
        <v>0.91</v>
      </c>
      <c r="R2738">
        <v>0.35</v>
      </c>
      <c r="S2738" s="11" t="str">
        <f t="shared" si="594"/>
        <v>High</v>
      </c>
      <c r="T2738" s="11" t="str">
        <f t="shared" si="595"/>
        <v>Expert/Late</v>
      </c>
      <c r="U2738" t="str">
        <f t="shared" si="596"/>
        <v>Legal Services</v>
      </c>
      <c r="V2738" t="str">
        <f t="shared" si="597"/>
        <v>Private_Professional</v>
      </c>
      <c r="W2738" s="11">
        <f t="shared" si="605"/>
        <v>4.6999999999999993</v>
      </c>
    </row>
    <row r="2739" spans="1:23" x14ac:dyDescent="0.25">
      <c r="A2739" t="s">
        <v>18</v>
      </c>
      <c r="B2739">
        <v>145614</v>
      </c>
      <c r="C2739">
        <v>28</v>
      </c>
      <c r="D2739" t="s">
        <v>25</v>
      </c>
      <c r="E2739">
        <v>0.82</v>
      </c>
      <c r="F2739">
        <v>0.82</v>
      </c>
      <c r="G2739">
        <v>0.72</v>
      </c>
      <c r="H2739" s="11" t="s">
        <v>20</v>
      </c>
      <c r="I2739">
        <v>0.18</v>
      </c>
      <c r="J2739">
        <v>0.95</v>
      </c>
      <c r="K2739">
        <v>0.93</v>
      </c>
      <c r="L2739">
        <v>0.22</v>
      </c>
      <c r="M2739">
        <v>0.55000000000000004</v>
      </c>
      <c r="N2739">
        <v>0.14000000000000001</v>
      </c>
      <c r="O2739">
        <v>0.67</v>
      </c>
      <c r="P2739">
        <v>0.19</v>
      </c>
      <c r="Q2739">
        <v>0.05</v>
      </c>
      <c r="R2739">
        <v>0.82</v>
      </c>
      <c r="S2739" s="11" t="str">
        <f t="shared" si="594"/>
        <v>High</v>
      </c>
      <c r="T2739" s="11" t="str">
        <f t="shared" si="595"/>
        <v>Expert/Late</v>
      </c>
      <c r="U2739" s="11" t="str">
        <f t="shared" si="596"/>
        <v>Security &amp; Protective Services</v>
      </c>
      <c r="V2739" s="11" t="str">
        <f t="shared" si="597"/>
        <v>Manual_Trade_Service</v>
      </c>
      <c r="W2739" s="11">
        <f t="shared" ref="W2739:W2743" si="606">SUM(I2739:R2739)</f>
        <v>4.7</v>
      </c>
    </row>
    <row r="2740" spans="1:23" x14ac:dyDescent="0.25">
      <c r="A2740" t="s">
        <v>39</v>
      </c>
      <c r="B2740">
        <v>124362</v>
      </c>
      <c r="C2740">
        <v>1</v>
      </c>
      <c r="D2740" t="s">
        <v>25</v>
      </c>
      <c r="E2740">
        <v>0.11</v>
      </c>
      <c r="F2740">
        <v>1.33</v>
      </c>
      <c r="G2740">
        <v>0.89</v>
      </c>
      <c r="H2740" s="11" t="s">
        <v>20</v>
      </c>
      <c r="I2740">
        <v>0.68</v>
      </c>
      <c r="J2740">
        <v>0.91</v>
      </c>
      <c r="K2740">
        <v>0.49</v>
      </c>
      <c r="L2740">
        <v>0.13</v>
      </c>
      <c r="M2740">
        <v>0.06</v>
      </c>
      <c r="N2740">
        <v>0.32</v>
      </c>
      <c r="O2740">
        <v>0.09</v>
      </c>
      <c r="P2740">
        <v>0.54</v>
      </c>
      <c r="Q2740">
        <v>0.01</v>
      </c>
      <c r="R2740">
        <v>0.44</v>
      </c>
      <c r="S2740" s="11" t="str">
        <f t="shared" si="594"/>
        <v>High</v>
      </c>
      <c r="T2740" s="11" t="str">
        <f t="shared" si="595"/>
        <v>Entry/Junior</v>
      </c>
      <c r="U2740" s="11" t="str">
        <f t="shared" si="596"/>
        <v>Retail &amp; Consumer Services</v>
      </c>
      <c r="V2740" s="11" t="str">
        <f t="shared" si="597"/>
        <v>Manual_Trade_Service</v>
      </c>
      <c r="W2740" s="11">
        <f t="shared" si="606"/>
        <v>3.6699999999999995</v>
      </c>
    </row>
    <row r="2741" spans="1:23" x14ac:dyDescent="0.25">
      <c r="A2741" t="s">
        <v>28</v>
      </c>
      <c r="B2741">
        <v>133132</v>
      </c>
      <c r="C2741">
        <v>12</v>
      </c>
      <c r="D2741" t="s">
        <v>38</v>
      </c>
      <c r="E2741">
        <v>0.37</v>
      </c>
      <c r="F2741">
        <v>1.18</v>
      </c>
      <c r="G2741">
        <v>0.44</v>
      </c>
      <c r="H2741" t="s">
        <v>27</v>
      </c>
      <c r="I2741">
        <v>0.34</v>
      </c>
      <c r="J2741">
        <v>0.99</v>
      </c>
      <c r="K2741">
        <v>0.72</v>
      </c>
      <c r="L2741">
        <v>0.51</v>
      </c>
      <c r="M2741">
        <v>0.57999999999999996</v>
      </c>
      <c r="N2741">
        <v>0.62</v>
      </c>
      <c r="O2741">
        <v>0.02</v>
      </c>
      <c r="P2741">
        <v>0.08</v>
      </c>
      <c r="Q2741">
        <v>0.65</v>
      </c>
      <c r="R2741">
        <v>0.36</v>
      </c>
      <c r="S2741" s="11" t="str">
        <f t="shared" si="594"/>
        <v>High</v>
      </c>
      <c r="T2741" s="11" t="str">
        <f t="shared" si="595"/>
        <v>Senior</v>
      </c>
      <c r="U2741" t="str">
        <f t="shared" si="596"/>
        <v>Finance &amp; Professional Services</v>
      </c>
      <c r="V2741" t="str">
        <f t="shared" si="597"/>
        <v>Private_Professional</v>
      </c>
      <c r="W2741" s="11">
        <f t="shared" si="606"/>
        <v>4.87</v>
      </c>
    </row>
    <row r="2742" spans="1:23" x14ac:dyDescent="0.25">
      <c r="A2742" t="s">
        <v>41</v>
      </c>
      <c r="B2742">
        <v>133601</v>
      </c>
      <c r="C2742">
        <v>9</v>
      </c>
      <c r="D2742" t="s">
        <v>19</v>
      </c>
      <c r="E2742">
        <v>0.3</v>
      </c>
      <c r="F2742">
        <v>0.63</v>
      </c>
      <c r="G2742">
        <v>0.93</v>
      </c>
      <c r="H2742" t="s">
        <v>20</v>
      </c>
      <c r="I2742">
        <v>0.2</v>
      </c>
      <c r="J2742">
        <v>0.14000000000000001</v>
      </c>
      <c r="K2742">
        <v>0.63</v>
      </c>
      <c r="L2742">
        <v>0.52</v>
      </c>
      <c r="M2742">
        <v>0.57999999999999996</v>
      </c>
      <c r="N2742">
        <v>0.44</v>
      </c>
      <c r="O2742">
        <v>0.47</v>
      </c>
      <c r="P2742">
        <v>0.78</v>
      </c>
      <c r="Q2742">
        <v>0.22</v>
      </c>
      <c r="R2742">
        <v>0.4</v>
      </c>
      <c r="S2742" s="11" t="str">
        <f t="shared" si="594"/>
        <v>High</v>
      </c>
      <c r="T2742" s="11" t="str">
        <f t="shared" si="595"/>
        <v>Mid-Level</v>
      </c>
      <c r="U2742" t="str">
        <f t="shared" si="596"/>
        <v>Transport &amp; Logistics</v>
      </c>
      <c r="V2742" t="str">
        <f t="shared" si="597"/>
        <v>Manual_Trade_Service</v>
      </c>
      <c r="W2742" s="11">
        <f t="shared" si="606"/>
        <v>4.38</v>
      </c>
    </row>
    <row r="2743" spans="1:23" x14ac:dyDescent="0.25">
      <c r="A2743" t="s">
        <v>28</v>
      </c>
      <c r="B2743">
        <v>32894</v>
      </c>
      <c r="C2743">
        <v>3</v>
      </c>
      <c r="D2743" t="s">
        <v>38</v>
      </c>
      <c r="E2743">
        <v>0.19</v>
      </c>
      <c r="F2743">
        <v>0.79</v>
      </c>
      <c r="G2743">
        <v>0.38</v>
      </c>
      <c r="H2743" t="s">
        <v>27</v>
      </c>
      <c r="I2743">
        <v>0.02</v>
      </c>
      <c r="J2743">
        <v>0.27</v>
      </c>
      <c r="K2743">
        <v>0.05</v>
      </c>
      <c r="L2743">
        <v>0.15</v>
      </c>
      <c r="M2743">
        <v>0.36</v>
      </c>
      <c r="N2743">
        <v>0.02</v>
      </c>
      <c r="O2743">
        <v>0.75</v>
      </c>
      <c r="P2743">
        <v>0.8</v>
      </c>
      <c r="Q2743">
        <v>0.41</v>
      </c>
      <c r="R2743">
        <v>0.98</v>
      </c>
      <c r="S2743" s="11" t="str">
        <f t="shared" si="594"/>
        <v>Middle</v>
      </c>
      <c r="T2743" s="11" t="str">
        <f t="shared" si="595"/>
        <v>Early Career</v>
      </c>
      <c r="U2743" t="str">
        <f t="shared" si="596"/>
        <v>Finance &amp; Professional Services</v>
      </c>
      <c r="V2743" t="str">
        <f t="shared" si="597"/>
        <v>Private_Professional</v>
      </c>
      <c r="W2743" s="11">
        <f t="shared" si="606"/>
        <v>3.81</v>
      </c>
    </row>
    <row r="2744" spans="1:23" x14ac:dyDescent="0.25">
      <c r="A2744" t="s">
        <v>36</v>
      </c>
      <c r="B2744">
        <v>65714</v>
      </c>
      <c r="C2744">
        <v>11</v>
      </c>
      <c r="D2744" t="s">
        <v>25</v>
      </c>
      <c r="E2744">
        <v>0.74</v>
      </c>
      <c r="F2744">
        <v>0.69</v>
      </c>
      <c r="G2744">
        <v>0.63</v>
      </c>
      <c r="H2744" s="11" t="s">
        <v>27</v>
      </c>
      <c r="I2744">
        <v>0.95</v>
      </c>
      <c r="J2744">
        <v>0.24</v>
      </c>
      <c r="K2744">
        <v>0.69</v>
      </c>
      <c r="L2744">
        <v>0.75</v>
      </c>
      <c r="M2744">
        <v>0.31</v>
      </c>
      <c r="N2744">
        <v>0.48</v>
      </c>
      <c r="O2744">
        <v>0.1</v>
      </c>
      <c r="P2744">
        <v>0.17</v>
      </c>
      <c r="Q2744">
        <v>0.06</v>
      </c>
      <c r="R2744">
        <v>0.56000000000000005</v>
      </c>
      <c r="S2744" s="11" t="str">
        <f t="shared" si="594"/>
        <v>Middle</v>
      </c>
      <c r="T2744" s="11" t="str">
        <f t="shared" si="595"/>
        <v>Senior</v>
      </c>
      <c r="U2744" s="11" t="str">
        <f t="shared" si="596"/>
        <v>Digital &amp; Technology</v>
      </c>
      <c r="V2744" s="11" t="str">
        <f t="shared" si="597"/>
        <v>Digital_Creative</v>
      </c>
      <c r="W2744" s="11">
        <f>SUM(I2744:R2744)</f>
        <v>4.3100000000000005</v>
      </c>
    </row>
    <row r="2745" spans="1:23" x14ac:dyDescent="0.25">
      <c r="A2745" t="s">
        <v>44</v>
      </c>
      <c r="B2745">
        <v>110560</v>
      </c>
      <c r="C2745">
        <v>25</v>
      </c>
      <c r="D2745" t="s">
        <v>38</v>
      </c>
      <c r="E2745">
        <v>0.92</v>
      </c>
      <c r="F2745">
        <v>1.04</v>
      </c>
      <c r="G2745">
        <v>0.4</v>
      </c>
      <c r="H2745" t="s">
        <v>27</v>
      </c>
      <c r="I2745">
        <v>0.06</v>
      </c>
      <c r="J2745">
        <v>0.88</v>
      </c>
      <c r="K2745">
        <v>0.48</v>
      </c>
      <c r="L2745">
        <v>0.74</v>
      </c>
      <c r="M2745">
        <v>0.01</v>
      </c>
      <c r="N2745">
        <v>0.49</v>
      </c>
      <c r="O2745">
        <v>0.33</v>
      </c>
      <c r="P2745">
        <v>0.03</v>
      </c>
      <c r="Q2745">
        <v>0.78</v>
      </c>
      <c r="R2745">
        <v>0.51</v>
      </c>
      <c r="S2745" s="11" t="str">
        <f t="shared" si="594"/>
        <v>High</v>
      </c>
      <c r="T2745" s="11" t="str">
        <f t="shared" si="595"/>
        <v>Expert/Late</v>
      </c>
      <c r="U2745" t="str">
        <f t="shared" si="596"/>
        <v>Marketing &amp; Professional Services</v>
      </c>
      <c r="V2745" t="str">
        <f t="shared" si="597"/>
        <v>Private_Professional</v>
      </c>
      <c r="W2745" s="11">
        <f>SUM(I2745:R2745)</f>
        <v>4.3099999999999996</v>
      </c>
    </row>
    <row r="2746" spans="1:23" x14ac:dyDescent="0.25">
      <c r="A2746" t="s">
        <v>43</v>
      </c>
      <c r="B2746">
        <v>115236</v>
      </c>
      <c r="C2746">
        <v>23</v>
      </c>
      <c r="D2746" t="s">
        <v>25</v>
      </c>
      <c r="E2746">
        <v>0.81</v>
      </c>
      <c r="F2746">
        <v>0.95</v>
      </c>
      <c r="G2746">
        <v>0.05</v>
      </c>
      <c r="H2746" s="11" t="s">
        <v>23</v>
      </c>
      <c r="I2746">
        <v>0.94</v>
      </c>
      <c r="J2746">
        <v>0.26</v>
      </c>
      <c r="K2746">
        <v>0.83</v>
      </c>
      <c r="L2746">
        <v>0.82</v>
      </c>
      <c r="M2746">
        <v>0.16</v>
      </c>
      <c r="N2746">
        <v>0.47</v>
      </c>
      <c r="O2746">
        <v>0.04</v>
      </c>
      <c r="P2746">
        <v>0.35</v>
      </c>
      <c r="Q2746">
        <v>0.73</v>
      </c>
      <c r="R2746">
        <v>0.24</v>
      </c>
      <c r="S2746" s="11" t="str">
        <f t="shared" si="594"/>
        <v>High</v>
      </c>
      <c r="T2746" s="11" t="str">
        <f t="shared" si="595"/>
        <v>Expert/Late</v>
      </c>
      <c r="U2746" s="11" t="str">
        <f t="shared" si="596"/>
        <v>Health &amp; Social Care</v>
      </c>
      <c r="V2746" s="11" t="str">
        <f t="shared" si="597"/>
        <v>Public_Sector</v>
      </c>
      <c r="W2746" s="11">
        <f>SUM(I2746:R2746)</f>
        <v>4.84</v>
      </c>
    </row>
    <row r="2747" spans="1:23" x14ac:dyDescent="0.25">
      <c r="A2747" t="s">
        <v>41</v>
      </c>
      <c r="B2747">
        <v>36276</v>
      </c>
      <c r="C2747">
        <v>16</v>
      </c>
      <c r="D2747" t="s">
        <v>19</v>
      </c>
      <c r="E2747">
        <v>0.51</v>
      </c>
      <c r="F2747">
        <v>1.04</v>
      </c>
      <c r="G2747">
        <v>0.87</v>
      </c>
      <c r="H2747" t="s">
        <v>20</v>
      </c>
      <c r="I2747">
        <v>0.76</v>
      </c>
      <c r="J2747">
        <v>0.7</v>
      </c>
      <c r="K2747">
        <v>0.85</v>
      </c>
      <c r="L2747">
        <v>0.22</v>
      </c>
      <c r="M2747">
        <v>0.56999999999999995</v>
      </c>
      <c r="N2747">
        <v>0.36</v>
      </c>
      <c r="O2747">
        <v>0.96</v>
      </c>
      <c r="P2747">
        <v>0.44</v>
      </c>
      <c r="Q2747">
        <v>0.96</v>
      </c>
      <c r="R2747">
        <v>0.77</v>
      </c>
      <c r="S2747" s="11" t="str">
        <f t="shared" si="594"/>
        <v>Middle</v>
      </c>
      <c r="T2747" s="11" t="str">
        <f t="shared" si="595"/>
        <v>Senior</v>
      </c>
      <c r="U2747" t="str">
        <f t="shared" si="596"/>
        <v>Transport &amp; Logistics</v>
      </c>
      <c r="V2747" t="str">
        <f t="shared" si="597"/>
        <v>Manual_Trade_Service</v>
      </c>
      <c r="W2747" s="11">
        <f t="shared" ref="W2747:W2748" si="607">SUM(I2747:R2747)</f>
        <v>6.59</v>
      </c>
    </row>
    <row r="2748" spans="1:23" x14ac:dyDescent="0.25">
      <c r="A2748" t="s">
        <v>37</v>
      </c>
      <c r="B2748">
        <v>111779</v>
      </c>
      <c r="C2748">
        <v>22</v>
      </c>
      <c r="D2748" t="s">
        <v>38</v>
      </c>
      <c r="E2748">
        <v>0.49</v>
      </c>
      <c r="F2748">
        <v>0.94</v>
      </c>
      <c r="G2748">
        <v>0.51</v>
      </c>
      <c r="H2748" t="s">
        <v>27</v>
      </c>
      <c r="I2748">
        <v>0.28999999999999998</v>
      </c>
      <c r="J2748">
        <v>0.9</v>
      </c>
      <c r="K2748">
        <v>0.79</v>
      </c>
      <c r="L2748">
        <v>0.8</v>
      </c>
      <c r="M2748">
        <v>0.43</v>
      </c>
      <c r="N2748">
        <v>7.0000000000000007E-2</v>
      </c>
      <c r="O2748">
        <v>0.68</v>
      </c>
      <c r="P2748">
        <v>0.37</v>
      </c>
      <c r="Q2748">
        <v>0.87</v>
      </c>
      <c r="R2748">
        <v>0.78</v>
      </c>
      <c r="S2748" s="11" t="str">
        <f t="shared" si="594"/>
        <v>High</v>
      </c>
      <c r="T2748" s="11" t="str">
        <f t="shared" si="595"/>
        <v>Expert/Late</v>
      </c>
      <c r="U2748" t="str">
        <f t="shared" si="596"/>
        <v>Creative Industries</v>
      </c>
      <c r="V2748" t="str">
        <f t="shared" si="597"/>
        <v>Digital_Creative</v>
      </c>
      <c r="W2748" s="11">
        <f t="shared" si="607"/>
        <v>5.98</v>
      </c>
    </row>
    <row r="2749" spans="1:23" x14ac:dyDescent="0.25">
      <c r="A2749" t="s">
        <v>26</v>
      </c>
      <c r="B2749">
        <v>44775</v>
      </c>
      <c r="C2749">
        <v>26</v>
      </c>
      <c r="D2749" t="s">
        <v>25</v>
      </c>
      <c r="E2749">
        <v>0.6</v>
      </c>
      <c r="F2749">
        <v>1.19</v>
      </c>
      <c r="G2749">
        <v>0.53</v>
      </c>
      <c r="H2749" s="11" t="s">
        <v>27</v>
      </c>
      <c r="I2749">
        <v>0.51</v>
      </c>
      <c r="J2749">
        <v>0.23</v>
      </c>
      <c r="K2749">
        <v>0.24</v>
      </c>
      <c r="L2749">
        <v>0.77</v>
      </c>
      <c r="M2749">
        <v>0.02</v>
      </c>
      <c r="N2749">
        <v>0.78</v>
      </c>
      <c r="O2749">
        <v>0.53</v>
      </c>
      <c r="P2749">
        <v>0.94</v>
      </c>
      <c r="Q2749">
        <v>1</v>
      </c>
      <c r="R2749">
        <v>0.66</v>
      </c>
      <c r="S2749" s="11" t="str">
        <f t="shared" si="594"/>
        <v>Middle</v>
      </c>
      <c r="T2749" s="11" t="str">
        <f t="shared" si="595"/>
        <v>Expert/Late</v>
      </c>
      <c r="U2749" s="11" t="str">
        <f t="shared" si="596"/>
        <v>Digital &amp; Technology</v>
      </c>
      <c r="V2749" s="11" t="str">
        <f t="shared" si="597"/>
        <v>Digital_Creative</v>
      </c>
      <c r="W2749" s="11">
        <f>SUM(I2749:R2749)</f>
        <v>5.68</v>
      </c>
    </row>
    <row r="2750" spans="1:23" x14ac:dyDescent="0.25">
      <c r="A2750" t="s">
        <v>32</v>
      </c>
      <c r="B2750">
        <v>140564</v>
      </c>
      <c r="C2750">
        <v>22</v>
      </c>
      <c r="D2750" t="s">
        <v>38</v>
      </c>
      <c r="E2750">
        <v>0.48</v>
      </c>
      <c r="F2750">
        <v>0.7</v>
      </c>
      <c r="G2750">
        <v>0.34</v>
      </c>
      <c r="H2750" t="s">
        <v>27</v>
      </c>
      <c r="I2750">
        <v>0.57999999999999996</v>
      </c>
      <c r="J2750">
        <v>0.81</v>
      </c>
      <c r="K2750">
        <v>0.26</v>
      </c>
      <c r="L2750">
        <v>0.42</v>
      </c>
      <c r="M2750">
        <v>0.55000000000000004</v>
      </c>
      <c r="N2750">
        <v>0.91</v>
      </c>
      <c r="O2750">
        <v>0.14000000000000001</v>
      </c>
      <c r="P2750">
        <v>0.24</v>
      </c>
      <c r="Q2750">
        <v>0.92</v>
      </c>
      <c r="R2750">
        <v>0.04</v>
      </c>
      <c r="S2750" s="11" t="str">
        <f t="shared" si="594"/>
        <v>High</v>
      </c>
      <c r="T2750" s="11" t="str">
        <f t="shared" si="595"/>
        <v>Expert/Late</v>
      </c>
      <c r="U2750" t="str">
        <f t="shared" si="596"/>
        <v>Business &amp; Professional Services</v>
      </c>
      <c r="V2750" t="str">
        <f t="shared" si="597"/>
        <v>Private_Professional</v>
      </c>
      <c r="W2750" s="11">
        <f t="shared" ref="W2750:W2753" si="608">SUM(I2750:R2750)</f>
        <v>4.87</v>
      </c>
    </row>
    <row r="2751" spans="1:23" x14ac:dyDescent="0.25">
      <c r="A2751" t="s">
        <v>24</v>
      </c>
      <c r="B2751">
        <v>108256</v>
      </c>
      <c r="C2751">
        <v>23</v>
      </c>
      <c r="D2751" t="s">
        <v>19</v>
      </c>
      <c r="E2751">
        <v>0.64</v>
      </c>
      <c r="F2751">
        <v>0.88</v>
      </c>
      <c r="G2751">
        <v>0.82</v>
      </c>
      <c r="H2751" t="s">
        <v>20</v>
      </c>
      <c r="I2751">
        <v>0.85</v>
      </c>
      <c r="J2751">
        <v>0.16</v>
      </c>
      <c r="K2751">
        <v>0.23</v>
      </c>
      <c r="L2751">
        <v>0.51</v>
      </c>
      <c r="M2751">
        <v>0.41</v>
      </c>
      <c r="N2751">
        <v>0.56999999999999995</v>
      </c>
      <c r="O2751">
        <v>0.92</v>
      </c>
      <c r="P2751">
        <v>0.92</v>
      </c>
      <c r="Q2751">
        <v>0.23</v>
      </c>
      <c r="R2751">
        <v>0.3</v>
      </c>
      <c r="S2751" s="11" t="str">
        <f t="shared" si="594"/>
        <v>High</v>
      </c>
      <c r="T2751" s="11" t="str">
        <f t="shared" si="595"/>
        <v>Expert/Late</v>
      </c>
      <c r="U2751" t="str">
        <f t="shared" si="596"/>
        <v>Construction</v>
      </c>
      <c r="V2751" t="str">
        <f t="shared" si="597"/>
        <v>Manual_Trade_Service</v>
      </c>
      <c r="W2751" s="11">
        <f t="shared" si="608"/>
        <v>5.1000000000000005</v>
      </c>
    </row>
    <row r="2752" spans="1:23" x14ac:dyDescent="0.25">
      <c r="A2752" t="s">
        <v>36</v>
      </c>
      <c r="B2752">
        <v>117377</v>
      </c>
      <c r="C2752">
        <v>1</v>
      </c>
      <c r="D2752" t="s">
        <v>38</v>
      </c>
      <c r="E2752">
        <v>0.93</v>
      </c>
      <c r="F2752">
        <v>0.9</v>
      </c>
      <c r="G2752">
        <v>0.48</v>
      </c>
      <c r="H2752" t="s">
        <v>27</v>
      </c>
      <c r="I2752">
        <v>0.8</v>
      </c>
      <c r="J2752">
        <v>0.51</v>
      </c>
      <c r="K2752">
        <v>0.12</v>
      </c>
      <c r="L2752">
        <v>0.44</v>
      </c>
      <c r="M2752">
        <v>0.63</v>
      </c>
      <c r="N2752">
        <v>0.72</v>
      </c>
      <c r="O2752">
        <v>0.65</v>
      </c>
      <c r="P2752">
        <v>0.12</v>
      </c>
      <c r="Q2752">
        <v>0.3</v>
      </c>
      <c r="R2752">
        <v>0.73</v>
      </c>
      <c r="S2752" s="11" t="str">
        <f t="shared" si="594"/>
        <v>High</v>
      </c>
      <c r="T2752" s="11" t="str">
        <f t="shared" si="595"/>
        <v>Entry/Junior</v>
      </c>
      <c r="U2752" t="str">
        <f t="shared" si="596"/>
        <v>Digital &amp; Technology</v>
      </c>
      <c r="V2752" t="str">
        <f t="shared" si="597"/>
        <v>Digital_Creative</v>
      </c>
      <c r="W2752" s="11">
        <f t="shared" si="608"/>
        <v>5.0199999999999996</v>
      </c>
    </row>
    <row r="2753" spans="1:23" x14ac:dyDescent="0.25">
      <c r="A2753" t="s">
        <v>18</v>
      </c>
      <c r="B2753">
        <v>39479</v>
      </c>
      <c r="C2753">
        <v>19</v>
      </c>
      <c r="D2753" t="s">
        <v>38</v>
      </c>
      <c r="E2753">
        <v>0.05</v>
      </c>
      <c r="F2753">
        <v>0.54</v>
      </c>
      <c r="G2753">
        <v>0.86</v>
      </c>
      <c r="H2753" t="s">
        <v>20</v>
      </c>
      <c r="I2753">
        <v>0.55000000000000004</v>
      </c>
      <c r="J2753">
        <v>0.16</v>
      </c>
      <c r="K2753">
        <v>0.55000000000000004</v>
      </c>
      <c r="L2753">
        <v>0.97</v>
      </c>
      <c r="M2753">
        <v>0.63</v>
      </c>
      <c r="N2753">
        <v>0.45</v>
      </c>
      <c r="O2753">
        <v>0.83</v>
      </c>
      <c r="P2753">
        <v>0.21</v>
      </c>
      <c r="Q2753">
        <v>0.41</v>
      </c>
      <c r="R2753">
        <v>0.53</v>
      </c>
      <c r="S2753" s="11" t="str">
        <f t="shared" si="594"/>
        <v>Middle</v>
      </c>
      <c r="T2753" s="11" t="str">
        <f t="shared" si="595"/>
        <v>Senior</v>
      </c>
      <c r="U2753" t="str">
        <f t="shared" si="596"/>
        <v>Security &amp; Protective Services</v>
      </c>
      <c r="V2753" t="str">
        <f t="shared" si="597"/>
        <v>Manual_Trade_Service</v>
      </c>
      <c r="W2753" s="11">
        <f t="shared" si="608"/>
        <v>5.2900000000000009</v>
      </c>
    </row>
    <row r="2754" spans="1:23" x14ac:dyDescent="0.25">
      <c r="A2754" t="s">
        <v>24</v>
      </c>
      <c r="B2754">
        <v>130003</v>
      </c>
      <c r="C2754">
        <v>19</v>
      </c>
      <c r="D2754" t="s">
        <v>25</v>
      </c>
      <c r="E2754">
        <v>0.92</v>
      </c>
      <c r="F2754">
        <v>0.79</v>
      </c>
      <c r="G2754">
        <v>0.71</v>
      </c>
      <c r="H2754" s="11" t="s">
        <v>20</v>
      </c>
      <c r="I2754">
        <v>0.92</v>
      </c>
      <c r="J2754">
        <v>0.22</v>
      </c>
      <c r="K2754">
        <v>0.38</v>
      </c>
      <c r="L2754">
        <v>0.53</v>
      </c>
      <c r="M2754">
        <v>0.98</v>
      </c>
      <c r="N2754">
        <v>0.54</v>
      </c>
      <c r="O2754">
        <v>0.45</v>
      </c>
      <c r="P2754">
        <v>0.57999999999999996</v>
      </c>
      <c r="Q2754">
        <v>0.97</v>
      </c>
      <c r="R2754">
        <v>0.82</v>
      </c>
      <c r="S2754" s="11" t="str">
        <f t="shared" si="594"/>
        <v>High</v>
      </c>
      <c r="T2754" s="11" t="str">
        <f t="shared" si="595"/>
        <v>Senior</v>
      </c>
      <c r="U2754" s="11" t="str">
        <f t="shared" si="596"/>
        <v>Construction</v>
      </c>
      <c r="V2754" s="11" t="str">
        <f t="shared" si="597"/>
        <v>Manual_Trade_Service</v>
      </c>
      <c r="W2754" s="11">
        <f>SUM(I2754:R2754)</f>
        <v>6.39</v>
      </c>
    </row>
    <row r="2755" spans="1:23" x14ac:dyDescent="0.25">
      <c r="A2755" t="s">
        <v>26</v>
      </c>
      <c r="B2755">
        <v>128039</v>
      </c>
      <c r="C2755">
        <v>17</v>
      </c>
      <c r="D2755" t="s">
        <v>22</v>
      </c>
      <c r="E2755">
        <v>0.8</v>
      </c>
      <c r="F2755">
        <v>1.34</v>
      </c>
      <c r="G2755">
        <v>0.57999999999999996</v>
      </c>
      <c r="H2755" t="s">
        <v>27</v>
      </c>
      <c r="I2755">
        <v>0.66</v>
      </c>
      <c r="J2755">
        <v>0.44</v>
      </c>
      <c r="K2755">
        <v>0.64</v>
      </c>
      <c r="L2755">
        <v>0.74</v>
      </c>
      <c r="M2755">
        <v>0.12</v>
      </c>
      <c r="N2755">
        <v>0.26</v>
      </c>
      <c r="O2755">
        <v>0.19</v>
      </c>
      <c r="P2755">
        <v>0.84</v>
      </c>
      <c r="Q2755">
        <v>0.68</v>
      </c>
      <c r="R2755">
        <v>0.45</v>
      </c>
      <c r="S2755" s="11" t="str">
        <f t="shared" ref="S2755:S2818" si="609">IF(B2755&lt;30500,"Low", IF(B2755&gt;100000,"High","Middle"))</f>
        <v>High</v>
      </c>
      <c r="T2755" s="11" t="str">
        <f t="shared" ref="T2755:T2818" si="610">IF(C2755&lt;=2,"Entry/Junior", IF(C2755&lt;=5,"Early Career", IF(C2755&lt;=10,"Mid-Level", IF(C2755&lt;=20,"Senior","Expert/Late"))))</f>
        <v>Senior</v>
      </c>
      <c r="U2755" t="str">
        <f t="shared" ref="U2755:U2818" si="611">IF(A2755="Security Guard","Security &amp; Protective Services",IF(A2755="Research Scientist","Research &amp; Development",IF(A2755="Construction Worker","Construction",IF(A2755="Software Engineer","Digital &amp; Technology",IF(A2755="Financial Analyst","Finance &amp; Professional Services",IF(A2755="AI Engineer","Digital &amp; Technology",IF(A2755="Mechanic","Transport &amp; Automotive Services",IF(A2755="Teacher","Education",IF(A2755="HR Specialist","Business &amp; Professional Services",IF(A2755="Customer Support","Customer Service",IF(A2755="UX Researcher","Digital &amp; Creative Industries",IF(A2755="Lawyer","Legal Services",IF(A2755="Data Scientist","Digital &amp; Technology",IF(A2755="Graphic Designer","Creative Industries",IF(A2755="Retail Worker","Retail &amp; Consumer Services",IF(A2755="Doctor","Health &amp; Social Care",IF(A2755="Truck Driver","Transport &amp; Logistics",IF(A2755="Chef","Hospitality &amp; Catering",IF(A2755="Nurse","Health &amp; Social Care",IF(A2755="Marketing Manager","Marketing &amp; Professional Services",""))))))))))))))))))))</f>
        <v>Digital &amp; Technology</v>
      </c>
      <c r="V2755" t="str">
        <f t="shared" ref="V2755:V2818" si="612">IF(OR(A2755="Teacher",A2755="Doctor",A2755="Nurse"),"Public_Sector",
 IF(OR(A2755="Financial Analyst",A2755="HR Specialist",A2755="Lawyer",A2755="Marketing Manager"),"Private_Professional",
 IF(OR(A2755="Research Scientist",A2755="Software Engineer",A2755="AI Engineer",A2755="UX Researcher",A2755="Data Scientist",A2755="Graphic Designer"),"Digital_Creative",
 IF(OR(A2755="Security Guard",A2755="Construction Worker",A2755="Mechanic",A2755="Customer Support",A2755="Retail Worker",A2755="Truck Driver",A2755="Chef"),"Manual_Trade_Service",""))))</f>
        <v>Digital_Creative</v>
      </c>
      <c r="W2755" s="11">
        <f t="shared" ref="W2755:W2761" si="613">SUM(I2755:R2755)</f>
        <v>5.0200000000000005</v>
      </c>
    </row>
    <row r="2756" spans="1:23" x14ac:dyDescent="0.25">
      <c r="A2756" t="s">
        <v>44</v>
      </c>
      <c r="B2756">
        <v>55563</v>
      </c>
      <c r="C2756">
        <v>3</v>
      </c>
      <c r="D2756" t="s">
        <v>38</v>
      </c>
      <c r="E2756">
        <v>0.72</v>
      </c>
      <c r="F2756">
        <v>1.41</v>
      </c>
      <c r="G2756">
        <v>0.33</v>
      </c>
      <c r="H2756" t="s">
        <v>27</v>
      </c>
      <c r="I2756">
        <v>0.51</v>
      </c>
      <c r="J2756">
        <v>0.71</v>
      </c>
      <c r="K2756">
        <v>0.21</v>
      </c>
      <c r="L2756">
        <v>0.33</v>
      </c>
      <c r="M2756">
        <v>0.42</v>
      </c>
      <c r="N2756">
        <v>0.79</v>
      </c>
      <c r="O2756">
        <v>0.49</v>
      </c>
      <c r="P2756">
        <v>0.49</v>
      </c>
      <c r="Q2756">
        <v>0.43</v>
      </c>
      <c r="R2756">
        <v>0.23</v>
      </c>
      <c r="S2756" s="11" t="str">
        <f t="shared" si="609"/>
        <v>Middle</v>
      </c>
      <c r="T2756" s="11" t="str">
        <f t="shared" si="610"/>
        <v>Early Career</v>
      </c>
      <c r="U2756" t="str">
        <f t="shared" si="611"/>
        <v>Marketing &amp; Professional Services</v>
      </c>
      <c r="V2756" t="str">
        <f t="shared" si="612"/>
        <v>Private_Professional</v>
      </c>
      <c r="W2756" s="11">
        <f t="shared" si="613"/>
        <v>4.6100000000000003</v>
      </c>
    </row>
    <row r="2757" spans="1:23" x14ac:dyDescent="0.25">
      <c r="A2757" t="s">
        <v>30</v>
      </c>
      <c r="B2757">
        <v>57287</v>
      </c>
      <c r="C2757">
        <v>28</v>
      </c>
      <c r="D2757" t="s">
        <v>19</v>
      </c>
      <c r="E2757">
        <v>0.32</v>
      </c>
      <c r="F2757">
        <v>1.07</v>
      </c>
      <c r="G2757">
        <v>0.36</v>
      </c>
      <c r="H2757" t="s">
        <v>27</v>
      </c>
      <c r="I2757">
        <v>0.43</v>
      </c>
      <c r="J2757">
        <v>0.9</v>
      </c>
      <c r="K2757">
        <v>1</v>
      </c>
      <c r="L2757">
        <v>0.36</v>
      </c>
      <c r="M2757">
        <v>0.15</v>
      </c>
      <c r="N2757">
        <v>0.31</v>
      </c>
      <c r="O2757">
        <v>0.33</v>
      </c>
      <c r="P2757">
        <v>0.64</v>
      </c>
      <c r="Q2757">
        <v>0.5</v>
      </c>
      <c r="R2757">
        <v>0.77</v>
      </c>
      <c r="S2757" s="11" t="str">
        <f t="shared" si="609"/>
        <v>Middle</v>
      </c>
      <c r="T2757" s="11" t="str">
        <f t="shared" si="610"/>
        <v>Expert/Late</v>
      </c>
      <c r="U2757" t="str">
        <f t="shared" si="611"/>
        <v>Transport &amp; Automotive Services</v>
      </c>
      <c r="V2757" t="str">
        <f t="shared" si="612"/>
        <v>Manual_Trade_Service</v>
      </c>
      <c r="W2757" s="11">
        <f t="shared" si="613"/>
        <v>5.3900000000000006</v>
      </c>
    </row>
    <row r="2758" spans="1:23" x14ac:dyDescent="0.25">
      <c r="A2758" t="s">
        <v>37</v>
      </c>
      <c r="B2758">
        <v>70103</v>
      </c>
      <c r="C2758">
        <v>5</v>
      </c>
      <c r="D2758" t="s">
        <v>22</v>
      </c>
      <c r="E2758">
        <v>0.25</v>
      </c>
      <c r="F2758">
        <v>1.28</v>
      </c>
      <c r="G2758">
        <v>0.64</v>
      </c>
      <c r="H2758" t="s">
        <v>27</v>
      </c>
      <c r="I2758">
        <v>0.6</v>
      </c>
      <c r="J2758">
        <v>0.93</v>
      </c>
      <c r="K2758">
        <v>0.78</v>
      </c>
      <c r="L2758">
        <v>0.6</v>
      </c>
      <c r="M2758">
        <v>0.91</v>
      </c>
      <c r="N2758">
        <v>0.6</v>
      </c>
      <c r="O2758">
        <v>0.52</v>
      </c>
      <c r="P2758">
        <v>0.36</v>
      </c>
      <c r="Q2758">
        <v>0.88</v>
      </c>
      <c r="R2758">
        <v>0.12</v>
      </c>
      <c r="S2758" s="11" t="str">
        <f t="shared" si="609"/>
        <v>Middle</v>
      </c>
      <c r="T2758" s="11" t="str">
        <f t="shared" si="610"/>
        <v>Early Career</v>
      </c>
      <c r="U2758" t="str">
        <f t="shared" si="611"/>
        <v>Creative Industries</v>
      </c>
      <c r="V2758" t="str">
        <f t="shared" si="612"/>
        <v>Digital_Creative</v>
      </c>
      <c r="W2758" s="11">
        <f t="shared" si="613"/>
        <v>6.3</v>
      </c>
    </row>
    <row r="2759" spans="1:23" x14ac:dyDescent="0.25">
      <c r="A2759" t="s">
        <v>40</v>
      </c>
      <c r="B2759">
        <v>126600</v>
      </c>
      <c r="C2759">
        <v>19</v>
      </c>
      <c r="D2759" t="s">
        <v>19</v>
      </c>
      <c r="E2759">
        <v>0.54</v>
      </c>
      <c r="F2759">
        <v>1.05</v>
      </c>
      <c r="G2759">
        <v>0.21</v>
      </c>
      <c r="H2759" t="s">
        <v>23</v>
      </c>
      <c r="I2759">
        <v>0.51</v>
      </c>
      <c r="J2759">
        <v>0.26</v>
      </c>
      <c r="K2759">
        <v>0.86</v>
      </c>
      <c r="L2759">
        <v>0.66</v>
      </c>
      <c r="M2759">
        <v>0.86</v>
      </c>
      <c r="N2759">
        <v>0.28000000000000003</v>
      </c>
      <c r="O2759">
        <v>0.64</v>
      </c>
      <c r="P2759">
        <v>0.71</v>
      </c>
      <c r="Q2759">
        <v>0.38</v>
      </c>
      <c r="R2759">
        <v>0.81</v>
      </c>
      <c r="S2759" s="11" t="str">
        <f t="shared" si="609"/>
        <v>High</v>
      </c>
      <c r="T2759" s="11" t="str">
        <f t="shared" si="610"/>
        <v>Senior</v>
      </c>
      <c r="U2759" t="str">
        <f t="shared" si="611"/>
        <v>Health &amp; Social Care</v>
      </c>
      <c r="V2759" t="str">
        <f t="shared" si="612"/>
        <v>Public_Sector</v>
      </c>
      <c r="W2759" s="11">
        <f t="shared" si="613"/>
        <v>5.9699999999999989</v>
      </c>
    </row>
    <row r="2760" spans="1:23" x14ac:dyDescent="0.25">
      <c r="A2760" t="s">
        <v>28</v>
      </c>
      <c r="B2760">
        <v>57217</v>
      </c>
      <c r="C2760">
        <v>16</v>
      </c>
      <c r="D2760" t="s">
        <v>19</v>
      </c>
      <c r="E2760">
        <v>0.59</v>
      </c>
      <c r="F2760">
        <v>1.1100000000000001</v>
      </c>
      <c r="G2760">
        <v>0.51</v>
      </c>
      <c r="H2760" t="s">
        <v>27</v>
      </c>
      <c r="I2760">
        <v>0.63</v>
      </c>
      <c r="J2760">
        <v>0.17</v>
      </c>
      <c r="K2760">
        <v>0.68</v>
      </c>
      <c r="L2760">
        <v>0.34</v>
      </c>
      <c r="M2760">
        <v>0.45</v>
      </c>
      <c r="N2760">
        <v>0.33</v>
      </c>
      <c r="O2760">
        <v>0.47</v>
      </c>
      <c r="P2760">
        <v>0.62</v>
      </c>
      <c r="Q2760">
        <v>0.84</v>
      </c>
      <c r="R2760">
        <v>0.48</v>
      </c>
      <c r="S2760" s="11" t="str">
        <f t="shared" si="609"/>
        <v>Middle</v>
      </c>
      <c r="T2760" s="11" t="str">
        <f t="shared" si="610"/>
        <v>Senior</v>
      </c>
      <c r="U2760" t="str">
        <f t="shared" si="611"/>
        <v>Finance &amp; Professional Services</v>
      </c>
      <c r="V2760" t="str">
        <f t="shared" si="612"/>
        <v>Private_Professional</v>
      </c>
      <c r="W2760" s="11">
        <f t="shared" si="613"/>
        <v>5.01</v>
      </c>
    </row>
    <row r="2761" spans="1:23" x14ac:dyDescent="0.25">
      <c r="A2761" t="s">
        <v>36</v>
      </c>
      <c r="B2761">
        <v>82216</v>
      </c>
      <c r="C2761">
        <v>22</v>
      </c>
      <c r="D2761" t="s">
        <v>38</v>
      </c>
      <c r="E2761">
        <v>0.49</v>
      </c>
      <c r="F2761">
        <v>1.19</v>
      </c>
      <c r="G2761">
        <v>0.44</v>
      </c>
      <c r="H2761" t="s">
        <v>27</v>
      </c>
      <c r="I2761">
        <v>0.41</v>
      </c>
      <c r="J2761">
        <v>0.56000000000000005</v>
      </c>
      <c r="K2761">
        <v>0.28999999999999998</v>
      </c>
      <c r="L2761">
        <v>0.21</v>
      </c>
      <c r="M2761">
        <v>0.14000000000000001</v>
      </c>
      <c r="N2761">
        <v>0.35</v>
      </c>
      <c r="O2761">
        <v>0.05</v>
      </c>
      <c r="P2761">
        <v>0.57999999999999996</v>
      </c>
      <c r="Q2761">
        <v>0.18</v>
      </c>
      <c r="R2761">
        <v>0.38</v>
      </c>
      <c r="S2761" s="11" t="str">
        <f t="shared" si="609"/>
        <v>Middle</v>
      </c>
      <c r="T2761" s="11" t="str">
        <f t="shared" si="610"/>
        <v>Expert/Late</v>
      </c>
      <c r="U2761" t="str">
        <f t="shared" si="611"/>
        <v>Digital &amp; Technology</v>
      </c>
      <c r="V2761" t="str">
        <f t="shared" si="612"/>
        <v>Digital_Creative</v>
      </c>
      <c r="W2761" s="11">
        <f t="shared" si="613"/>
        <v>3.15</v>
      </c>
    </row>
    <row r="2762" spans="1:23" x14ac:dyDescent="0.25">
      <c r="A2762" t="s">
        <v>31</v>
      </c>
      <c r="B2762">
        <v>147063</v>
      </c>
      <c r="C2762">
        <v>28</v>
      </c>
      <c r="D2762" t="s">
        <v>25</v>
      </c>
      <c r="E2762">
        <v>0.63</v>
      </c>
      <c r="F2762">
        <v>1.35</v>
      </c>
      <c r="G2762">
        <v>0.21</v>
      </c>
      <c r="H2762" s="11" t="s">
        <v>23</v>
      </c>
      <c r="I2762">
        <v>0.54</v>
      </c>
      <c r="J2762">
        <v>0.67</v>
      </c>
      <c r="K2762">
        <v>0.03</v>
      </c>
      <c r="L2762">
        <v>0.12</v>
      </c>
      <c r="M2762">
        <v>0.09</v>
      </c>
      <c r="N2762">
        <v>0.1</v>
      </c>
      <c r="O2762">
        <v>0.26</v>
      </c>
      <c r="P2762">
        <v>0.53</v>
      </c>
      <c r="Q2762">
        <v>0.11</v>
      </c>
      <c r="R2762">
        <v>0.94</v>
      </c>
      <c r="S2762" s="11" t="str">
        <f t="shared" si="609"/>
        <v>High</v>
      </c>
      <c r="T2762" s="11" t="str">
        <f t="shared" si="610"/>
        <v>Expert/Late</v>
      </c>
      <c r="U2762" s="11" t="str">
        <f t="shared" si="611"/>
        <v>Education</v>
      </c>
      <c r="V2762" s="11" t="str">
        <f t="shared" si="612"/>
        <v>Public_Sector</v>
      </c>
      <c r="W2762" s="11">
        <f>SUM(I2762:R2762)</f>
        <v>3.3899999999999997</v>
      </c>
    </row>
    <row r="2763" spans="1:23" x14ac:dyDescent="0.25">
      <c r="A2763" t="s">
        <v>42</v>
      </c>
      <c r="B2763">
        <v>67631</v>
      </c>
      <c r="C2763">
        <v>21</v>
      </c>
      <c r="D2763" t="s">
        <v>19</v>
      </c>
      <c r="E2763">
        <v>0.6</v>
      </c>
      <c r="F2763">
        <v>0.99</v>
      </c>
      <c r="G2763">
        <v>0.32</v>
      </c>
      <c r="H2763" t="s">
        <v>27</v>
      </c>
      <c r="I2763">
        <v>0.52</v>
      </c>
      <c r="J2763">
        <v>0.56000000000000005</v>
      </c>
      <c r="K2763">
        <v>0.69</v>
      </c>
      <c r="L2763">
        <v>1</v>
      </c>
      <c r="M2763">
        <v>0.42</v>
      </c>
      <c r="N2763">
        <v>0.51</v>
      </c>
      <c r="O2763">
        <v>0.08</v>
      </c>
      <c r="P2763">
        <v>0.83</v>
      </c>
      <c r="Q2763">
        <v>0.1</v>
      </c>
      <c r="R2763">
        <v>0.93</v>
      </c>
      <c r="S2763" s="11" t="str">
        <f t="shared" si="609"/>
        <v>Middle</v>
      </c>
      <c r="T2763" s="11" t="str">
        <f t="shared" si="610"/>
        <v>Expert/Late</v>
      </c>
      <c r="U2763" t="str">
        <f t="shared" si="611"/>
        <v>Hospitality &amp; Catering</v>
      </c>
      <c r="V2763" t="str">
        <f t="shared" si="612"/>
        <v>Manual_Trade_Service</v>
      </c>
      <c r="W2763" s="11">
        <f t="shared" ref="W2763:W2767" si="614">SUM(I2763:R2763)</f>
        <v>5.64</v>
      </c>
    </row>
    <row r="2764" spans="1:23" x14ac:dyDescent="0.25">
      <c r="A2764" t="s">
        <v>24</v>
      </c>
      <c r="B2764">
        <v>116425</v>
      </c>
      <c r="C2764">
        <v>27</v>
      </c>
      <c r="D2764" t="s">
        <v>19</v>
      </c>
      <c r="E2764">
        <v>0.34</v>
      </c>
      <c r="F2764">
        <v>0.83</v>
      </c>
      <c r="G2764">
        <v>0.94</v>
      </c>
      <c r="H2764" t="s">
        <v>20</v>
      </c>
      <c r="I2764">
        <v>0.98</v>
      </c>
      <c r="J2764">
        <v>0.97</v>
      </c>
      <c r="K2764">
        <v>0.7</v>
      </c>
      <c r="L2764">
        <v>0.11</v>
      </c>
      <c r="M2764">
        <v>0.39</v>
      </c>
      <c r="N2764">
        <v>0.28999999999999998</v>
      </c>
      <c r="O2764">
        <v>0.71</v>
      </c>
      <c r="P2764">
        <v>0.49</v>
      </c>
      <c r="Q2764">
        <v>0.62</v>
      </c>
      <c r="R2764">
        <v>0.01</v>
      </c>
      <c r="S2764" s="11" t="str">
        <f t="shared" si="609"/>
        <v>High</v>
      </c>
      <c r="T2764" s="11" t="str">
        <f t="shared" si="610"/>
        <v>Expert/Late</v>
      </c>
      <c r="U2764" t="str">
        <f t="shared" si="611"/>
        <v>Construction</v>
      </c>
      <c r="V2764" t="str">
        <f t="shared" si="612"/>
        <v>Manual_Trade_Service</v>
      </c>
      <c r="W2764" s="11">
        <f t="shared" si="614"/>
        <v>5.2700000000000005</v>
      </c>
    </row>
    <row r="2765" spans="1:23" x14ac:dyDescent="0.25">
      <c r="A2765" t="s">
        <v>44</v>
      </c>
      <c r="B2765">
        <v>146598</v>
      </c>
      <c r="C2765">
        <v>16</v>
      </c>
      <c r="D2765" t="s">
        <v>19</v>
      </c>
      <c r="E2765">
        <v>0.95</v>
      </c>
      <c r="F2765">
        <v>1.17</v>
      </c>
      <c r="G2765">
        <v>0.64</v>
      </c>
      <c r="H2765" t="s">
        <v>27</v>
      </c>
      <c r="I2765">
        <v>0.48</v>
      </c>
      <c r="J2765">
        <v>0.02</v>
      </c>
      <c r="K2765">
        <v>0.99</v>
      </c>
      <c r="L2765">
        <v>0.06</v>
      </c>
      <c r="M2765">
        <v>0.19</v>
      </c>
      <c r="N2765">
        <v>0.05</v>
      </c>
      <c r="O2765">
        <v>0.62</v>
      </c>
      <c r="P2765">
        <v>0.57999999999999996</v>
      </c>
      <c r="Q2765">
        <v>0.21</v>
      </c>
      <c r="R2765">
        <v>0.96</v>
      </c>
      <c r="S2765" s="11" t="str">
        <f t="shared" si="609"/>
        <v>High</v>
      </c>
      <c r="T2765" s="11" t="str">
        <f t="shared" si="610"/>
        <v>Senior</v>
      </c>
      <c r="U2765" t="str">
        <f t="shared" si="611"/>
        <v>Marketing &amp; Professional Services</v>
      </c>
      <c r="V2765" t="str">
        <f t="shared" si="612"/>
        <v>Private_Professional</v>
      </c>
      <c r="W2765" s="11">
        <f t="shared" si="614"/>
        <v>4.16</v>
      </c>
    </row>
    <row r="2766" spans="1:23" x14ac:dyDescent="0.25">
      <c r="A2766" t="s">
        <v>36</v>
      </c>
      <c r="B2766">
        <v>45597</v>
      </c>
      <c r="C2766">
        <v>28</v>
      </c>
      <c r="D2766" t="s">
        <v>19</v>
      </c>
      <c r="E2766">
        <v>0.28000000000000003</v>
      </c>
      <c r="F2766">
        <v>1.1599999999999999</v>
      </c>
      <c r="G2766">
        <v>0.64</v>
      </c>
      <c r="H2766" t="s">
        <v>27</v>
      </c>
      <c r="I2766">
        <v>0.36</v>
      </c>
      <c r="J2766">
        <v>0.25</v>
      </c>
      <c r="K2766">
        <v>0.26</v>
      </c>
      <c r="L2766">
        <v>0.82</v>
      </c>
      <c r="M2766">
        <v>0.46</v>
      </c>
      <c r="N2766">
        <v>0.72</v>
      </c>
      <c r="O2766">
        <v>0.65</v>
      </c>
      <c r="P2766">
        <v>0.31</v>
      </c>
      <c r="Q2766">
        <v>0.21</v>
      </c>
      <c r="R2766">
        <v>0.13</v>
      </c>
      <c r="S2766" s="11" t="str">
        <f t="shared" si="609"/>
        <v>Middle</v>
      </c>
      <c r="T2766" s="11" t="str">
        <f t="shared" si="610"/>
        <v>Expert/Late</v>
      </c>
      <c r="U2766" t="str">
        <f t="shared" si="611"/>
        <v>Digital &amp; Technology</v>
      </c>
      <c r="V2766" t="str">
        <f t="shared" si="612"/>
        <v>Digital_Creative</v>
      </c>
      <c r="W2766" s="11">
        <f t="shared" si="614"/>
        <v>4.17</v>
      </c>
    </row>
    <row r="2767" spans="1:23" x14ac:dyDescent="0.25">
      <c r="A2767" t="s">
        <v>26</v>
      </c>
      <c r="B2767">
        <v>119643</v>
      </c>
      <c r="C2767">
        <v>4</v>
      </c>
      <c r="D2767" t="s">
        <v>22</v>
      </c>
      <c r="E2767">
        <v>0.08</v>
      </c>
      <c r="F2767">
        <v>0.76</v>
      </c>
      <c r="G2767">
        <v>0.59</v>
      </c>
      <c r="H2767" t="s">
        <v>27</v>
      </c>
      <c r="I2767">
        <v>0.15</v>
      </c>
      <c r="J2767">
        <v>0.52</v>
      </c>
      <c r="K2767">
        <v>0.25</v>
      </c>
      <c r="L2767">
        <v>0.51</v>
      </c>
      <c r="M2767">
        <v>0.75</v>
      </c>
      <c r="N2767">
        <v>0.27</v>
      </c>
      <c r="O2767">
        <v>0.35</v>
      </c>
      <c r="P2767">
        <v>0.72</v>
      </c>
      <c r="Q2767">
        <v>0.55000000000000004</v>
      </c>
      <c r="R2767">
        <v>0.09</v>
      </c>
      <c r="S2767" s="11" t="str">
        <f t="shared" si="609"/>
        <v>High</v>
      </c>
      <c r="T2767" s="11" t="str">
        <f t="shared" si="610"/>
        <v>Early Career</v>
      </c>
      <c r="U2767" t="str">
        <f t="shared" si="611"/>
        <v>Digital &amp; Technology</v>
      </c>
      <c r="V2767" t="str">
        <f t="shared" si="612"/>
        <v>Digital_Creative</v>
      </c>
      <c r="W2767" s="11">
        <f t="shared" si="614"/>
        <v>4.16</v>
      </c>
    </row>
    <row r="2768" spans="1:23" x14ac:dyDescent="0.25">
      <c r="A2768" t="s">
        <v>24</v>
      </c>
      <c r="B2768">
        <v>56108</v>
      </c>
      <c r="C2768">
        <v>28</v>
      </c>
      <c r="D2768" t="s">
        <v>25</v>
      </c>
      <c r="E2768">
        <v>0.28000000000000003</v>
      </c>
      <c r="F2768">
        <v>0.89</v>
      </c>
      <c r="G2768">
        <v>0.76</v>
      </c>
      <c r="H2768" s="11" t="s">
        <v>20</v>
      </c>
      <c r="I2768">
        <v>0.54</v>
      </c>
      <c r="J2768">
        <v>0.71</v>
      </c>
      <c r="K2768">
        <v>0.8</v>
      </c>
      <c r="L2768">
        <v>0.92</v>
      </c>
      <c r="M2768">
        <v>0.36</v>
      </c>
      <c r="N2768">
        <v>0.93</v>
      </c>
      <c r="O2768">
        <v>0.62</v>
      </c>
      <c r="P2768">
        <v>0.39</v>
      </c>
      <c r="Q2768">
        <v>0.89</v>
      </c>
      <c r="R2768">
        <v>0.57999999999999996</v>
      </c>
      <c r="S2768" s="11" t="str">
        <f t="shared" si="609"/>
        <v>Middle</v>
      </c>
      <c r="T2768" s="11" t="str">
        <f t="shared" si="610"/>
        <v>Expert/Late</v>
      </c>
      <c r="U2768" s="11" t="str">
        <f t="shared" si="611"/>
        <v>Construction</v>
      </c>
      <c r="V2768" s="11" t="str">
        <f t="shared" si="612"/>
        <v>Manual_Trade_Service</v>
      </c>
      <c r="W2768" s="11">
        <f>SUM(I2768:R2768)</f>
        <v>6.7399999999999993</v>
      </c>
    </row>
    <row r="2769" spans="1:23" x14ac:dyDescent="0.25">
      <c r="A2769" t="s">
        <v>36</v>
      </c>
      <c r="B2769">
        <v>40130</v>
      </c>
      <c r="C2769">
        <v>23</v>
      </c>
      <c r="D2769" t="s">
        <v>22</v>
      </c>
      <c r="E2769">
        <v>0.95</v>
      </c>
      <c r="F2769">
        <v>1.33</v>
      </c>
      <c r="G2769">
        <v>0.35</v>
      </c>
      <c r="H2769" t="s">
        <v>27</v>
      </c>
      <c r="I2769">
        <v>0.88</v>
      </c>
      <c r="J2769">
        <v>0.68</v>
      </c>
      <c r="K2769">
        <v>0.33</v>
      </c>
      <c r="L2769">
        <v>0.87</v>
      </c>
      <c r="M2769">
        <v>0.6</v>
      </c>
      <c r="N2769">
        <v>0.85</v>
      </c>
      <c r="O2769">
        <v>0.47</v>
      </c>
      <c r="P2769">
        <v>0.5</v>
      </c>
      <c r="Q2769">
        <v>0.28999999999999998</v>
      </c>
      <c r="R2769">
        <v>0.39</v>
      </c>
      <c r="S2769" s="11" t="str">
        <f t="shared" si="609"/>
        <v>Middle</v>
      </c>
      <c r="T2769" s="11" t="str">
        <f t="shared" si="610"/>
        <v>Expert/Late</v>
      </c>
      <c r="U2769" t="str">
        <f t="shared" si="611"/>
        <v>Digital &amp; Technology</v>
      </c>
      <c r="V2769" t="str">
        <f t="shared" si="612"/>
        <v>Digital_Creative</v>
      </c>
      <c r="W2769" s="11">
        <f>SUM(I2769:R2769)</f>
        <v>5.8599999999999994</v>
      </c>
    </row>
    <row r="2770" spans="1:23" x14ac:dyDescent="0.25">
      <c r="A2770" t="s">
        <v>43</v>
      </c>
      <c r="B2770">
        <v>43077</v>
      </c>
      <c r="C2770">
        <v>5</v>
      </c>
      <c r="D2770" t="s">
        <v>25</v>
      </c>
      <c r="E2770">
        <v>0.28999999999999998</v>
      </c>
      <c r="F2770">
        <v>0.78</v>
      </c>
      <c r="G2770">
        <v>0.06</v>
      </c>
      <c r="H2770" s="11" t="s">
        <v>23</v>
      </c>
      <c r="I2770">
        <v>0.12</v>
      </c>
      <c r="J2770">
        <v>0.52</v>
      </c>
      <c r="K2770">
        <v>0.57999999999999996</v>
      </c>
      <c r="L2770">
        <v>0.82</v>
      </c>
      <c r="M2770">
        <v>0.06</v>
      </c>
      <c r="N2770">
        <v>0.36</v>
      </c>
      <c r="O2770">
        <v>0.2</v>
      </c>
      <c r="P2770">
        <v>0.36</v>
      </c>
      <c r="Q2770">
        <v>0.35</v>
      </c>
      <c r="R2770">
        <v>0.35</v>
      </c>
      <c r="S2770" s="11" t="str">
        <f t="shared" si="609"/>
        <v>Middle</v>
      </c>
      <c r="T2770" s="11" t="str">
        <f t="shared" si="610"/>
        <v>Early Career</v>
      </c>
      <c r="U2770" s="11" t="str">
        <f t="shared" si="611"/>
        <v>Health &amp; Social Care</v>
      </c>
      <c r="V2770" s="11" t="str">
        <f t="shared" si="612"/>
        <v>Public_Sector</v>
      </c>
      <c r="W2770" s="11">
        <f>SUM(I2770:R2770)</f>
        <v>3.72</v>
      </c>
    </row>
    <row r="2771" spans="1:23" x14ac:dyDescent="0.25">
      <c r="A2771" t="s">
        <v>37</v>
      </c>
      <c r="B2771">
        <v>38957</v>
      </c>
      <c r="C2771">
        <v>12</v>
      </c>
      <c r="D2771" t="s">
        <v>19</v>
      </c>
      <c r="E2771">
        <v>0.76</v>
      </c>
      <c r="F2771">
        <v>1.19</v>
      </c>
      <c r="G2771">
        <v>0.44</v>
      </c>
      <c r="H2771" t="s">
        <v>27</v>
      </c>
      <c r="I2771">
        <v>0.15</v>
      </c>
      <c r="J2771">
        <v>0.52</v>
      </c>
      <c r="K2771">
        <v>0.92</v>
      </c>
      <c r="L2771">
        <v>0.12</v>
      </c>
      <c r="M2771">
        <v>0.75</v>
      </c>
      <c r="N2771">
        <v>0.6</v>
      </c>
      <c r="O2771">
        <v>0.59</v>
      </c>
      <c r="P2771">
        <v>0.93</v>
      </c>
      <c r="Q2771">
        <v>0.96</v>
      </c>
      <c r="R2771">
        <v>0.24</v>
      </c>
      <c r="S2771" s="11" t="str">
        <f t="shared" si="609"/>
        <v>Middle</v>
      </c>
      <c r="T2771" s="11" t="str">
        <f t="shared" si="610"/>
        <v>Senior</v>
      </c>
      <c r="U2771" t="str">
        <f t="shared" si="611"/>
        <v>Creative Industries</v>
      </c>
      <c r="V2771" t="str">
        <f t="shared" si="612"/>
        <v>Digital_Creative</v>
      </c>
      <c r="W2771" s="11">
        <f t="shared" ref="W2771:W2773" si="615">SUM(I2771:R2771)</f>
        <v>5.78</v>
      </c>
    </row>
    <row r="2772" spans="1:23" x14ac:dyDescent="0.25">
      <c r="A2772" t="s">
        <v>32</v>
      </c>
      <c r="B2772">
        <v>52989</v>
      </c>
      <c r="C2772">
        <v>20</v>
      </c>
      <c r="D2772" t="s">
        <v>22</v>
      </c>
      <c r="E2772">
        <v>0.62</v>
      </c>
      <c r="F2772">
        <v>0.91</v>
      </c>
      <c r="G2772">
        <v>0.56999999999999995</v>
      </c>
      <c r="H2772" t="s">
        <v>27</v>
      </c>
      <c r="I2772">
        <v>0.96</v>
      </c>
      <c r="J2772">
        <v>0.52</v>
      </c>
      <c r="K2772">
        <v>0.94</v>
      </c>
      <c r="L2772">
        <v>0.64</v>
      </c>
      <c r="M2772">
        <v>0.48</v>
      </c>
      <c r="N2772">
        <v>0.64</v>
      </c>
      <c r="O2772">
        <v>0.6</v>
      </c>
      <c r="P2772">
        <v>0.42</v>
      </c>
      <c r="Q2772">
        <v>0.56000000000000005</v>
      </c>
      <c r="R2772">
        <v>0.7</v>
      </c>
      <c r="S2772" s="11" t="str">
        <f t="shared" si="609"/>
        <v>Middle</v>
      </c>
      <c r="T2772" s="11" t="str">
        <f t="shared" si="610"/>
        <v>Senior</v>
      </c>
      <c r="U2772" t="str">
        <f t="shared" si="611"/>
        <v>Business &amp; Professional Services</v>
      </c>
      <c r="V2772" t="str">
        <f t="shared" si="612"/>
        <v>Private_Professional</v>
      </c>
      <c r="W2772" s="11">
        <f t="shared" si="615"/>
        <v>6.46</v>
      </c>
    </row>
    <row r="2773" spans="1:23" x14ac:dyDescent="0.25">
      <c r="A2773" t="s">
        <v>44</v>
      </c>
      <c r="B2773">
        <v>70544</v>
      </c>
      <c r="C2773">
        <v>1</v>
      </c>
      <c r="D2773" t="s">
        <v>22</v>
      </c>
      <c r="E2773">
        <v>0.01</v>
      </c>
      <c r="F2773">
        <v>1.05</v>
      </c>
      <c r="G2773">
        <v>0.5</v>
      </c>
      <c r="H2773" t="s">
        <v>27</v>
      </c>
      <c r="I2773">
        <v>0.05</v>
      </c>
      <c r="J2773">
        <v>0.63</v>
      </c>
      <c r="K2773">
        <v>0.94</v>
      </c>
      <c r="L2773">
        <v>0.4</v>
      </c>
      <c r="M2773">
        <v>0.89</v>
      </c>
      <c r="N2773">
        <v>0.81</v>
      </c>
      <c r="O2773">
        <v>0.16</v>
      </c>
      <c r="P2773">
        <v>0.79</v>
      </c>
      <c r="Q2773">
        <v>0.52</v>
      </c>
      <c r="R2773">
        <v>0.92</v>
      </c>
      <c r="S2773" s="11" t="str">
        <f t="shared" si="609"/>
        <v>Middle</v>
      </c>
      <c r="T2773" s="11" t="str">
        <f t="shared" si="610"/>
        <v>Entry/Junior</v>
      </c>
      <c r="U2773" t="str">
        <f t="shared" si="611"/>
        <v>Marketing &amp; Professional Services</v>
      </c>
      <c r="V2773" t="str">
        <f t="shared" si="612"/>
        <v>Private_Professional</v>
      </c>
      <c r="W2773" s="11">
        <f t="shared" si="615"/>
        <v>6.1099999999999994</v>
      </c>
    </row>
    <row r="2774" spans="1:23" x14ac:dyDescent="0.25">
      <c r="A2774" t="s">
        <v>24</v>
      </c>
      <c r="B2774">
        <v>45580</v>
      </c>
      <c r="C2774">
        <v>4</v>
      </c>
      <c r="D2774" t="s">
        <v>25</v>
      </c>
      <c r="E2774">
        <v>0.13</v>
      </c>
      <c r="F2774">
        <v>0.74</v>
      </c>
      <c r="G2774">
        <v>0.71</v>
      </c>
      <c r="H2774" s="11" t="s">
        <v>20</v>
      </c>
      <c r="I2774">
        <v>0.32</v>
      </c>
      <c r="J2774">
        <v>0.28000000000000003</v>
      </c>
      <c r="K2774">
        <v>0.42</v>
      </c>
      <c r="L2774">
        <v>0.46</v>
      </c>
      <c r="M2774">
        <v>0.14000000000000001</v>
      </c>
      <c r="N2774">
        <v>0.62</v>
      </c>
      <c r="O2774">
        <v>0.22</v>
      </c>
      <c r="P2774">
        <v>0.12</v>
      </c>
      <c r="Q2774">
        <v>0.71</v>
      </c>
      <c r="R2774">
        <v>0.02</v>
      </c>
      <c r="S2774" s="11" t="str">
        <f t="shared" si="609"/>
        <v>Middle</v>
      </c>
      <c r="T2774" s="11" t="str">
        <f t="shared" si="610"/>
        <v>Early Career</v>
      </c>
      <c r="U2774" s="11" t="str">
        <f t="shared" si="611"/>
        <v>Construction</v>
      </c>
      <c r="V2774" s="11" t="str">
        <f t="shared" si="612"/>
        <v>Manual_Trade_Service</v>
      </c>
      <c r="W2774" s="11">
        <f>SUM(I2774:R2774)</f>
        <v>3.3100000000000005</v>
      </c>
    </row>
    <row r="2775" spans="1:23" x14ac:dyDescent="0.25">
      <c r="A2775" t="s">
        <v>34</v>
      </c>
      <c r="B2775">
        <v>110614</v>
      </c>
      <c r="C2775">
        <v>2</v>
      </c>
      <c r="D2775" t="s">
        <v>19</v>
      </c>
      <c r="E2775">
        <v>0.14000000000000001</v>
      </c>
      <c r="F2775">
        <v>1.38</v>
      </c>
      <c r="G2775">
        <v>0.63</v>
      </c>
      <c r="H2775" t="s">
        <v>27</v>
      </c>
      <c r="I2775">
        <v>0.06</v>
      </c>
      <c r="J2775">
        <v>0.55000000000000004</v>
      </c>
      <c r="K2775">
        <v>0.3</v>
      </c>
      <c r="L2775">
        <v>0.19</v>
      </c>
      <c r="M2775">
        <v>0.31</v>
      </c>
      <c r="N2775">
        <v>0.82</v>
      </c>
      <c r="O2775">
        <v>0.06</v>
      </c>
      <c r="P2775">
        <v>0.65</v>
      </c>
      <c r="Q2775">
        <v>0.91</v>
      </c>
      <c r="R2775">
        <v>0.45</v>
      </c>
      <c r="S2775" s="11" t="str">
        <f t="shared" si="609"/>
        <v>High</v>
      </c>
      <c r="T2775" s="11" t="str">
        <f t="shared" si="610"/>
        <v>Entry/Junior</v>
      </c>
      <c r="U2775" t="str">
        <f t="shared" si="611"/>
        <v>Digital &amp; Creative Industries</v>
      </c>
      <c r="V2775" t="str">
        <f t="shared" si="612"/>
        <v>Digital_Creative</v>
      </c>
      <c r="W2775" s="11">
        <f>SUM(I2775:R2775)</f>
        <v>4.3</v>
      </c>
    </row>
    <row r="2776" spans="1:23" x14ac:dyDescent="0.25">
      <c r="A2776" t="s">
        <v>30</v>
      </c>
      <c r="B2776">
        <v>135953</v>
      </c>
      <c r="C2776">
        <v>15</v>
      </c>
      <c r="D2776" t="s">
        <v>25</v>
      </c>
      <c r="E2776">
        <v>0.91</v>
      </c>
      <c r="F2776">
        <v>1.1100000000000001</v>
      </c>
      <c r="G2776">
        <v>0.48</v>
      </c>
      <c r="H2776" s="11" t="s">
        <v>27</v>
      </c>
      <c r="I2776">
        <v>0.74</v>
      </c>
      <c r="J2776">
        <v>0.92</v>
      </c>
      <c r="K2776">
        <v>0.68</v>
      </c>
      <c r="L2776">
        <v>0.21</v>
      </c>
      <c r="M2776">
        <v>0.82</v>
      </c>
      <c r="N2776">
        <v>0.95</v>
      </c>
      <c r="O2776">
        <v>0.41</v>
      </c>
      <c r="P2776">
        <v>0.7</v>
      </c>
      <c r="Q2776">
        <v>0.52</v>
      </c>
      <c r="R2776">
        <v>0.11</v>
      </c>
      <c r="S2776" s="11" t="str">
        <f t="shared" si="609"/>
        <v>High</v>
      </c>
      <c r="T2776" s="11" t="str">
        <f t="shared" si="610"/>
        <v>Senior</v>
      </c>
      <c r="U2776" s="11" t="str">
        <f t="shared" si="611"/>
        <v>Transport &amp; Automotive Services</v>
      </c>
      <c r="V2776" s="11" t="str">
        <f t="shared" si="612"/>
        <v>Manual_Trade_Service</v>
      </c>
      <c r="W2776" s="11">
        <f t="shared" ref="W2776:W2777" si="616">SUM(I2776:R2776)</f>
        <v>6.0600000000000014</v>
      </c>
    </row>
    <row r="2777" spans="1:23" x14ac:dyDescent="0.25">
      <c r="A2777" t="s">
        <v>29</v>
      </c>
      <c r="B2777">
        <v>111687</v>
      </c>
      <c r="C2777">
        <v>21</v>
      </c>
      <c r="D2777" t="s">
        <v>25</v>
      </c>
      <c r="E2777">
        <v>0.16</v>
      </c>
      <c r="F2777">
        <v>1.17</v>
      </c>
      <c r="G2777">
        <v>0.2</v>
      </c>
      <c r="H2777" s="11" t="s">
        <v>23</v>
      </c>
      <c r="I2777">
        <v>0.03</v>
      </c>
      <c r="J2777">
        <v>0.06</v>
      </c>
      <c r="K2777">
        <v>0.26</v>
      </c>
      <c r="L2777">
        <v>0.74</v>
      </c>
      <c r="M2777">
        <v>0.13</v>
      </c>
      <c r="N2777">
        <v>0.2</v>
      </c>
      <c r="O2777">
        <v>0.91</v>
      </c>
      <c r="P2777">
        <v>0.55000000000000004</v>
      </c>
      <c r="Q2777">
        <v>0.62</v>
      </c>
      <c r="R2777">
        <v>0.46</v>
      </c>
      <c r="S2777" s="11" t="str">
        <f t="shared" si="609"/>
        <v>High</v>
      </c>
      <c r="T2777" s="11" t="str">
        <f t="shared" si="610"/>
        <v>Expert/Late</v>
      </c>
      <c r="U2777" s="11" t="str">
        <f t="shared" si="611"/>
        <v>Digital &amp; Technology</v>
      </c>
      <c r="V2777" s="11" t="str">
        <f t="shared" si="612"/>
        <v>Digital_Creative</v>
      </c>
      <c r="W2777" s="11">
        <f t="shared" si="616"/>
        <v>3.96</v>
      </c>
    </row>
    <row r="2778" spans="1:23" x14ac:dyDescent="0.25">
      <c r="A2778" t="s">
        <v>32</v>
      </c>
      <c r="B2778">
        <v>147426</v>
      </c>
      <c r="C2778">
        <v>15</v>
      </c>
      <c r="D2778" t="s">
        <v>38</v>
      </c>
      <c r="E2778">
        <v>0.25</v>
      </c>
      <c r="F2778">
        <v>1.0900000000000001</v>
      </c>
      <c r="G2778">
        <v>0.49</v>
      </c>
      <c r="H2778" t="s">
        <v>27</v>
      </c>
      <c r="I2778">
        <v>0.4</v>
      </c>
      <c r="J2778">
        <v>0.69</v>
      </c>
      <c r="K2778">
        <v>0.4</v>
      </c>
      <c r="L2778">
        <v>0.04</v>
      </c>
      <c r="M2778">
        <v>0.84</v>
      </c>
      <c r="N2778">
        <v>0.32</v>
      </c>
      <c r="O2778">
        <v>0.95</v>
      </c>
      <c r="P2778">
        <v>0.88</v>
      </c>
      <c r="Q2778">
        <v>0.23</v>
      </c>
      <c r="R2778">
        <v>0.97</v>
      </c>
      <c r="S2778" s="11" t="str">
        <f t="shared" si="609"/>
        <v>High</v>
      </c>
      <c r="T2778" s="11" t="str">
        <f t="shared" si="610"/>
        <v>Senior</v>
      </c>
      <c r="U2778" t="str">
        <f t="shared" si="611"/>
        <v>Business &amp; Professional Services</v>
      </c>
      <c r="V2778" t="str">
        <f t="shared" si="612"/>
        <v>Private_Professional</v>
      </c>
      <c r="W2778" s="11">
        <f>SUM(I2778:R2778)</f>
        <v>5.72</v>
      </c>
    </row>
    <row r="2779" spans="1:23" x14ac:dyDescent="0.25">
      <c r="A2779" t="s">
        <v>36</v>
      </c>
      <c r="B2779">
        <v>92778</v>
      </c>
      <c r="C2779">
        <v>13</v>
      </c>
      <c r="D2779" t="s">
        <v>25</v>
      </c>
      <c r="E2779">
        <v>0.99</v>
      </c>
      <c r="F2779">
        <v>1.18</v>
      </c>
      <c r="G2779">
        <v>0.67</v>
      </c>
      <c r="H2779" s="11" t="s">
        <v>27</v>
      </c>
      <c r="I2779">
        <v>0.69</v>
      </c>
      <c r="J2779">
        <v>0.86</v>
      </c>
      <c r="K2779">
        <v>0.61</v>
      </c>
      <c r="L2779">
        <v>0.93</v>
      </c>
      <c r="M2779">
        <v>0.52</v>
      </c>
      <c r="N2779">
        <v>0.74</v>
      </c>
      <c r="O2779">
        <v>0.92</v>
      </c>
      <c r="P2779">
        <v>0.42</v>
      </c>
      <c r="Q2779">
        <v>0.03</v>
      </c>
      <c r="R2779">
        <v>0.11</v>
      </c>
      <c r="S2779" s="11" t="str">
        <f t="shared" si="609"/>
        <v>Middle</v>
      </c>
      <c r="T2779" s="11" t="str">
        <f t="shared" si="610"/>
        <v>Senior</v>
      </c>
      <c r="U2779" s="11" t="str">
        <f t="shared" si="611"/>
        <v>Digital &amp; Technology</v>
      </c>
      <c r="V2779" s="11" t="str">
        <f t="shared" si="612"/>
        <v>Digital_Creative</v>
      </c>
      <c r="W2779" s="11">
        <f>SUM(I2779:R2779)</f>
        <v>5.83</v>
      </c>
    </row>
    <row r="2780" spans="1:23" x14ac:dyDescent="0.25">
      <c r="A2780" t="s">
        <v>43</v>
      </c>
      <c r="B2780">
        <v>107863</v>
      </c>
      <c r="C2780">
        <v>15</v>
      </c>
      <c r="D2780" t="s">
        <v>22</v>
      </c>
      <c r="E2780">
        <v>0.87</v>
      </c>
      <c r="F2780">
        <v>0.98</v>
      </c>
      <c r="G2780">
        <v>0.28999999999999998</v>
      </c>
      <c r="H2780" t="s">
        <v>23</v>
      </c>
      <c r="I2780">
        <v>0.19</v>
      </c>
      <c r="J2780">
        <v>0.11</v>
      </c>
      <c r="K2780">
        <v>0.6</v>
      </c>
      <c r="L2780">
        <v>0.38</v>
      </c>
      <c r="M2780">
        <v>0.34</v>
      </c>
      <c r="N2780">
        <v>0.73</v>
      </c>
      <c r="O2780">
        <v>0.15</v>
      </c>
      <c r="P2780">
        <v>0.78</v>
      </c>
      <c r="Q2780">
        <v>0.36</v>
      </c>
      <c r="R2780">
        <v>0.99</v>
      </c>
      <c r="S2780" s="11" t="str">
        <f t="shared" si="609"/>
        <v>High</v>
      </c>
      <c r="T2780" s="11" t="str">
        <f t="shared" si="610"/>
        <v>Senior</v>
      </c>
      <c r="U2780" t="str">
        <f t="shared" si="611"/>
        <v>Health &amp; Social Care</v>
      </c>
      <c r="V2780" t="str">
        <f t="shared" si="612"/>
        <v>Public_Sector</v>
      </c>
      <c r="W2780" s="11">
        <f>SUM(I2780:R2780)</f>
        <v>4.629999999999999</v>
      </c>
    </row>
    <row r="2781" spans="1:23" x14ac:dyDescent="0.25">
      <c r="A2781" t="s">
        <v>32</v>
      </c>
      <c r="B2781">
        <v>73622</v>
      </c>
      <c r="C2781">
        <v>14</v>
      </c>
      <c r="D2781" t="s">
        <v>25</v>
      </c>
      <c r="E2781">
        <v>0.28000000000000003</v>
      </c>
      <c r="F2781">
        <v>0.55000000000000004</v>
      </c>
      <c r="G2781">
        <v>0.48</v>
      </c>
      <c r="H2781" s="11" t="s">
        <v>27</v>
      </c>
      <c r="I2781">
        <v>0.77</v>
      </c>
      <c r="J2781">
        <v>0.02</v>
      </c>
      <c r="K2781">
        <v>0.11</v>
      </c>
      <c r="L2781">
        <v>0.72</v>
      </c>
      <c r="M2781">
        <v>0.59</v>
      </c>
      <c r="N2781">
        <v>0.72</v>
      </c>
      <c r="O2781">
        <v>0.23</v>
      </c>
      <c r="P2781">
        <v>0.8</v>
      </c>
      <c r="Q2781">
        <v>0.48</v>
      </c>
      <c r="R2781">
        <v>0.61</v>
      </c>
      <c r="S2781" s="11" t="str">
        <f t="shared" si="609"/>
        <v>Middle</v>
      </c>
      <c r="T2781" s="11" t="str">
        <f t="shared" si="610"/>
        <v>Senior</v>
      </c>
      <c r="U2781" s="11" t="str">
        <f t="shared" si="611"/>
        <v>Business &amp; Professional Services</v>
      </c>
      <c r="V2781" s="11" t="str">
        <f t="shared" si="612"/>
        <v>Private_Professional</v>
      </c>
      <c r="W2781" s="11">
        <f>SUM(I2781:R2781)</f>
        <v>5.05</v>
      </c>
    </row>
    <row r="2782" spans="1:23" x14ac:dyDescent="0.25">
      <c r="A2782" t="s">
        <v>24</v>
      </c>
      <c r="B2782">
        <v>119565</v>
      </c>
      <c r="C2782">
        <v>9</v>
      </c>
      <c r="D2782" t="s">
        <v>19</v>
      </c>
      <c r="E2782">
        <v>0.21</v>
      </c>
      <c r="F2782">
        <v>1.27</v>
      </c>
      <c r="G2782">
        <v>0.76</v>
      </c>
      <c r="H2782" t="s">
        <v>20</v>
      </c>
      <c r="I2782">
        <v>0.09</v>
      </c>
      <c r="J2782">
        <v>0.6</v>
      </c>
      <c r="K2782">
        <v>0.55000000000000004</v>
      </c>
      <c r="L2782">
        <v>0.61</v>
      </c>
      <c r="M2782">
        <v>0.62</v>
      </c>
      <c r="N2782">
        <v>0.5</v>
      </c>
      <c r="O2782">
        <v>0.49</v>
      </c>
      <c r="P2782">
        <v>0.92</v>
      </c>
      <c r="Q2782">
        <v>0.53</v>
      </c>
      <c r="R2782">
        <v>0.62</v>
      </c>
      <c r="S2782" s="11" t="str">
        <f t="shared" si="609"/>
        <v>High</v>
      </c>
      <c r="T2782" s="11" t="str">
        <f t="shared" si="610"/>
        <v>Mid-Level</v>
      </c>
      <c r="U2782" t="str">
        <f t="shared" si="611"/>
        <v>Construction</v>
      </c>
      <c r="V2782" t="str">
        <f t="shared" si="612"/>
        <v>Manual_Trade_Service</v>
      </c>
      <c r="W2782" s="11">
        <f t="shared" ref="W2782:W2785" si="617">SUM(I2782:R2782)</f>
        <v>5.53</v>
      </c>
    </row>
    <row r="2783" spans="1:23" x14ac:dyDescent="0.25">
      <c r="A2783" t="s">
        <v>35</v>
      </c>
      <c r="B2783">
        <v>36944</v>
      </c>
      <c r="C2783">
        <v>29</v>
      </c>
      <c r="D2783" t="s">
        <v>19</v>
      </c>
      <c r="E2783">
        <v>0.87</v>
      </c>
      <c r="F2783">
        <v>0.52</v>
      </c>
      <c r="G2783">
        <v>0.52</v>
      </c>
      <c r="H2783" t="s">
        <v>27</v>
      </c>
      <c r="I2783">
        <v>0.38</v>
      </c>
      <c r="J2783">
        <v>0.6</v>
      </c>
      <c r="K2783">
        <v>0.36</v>
      </c>
      <c r="L2783">
        <v>0.72</v>
      </c>
      <c r="M2783">
        <v>0.02</v>
      </c>
      <c r="N2783">
        <v>0.41</v>
      </c>
      <c r="O2783">
        <v>0.83</v>
      </c>
      <c r="P2783">
        <v>0.25</v>
      </c>
      <c r="Q2783">
        <v>0.05</v>
      </c>
      <c r="R2783">
        <v>0.5</v>
      </c>
      <c r="S2783" s="11" t="str">
        <f t="shared" si="609"/>
        <v>Middle</v>
      </c>
      <c r="T2783" s="11" t="str">
        <f t="shared" si="610"/>
        <v>Expert/Late</v>
      </c>
      <c r="U2783" t="str">
        <f t="shared" si="611"/>
        <v>Legal Services</v>
      </c>
      <c r="V2783" t="str">
        <f t="shared" si="612"/>
        <v>Private_Professional</v>
      </c>
      <c r="W2783" s="11">
        <f t="shared" si="617"/>
        <v>4.1199999999999992</v>
      </c>
    </row>
    <row r="2784" spans="1:23" x14ac:dyDescent="0.25">
      <c r="A2784" t="s">
        <v>29</v>
      </c>
      <c r="B2784">
        <v>36357</v>
      </c>
      <c r="C2784">
        <v>27</v>
      </c>
      <c r="D2784" t="s">
        <v>38</v>
      </c>
      <c r="E2784">
        <v>0.06</v>
      </c>
      <c r="F2784">
        <v>0.56999999999999995</v>
      </c>
      <c r="G2784">
        <v>0.2</v>
      </c>
      <c r="H2784" t="s">
        <v>23</v>
      </c>
      <c r="I2784">
        <v>0.25</v>
      </c>
      <c r="J2784">
        <v>0.41</v>
      </c>
      <c r="K2784">
        <v>0.83</v>
      </c>
      <c r="L2784">
        <v>0.2</v>
      </c>
      <c r="M2784">
        <v>0.72</v>
      </c>
      <c r="N2784">
        <v>0.5</v>
      </c>
      <c r="O2784">
        <v>0.9</v>
      </c>
      <c r="P2784">
        <v>0.97</v>
      </c>
      <c r="Q2784">
        <v>0.48</v>
      </c>
      <c r="R2784">
        <v>0.57999999999999996</v>
      </c>
      <c r="S2784" s="11" t="str">
        <f t="shared" si="609"/>
        <v>Middle</v>
      </c>
      <c r="T2784" s="11" t="str">
        <f t="shared" si="610"/>
        <v>Expert/Late</v>
      </c>
      <c r="U2784" t="str">
        <f t="shared" si="611"/>
        <v>Digital &amp; Technology</v>
      </c>
      <c r="V2784" t="str">
        <f t="shared" si="612"/>
        <v>Digital_Creative</v>
      </c>
      <c r="W2784" s="11">
        <f t="shared" si="617"/>
        <v>5.84</v>
      </c>
    </row>
    <row r="2785" spans="1:23" x14ac:dyDescent="0.25">
      <c r="A2785" t="s">
        <v>18</v>
      </c>
      <c r="B2785">
        <v>130709</v>
      </c>
      <c r="C2785">
        <v>29</v>
      </c>
      <c r="D2785" t="s">
        <v>38</v>
      </c>
      <c r="E2785">
        <v>0.32</v>
      </c>
      <c r="F2785">
        <v>0.73</v>
      </c>
      <c r="G2785">
        <v>0.94</v>
      </c>
      <c r="H2785" t="s">
        <v>20</v>
      </c>
      <c r="I2785">
        <v>0.43</v>
      </c>
      <c r="J2785">
        <v>0</v>
      </c>
      <c r="K2785">
        <v>0.84</v>
      </c>
      <c r="L2785">
        <v>0.6</v>
      </c>
      <c r="M2785">
        <v>0.17</v>
      </c>
      <c r="N2785">
        <v>0.03</v>
      </c>
      <c r="O2785">
        <v>0.28999999999999998</v>
      </c>
      <c r="P2785">
        <v>0.93</v>
      </c>
      <c r="Q2785">
        <v>0.93</v>
      </c>
      <c r="R2785">
        <v>0.31</v>
      </c>
      <c r="S2785" s="11" t="str">
        <f t="shared" si="609"/>
        <v>High</v>
      </c>
      <c r="T2785" s="11" t="str">
        <f t="shared" si="610"/>
        <v>Expert/Late</v>
      </c>
      <c r="U2785" t="str">
        <f t="shared" si="611"/>
        <v>Security &amp; Protective Services</v>
      </c>
      <c r="V2785" t="str">
        <f t="shared" si="612"/>
        <v>Manual_Trade_Service</v>
      </c>
      <c r="W2785" s="11">
        <f t="shared" si="617"/>
        <v>4.5299999999999994</v>
      </c>
    </row>
    <row r="2786" spans="1:23" x14ac:dyDescent="0.25">
      <c r="A2786" t="s">
        <v>26</v>
      </c>
      <c r="B2786">
        <v>133134</v>
      </c>
      <c r="C2786">
        <v>3</v>
      </c>
      <c r="D2786" t="s">
        <v>25</v>
      </c>
      <c r="E2786">
        <v>0.44</v>
      </c>
      <c r="F2786">
        <v>1.1499999999999999</v>
      </c>
      <c r="G2786">
        <v>0.43</v>
      </c>
      <c r="H2786" s="11" t="s">
        <v>27</v>
      </c>
      <c r="I2786">
        <v>0.52</v>
      </c>
      <c r="J2786">
        <v>0.28999999999999998</v>
      </c>
      <c r="K2786">
        <v>0.06</v>
      </c>
      <c r="L2786">
        <v>0.14000000000000001</v>
      </c>
      <c r="M2786">
        <v>0.28999999999999998</v>
      </c>
      <c r="N2786">
        <v>0.98</v>
      </c>
      <c r="O2786">
        <v>0.97</v>
      </c>
      <c r="P2786">
        <v>0.83</v>
      </c>
      <c r="Q2786">
        <v>0.23</v>
      </c>
      <c r="R2786">
        <v>0.44</v>
      </c>
      <c r="S2786" s="11" t="str">
        <f t="shared" si="609"/>
        <v>High</v>
      </c>
      <c r="T2786" s="11" t="str">
        <f t="shared" si="610"/>
        <v>Early Career</v>
      </c>
      <c r="U2786" s="11" t="str">
        <f t="shared" si="611"/>
        <v>Digital &amp; Technology</v>
      </c>
      <c r="V2786" s="11" t="str">
        <f t="shared" si="612"/>
        <v>Digital_Creative</v>
      </c>
      <c r="W2786" s="11">
        <f>SUM(I2786:R2786)</f>
        <v>4.7500000000000009</v>
      </c>
    </row>
    <row r="2787" spans="1:23" x14ac:dyDescent="0.25">
      <c r="A2787" t="s">
        <v>28</v>
      </c>
      <c r="B2787">
        <v>135383</v>
      </c>
      <c r="C2787">
        <v>29</v>
      </c>
      <c r="D2787" t="s">
        <v>19</v>
      </c>
      <c r="E2787">
        <v>0.39</v>
      </c>
      <c r="F2787">
        <v>0.54</v>
      </c>
      <c r="G2787">
        <v>0.51</v>
      </c>
      <c r="H2787" t="s">
        <v>27</v>
      </c>
      <c r="I2787">
        <v>7.0000000000000007E-2</v>
      </c>
      <c r="J2787">
        <v>0.8</v>
      </c>
      <c r="K2787">
        <v>0.69</v>
      </c>
      <c r="L2787">
        <v>0.35</v>
      </c>
      <c r="M2787">
        <v>0.65</v>
      </c>
      <c r="N2787">
        <v>0.23</v>
      </c>
      <c r="O2787">
        <v>0.27</v>
      </c>
      <c r="P2787">
        <v>0.31</v>
      </c>
      <c r="Q2787">
        <v>0.8</v>
      </c>
      <c r="R2787">
        <v>0.21</v>
      </c>
      <c r="S2787" s="11" t="str">
        <f t="shared" si="609"/>
        <v>High</v>
      </c>
      <c r="T2787" s="11" t="str">
        <f t="shared" si="610"/>
        <v>Expert/Late</v>
      </c>
      <c r="U2787" t="str">
        <f t="shared" si="611"/>
        <v>Finance &amp; Professional Services</v>
      </c>
      <c r="V2787" t="str">
        <f t="shared" si="612"/>
        <v>Private_Professional</v>
      </c>
      <c r="W2787" s="11">
        <f t="shared" ref="W2787:W2790" si="618">SUM(I2787:R2787)</f>
        <v>4.38</v>
      </c>
    </row>
    <row r="2788" spans="1:23" x14ac:dyDescent="0.25">
      <c r="A2788" t="s">
        <v>41</v>
      </c>
      <c r="B2788">
        <v>58212</v>
      </c>
      <c r="C2788">
        <v>13</v>
      </c>
      <c r="D2788" t="s">
        <v>19</v>
      </c>
      <c r="E2788">
        <v>0.2</v>
      </c>
      <c r="F2788">
        <v>0.79</v>
      </c>
      <c r="G2788">
        <v>0.76</v>
      </c>
      <c r="H2788" t="s">
        <v>20</v>
      </c>
      <c r="I2788">
        <v>0.65</v>
      </c>
      <c r="J2788">
        <v>0.53</v>
      </c>
      <c r="K2788">
        <v>0.72</v>
      </c>
      <c r="L2788">
        <v>0.22</v>
      </c>
      <c r="M2788">
        <v>0.01</v>
      </c>
      <c r="N2788">
        <v>0.68</v>
      </c>
      <c r="O2788">
        <v>0.11</v>
      </c>
      <c r="P2788">
        <v>0.25</v>
      </c>
      <c r="Q2788">
        <v>0.31</v>
      </c>
      <c r="R2788">
        <v>0.75</v>
      </c>
      <c r="S2788" s="11" t="str">
        <f t="shared" si="609"/>
        <v>Middle</v>
      </c>
      <c r="T2788" s="11" t="str">
        <f t="shared" si="610"/>
        <v>Senior</v>
      </c>
      <c r="U2788" t="str">
        <f t="shared" si="611"/>
        <v>Transport &amp; Logistics</v>
      </c>
      <c r="V2788" t="str">
        <f t="shared" si="612"/>
        <v>Manual_Trade_Service</v>
      </c>
      <c r="W2788" s="11">
        <f t="shared" si="618"/>
        <v>4.2300000000000004</v>
      </c>
    </row>
    <row r="2789" spans="1:23" x14ac:dyDescent="0.25">
      <c r="A2789" t="s">
        <v>44</v>
      </c>
      <c r="B2789">
        <v>59210</v>
      </c>
      <c r="C2789">
        <v>25</v>
      </c>
      <c r="D2789" t="s">
        <v>38</v>
      </c>
      <c r="E2789">
        <v>0.18</v>
      </c>
      <c r="F2789">
        <v>1.1000000000000001</v>
      </c>
      <c r="G2789">
        <v>0.57999999999999996</v>
      </c>
      <c r="H2789" t="s">
        <v>27</v>
      </c>
      <c r="I2789">
        <v>0.39</v>
      </c>
      <c r="J2789">
        <v>0.25</v>
      </c>
      <c r="K2789">
        <v>0.68</v>
      </c>
      <c r="L2789">
        <v>0.61</v>
      </c>
      <c r="M2789">
        <v>0.08</v>
      </c>
      <c r="N2789">
        <v>0.67</v>
      </c>
      <c r="O2789">
        <v>0.49</v>
      </c>
      <c r="P2789">
        <v>0.75</v>
      </c>
      <c r="Q2789">
        <v>0.19</v>
      </c>
      <c r="R2789">
        <v>0.26</v>
      </c>
      <c r="S2789" s="11" t="str">
        <f t="shared" si="609"/>
        <v>Middle</v>
      </c>
      <c r="T2789" s="11" t="str">
        <f t="shared" si="610"/>
        <v>Expert/Late</v>
      </c>
      <c r="U2789" t="str">
        <f t="shared" si="611"/>
        <v>Marketing &amp; Professional Services</v>
      </c>
      <c r="V2789" t="str">
        <f t="shared" si="612"/>
        <v>Private_Professional</v>
      </c>
      <c r="W2789" s="11">
        <f t="shared" si="618"/>
        <v>4.37</v>
      </c>
    </row>
    <row r="2790" spans="1:23" x14ac:dyDescent="0.25">
      <c r="A2790" t="s">
        <v>30</v>
      </c>
      <c r="B2790">
        <v>65630</v>
      </c>
      <c r="C2790">
        <v>6</v>
      </c>
      <c r="D2790" t="s">
        <v>19</v>
      </c>
      <c r="E2790">
        <v>0.48</v>
      </c>
      <c r="F2790">
        <v>0.89</v>
      </c>
      <c r="G2790">
        <v>0.6</v>
      </c>
      <c r="H2790" t="s">
        <v>27</v>
      </c>
      <c r="I2790">
        <v>0.56000000000000005</v>
      </c>
      <c r="J2790">
        <v>0.71</v>
      </c>
      <c r="K2790">
        <v>0.15</v>
      </c>
      <c r="L2790">
        <v>0.73</v>
      </c>
      <c r="M2790">
        <v>0.46</v>
      </c>
      <c r="N2790">
        <v>0.03</v>
      </c>
      <c r="O2790">
        <v>0.23</v>
      </c>
      <c r="P2790">
        <v>0.03</v>
      </c>
      <c r="Q2790">
        <v>0.46</v>
      </c>
      <c r="R2790">
        <v>0.33</v>
      </c>
      <c r="S2790" s="11" t="str">
        <f t="shared" si="609"/>
        <v>Middle</v>
      </c>
      <c r="T2790" s="11" t="str">
        <f t="shared" si="610"/>
        <v>Mid-Level</v>
      </c>
      <c r="U2790" t="str">
        <f t="shared" si="611"/>
        <v>Transport &amp; Automotive Services</v>
      </c>
      <c r="V2790" t="str">
        <f t="shared" si="612"/>
        <v>Manual_Trade_Service</v>
      </c>
      <c r="W2790" s="11">
        <f t="shared" si="618"/>
        <v>3.6899999999999995</v>
      </c>
    </row>
    <row r="2791" spans="1:23" x14ac:dyDescent="0.25">
      <c r="A2791" t="s">
        <v>32</v>
      </c>
      <c r="B2791">
        <v>127942</v>
      </c>
      <c r="C2791">
        <v>20</v>
      </c>
      <c r="D2791" t="s">
        <v>25</v>
      </c>
      <c r="E2791">
        <v>0.87</v>
      </c>
      <c r="F2791">
        <v>1.33</v>
      </c>
      <c r="G2791">
        <v>0.5</v>
      </c>
      <c r="H2791" s="11" t="s">
        <v>27</v>
      </c>
      <c r="I2791">
        <v>0.81</v>
      </c>
      <c r="J2791">
        <v>0.27</v>
      </c>
      <c r="K2791">
        <v>0.56000000000000005</v>
      </c>
      <c r="L2791">
        <v>0.39</v>
      </c>
      <c r="M2791">
        <v>0.17</v>
      </c>
      <c r="N2791">
        <v>7.0000000000000007E-2</v>
      </c>
      <c r="O2791">
        <v>0.56000000000000005</v>
      </c>
      <c r="P2791">
        <v>0.1</v>
      </c>
      <c r="Q2791">
        <v>0.72</v>
      </c>
      <c r="R2791">
        <v>0.92</v>
      </c>
      <c r="S2791" s="11" t="str">
        <f t="shared" si="609"/>
        <v>High</v>
      </c>
      <c r="T2791" s="11" t="str">
        <f t="shared" si="610"/>
        <v>Senior</v>
      </c>
      <c r="U2791" s="11" t="str">
        <f t="shared" si="611"/>
        <v>Business &amp; Professional Services</v>
      </c>
      <c r="V2791" s="11" t="str">
        <f t="shared" si="612"/>
        <v>Private_Professional</v>
      </c>
      <c r="W2791" s="11">
        <f t="shared" ref="W2791:W2799" si="619">SUM(I2791:R2791)</f>
        <v>4.57</v>
      </c>
    </row>
    <row r="2792" spans="1:23" x14ac:dyDescent="0.25">
      <c r="A2792" t="s">
        <v>37</v>
      </c>
      <c r="B2792">
        <v>147050</v>
      </c>
      <c r="C2792">
        <v>16</v>
      </c>
      <c r="D2792" t="s">
        <v>25</v>
      </c>
      <c r="E2792">
        <v>0.47</v>
      </c>
      <c r="F2792">
        <v>1.24</v>
      </c>
      <c r="G2792">
        <v>0.41</v>
      </c>
      <c r="H2792" s="11" t="s">
        <v>27</v>
      </c>
      <c r="I2792">
        <v>0.92</v>
      </c>
      <c r="J2792">
        <v>0.89</v>
      </c>
      <c r="K2792">
        <v>0.1</v>
      </c>
      <c r="L2792">
        <v>0.03</v>
      </c>
      <c r="M2792">
        <v>0.98</v>
      </c>
      <c r="N2792">
        <v>0.96</v>
      </c>
      <c r="O2792">
        <v>0.42</v>
      </c>
      <c r="P2792">
        <v>0.05</v>
      </c>
      <c r="Q2792">
        <v>0.62</v>
      </c>
      <c r="R2792">
        <v>0.28999999999999998</v>
      </c>
      <c r="S2792" s="11" t="str">
        <f t="shared" si="609"/>
        <v>High</v>
      </c>
      <c r="T2792" s="11" t="str">
        <f t="shared" si="610"/>
        <v>Senior</v>
      </c>
      <c r="U2792" s="11" t="str">
        <f t="shared" si="611"/>
        <v>Creative Industries</v>
      </c>
      <c r="V2792" s="11" t="str">
        <f t="shared" si="612"/>
        <v>Digital_Creative</v>
      </c>
      <c r="W2792" s="11">
        <f t="shared" si="619"/>
        <v>5.26</v>
      </c>
    </row>
    <row r="2793" spans="1:23" x14ac:dyDescent="0.25">
      <c r="A2793" t="s">
        <v>26</v>
      </c>
      <c r="B2793">
        <v>100655</v>
      </c>
      <c r="C2793">
        <v>3</v>
      </c>
      <c r="D2793" t="s">
        <v>38</v>
      </c>
      <c r="E2793">
        <v>0.79</v>
      </c>
      <c r="F2793">
        <v>1.1499999999999999</v>
      </c>
      <c r="G2793">
        <v>0.41</v>
      </c>
      <c r="H2793" t="s">
        <v>27</v>
      </c>
      <c r="I2793">
        <v>0.7</v>
      </c>
      <c r="J2793">
        <v>0.28999999999999998</v>
      </c>
      <c r="K2793">
        <v>0.04</v>
      </c>
      <c r="L2793">
        <v>0.51</v>
      </c>
      <c r="M2793">
        <v>0.49</v>
      </c>
      <c r="N2793">
        <v>0.76</v>
      </c>
      <c r="O2793">
        <v>0.87</v>
      </c>
      <c r="P2793">
        <v>0.35</v>
      </c>
      <c r="Q2793">
        <v>0.45</v>
      </c>
      <c r="R2793">
        <v>0.47</v>
      </c>
      <c r="S2793" s="11" t="str">
        <f t="shared" si="609"/>
        <v>High</v>
      </c>
      <c r="T2793" s="11" t="str">
        <f t="shared" si="610"/>
        <v>Early Career</v>
      </c>
      <c r="U2793" t="str">
        <f t="shared" si="611"/>
        <v>Digital &amp; Technology</v>
      </c>
      <c r="V2793" t="str">
        <f t="shared" si="612"/>
        <v>Digital_Creative</v>
      </c>
      <c r="W2793" s="11">
        <f t="shared" si="619"/>
        <v>4.93</v>
      </c>
    </row>
    <row r="2794" spans="1:23" x14ac:dyDescent="0.25">
      <c r="A2794" t="s">
        <v>26</v>
      </c>
      <c r="B2794">
        <v>52901</v>
      </c>
      <c r="C2794">
        <v>8</v>
      </c>
      <c r="D2794" t="s">
        <v>19</v>
      </c>
      <c r="E2794">
        <v>0.74</v>
      </c>
      <c r="F2794">
        <v>1.02</v>
      </c>
      <c r="G2794">
        <v>0.67</v>
      </c>
      <c r="H2794" t="s">
        <v>27</v>
      </c>
      <c r="I2794">
        <v>0.65</v>
      </c>
      <c r="J2794">
        <v>0.21</v>
      </c>
      <c r="K2794">
        <v>0.16</v>
      </c>
      <c r="L2794">
        <v>0.37</v>
      </c>
      <c r="M2794">
        <v>0.35</v>
      </c>
      <c r="N2794">
        <v>0.41</v>
      </c>
      <c r="O2794">
        <v>0.18</v>
      </c>
      <c r="P2794">
        <v>0.98</v>
      </c>
      <c r="Q2794">
        <v>0.15</v>
      </c>
      <c r="R2794">
        <v>0.65</v>
      </c>
      <c r="S2794" s="11" t="str">
        <f t="shared" si="609"/>
        <v>Middle</v>
      </c>
      <c r="T2794" s="11" t="str">
        <f t="shared" si="610"/>
        <v>Mid-Level</v>
      </c>
      <c r="U2794" t="str">
        <f t="shared" si="611"/>
        <v>Digital &amp; Technology</v>
      </c>
      <c r="V2794" t="str">
        <f t="shared" si="612"/>
        <v>Digital_Creative</v>
      </c>
      <c r="W2794" s="11">
        <f t="shared" si="619"/>
        <v>4.1100000000000003</v>
      </c>
    </row>
    <row r="2795" spans="1:23" x14ac:dyDescent="0.25">
      <c r="A2795" t="s">
        <v>44</v>
      </c>
      <c r="B2795">
        <v>63144</v>
      </c>
      <c r="C2795">
        <v>24</v>
      </c>
      <c r="D2795" t="s">
        <v>22</v>
      </c>
      <c r="E2795">
        <v>0.41</v>
      </c>
      <c r="F2795">
        <v>0.81</v>
      </c>
      <c r="G2795">
        <v>0.45</v>
      </c>
      <c r="H2795" t="s">
        <v>27</v>
      </c>
      <c r="I2795">
        <v>0.5</v>
      </c>
      <c r="J2795">
        <v>0.6</v>
      </c>
      <c r="K2795">
        <v>0.57999999999999996</v>
      </c>
      <c r="L2795">
        <v>0.63</v>
      </c>
      <c r="M2795">
        <v>0.84</v>
      </c>
      <c r="N2795">
        <v>0.89</v>
      </c>
      <c r="O2795">
        <v>0.74</v>
      </c>
      <c r="P2795">
        <v>0.08</v>
      </c>
      <c r="Q2795">
        <v>0.96</v>
      </c>
      <c r="R2795">
        <v>0.95</v>
      </c>
      <c r="S2795" s="11" t="str">
        <f t="shared" si="609"/>
        <v>Middle</v>
      </c>
      <c r="T2795" s="11" t="str">
        <f t="shared" si="610"/>
        <v>Expert/Late</v>
      </c>
      <c r="U2795" t="str">
        <f t="shared" si="611"/>
        <v>Marketing &amp; Professional Services</v>
      </c>
      <c r="V2795" t="str">
        <f t="shared" si="612"/>
        <v>Private_Professional</v>
      </c>
      <c r="W2795" s="11">
        <f t="shared" si="619"/>
        <v>6.7700000000000005</v>
      </c>
    </row>
    <row r="2796" spans="1:23" x14ac:dyDescent="0.25">
      <c r="A2796" t="s">
        <v>26</v>
      </c>
      <c r="B2796">
        <v>44410</v>
      </c>
      <c r="C2796">
        <v>7</v>
      </c>
      <c r="D2796" t="s">
        <v>38</v>
      </c>
      <c r="E2796">
        <v>0.54</v>
      </c>
      <c r="F2796">
        <v>1.1499999999999999</v>
      </c>
      <c r="G2796">
        <v>0.51</v>
      </c>
      <c r="H2796" t="s">
        <v>27</v>
      </c>
      <c r="I2796">
        <v>0.69</v>
      </c>
      <c r="J2796">
        <v>0.49</v>
      </c>
      <c r="K2796">
        <v>0.53</v>
      </c>
      <c r="L2796">
        <v>0.94</v>
      </c>
      <c r="M2796">
        <v>0.39</v>
      </c>
      <c r="N2796">
        <v>0.76</v>
      </c>
      <c r="O2796">
        <v>0.33</v>
      </c>
      <c r="P2796">
        <v>0.33</v>
      </c>
      <c r="Q2796">
        <v>0.93</v>
      </c>
      <c r="R2796">
        <v>0.7</v>
      </c>
      <c r="S2796" s="11" t="str">
        <f t="shared" si="609"/>
        <v>Middle</v>
      </c>
      <c r="T2796" s="11" t="str">
        <f t="shared" si="610"/>
        <v>Mid-Level</v>
      </c>
      <c r="U2796" t="str">
        <f t="shared" si="611"/>
        <v>Digital &amp; Technology</v>
      </c>
      <c r="V2796" t="str">
        <f t="shared" si="612"/>
        <v>Digital_Creative</v>
      </c>
      <c r="W2796" s="11">
        <f t="shared" si="619"/>
        <v>6.09</v>
      </c>
    </row>
    <row r="2797" spans="1:23" x14ac:dyDescent="0.25">
      <c r="A2797" t="s">
        <v>30</v>
      </c>
      <c r="B2797">
        <v>43785</v>
      </c>
      <c r="C2797">
        <v>27</v>
      </c>
      <c r="D2797" t="s">
        <v>19</v>
      </c>
      <c r="E2797">
        <v>0.99</v>
      </c>
      <c r="F2797">
        <v>0.5</v>
      </c>
      <c r="G2797">
        <v>0.69</v>
      </c>
      <c r="H2797" t="s">
        <v>27</v>
      </c>
      <c r="I2797">
        <v>0.1</v>
      </c>
      <c r="J2797">
        <v>7.0000000000000007E-2</v>
      </c>
      <c r="K2797">
        <v>0.77</v>
      </c>
      <c r="L2797">
        <v>0.35</v>
      </c>
      <c r="M2797">
        <v>0.92</v>
      </c>
      <c r="N2797">
        <v>0.54</v>
      </c>
      <c r="O2797">
        <v>0.39</v>
      </c>
      <c r="P2797">
        <v>7.0000000000000007E-2</v>
      </c>
      <c r="Q2797">
        <v>0.46</v>
      </c>
      <c r="R2797">
        <v>0.28000000000000003</v>
      </c>
      <c r="S2797" s="11" t="str">
        <f t="shared" si="609"/>
        <v>Middle</v>
      </c>
      <c r="T2797" s="11" t="str">
        <f t="shared" si="610"/>
        <v>Expert/Late</v>
      </c>
      <c r="U2797" t="str">
        <f t="shared" si="611"/>
        <v>Transport &amp; Automotive Services</v>
      </c>
      <c r="V2797" t="str">
        <f t="shared" si="612"/>
        <v>Manual_Trade_Service</v>
      </c>
      <c r="W2797" s="11">
        <f t="shared" si="619"/>
        <v>3.95</v>
      </c>
    </row>
    <row r="2798" spans="1:23" x14ac:dyDescent="0.25">
      <c r="A2798" t="s">
        <v>18</v>
      </c>
      <c r="B2798">
        <v>90037</v>
      </c>
      <c r="C2798">
        <v>11</v>
      </c>
      <c r="D2798" t="s">
        <v>38</v>
      </c>
      <c r="E2798">
        <v>0.67</v>
      </c>
      <c r="F2798">
        <v>1.48</v>
      </c>
      <c r="G2798">
        <v>0.79</v>
      </c>
      <c r="H2798" t="s">
        <v>20</v>
      </c>
      <c r="I2798">
        <v>0.3</v>
      </c>
      <c r="J2798">
        <v>0.09</v>
      </c>
      <c r="K2798">
        <v>0.22</v>
      </c>
      <c r="L2798">
        <v>0.28000000000000003</v>
      </c>
      <c r="M2798">
        <v>0.34</v>
      </c>
      <c r="N2798">
        <v>0.63</v>
      </c>
      <c r="O2798">
        <v>0.11</v>
      </c>
      <c r="P2798">
        <v>0.06</v>
      </c>
      <c r="Q2798">
        <v>0.93</v>
      </c>
      <c r="R2798">
        <v>0.8</v>
      </c>
      <c r="S2798" s="11" t="str">
        <f t="shared" si="609"/>
        <v>Middle</v>
      </c>
      <c r="T2798" s="11" t="str">
        <f t="shared" si="610"/>
        <v>Senior</v>
      </c>
      <c r="U2798" t="str">
        <f t="shared" si="611"/>
        <v>Security &amp; Protective Services</v>
      </c>
      <c r="V2798" t="str">
        <f t="shared" si="612"/>
        <v>Manual_Trade_Service</v>
      </c>
      <c r="W2798" s="11">
        <f t="shared" si="619"/>
        <v>3.76</v>
      </c>
    </row>
    <row r="2799" spans="1:23" x14ac:dyDescent="0.25">
      <c r="A2799" t="s">
        <v>35</v>
      </c>
      <c r="B2799">
        <v>132424</v>
      </c>
      <c r="C2799">
        <v>5</v>
      </c>
      <c r="D2799" t="s">
        <v>22</v>
      </c>
      <c r="E2799">
        <v>0.64</v>
      </c>
      <c r="F2799">
        <v>1.0900000000000001</v>
      </c>
      <c r="G2799">
        <v>0.6</v>
      </c>
      <c r="H2799" t="s">
        <v>27</v>
      </c>
      <c r="I2799">
        <v>0.86</v>
      </c>
      <c r="J2799">
        <v>0.36</v>
      </c>
      <c r="K2799">
        <v>0.66</v>
      </c>
      <c r="L2799">
        <v>0.8</v>
      </c>
      <c r="M2799">
        <v>0.7</v>
      </c>
      <c r="N2799">
        <v>0.92</v>
      </c>
      <c r="O2799">
        <v>0.49</v>
      </c>
      <c r="P2799">
        <v>0.8</v>
      </c>
      <c r="Q2799">
        <v>0.91</v>
      </c>
      <c r="R2799">
        <v>0.56000000000000005</v>
      </c>
      <c r="S2799" s="11" t="str">
        <f t="shared" si="609"/>
        <v>High</v>
      </c>
      <c r="T2799" s="11" t="str">
        <f t="shared" si="610"/>
        <v>Early Career</v>
      </c>
      <c r="U2799" t="str">
        <f t="shared" si="611"/>
        <v>Legal Services</v>
      </c>
      <c r="V2799" t="str">
        <f t="shared" si="612"/>
        <v>Private_Professional</v>
      </c>
      <c r="W2799" s="11">
        <f t="shared" si="619"/>
        <v>7.0600000000000005</v>
      </c>
    </row>
    <row r="2800" spans="1:23" x14ac:dyDescent="0.25">
      <c r="A2800" t="s">
        <v>39</v>
      </c>
      <c r="B2800">
        <v>118400</v>
      </c>
      <c r="C2800">
        <v>12</v>
      </c>
      <c r="D2800" t="s">
        <v>25</v>
      </c>
      <c r="E2800">
        <v>0.82</v>
      </c>
      <c r="F2800">
        <v>1.35</v>
      </c>
      <c r="G2800">
        <v>0.8</v>
      </c>
      <c r="H2800" s="11" t="s">
        <v>20</v>
      </c>
      <c r="I2800">
        <v>0.23</v>
      </c>
      <c r="J2800">
        <v>0.98</v>
      </c>
      <c r="K2800">
        <v>0.55000000000000004</v>
      </c>
      <c r="L2800">
        <v>0.52</v>
      </c>
      <c r="M2800">
        <v>0.95</v>
      </c>
      <c r="N2800">
        <v>0.41</v>
      </c>
      <c r="O2800">
        <v>0.85</v>
      </c>
      <c r="P2800">
        <v>0.7</v>
      </c>
      <c r="Q2800">
        <v>0.97</v>
      </c>
      <c r="R2800">
        <v>0.43</v>
      </c>
      <c r="S2800" s="11" t="str">
        <f t="shared" si="609"/>
        <v>High</v>
      </c>
      <c r="T2800" s="11" t="str">
        <f t="shared" si="610"/>
        <v>Senior</v>
      </c>
      <c r="U2800" s="11" t="str">
        <f t="shared" si="611"/>
        <v>Retail &amp; Consumer Services</v>
      </c>
      <c r="V2800" s="11" t="str">
        <f t="shared" si="612"/>
        <v>Manual_Trade_Service</v>
      </c>
      <c r="W2800" s="11">
        <f t="shared" ref="W2800:W2806" si="620">SUM(I2800:R2800)</f>
        <v>6.59</v>
      </c>
    </row>
    <row r="2801" spans="1:23" x14ac:dyDescent="0.25">
      <c r="A2801" t="s">
        <v>21</v>
      </c>
      <c r="B2801">
        <v>41151</v>
      </c>
      <c r="C2801">
        <v>22</v>
      </c>
      <c r="D2801" t="s">
        <v>25</v>
      </c>
      <c r="E2801">
        <v>0.56999999999999995</v>
      </c>
      <c r="F2801">
        <v>0.98</v>
      </c>
      <c r="G2801">
        <v>0.13</v>
      </c>
      <c r="H2801" s="11" t="s">
        <v>23</v>
      </c>
      <c r="I2801">
        <v>0.55000000000000004</v>
      </c>
      <c r="J2801">
        <v>0.56999999999999995</v>
      </c>
      <c r="K2801">
        <v>0.9</v>
      </c>
      <c r="L2801">
        <v>0.7</v>
      </c>
      <c r="M2801">
        <v>0.83</v>
      </c>
      <c r="N2801">
        <v>0.77</v>
      </c>
      <c r="O2801">
        <v>0.28000000000000003</v>
      </c>
      <c r="P2801">
        <v>0.21</v>
      </c>
      <c r="Q2801">
        <v>0.26</v>
      </c>
      <c r="R2801">
        <v>0.15</v>
      </c>
      <c r="S2801" s="11" t="str">
        <f t="shared" si="609"/>
        <v>Middle</v>
      </c>
      <c r="T2801" s="11" t="str">
        <f t="shared" si="610"/>
        <v>Expert/Late</v>
      </c>
      <c r="U2801" s="11" t="str">
        <f t="shared" si="611"/>
        <v>Research &amp; Development</v>
      </c>
      <c r="V2801" s="11" t="str">
        <f t="shared" si="612"/>
        <v>Digital_Creative</v>
      </c>
      <c r="W2801" s="11">
        <f t="shared" si="620"/>
        <v>5.2200000000000006</v>
      </c>
    </row>
    <row r="2802" spans="1:23" x14ac:dyDescent="0.25">
      <c r="A2802" t="s">
        <v>30</v>
      </c>
      <c r="B2802">
        <v>56257</v>
      </c>
      <c r="C2802">
        <v>4</v>
      </c>
      <c r="D2802" t="s">
        <v>38</v>
      </c>
      <c r="E2802">
        <v>0.65</v>
      </c>
      <c r="F2802">
        <v>1.04</v>
      </c>
      <c r="G2802">
        <v>0.56999999999999995</v>
      </c>
      <c r="H2802" t="s">
        <v>27</v>
      </c>
      <c r="I2802">
        <v>0.36</v>
      </c>
      <c r="J2802">
        <v>0.21</v>
      </c>
      <c r="K2802">
        <v>0.2</v>
      </c>
      <c r="L2802">
        <v>0.6</v>
      </c>
      <c r="M2802">
        <v>0.16</v>
      </c>
      <c r="N2802">
        <v>0.4</v>
      </c>
      <c r="O2802">
        <v>0.21</v>
      </c>
      <c r="P2802">
        <v>0.66</v>
      </c>
      <c r="Q2802">
        <v>0.62</v>
      </c>
      <c r="R2802">
        <v>0.38</v>
      </c>
      <c r="S2802" s="11" t="str">
        <f t="shared" si="609"/>
        <v>Middle</v>
      </c>
      <c r="T2802" s="11" t="str">
        <f t="shared" si="610"/>
        <v>Early Career</v>
      </c>
      <c r="U2802" t="str">
        <f t="shared" si="611"/>
        <v>Transport &amp; Automotive Services</v>
      </c>
      <c r="V2802" t="str">
        <f t="shared" si="612"/>
        <v>Manual_Trade_Service</v>
      </c>
      <c r="W2802" s="11">
        <f t="shared" si="620"/>
        <v>3.8000000000000003</v>
      </c>
    </row>
    <row r="2803" spans="1:23" x14ac:dyDescent="0.25">
      <c r="A2803" t="s">
        <v>43</v>
      </c>
      <c r="B2803">
        <v>136933</v>
      </c>
      <c r="C2803">
        <v>16</v>
      </c>
      <c r="D2803" t="s">
        <v>38</v>
      </c>
      <c r="E2803">
        <v>0.21</v>
      </c>
      <c r="F2803">
        <v>0.97</v>
      </c>
      <c r="G2803">
        <v>0.28999999999999998</v>
      </c>
      <c r="H2803" t="s">
        <v>23</v>
      </c>
      <c r="I2803">
        <v>0.27</v>
      </c>
      <c r="J2803">
        <v>0.19</v>
      </c>
      <c r="K2803">
        <v>0.22</v>
      </c>
      <c r="L2803">
        <v>0.71</v>
      </c>
      <c r="M2803">
        <v>0.91</v>
      </c>
      <c r="N2803">
        <v>0.08</v>
      </c>
      <c r="O2803">
        <v>0.75</v>
      </c>
      <c r="P2803">
        <v>0.49</v>
      </c>
      <c r="Q2803">
        <v>0.83</v>
      </c>
      <c r="R2803">
        <v>0.42</v>
      </c>
      <c r="S2803" s="11" t="str">
        <f t="shared" si="609"/>
        <v>High</v>
      </c>
      <c r="T2803" s="11" t="str">
        <f t="shared" si="610"/>
        <v>Senior</v>
      </c>
      <c r="U2803" t="str">
        <f t="shared" si="611"/>
        <v>Health &amp; Social Care</v>
      </c>
      <c r="V2803" t="str">
        <f t="shared" si="612"/>
        <v>Public_Sector</v>
      </c>
      <c r="W2803" s="11">
        <f t="shared" si="620"/>
        <v>4.87</v>
      </c>
    </row>
    <row r="2804" spans="1:23" x14ac:dyDescent="0.25">
      <c r="A2804" t="s">
        <v>35</v>
      </c>
      <c r="B2804">
        <v>50705</v>
      </c>
      <c r="C2804">
        <v>29</v>
      </c>
      <c r="D2804" t="s">
        <v>22</v>
      </c>
      <c r="E2804">
        <v>0.37</v>
      </c>
      <c r="F2804">
        <v>1.32</v>
      </c>
      <c r="G2804">
        <v>0.65</v>
      </c>
      <c r="H2804" t="s">
        <v>27</v>
      </c>
      <c r="I2804">
        <v>0.14000000000000001</v>
      </c>
      <c r="J2804">
        <v>0.54</v>
      </c>
      <c r="K2804">
        <v>0.68</v>
      </c>
      <c r="L2804">
        <v>0.08</v>
      </c>
      <c r="M2804">
        <v>0.93</v>
      </c>
      <c r="N2804">
        <v>0.52</v>
      </c>
      <c r="O2804">
        <v>0.65</v>
      </c>
      <c r="P2804">
        <v>0.18</v>
      </c>
      <c r="Q2804">
        <v>0.26</v>
      </c>
      <c r="R2804">
        <v>0.12</v>
      </c>
      <c r="S2804" s="11" t="str">
        <f t="shared" si="609"/>
        <v>Middle</v>
      </c>
      <c r="T2804" s="11" t="str">
        <f t="shared" si="610"/>
        <v>Expert/Late</v>
      </c>
      <c r="U2804" t="str">
        <f t="shared" si="611"/>
        <v>Legal Services</v>
      </c>
      <c r="V2804" t="str">
        <f t="shared" si="612"/>
        <v>Private_Professional</v>
      </c>
      <c r="W2804" s="11">
        <f t="shared" si="620"/>
        <v>4.1000000000000005</v>
      </c>
    </row>
    <row r="2805" spans="1:23" x14ac:dyDescent="0.25">
      <c r="A2805" t="s">
        <v>37</v>
      </c>
      <c r="B2805">
        <v>123064</v>
      </c>
      <c r="C2805">
        <v>9</v>
      </c>
      <c r="D2805" t="s">
        <v>22</v>
      </c>
      <c r="E2805">
        <v>0.49</v>
      </c>
      <c r="F2805">
        <v>1.33</v>
      </c>
      <c r="G2805">
        <v>0.51</v>
      </c>
      <c r="H2805" t="s">
        <v>27</v>
      </c>
      <c r="I2805">
        <v>0.24</v>
      </c>
      <c r="J2805">
        <v>0.04</v>
      </c>
      <c r="K2805">
        <v>0.62</v>
      </c>
      <c r="L2805">
        <v>0.42</v>
      </c>
      <c r="M2805">
        <v>0.98</v>
      </c>
      <c r="N2805">
        <v>0.78</v>
      </c>
      <c r="O2805">
        <v>0.81</v>
      </c>
      <c r="P2805">
        <v>0.01</v>
      </c>
      <c r="Q2805">
        <v>0.78</v>
      </c>
      <c r="R2805">
        <v>0.19</v>
      </c>
      <c r="S2805" s="11" t="str">
        <f t="shared" si="609"/>
        <v>High</v>
      </c>
      <c r="T2805" s="11" t="str">
        <f t="shared" si="610"/>
        <v>Mid-Level</v>
      </c>
      <c r="U2805" t="str">
        <f t="shared" si="611"/>
        <v>Creative Industries</v>
      </c>
      <c r="V2805" t="str">
        <f t="shared" si="612"/>
        <v>Digital_Creative</v>
      </c>
      <c r="W2805" s="11">
        <f t="shared" si="620"/>
        <v>4.87</v>
      </c>
    </row>
    <row r="2806" spans="1:23" x14ac:dyDescent="0.25">
      <c r="A2806" t="s">
        <v>35</v>
      </c>
      <c r="B2806">
        <v>77089</v>
      </c>
      <c r="C2806">
        <v>24</v>
      </c>
      <c r="D2806" t="s">
        <v>38</v>
      </c>
      <c r="E2806">
        <v>0.45</v>
      </c>
      <c r="F2806">
        <v>1.07</v>
      </c>
      <c r="G2806">
        <v>0.35</v>
      </c>
      <c r="H2806" t="s">
        <v>27</v>
      </c>
      <c r="I2806">
        <v>0.46</v>
      </c>
      <c r="J2806">
        <v>0.04</v>
      </c>
      <c r="K2806">
        <v>0.04</v>
      </c>
      <c r="L2806">
        <v>0.66</v>
      </c>
      <c r="M2806">
        <v>0.95</v>
      </c>
      <c r="N2806">
        <v>0.78</v>
      </c>
      <c r="O2806">
        <v>0.47</v>
      </c>
      <c r="P2806">
        <v>0.06</v>
      </c>
      <c r="Q2806">
        <v>0.05</v>
      </c>
      <c r="R2806">
        <v>0.16</v>
      </c>
      <c r="S2806" s="11" t="str">
        <f t="shared" si="609"/>
        <v>Middle</v>
      </c>
      <c r="T2806" s="11" t="str">
        <f t="shared" si="610"/>
        <v>Expert/Late</v>
      </c>
      <c r="U2806" t="str">
        <f t="shared" si="611"/>
        <v>Legal Services</v>
      </c>
      <c r="V2806" t="str">
        <f t="shared" si="612"/>
        <v>Private_Professional</v>
      </c>
      <c r="W2806" s="11">
        <f t="shared" si="620"/>
        <v>3.6700000000000004</v>
      </c>
    </row>
    <row r="2807" spans="1:23" x14ac:dyDescent="0.25">
      <c r="A2807" t="s">
        <v>28</v>
      </c>
      <c r="B2807">
        <v>76978</v>
      </c>
      <c r="C2807">
        <v>7</v>
      </c>
      <c r="D2807" t="s">
        <v>25</v>
      </c>
      <c r="E2807">
        <v>0.4</v>
      </c>
      <c r="F2807">
        <v>1.34</v>
      </c>
      <c r="G2807">
        <v>0.57999999999999996</v>
      </c>
      <c r="H2807" s="11" t="s">
        <v>27</v>
      </c>
      <c r="I2807">
        <v>0.61</v>
      </c>
      <c r="J2807">
        <v>0.95</v>
      </c>
      <c r="K2807">
        <v>0.23</v>
      </c>
      <c r="L2807">
        <v>0.45</v>
      </c>
      <c r="M2807">
        <v>0.86</v>
      </c>
      <c r="N2807">
        <v>0.55000000000000004</v>
      </c>
      <c r="O2807">
        <v>0.25</v>
      </c>
      <c r="P2807">
        <v>0.21</v>
      </c>
      <c r="Q2807">
        <v>0.75</v>
      </c>
      <c r="R2807">
        <v>0.01</v>
      </c>
      <c r="S2807" s="11" t="str">
        <f t="shared" si="609"/>
        <v>Middle</v>
      </c>
      <c r="T2807" s="11" t="str">
        <f t="shared" si="610"/>
        <v>Mid-Level</v>
      </c>
      <c r="U2807" s="11" t="str">
        <f t="shared" si="611"/>
        <v>Finance &amp; Professional Services</v>
      </c>
      <c r="V2807" s="11" t="str">
        <f t="shared" si="612"/>
        <v>Private_Professional</v>
      </c>
      <c r="W2807" s="11">
        <f>SUM(I2807:R2807)</f>
        <v>4.87</v>
      </c>
    </row>
    <row r="2808" spans="1:23" x14ac:dyDescent="0.25">
      <c r="A2808" t="s">
        <v>37</v>
      </c>
      <c r="B2808">
        <v>62235</v>
      </c>
      <c r="C2808">
        <v>5</v>
      </c>
      <c r="D2808" t="s">
        <v>38</v>
      </c>
      <c r="E2808">
        <v>0.02</v>
      </c>
      <c r="F2808">
        <v>1.1299999999999999</v>
      </c>
      <c r="G2808">
        <v>0.54</v>
      </c>
      <c r="H2808" t="s">
        <v>27</v>
      </c>
      <c r="I2808">
        <v>0.57999999999999996</v>
      </c>
      <c r="J2808">
        <v>0.47</v>
      </c>
      <c r="K2808">
        <v>0.85</v>
      </c>
      <c r="L2808">
        <v>0.66</v>
      </c>
      <c r="M2808">
        <v>0.78</v>
      </c>
      <c r="N2808">
        <v>0.12</v>
      </c>
      <c r="O2808">
        <v>0.05</v>
      </c>
      <c r="P2808">
        <v>0.03</v>
      </c>
      <c r="Q2808">
        <v>0.15</v>
      </c>
      <c r="R2808">
        <v>0.67</v>
      </c>
      <c r="S2808" s="11" t="str">
        <f t="shared" si="609"/>
        <v>Middle</v>
      </c>
      <c r="T2808" s="11" t="str">
        <f t="shared" si="610"/>
        <v>Early Career</v>
      </c>
      <c r="U2808" t="str">
        <f t="shared" si="611"/>
        <v>Creative Industries</v>
      </c>
      <c r="V2808" t="str">
        <f t="shared" si="612"/>
        <v>Digital_Creative</v>
      </c>
      <c r="W2808" s="11">
        <f t="shared" ref="W2808:W2811" si="621">SUM(I2808:R2808)</f>
        <v>4.3599999999999994</v>
      </c>
    </row>
    <row r="2809" spans="1:23" x14ac:dyDescent="0.25">
      <c r="A2809" t="s">
        <v>40</v>
      </c>
      <c r="B2809">
        <v>43739</v>
      </c>
      <c r="C2809">
        <v>17</v>
      </c>
      <c r="D2809" t="s">
        <v>22</v>
      </c>
      <c r="E2809">
        <v>0.75</v>
      </c>
      <c r="F2809">
        <v>0.69</v>
      </c>
      <c r="G2809">
        <v>0.14000000000000001</v>
      </c>
      <c r="H2809" t="s">
        <v>23</v>
      </c>
      <c r="I2809">
        <v>0.89</v>
      </c>
      <c r="J2809">
        <v>0.94</v>
      </c>
      <c r="K2809">
        <v>0.92</v>
      </c>
      <c r="L2809">
        <v>0.82</v>
      </c>
      <c r="M2809">
        <v>0.69</v>
      </c>
      <c r="N2809">
        <v>0.91</v>
      </c>
      <c r="O2809">
        <v>0.71</v>
      </c>
      <c r="P2809">
        <v>0.95</v>
      </c>
      <c r="Q2809">
        <v>0.02</v>
      </c>
      <c r="R2809">
        <v>0.92</v>
      </c>
      <c r="S2809" s="11" t="str">
        <f t="shared" si="609"/>
        <v>Middle</v>
      </c>
      <c r="T2809" s="11" t="str">
        <f t="shared" si="610"/>
        <v>Senior</v>
      </c>
      <c r="U2809" t="str">
        <f t="shared" si="611"/>
        <v>Health &amp; Social Care</v>
      </c>
      <c r="V2809" t="str">
        <f t="shared" si="612"/>
        <v>Public_Sector</v>
      </c>
      <c r="W2809" s="11">
        <f t="shared" si="621"/>
        <v>7.77</v>
      </c>
    </row>
    <row r="2810" spans="1:23" x14ac:dyDescent="0.25">
      <c r="A2810" t="s">
        <v>37</v>
      </c>
      <c r="B2810">
        <v>96321</v>
      </c>
      <c r="C2810">
        <v>2</v>
      </c>
      <c r="D2810" t="s">
        <v>38</v>
      </c>
      <c r="E2810">
        <v>0.11</v>
      </c>
      <c r="F2810">
        <v>0.71</v>
      </c>
      <c r="G2810">
        <v>0.64</v>
      </c>
      <c r="H2810" t="s">
        <v>27</v>
      </c>
      <c r="I2810">
        <v>0.51</v>
      </c>
      <c r="J2810">
        <v>0.98</v>
      </c>
      <c r="K2810">
        <v>0.12</v>
      </c>
      <c r="L2810">
        <v>0.41</v>
      </c>
      <c r="M2810">
        <v>0.33</v>
      </c>
      <c r="N2810">
        <v>0.52</v>
      </c>
      <c r="O2810">
        <v>0.63</v>
      </c>
      <c r="P2810">
        <v>0.66</v>
      </c>
      <c r="Q2810">
        <v>0</v>
      </c>
      <c r="R2810">
        <v>0.09</v>
      </c>
      <c r="S2810" s="11" t="str">
        <f t="shared" si="609"/>
        <v>Middle</v>
      </c>
      <c r="T2810" s="11" t="str">
        <f t="shared" si="610"/>
        <v>Entry/Junior</v>
      </c>
      <c r="U2810" t="str">
        <f t="shared" si="611"/>
        <v>Creative Industries</v>
      </c>
      <c r="V2810" t="str">
        <f t="shared" si="612"/>
        <v>Digital_Creative</v>
      </c>
      <c r="W2810" s="11">
        <f t="shared" si="621"/>
        <v>4.25</v>
      </c>
    </row>
    <row r="2811" spans="1:23" x14ac:dyDescent="0.25">
      <c r="A2811" t="s">
        <v>26</v>
      </c>
      <c r="B2811">
        <v>94314</v>
      </c>
      <c r="C2811">
        <v>10</v>
      </c>
      <c r="D2811" t="s">
        <v>38</v>
      </c>
      <c r="E2811">
        <v>0.06</v>
      </c>
      <c r="F2811">
        <v>0.92</v>
      </c>
      <c r="G2811">
        <v>0.38</v>
      </c>
      <c r="H2811" t="s">
        <v>27</v>
      </c>
      <c r="I2811">
        <v>0.79</v>
      </c>
      <c r="J2811">
        <v>0.57999999999999996</v>
      </c>
      <c r="K2811">
        <v>0.36</v>
      </c>
      <c r="L2811">
        <v>0.28999999999999998</v>
      </c>
      <c r="M2811">
        <v>0.56000000000000005</v>
      </c>
      <c r="N2811">
        <v>0.43</v>
      </c>
      <c r="O2811">
        <v>0.06</v>
      </c>
      <c r="P2811">
        <v>0.67</v>
      </c>
      <c r="Q2811">
        <v>0.5</v>
      </c>
      <c r="R2811">
        <v>0.28000000000000003</v>
      </c>
      <c r="S2811" s="11" t="str">
        <f t="shared" si="609"/>
        <v>Middle</v>
      </c>
      <c r="T2811" s="11" t="str">
        <f t="shared" si="610"/>
        <v>Mid-Level</v>
      </c>
      <c r="U2811" t="str">
        <f t="shared" si="611"/>
        <v>Digital &amp; Technology</v>
      </c>
      <c r="V2811" t="str">
        <f t="shared" si="612"/>
        <v>Digital_Creative</v>
      </c>
      <c r="W2811" s="11">
        <f t="shared" si="621"/>
        <v>4.5200000000000005</v>
      </c>
    </row>
    <row r="2812" spans="1:23" x14ac:dyDescent="0.25">
      <c r="A2812" t="s">
        <v>41</v>
      </c>
      <c r="B2812">
        <v>72229</v>
      </c>
      <c r="C2812">
        <v>12</v>
      </c>
      <c r="D2812" t="s">
        <v>25</v>
      </c>
      <c r="E2812">
        <v>0.38</v>
      </c>
      <c r="F2812">
        <v>1.47</v>
      </c>
      <c r="G2812">
        <v>0.88</v>
      </c>
      <c r="H2812" s="11" t="s">
        <v>20</v>
      </c>
      <c r="I2812">
        <v>0.69</v>
      </c>
      <c r="J2812">
        <v>0.23</v>
      </c>
      <c r="K2812">
        <v>0.56000000000000005</v>
      </c>
      <c r="L2812">
        <v>0.36</v>
      </c>
      <c r="M2812">
        <v>0.24</v>
      </c>
      <c r="N2812">
        <v>0.9</v>
      </c>
      <c r="O2812">
        <v>0.38</v>
      </c>
      <c r="P2812">
        <v>0.28000000000000003</v>
      </c>
      <c r="Q2812">
        <v>0.93</v>
      </c>
      <c r="R2812">
        <v>0.2</v>
      </c>
      <c r="S2812" s="11" t="str">
        <f t="shared" si="609"/>
        <v>Middle</v>
      </c>
      <c r="T2812" s="11" t="str">
        <f t="shared" si="610"/>
        <v>Senior</v>
      </c>
      <c r="U2812" s="11" t="str">
        <f t="shared" si="611"/>
        <v>Transport &amp; Logistics</v>
      </c>
      <c r="V2812" s="11" t="str">
        <f t="shared" si="612"/>
        <v>Manual_Trade_Service</v>
      </c>
      <c r="W2812" s="11">
        <f>SUM(I2812:R2812)</f>
        <v>4.7699999999999996</v>
      </c>
    </row>
    <row r="2813" spans="1:23" x14ac:dyDescent="0.25">
      <c r="A2813" t="s">
        <v>42</v>
      </c>
      <c r="B2813">
        <v>121842</v>
      </c>
      <c r="C2813">
        <v>3</v>
      </c>
      <c r="D2813" t="s">
        <v>19</v>
      </c>
      <c r="E2813">
        <v>0.65</v>
      </c>
      <c r="F2813">
        <v>1.42</v>
      </c>
      <c r="G2813">
        <v>0.63</v>
      </c>
      <c r="H2813" t="s">
        <v>27</v>
      </c>
      <c r="I2813">
        <v>0.71</v>
      </c>
      <c r="J2813">
        <v>0.31</v>
      </c>
      <c r="K2813">
        <v>0.5</v>
      </c>
      <c r="L2813">
        <v>0.94</v>
      </c>
      <c r="M2813">
        <v>0.02</v>
      </c>
      <c r="N2813">
        <v>0.79</v>
      </c>
      <c r="O2813">
        <v>0.25</v>
      </c>
      <c r="P2813">
        <v>0.19</v>
      </c>
      <c r="Q2813">
        <v>0.23</v>
      </c>
      <c r="R2813">
        <v>0.06</v>
      </c>
      <c r="S2813" s="11" t="str">
        <f t="shared" si="609"/>
        <v>High</v>
      </c>
      <c r="T2813" s="11" t="str">
        <f t="shared" si="610"/>
        <v>Early Career</v>
      </c>
      <c r="U2813" t="str">
        <f t="shared" si="611"/>
        <v>Hospitality &amp; Catering</v>
      </c>
      <c r="V2813" t="str">
        <f t="shared" si="612"/>
        <v>Manual_Trade_Service</v>
      </c>
      <c r="W2813" s="11">
        <f>SUM(I2813:R2813)</f>
        <v>4</v>
      </c>
    </row>
    <row r="2814" spans="1:23" x14ac:dyDescent="0.25">
      <c r="A2814" t="s">
        <v>18</v>
      </c>
      <c r="B2814">
        <v>55564</v>
      </c>
      <c r="C2814">
        <v>25</v>
      </c>
      <c r="D2814" t="s">
        <v>25</v>
      </c>
      <c r="E2814">
        <v>0.87</v>
      </c>
      <c r="F2814">
        <v>1.02</v>
      </c>
      <c r="G2814">
        <v>0.88</v>
      </c>
      <c r="H2814" s="11" t="s">
        <v>20</v>
      </c>
      <c r="I2814">
        <v>0.56000000000000005</v>
      </c>
      <c r="J2814">
        <v>0.81</v>
      </c>
      <c r="K2814">
        <v>0.84</v>
      </c>
      <c r="L2814">
        <v>0.23</v>
      </c>
      <c r="M2814">
        <v>0.46</v>
      </c>
      <c r="N2814">
        <v>0.63</v>
      </c>
      <c r="O2814">
        <v>0.98</v>
      </c>
      <c r="P2814">
        <v>0.68</v>
      </c>
      <c r="Q2814">
        <v>0.9</v>
      </c>
      <c r="R2814">
        <v>0.85</v>
      </c>
      <c r="S2814" s="11" t="str">
        <f t="shared" si="609"/>
        <v>Middle</v>
      </c>
      <c r="T2814" s="11" t="str">
        <f t="shared" si="610"/>
        <v>Expert/Late</v>
      </c>
      <c r="U2814" s="11" t="str">
        <f t="shared" si="611"/>
        <v>Security &amp; Protective Services</v>
      </c>
      <c r="V2814" s="11" t="str">
        <f t="shared" si="612"/>
        <v>Manual_Trade_Service</v>
      </c>
      <c r="W2814" s="11">
        <f>SUM(I2814:R2814)</f>
        <v>6.9399999999999995</v>
      </c>
    </row>
    <row r="2815" spans="1:23" x14ac:dyDescent="0.25">
      <c r="A2815" t="s">
        <v>35</v>
      </c>
      <c r="B2815">
        <v>35555</v>
      </c>
      <c r="C2815">
        <v>4</v>
      </c>
      <c r="D2815" t="s">
        <v>38</v>
      </c>
      <c r="E2815">
        <v>0.89</v>
      </c>
      <c r="F2815">
        <v>0.88</v>
      </c>
      <c r="G2815">
        <v>0.45</v>
      </c>
      <c r="H2815" t="s">
        <v>27</v>
      </c>
      <c r="I2815">
        <v>0.78</v>
      </c>
      <c r="J2815">
        <v>0.13</v>
      </c>
      <c r="K2815">
        <v>0.31</v>
      </c>
      <c r="L2815">
        <v>0.61</v>
      </c>
      <c r="M2815">
        <v>0.42</v>
      </c>
      <c r="N2815">
        <v>0.94</v>
      </c>
      <c r="O2815">
        <v>0.96</v>
      </c>
      <c r="P2815">
        <v>0.5</v>
      </c>
      <c r="Q2815">
        <v>0.54</v>
      </c>
      <c r="R2815">
        <v>0.72</v>
      </c>
      <c r="S2815" s="11" t="str">
        <f t="shared" si="609"/>
        <v>Middle</v>
      </c>
      <c r="T2815" s="11" t="str">
        <f t="shared" si="610"/>
        <v>Early Career</v>
      </c>
      <c r="U2815" t="str">
        <f t="shared" si="611"/>
        <v>Legal Services</v>
      </c>
      <c r="V2815" t="str">
        <f t="shared" si="612"/>
        <v>Private_Professional</v>
      </c>
      <c r="W2815" s="11">
        <f t="shared" ref="W2815:W2825" si="622">SUM(I2815:R2815)</f>
        <v>5.91</v>
      </c>
    </row>
    <row r="2816" spans="1:23" x14ac:dyDescent="0.25">
      <c r="A2816" t="s">
        <v>37</v>
      </c>
      <c r="B2816">
        <v>116134</v>
      </c>
      <c r="C2816">
        <v>9</v>
      </c>
      <c r="D2816" t="s">
        <v>22</v>
      </c>
      <c r="E2816">
        <v>0.19</v>
      </c>
      <c r="F2816">
        <v>1.25</v>
      </c>
      <c r="G2816">
        <v>0.6</v>
      </c>
      <c r="H2816" t="s">
        <v>27</v>
      </c>
      <c r="I2816">
        <v>0.24</v>
      </c>
      <c r="J2816">
        <v>0.83</v>
      </c>
      <c r="K2816">
        <v>0.61</v>
      </c>
      <c r="L2816">
        <v>0.24</v>
      </c>
      <c r="M2816">
        <v>0.65</v>
      </c>
      <c r="N2816">
        <v>0.23</v>
      </c>
      <c r="O2816">
        <v>0.27</v>
      </c>
      <c r="P2816">
        <v>0.85</v>
      </c>
      <c r="Q2816">
        <v>0.93</v>
      </c>
      <c r="R2816">
        <v>0.26</v>
      </c>
      <c r="S2816" s="11" t="str">
        <f t="shared" si="609"/>
        <v>High</v>
      </c>
      <c r="T2816" s="11" t="str">
        <f t="shared" si="610"/>
        <v>Mid-Level</v>
      </c>
      <c r="U2816" t="str">
        <f t="shared" si="611"/>
        <v>Creative Industries</v>
      </c>
      <c r="V2816" t="str">
        <f t="shared" si="612"/>
        <v>Digital_Creative</v>
      </c>
      <c r="W2816" s="11">
        <f t="shared" si="622"/>
        <v>5.1099999999999994</v>
      </c>
    </row>
    <row r="2817" spans="1:23" x14ac:dyDescent="0.25">
      <c r="A2817" t="s">
        <v>18</v>
      </c>
      <c r="B2817">
        <v>79326</v>
      </c>
      <c r="C2817">
        <v>16</v>
      </c>
      <c r="D2817" t="s">
        <v>22</v>
      </c>
      <c r="E2817">
        <v>0.24</v>
      </c>
      <c r="F2817">
        <v>0.62</v>
      </c>
      <c r="G2817">
        <v>0.71</v>
      </c>
      <c r="H2817" t="s">
        <v>20</v>
      </c>
      <c r="I2817">
        <v>0.24</v>
      </c>
      <c r="J2817">
        <v>0.39</v>
      </c>
      <c r="K2817">
        <v>0.93</v>
      </c>
      <c r="L2817">
        <v>0.24</v>
      </c>
      <c r="M2817">
        <v>0.37</v>
      </c>
      <c r="N2817">
        <v>0.73</v>
      </c>
      <c r="O2817">
        <v>0.3</v>
      </c>
      <c r="P2817">
        <v>0.68</v>
      </c>
      <c r="Q2817">
        <v>0.43</v>
      </c>
      <c r="R2817">
        <v>0.2</v>
      </c>
      <c r="S2817" s="11" t="str">
        <f t="shared" si="609"/>
        <v>Middle</v>
      </c>
      <c r="T2817" s="11" t="str">
        <f t="shared" si="610"/>
        <v>Senior</v>
      </c>
      <c r="U2817" t="str">
        <f t="shared" si="611"/>
        <v>Security &amp; Protective Services</v>
      </c>
      <c r="V2817" t="str">
        <f t="shared" si="612"/>
        <v>Manual_Trade_Service</v>
      </c>
      <c r="W2817" s="11">
        <f t="shared" si="622"/>
        <v>4.51</v>
      </c>
    </row>
    <row r="2818" spans="1:23" x14ac:dyDescent="0.25">
      <c r="A2818" t="s">
        <v>28</v>
      </c>
      <c r="B2818">
        <v>114141</v>
      </c>
      <c r="C2818">
        <v>22</v>
      </c>
      <c r="D2818" t="s">
        <v>19</v>
      </c>
      <c r="E2818">
        <v>0.03</v>
      </c>
      <c r="F2818">
        <v>0.79</v>
      </c>
      <c r="G2818">
        <v>0.44</v>
      </c>
      <c r="H2818" t="s">
        <v>27</v>
      </c>
      <c r="I2818">
        <v>0.46</v>
      </c>
      <c r="J2818">
        <v>0.68</v>
      </c>
      <c r="K2818">
        <v>0.46</v>
      </c>
      <c r="L2818">
        <v>0.59</v>
      </c>
      <c r="M2818">
        <v>0.6</v>
      </c>
      <c r="N2818">
        <v>0.37</v>
      </c>
      <c r="O2818">
        <v>0.93</v>
      </c>
      <c r="P2818">
        <v>0.96</v>
      </c>
      <c r="Q2818">
        <v>0.57999999999999996</v>
      </c>
      <c r="R2818">
        <v>7.0000000000000007E-2</v>
      </c>
      <c r="S2818" s="11" t="str">
        <f t="shared" si="609"/>
        <v>High</v>
      </c>
      <c r="T2818" s="11" t="str">
        <f t="shared" si="610"/>
        <v>Expert/Late</v>
      </c>
      <c r="U2818" t="str">
        <f t="shared" si="611"/>
        <v>Finance &amp; Professional Services</v>
      </c>
      <c r="V2818" t="str">
        <f t="shared" si="612"/>
        <v>Private_Professional</v>
      </c>
      <c r="W2818" s="11">
        <f t="shared" si="622"/>
        <v>5.7</v>
      </c>
    </row>
    <row r="2819" spans="1:23" x14ac:dyDescent="0.25">
      <c r="A2819" t="s">
        <v>42</v>
      </c>
      <c r="B2819">
        <v>65120</v>
      </c>
      <c r="C2819">
        <v>7</v>
      </c>
      <c r="D2819" t="s">
        <v>38</v>
      </c>
      <c r="E2819">
        <v>0.18</v>
      </c>
      <c r="F2819">
        <v>0.98</v>
      </c>
      <c r="G2819">
        <v>0.38</v>
      </c>
      <c r="H2819" t="s">
        <v>27</v>
      </c>
      <c r="I2819">
        <v>0.7</v>
      </c>
      <c r="J2819">
        <v>0.08</v>
      </c>
      <c r="K2819">
        <v>0.95</v>
      </c>
      <c r="L2819">
        <v>0.2</v>
      </c>
      <c r="M2819">
        <v>0.66</v>
      </c>
      <c r="N2819">
        <v>0.92</v>
      </c>
      <c r="O2819">
        <v>0.25</v>
      </c>
      <c r="P2819">
        <v>0.93</v>
      </c>
      <c r="Q2819">
        <v>0.39</v>
      </c>
      <c r="R2819">
        <v>0.96</v>
      </c>
      <c r="S2819" s="11" t="str">
        <f t="shared" ref="S2819:S2882" si="623">IF(B2819&lt;30500,"Low", IF(B2819&gt;100000,"High","Middle"))</f>
        <v>Middle</v>
      </c>
      <c r="T2819" s="11" t="str">
        <f t="shared" ref="T2819:T2882" si="624">IF(C2819&lt;=2,"Entry/Junior", IF(C2819&lt;=5,"Early Career", IF(C2819&lt;=10,"Mid-Level", IF(C2819&lt;=20,"Senior","Expert/Late"))))</f>
        <v>Mid-Level</v>
      </c>
      <c r="U2819" t="str">
        <f t="shared" ref="U2819:U2882" si="625">IF(A2819="Security Guard","Security &amp; Protective Services",IF(A2819="Research Scientist","Research &amp; Development",IF(A2819="Construction Worker","Construction",IF(A2819="Software Engineer","Digital &amp; Technology",IF(A2819="Financial Analyst","Finance &amp; Professional Services",IF(A2819="AI Engineer","Digital &amp; Technology",IF(A2819="Mechanic","Transport &amp; Automotive Services",IF(A2819="Teacher","Education",IF(A2819="HR Specialist","Business &amp; Professional Services",IF(A2819="Customer Support","Customer Service",IF(A2819="UX Researcher","Digital &amp; Creative Industries",IF(A2819="Lawyer","Legal Services",IF(A2819="Data Scientist","Digital &amp; Technology",IF(A2819="Graphic Designer","Creative Industries",IF(A2819="Retail Worker","Retail &amp; Consumer Services",IF(A2819="Doctor","Health &amp; Social Care",IF(A2819="Truck Driver","Transport &amp; Logistics",IF(A2819="Chef","Hospitality &amp; Catering",IF(A2819="Nurse","Health &amp; Social Care",IF(A2819="Marketing Manager","Marketing &amp; Professional Services",""))))))))))))))))))))</f>
        <v>Hospitality &amp; Catering</v>
      </c>
      <c r="V2819" t="str">
        <f t="shared" ref="V2819:V2882" si="626">IF(OR(A2819="Teacher",A2819="Doctor",A2819="Nurse"),"Public_Sector",
 IF(OR(A2819="Financial Analyst",A2819="HR Specialist",A2819="Lawyer",A2819="Marketing Manager"),"Private_Professional",
 IF(OR(A2819="Research Scientist",A2819="Software Engineer",A2819="AI Engineer",A2819="UX Researcher",A2819="Data Scientist",A2819="Graphic Designer"),"Digital_Creative",
 IF(OR(A2819="Security Guard",A2819="Construction Worker",A2819="Mechanic",A2819="Customer Support",A2819="Retail Worker",A2819="Truck Driver",A2819="Chef"),"Manual_Trade_Service",""))))</f>
        <v>Manual_Trade_Service</v>
      </c>
      <c r="W2819" s="11">
        <f t="shared" si="622"/>
        <v>6.0399999999999991</v>
      </c>
    </row>
    <row r="2820" spans="1:23" x14ac:dyDescent="0.25">
      <c r="A2820" t="s">
        <v>29</v>
      </c>
      <c r="B2820">
        <v>115317</v>
      </c>
      <c r="C2820">
        <v>0</v>
      </c>
      <c r="D2820" t="s">
        <v>19</v>
      </c>
      <c r="E2820">
        <v>0.19</v>
      </c>
      <c r="F2820">
        <v>1.33</v>
      </c>
      <c r="G2820">
        <v>0.1</v>
      </c>
      <c r="H2820" t="s">
        <v>23</v>
      </c>
      <c r="I2820">
        <v>0.23</v>
      </c>
      <c r="J2820">
        <v>0.08</v>
      </c>
      <c r="K2820">
        <v>0.16</v>
      </c>
      <c r="L2820">
        <v>0.63</v>
      </c>
      <c r="M2820">
        <v>0.45</v>
      </c>
      <c r="N2820">
        <v>0.79</v>
      </c>
      <c r="O2820">
        <v>0.33</v>
      </c>
      <c r="P2820">
        <v>0.97</v>
      </c>
      <c r="Q2820">
        <v>0.05</v>
      </c>
      <c r="R2820">
        <v>0.06</v>
      </c>
      <c r="S2820" s="11" t="str">
        <f t="shared" si="623"/>
        <v>High</v>
      </c>
      <c r="T2820" s="11" t="str">
        <f t="shared" si="624"/>
        <v>Entry/Junior</v>
      </c>
      <c r="U2820" t="str">
        <f t="shared" si="625"/>
        <v>Digital &amp; Technology</v>
      </c>
      <c r="V2820" t="str">
        <f t="shared" si="626"/>
        <v>Digital_Creative</v>
      </c>
      <c r="W2820" s="11">
        <f t="shared" si="622"/>
        <v>3.7499999999999996</v>
      </c>
    </row>
    <row r="2821" spans="1:23" x14ac:dyDescent="0.25">
      <c r="A2821" t="s">
        <v>40</v>
      </c>
      <c r="B2821">
        <v>115564</v>
      </c>
      <c r="C2821">
        <v>7</v>
      </c>
      <c r="D2821" t="s">
        <v>22</v>
      </c>
      <c r="E2821">
        <v>0.89</v>
      </c>
      <c r="F2821">
        <v>1.3</v>
      </c>
      <c r="G2821">
        <v>0.17</v>
      </c>
      <c r="H2821" t="s">
        <v>23</v>
      </c>
      <c r="I2821">
        <v>0.27</v>
      </c>
      <c r="J2821">
        <v>0.01</v>
      </c>
      <c r="K2821">
        <v>0.51</v>
      </c>
      <c r="L2821">
        <v>0.48</v>
      </c>
      <c r="M2821">
        <v>0.34</v>
      </c>
      <c r="N2821">
        <v>0.57999999999999996</v>
      </c>
      <c r="O2821">
        <v>0.73</v>
      </c>
      <c r="P2821">
        <v>0.7</v>
      </c>
      <c r="Q2821">
        <v>0.26</v>
      </c>
      <c r="R2821">
        <v>0.59</v>
      </c>
      <c r="S2821" s="11" t="str">
        <f t="shared" si="623"/>
        <v>High</v>
      </c>
      <c r="T2821" s="11" t="str">
        <f t="shared" si="624"/>
        <v>Mid-Level</v>
      </c>
      <c r="U2821" t="str">
        <f t="shared" si="625"/>
        <v>Health &amp; Social Care</v>
      </c>
      <c r="V2821" t="str">
        <f t="shared" si="626"/>
        <v>Public_Sector</v>
      </c>
      <c r="W2821" s="11">
        <f t="shared" si="622"/>
        <v>4.47</v>
      </c>
    </row>
    <row r="2822" spans="1:23" x14ac:dyDescent="0.25">
      <c r="A2822" t="s">
        <v>34</v>
      </c>
      <c r="B2822">
        <v>35504</v>
      </c>
      <c r="C2822">
        <v>14</v>
      </c>
      <c r="D2822" t="s">
        <v>38</v>
      </c>
      <c r="E2822">
        <v>0.12</v>
      </c>
      <c r="F2822">
        <v>1.29</v>
      </c>
      <c r="G2822">
        <v>0.57999999999999996</v>
      </c>
      <c r="H2822" t="s">
        <v>27</v>
      </c>
      <c r="I2822">
        <v>0.77</v>
      </c>
      <c r="J2822">
        <v>0.15</v>
      </c>
      <c r="K2822">
        <v>0.91</v>
      </c>
      <c r="L2822">
        <v>0.13</v>
      </c>
      <c r="M2822">
        <v>0.87</v>
      </c>
      <c r="N2822">
        <v>0.35</v>
      </c>
      <c r="O2822">
        <v>0.11</v>
      </c>
      <c r="P2822">
        <v>0.28999999999999998</v>
      </c>
      <c r="Q2822">
        <v>0.18</v>
      </c>
      <c r="R2822">
        <v>0.49</v>
      </c>
      <c r="S2822" s="11" t="str">
        <f t="shared" si="623"/>
        <v>Middle</v>
      </c>
      <c r="T2822" s="11" t="str">
        <f t="shared" si="624"/>
        <v>Senior</v>
      </c>
      <c r="U2822" t="str">
        <f t="shared" si="625"/>
        <v>Digital &amp; Creative Industries</v>
      </c>
      <c r="V2822" t="str">
        <f t="shared" si="626"/>
        <v>Digital_Creative</v>
      </c>
      <c r="W2822" s="11">
        <f t="shared" si="622"/>
        <v>4.25</v>
      </c>
    </row>
    <row r="2823" spans="1:23" x14ac:dyDescent="0.25">
      <c r="A2823" t="s">
        <v>35</v>
      </c>
      <c r="B2823">
        <v>63489</v>
      </c>
      <c r="C2823">
        <v>20</v>
      </c>
      <c r="D2823" t="s">
        <v>22</v>
      </c>
      <c r="E2823">
        <v>0.33</v>
      </c>
      <c r="F2823">
        <v>1.1100000000000001</v>
      </c>
      <c r="G2823">
        <v>0.66</v>
      </c>
      <c r="H2823" t="s">
        <v>27</v>
      </c>
      <c r="I2823">
        <v>0.63</v>
      </c>
      <c r="J2823">
        <v>0.36</v>
      </c>
      <c r="K2823">
        <v>0.99</v>
      </c>
      <c r="L2823">
        <v>0.19</v>
      </c>
      <c r="M2823">
        <v>0.52</v>
      </c>
      <c r="N2823">
        <v>0.8</v>
      </c>
      <c r="O2823">
        <v>0</v>
      </c>
      <c r="P2823">
        <v>0.7</v>
      </c>
      <c r="Q2823">
        <v>0.27</v>
      </c>
      <c r="R2823">
        <v>0.17</v>
      </c>
      <c r="S2823" s="11" t="str">
        <f t="shared" si="623"/>
        <v>Middle</v>
      </c>
      <c r="T2823" s="11" t="str">
        <f t="shared" si="624"/>
        <v>Senior</v>
      </c>
      <c r="U2823" t="str">
        <f t="shared" si="625"/>
        <v>Legal Services</v>
      </c>
      <c r="V2823" t="str">
        <f t="shared" si="626"/>
        <v>Private_Professional</v>
      </c>
      <c r="W2823" s="11">
        <f t="shared" si="622"/>
        <v>4.6300000000000008</v>
      </c>
    </row>
    <row r="2824" spans="1:23" x14ac:dyDescent="0.25">
      <c r="A2824" t="s">
        <v>31</v>
      </c>
      <c r="B2824">
        <v>135390</v>
      </c>
      <c r="C2824">
        <v>18</v>
      </c>
      <c r="D2824" t="s">
        <v>22</v>
      </c>
      <c r="E2824">
        <v>0.97</v>
      </c>
      <c r="F2824">
        <v>1.39</v>
      </c>
      <c r="G2824">
        <v>0.1</v>
      </c>
      <c r="H2824" t="s">
        <v>23</v>
      </c>
      <c r="I2824">
        <v>0.12</v>
      </c>
      <c r="J2824">
        <v>0.36</v>
      </c>
      <c r="K2824">
        <v>0.59</v>
      </c>
      <c r="L2824">
        <v>0.87</v>
      </c>
      <c r="M2824">
        <v>0.97</v>
      </c>
      <c r="N2824">
        <v>0.75</v>
      </c>
      <c r="O2824">
        <v>0.6</v>
      </c>
      <c r="P2824">
        <v>0.14000000000000001</v>
      </c>
      <c r="Q2824">
        <v>7.0000000000000007E-2</v>
      </c>
      <c r="R2824">
        <v>0.6</v>
      </c>
      <c r="S2824" s="11" t="str">
        <f t="shared" si="623"/>
        <v>High</v>
      </c>
      <c r="T2824" s="11" t="str">
        <f t="shared" si="624"/>
        <v>Senior</v>
      </c>
      <c r="U2824" t="str">
        <f t="shared" si="625"/>
        <v>Education</v>
      </c>
      <c r="V2824" t="str">
        <f t="shared" si="626"/>
        <v>Public_Sector</v>
      </c>
      <c r="W2824" s="11">
        <f t="shared" si="622"/>
        <v>5.0699999999999994</v>
      </c>
    </row>
    <row r="2825" spans="1:23" x14ac:dyDescent="0.25">
      <c r="A2825" t="s">
        <v>31</v>
      </c>
      <c r="B2825">
        <v>36902</v>
      </c>
      <c r="C2825">
        <v>13</v>
      </c>
      <c r="D2825" t="s">
        <v>19</v>
      </c>
      <c r="E2825">
        <v>0.85</v>
      </c>
      <c r="F2825">
        <v>0.82</v>
      </c>
      <c r="G2825">
        <v>0.06</v>
      </c>
      <c r="H2825" t="s">
        <v>23</v>
      </c>
      <c r="I2825">
        <v>0.42</v>
      </c>
      <c r="J2825">
        <v>0.97</v>
      </c>
      <c r="K2825">
        <v>0.8</v>
      </c>
      <c r="L2825">
        <v>0.03</v>
      </c>
      <c r="M2825">
        <v>0.87</v>
      </c>
      <c r="N2825">
        <v>0.47</v>
      </c>
      <c r="O2825">
        <v>0.36</v>
      </c>
      <c r="P2825">
        <v>0.35</v>
      </c>
      <c r="Q2825">
        <v>0.6</v>
      </c>
      <c r="R2825">
        <v>0.53</v>
      </c>
      <c r="S2825" s="11" t="str">
        <f t="shared" si="623"/>
        <v>Middle</v>
      </c>
      <c r="T2825" s="11" t="str">
        <f t="shared" si="624"/>
        <v>Senior</v>
      </c>
      <c r="U2825" t="str">
        <f t="shared" si="625"/>
        <v>Education</v>
      </c>
      <c r="V2825" t="str">
        <f t="shared" si="626"/>
        <v>Public_Sector</v>
      </c>
      <c r="W2825" s="11">
        <f t="shared" si="622"/>
        <v>5.3999999999999995</v>
      </c>
    </row>
    <row r="2826" spans="1:23" x14ac:dyDescent="0.25">
      <c r="A2826" t="s">
        <v>41</v>
      </c>
      <c r="B2826">
        <v>77373</v>
      </c>
      <c r="C2826">
        <v>29</v>
      </c>
      <c r="D2826" t="s">
        <v>25</v>
      </c>
      <c r="E2826">
        <v>0.56999999999999995</v>
      </c>
      <c r="F2826">
        <v>0.64</v>
      </c>
      <c r="G2826">
        <v>0.76</v>
      </c>
      <c r="H2826" s="11" t="s">
        <v>20</v>
      </c>
      <c r="I2826">
        <v>0.84</v>
      </c>
      <c r="J2826">
        <v>0.66</v>
      </c>
      <c r="K2826">
        <v>0.45</v>
      </c>
      <c r="L2826">
        <v>0.18</v>
      </c>
      <c r="M2826">
        <v>0.01</v>
      </c>
      <c r="N2826">
        <v>0.31</v>
      </c>
      <c r="O2826">
        <v>0.05</v>
      </c>
      <c r="P2826">
        <v>0.48</v>
      </c>
      <c r="Q2826">
        <v>0.82</v>
      </c>
      <c r="R2826">
        <v>0.28999999999999998</v>
      </c>
      <c r="S2826" s="11" t="str">
        <f t="shared" si="623"/>
        <v>Middle</v>
      </c>
      <c r="T2826" s="11" t="str">
        <f t="shared" si="624"/>
        <v>Expert/Late</v>
      </c>
      <c r="U2826" s="11" t="str">
        <f t="shared" si="625"/>
        <v>Transport &amp; Logistics</v>
      </c>
      <c r="V2826" s="11" t="str">
        <f t="shared" si="626"/>
        <v>Manual_Trade_Service</v>
      </c>
      <c r="W2826" s="11">
        <f>SUM(I2826:R2826)</f>
        <v>4.089999999999999</v>
      </c>
    </row>
    <row r="2827" spans="1:23" x14ac:dyDescent="0.25">
      <c r="A2827" t="s">
        <v>31</v>
      </c>
      <c r="B2827">
        <v>57309</v>
      </c>
      <c r="C2827">
        <v>16</v>
      </c>
      <c r="D2827" t="s">
        <v>22</v>
      </c>
      <c r="E2827">
        <v>0.7</v>
      </c>
      <c r="F2827">
        <v>0.63</v>
      </c>
      <c r="G2827">
        <v>0.21</v>
      </c>
      <c r="H2827" t="s">
        <v>23</v>
      </c>
      <c r="I2827">
        <v>0.15</v>
      </c>
      <c r="J2827">
        <v>0.65</v>
      </c>
      <c r="K2827">
        <v>0.14000000000000001</v>
      </c>
      <c r="L2827">
        <v>0.39</v>
      </c>
      <c r="M2827">
        <v>0.56999999999999995</v>
      </c>
      <c r="N2827">
        <v>0.05</v>
      </c>
      <c r="O2827">
        <v>0.15</v>
      </c>
      <c r="P2827">
        <v>0.32</v>
      </c>
      <c r="Q2827">
        <v>0.46</v>
      </c>
      <c r="R2827">
        <v>0.86</v>
      </c>
      <c r="S2827" s="11" t="str">
        <f t="shared" si="623"/>
        <v>Middle</v>
      </c>
      <c r="T2827" s="11" t="str">
        <f t="shared" si="624"/>
        <v>Senior</v>
      </c>
      <c r="U2827" t="str">
        <f t="shared" si="625"/>
        <v>Education</v>
      </c>
      <c r="V2827" t="str">
        <f t="shared" si="626"/>
        <v>Public_Sector</v>
      </c>
      <c r="W2827" s="11">
        <f t="shared" ref="W2827:W2829" si="627">SUM(I2827:R2827)</f>
        <v>3.7399999999999998</v>
      </c>
    </row>
    <row r="2828" spans="1:23" x14ac:dyDescent="0.25">
      <c r="A2828" t="s">
        <v>29</v>
      </c>
      <c r="B2828">
        <v>104010</v>
      </c>
      <c r="C2828">
        <v>16</v>
      </c>
      <c r="D2828" t="s">
        <v>19</v>
      </c>
      <c r="E2828">
        <v>0.35</v>
      </c>
      <c r="F2828">
        <v>0.98</v>
      </c>
      <c r="G2828">
        <v>0.12</v>
      </c>
      <c r="H2828" t="s">
        <v>23</v>
      </c>
      <c r="I2828">
        <v>0.63</v>
      </c>
      <c r="J2828">
        <v>0.26</v>
      </c>
      <c r="K2828">
        <v>0.77</v>
      </c>
      <c r="L2828">
        <v>0.51</v>
      </c>
      <c r="M2828">
        <v>0.09</v>
      </c>
      <c r="N2828">
        <v>0.63</v>
      </c>
      <c r="O2828">
        <v>0.56999999999999995</v>
      </c>
      <c r="P2828">
        <v>0.34</v>
      </c>
      <c r="Q2828">
        <v>0.01</v>
      </c>
      <c r="R2828">
        <v>0.2</v>
      </c>
      <c r="S2828" s="11" t="str">
        <f t="shared" si="623"/>
        <v>High</v>
      </c>
      <c r="T2828" s="11" t="str">
        <f t="shared" si="624"/>
        <v>Senior</v>
      </c>
      <c r="U2828" t="str">
        <f t="shared" si="625"/>
        <v>Digital &amp; Technology</v>
      </c>
      <c r="V2828" t="str">
        <f t="shared" si="626"/>
        <v>Digital_Creative</v>
      </c>
      <c r="W2828" s="11">
        <f t="shared" si="627"/>
        <v>4.0099999999999989</v>
      </c>
    </row>
    <row r="2829" spans="1:23" x14ac:dyDescent="0.25">
      <c r="A2829" t="s">
        <v>36</v>
      </c>
      <c r="B2829">
        <v>68011</v>
      </c>
      <c r="C2829">
        <v>25</v>
      </c>
      <c r="D2829" t="s">
        <v>19</v>
      </c>
      <c r="E2829">
        <v>0.2</v>
      </c>
      <c r="F2829">
        <v>1.08</v>
      </c>
      <c r="G2829">
        <v>0.57999999999999996</v>
      </c>
      <c r="H2829" t="s">
        <v>27</v>
      </c>
      <c r="I2829">
        <v>0.86</v>
      </c>
      <c r="J2829">
        <v>0.65</v>
      </c>
      <c r="K2829">
        <v>0.69</v>
      </c>
      <c r="L2829">
        <v>0.61</v>
      </c>
      <c r="M2829">
        <v>0.99</v>
      </c>
      <c r="N2829">
        <v>0.26</v>
      </c>
      <c r="O2829">
        <v>0.27</v>
      </c>
      <c r="P2829">
        <v>0.13</v>
      </c>
      <c r="Q2829">
        <v>0.49</v>
      </c>
      <c r="R2829">
        <v>0.1</v>
      </c>
      <c r="S2829" s="11" t="str">
        <f t="shared" si="623"/>
        <v>Middle</v>
      </c>
      <c r="T2829" s="11" t="str">
        <f t="shared" si="624"/>
        <v>Expert/Late</v>
      </c>
      <c r="U2829" t="str">
        <f t="shared" si="625"/>
        <v>Digital &amp; Technology</v>
      </c>
      <c r="V2829" t="str">
        <f t="shared" si="626"/>
        <v>Digital_Creative</v>
      </c>
      <c r="W2829" s="11">
        <f t="shared" si="627"/>
        <v>5.05</v>
      </c>
    </row>
    <row r="2830" spans="1:23" x14ac:dyDescent="0.25">
      <c r="A2830" t="s">
        <v>42</v>
      </c>
      <c r="B2830">
        <v>51460</v>
      </c>
      <c r="C2830">
        <v>8</v>
      </c>
      <c r="D2830" t="s">
        <v>25</v>
      </c>
      <c r="E2830">
        <v>0.48</v>
      </c>
      <c r="F2830">
        <v>1.46</v>
      </c>
      <c r="G2830">
        <v>0.69</v>
      </c>
      <c r="H2830" s="11" t="s">
        <v>27</v>
      </c>
      <c r="I2830">
        <v>0.74</v>
      </c>
      <c r="J2830">
        <v>0.39</v>
      </c>
      <c r="K2830">
        <v>0.87</v>
      </c>
      <c r="L2830">
        <v>0.88</v>
      </c>
      <c r="M2830">
        <v>0.91</v>
      </c>
      <c r="N2830">
        <v>0.64</v>
      </c>
      <c r="O2830">
        <v>0.2</v>
      </c>
      <c r="P2830">
        <v>0.09</v>
      </c>
      <c r="Q2830">
        <v>0.91</v>
      </c>
      <c r="R2830">
        <v>0.06</v>
      </c>
      <c r="S2830" s="11" t="str">
        <f t="shared" si="623"/>
        <v>Middle</v>
      </c>
      <c r="T2830" s="11" t="str">
        <f t="shared" si="624"/>
        <v>Mid-Level</v>
      </c>
      <c r="U2830" s="11" t="str">
        <f t="shared" si="625"/>
        <v>Hospitality &amp; Catering</v>
      </c>
      <c r="V2830" s="11" t="str">
        <f t="shared" si="626"/>
        <v>Manual_Trade_Service</v>
      </c>
      <c r="W2830" s="11">
        <f t="shared" ref="W2830:W2834" si="628">SUM(I2830:R2830)</f>
        <v>5.6899999999999995</v>
      </c>
    </row>
    <row r="2831" spans="1:23" x14ac:dyDescent="0.25">
      <c r="A2831" t="s">
        <v>37</v>
      </c>
      <c r="B2831">
        <v>125076</v>
      </c>
      <c r="C2831">
        <v>26</v>
      </c>
      <c r="D2831" t="s">
        <v>25</v>
      </c>
      <c r="E2831">
        <v>0.49</v>
      </c>
      <c r="F2831">
        <v>0.52</v>
      </c>
      <c r="G2831">
        <v>0.66</v>
      </c>
      <c r="H2831" s="11" t="s">
        <v>27</v>
      </c>
      <c r="I2831">
        <v>0.28999999999999998</v>
      </c>
      <c r="J2831">
        <v>0.03</v>
      </c>
      <c r="K2831">
        <v>0.99</v>
      </c>
      <c r="L2831">
        <v>0.31</v>
      </c>
      <c r="M2831">
        <v>0.88</v>
      </c>
      <c r="N2831">
        <v>0.45</v>
      </c>
      <c r="O2831">
        <v>0.66</v>
      </c>
      <c r="P2831">
        <v>0.24</v>
      </c>
      <c r="Q2831">
        <v>0.5</v>
      </c>
      <c r="R2831">
        <v>0.26</v>
      </c>
      <c r="S2831" s="11" t="str">
        <f t="shared" si="623"/>
        <v>High</v>
      </c>
      <c r="T2831" s="11" t="str">
        <f t="shared" si="624"/>
        <v>Expert/Late</v>
      </c>
      <c r="U2831" s="11" t="str">
        <f t="shared" si="625"/>
        <v>Creative Industries</v>
      </c>
      <c r="V2831" s="11" t="str">
        <f t="shared" si="626"/>
        <v>Digital_Creative</v>
      </c>
      <c r="W2831" s="11">
        <f t="shared" si="628"/>
        <v>4.6100000000000003</v>
      </c>
    </row>
    <row r="2832" spans="1:23" x14ac:dyDescent="0.25">
      <c r="A2832" t="s">
        <v>33</v>
      </c>
      <c r="B2832">
        <v>45281</v>
      </c>
      <c r="C2832">
        <v>15</v>
      </c>
      <c r="D2832" t="s">
        <v>25</v>
      </c>
      <c r="E2832">
        <v>0.06</v>
      </c>
      <c r="F2832">
        <v>0.77</v>
      </c>
      <c r="G2832">
        <v>0.92</v>
      </c>
      <c r="H2832" s="11" t="s">
        <v>20</v>
      </c>
      <c r="I2832">
        <v>0.48</v>
      </c>
      <c r="J2832">
        <v>0.6</v>
      </c>
      <c r="K2832">
        <v>0.65</v>
      </c>
      <c r="L2832">
        <v>7.0000000000000007E-2</v>
      </c>
      <c r="M2832">
        <v>0.02</v>
      </c>
      <c r="N2832">
        <v>0.94</v>
      </c>
      <c r="O2832">
        <v>0.27</v>
      </c>
      <c r="P2832">
        <v>0.38</v>
      </c>
      <c r="Q2832">
        <v>0.68</v>
      </c>
      <c r="R2832">
        <v>0.24</v>
      </c>
      <c r="S2832" s="11" t="str">
        <f t="shared" si="623"/>
        <v>Middle</v>
      </c>
      <c r="T2832" s="11" t="str">
        <f t="shared" si="624"/>
        <v>Senior</v>
      </c>
      <c r="U2832" s="11" t="str">
        <f t="shared" si="625"/>
        <v>Customer Service</v>
      </c>
      <c r="V2832" s="11" t="str">
        <f t="shared" si="626"/>
        <v>Manual_Trade_Service</v>
      </c>
      <c r="W2832" s="11">
        <f t="shared" si="628"/>
        <v>4.33</v>
      </c>
    </row>
    <row r="2833" spans="1:23" x14ac:dyDescent="0.25">
      <c r="A2833" t="s">
        <v>33</v>
      </c>
      <c r="B2833">
        <v>67038</v>
      </c>
      <c r="C2833">
        <v>21</v>
      </c>
      <c r="D2833" t="s">
        <v>22</v>
      </c>
      <c r="E2833">
        <v>0.46</v>
      </c>
      <c r="F2833">
        <v>1.36</v>
      </c>
      <c r="G2833">
        <v>0.77</v>
      </c>
      <c r="H2833" t="s">
        <v>20</v>
      </c>
      <c r="I2833">
        <v>0.2</v>
      </c>
      <c r="J2833">
        <v>0.83</v>
      </c>
      <c r="K2833">
        <v>0.33</v>
      </c>
      <c r="L2833">
        <v>0.41</v>
      </c>
      <c r="M2833">
        <v>0.79</v>
      </c>
      <c r="N2833">
        <v>0.64</v>
      </c>
      <c r="O2833">
        <v>0.44</v>
      </c>
      <c r="P2833">
        <v>0.25</v>
      </c>
      <c r="Q2833">
        <v>0.76</v>
      </c>
      <c r="R2833">
        <v>0.18</v>
      </c>
      <c r="S2833" s="11" t="str">
        <f t="shared" si="623"/>
        <v>Middle</v>
      </c>
      <c r="T2833" s="11" t="str">
        <f t="shared" si="624"/>
        <v>Expert/Late</v>
      </c>
      <c r="U2833" t="str">
        <f t="shared" si="625"/>
        <v>Customer Service</v>
      </c>
      <c r="V2833" t="str">
        <f t="shared" si="626"/>
        <v>Manual_Trade_Service</v>
      </c>
      <c r="W2833" s="11">
        <f t="shared" si="628"/>
        <v>4.83</v>
      </c>
    </row>
    <row r="2834" spans="1:23" x14ac:dyDescent="0.25">
      <c r="A2834" t="s">
        <v>24</v>
      </c>
      <c r="B2834">
        <v>143472</v>
      </c>
      <c r="C2834">
        <v>12</v>
      </c>
      <c r="D2834" t="s">
        <v>38</v>
      </c>
      <c r="E2834">
        <v>0.15</v>
      </c>
      <c r="F2834">
        <v>1.3</v>
      </c>
      <c r="G2834">
        <v>0.81</v>
      </c>
      <c r="H2834" t="s">
        <v>20</v>
      </c>
      <c r="I2834">
        <v>0.19</v>
      </c>
      <c r="J2834">
        <v>0.4</v>
      </c>
      <c r="K2834">
        <v>0.22</v>
      </c>
      <c r="L2834">
        <v>0.14000000000000001</v>
      </c>
      <c r="M2834">
        <v>0.24</v>
      </c>
      <c r="N2834">
        <v>0.87</v>
      </c>
      <c r="O2834">
        <v>0.11</v>
      </c>
      <c r="P2834">
        <v>0.97</v>
      </c>
      <c r="Q2834">
        <v>0</v>
      </c>
      <c r="R2834">
        <v>0.66</v>
      </c>
      <c r="S2834" s="11" t="str">
        <f t="shared" si="623"/>
        <v>High</v>
      </c>
      <c r="T2834" s="11" t="str">
        <f t="shared" si="624"/>
        <v>Senior</v>
      </c>
      <c r="U2834" t="str">
        <f t="shared" si="625"/>
        <v>Construction</v>
      </c>
      <c r="V2834" t="str">
        <f t="shared" si="626"/>
        <v>Manual_Trade_Service</v>
      </c>
      <c r="W2834" s="11">
        <f t="shared" si="628"/>
        <v>3.8</v>
      </c>
    </row>
    <row r="2835" spans="1:23" x14ac:dyDescent="0.25">
      <c r="A2835" t="s">
        <v>26</v>
      </c>
      <c r="B2835">
        <v>54192</v>
      </c>
      <c r="C2835">
        <v>5</v>
      </c>
      <c r="D2835" t="s">
        <v>25</v>
      </c>
      <c r="E2835">
        <v>0.93</v>
      </c>
      <c r="F2835">
        <v>0.64</v>
      </c>
      <c r="G2835">
        <v>0.57999999999999996</v>
      </c>
      <c r="H2835" s="11" t="s">
        <v>27</v>
      </c>
      <c r="I2835">
        <v>0.11</v>
      </c>
      <c r="J2835">
        <v>0.35</v>
      </c>
      <c r="K2835">
        <v>0.73</v>
      </c>
      <c r="L2835">
        <v>0.35</v>
      </c>
      <c r="M2835">
        <v>0.31</v>
      </c>
      <c r="N2835">
        <v>0.12</v>
      </c>
      <c r="O2835">
        <v>7.0000000000000007E-2</v>
      </c>
      <c r="P2835">
        <v>0.12</v>
      </c>
      <c r="Q2835">
        <v>0.88</v>
      </c>
      <c r="R2835">
        <v>0.01</v>
      </c>
      <c r="S2835" s="11" t="str">
        <f t="shared" si="623"/>
        <v>Middle</v>
      </c>
      <c r="T2835" s="11" t="str">
        <f t="shared" si="624"/>
        <v>Early Career</v>
      </c>
      <c r="U2835" s="11" t="str">
        <f t="shared" si="625"/>
        <v>Digital &amp; Technology</v>
      </c>
      <c r="V2835" s="11" t="str">
        <f t="shared" si="626"/>
        <v>Digital_Creative</v>
      </c>
      <c r="W2835" s="11">
        <f>SUM(I2835:R2835)</f>
        <v>3.05</v>
      </c>
    </row>
    <row r="2836" spans="1:23" x14ac:dyDescent="0.25">
      <c r="A2836" t="s">
        <v>26</v>
      </c>
      <c r="B2836">
        <v>138614</v>
      </c>
      <c r="C2836">
        <v>29</v>
      </c>
      <c r="D2836" t="s">
        <v>19</v>
      </c>
      <c r="E2836">
        <v>0.77</v>
      </c>
      <c r="F2836">
        <v>1.07</v>
      </c>
      <c r="G2836">
        <v>0.59</v>
      </c>
      <c r="H2836" t="s">
        <v>27</v>
      </c>
      <c r="I2836">
        <v>0.65</v>
      </c>
      <c r="J2836">
        <v>0.46</v>
      </c>
      <c r="K2836">
        <v>0.38</v>
      </c>
      <c r="L2836">
        <v>0.94</v>
      </c>
      <c r="M2836">
        <v>0.97</v>
      </c>
      <c r="N2836">
        <v>0.65</v>
      </c>
      <c r="O2836">
        <v>0.2</v>
      </c>
      <c r="P2836">
        <v>0.45</v>
      </c>
      <c r="Q2836">
        <v>0.5</v>
      </c>
      <c r="R2836">
        <v>0.76</v>
      </c>
      <c r="S2836" s="11" t="str">
        <f t="shared" si="623"/>
        <v>High</v>
      </c>
      <c r="T2836" s="11" t="str">
        <f t="shared" si="624"/>
        <v>Expert/Late</v>
      </c>
      <c r="U2836" t="str">
        <f t="shared" si="625"/>
        <v>Digital &amp; Technology</v>
      </c>
      <c r="V2836" t="str">
        <f t="shared" si="626"/>
        <v>Digital_Creative</v>
      </c>
      <c r="W2836" s="11">
        <f t="shared" ref="W2836:W2842" si="629">SUM(I2836:R2836)</f>
        <v>5.9600000000000009</v>
      </c>
    </row>
    <row r="2837" spans="1:23" x14ac:dyDescent="0.25">
      <c r="A2837" t="s">
        <v>30</v>
      </c>
      <c r="B2837">
        <v>124500</v>
      </c>
      <c r="C2837">
        <v>27</v>
      </c>
      <c r="D2837" t="s">
        <v>19</v>
      </c>
      <c r="E2837">
        <v>0.51</v>
      </c>
      <c r="F2837">
        <v>1.18</v>
      </c>
      <c r="G2837">
        <v>0.31</v>
      </c>
      <c r="H2837" t="s">
        <v>27</v>
      </c>
      <c r="I2837">
        <v>0.78</v>
      </c>
      <c r="J2837">
        <v>0.21</v>
      </c>
      <c r="K2837">
        <v>0.66</v>
      </c>
      <c r="L2837">
        <v>0.11</v>
      </c>
      <c r="M2837">
        <v>0.11</v>
      </c>
      <c r="N2837">
        <v>0.04</v>
      </c>
      <c r="O2837">
        <v>0.91</v>
      </c>
      <c r="P2837">
        <v>0.6</v>
      </c>
      <c r="Q2837">
        <v>0.36</v>
      </c>
      <c r="R2837">
        <v>0.79</v>
      </c>
      <c r="S2837" s="11" t="str">
        <f t="shared" si="623"/>
        <v>High</v>
      </c>
      <c r="T2837" s="11" t="str">
        <f t="shared" si="624"/>
        <v>Expert/Late</v>
      </c>
      <c r="U2837" t="str">
        <f t="shared" si="625"/>
        <v>Transport &amp; Automotive Services</v>
      </c>
      <c r="V2837" t="str">
        <f t="shared" si="626"/>
        <v>Manual_Trade_Service</v>
      </c>
      <c r="W2837" s="11">
        <f t="shared" si="629"/>
        <v>4.57</v>
      </c>
    </row>
    <row r="2838" spans="1:23" x14ac:dyDescent="0.25">
      <c r="A2838" t="s">
        <v>29</v>
      </c>
      <c r="B2838">
        <v>90486</v>
      </c>
      <c r="C2838">
        <v>8</v>
      </c>
      <c r="D2838" t="s">
        <v>19</v>
      </c>
      <c r="E2838">
        <v>0.62</v>
      </c>
      <c r="F2838">
        <v>0.99</v>
      </c>
      <c r="G2838">
        <v>0.05</v>
      </c>
      <c r="H2838" t="s">
        <v>23</v>
      </c>
      <c r="I2838">
        <v>0.26</v>
      </c>
      <c r="J2838">
        <v>0.11</v>
      </c>
      <c r="K2838">
        <v>0.66</v>
      </c>
      <c r="L2838">
        <v>0.25</v>
      </c>
      <c r="M2838">
        <v>0.45</v>
      </c>
      <c r="N2838">
        <v>0.35</v>
      </c>
      <c r="O2838">
        <v>0.14000000000000001</v>
      </c>
      <c r="P2838">
        <v>0.96</v>
      </c>
      <c r="Q2838">
        <v>0.93</v>
      </c>
      <c r="R2838">
        <v>0.08</v>
      </c>
      <c r="S2838" s="11" t="str">
        <f t="shared" si="623"/>
        <v>Middle</v>
      </c>
      <c r="T2838" s="11" t="str">
        <f t="shared" si="624"/>
        <v>Mid-Level</v>
      </c>
      <c r="U2838" t="str">
        <f t="shared" si="625"/>
        <v>Digital &amp; Technology</v>
      </c>
      <c r="V2838" t="str">
        <f t="shared" si="626"/>
        <v>Digital_Creative</v>
      </c>
      <c r="W2838" s="11">
        <f t="shared" si="629"/>
        <v>4.1900000000000004</v>
      </c>
    </row>
    <row r="2839" spans="1:23" x14ac:dyDescent="0.25">
      <c r="A2839" t="s">
        <v>39</v>
      </c>
      <c r="B2839">
        <v>44142</v>
      </c>
      <c r="C2839">
        <v>17</v>
      </c>
      <c r="D2839" t="s">
        <v>19</v>
      </c>
      <c r="E2839">
        <v>0.49</v>
      </c>
      <c r="F2839">
        <v>1.27</v>
      </c>
      <c r="G2839">
        <v>0.74</v>
      </c>
      <c r="H2839" t="s">
        <v>20</v>
      </c>
      <c r="I2839">
        <v>0.13</v>
      </c>
      <c r="J2839">
        <v>0.89</v>
      </c>
      <c r="K2839">
        <v>0.9</v>
      </c>
      <c r="L2839">
        <v>0.47</v>
      </c>
      <c r="M2839">
        <v>0.87</v>
      </c>
      <c r="N2839">
        <v>0.67</v>
      </c>
      <c r="O2839">
        <v>0.19</v>
      </c>
      <c r="P2839">
        <v>0.33</v>
      </c>
      <c r="Q2839">
        <v>0.14000000000000001</v>
      </c>
      <c r="R2839">
        <v>0.77</v>
      </c>
      <c r="S2839" s="11" t="str">
        <f t="shared" si="623"/>
        <v>Middle</v>
      </c>
      <c r="T2839" s="11" t="str">
        <f t="shared" si="624"/>
        <v>Senior</v>
      </c>
      <c r="U2839" t="str">
        <f t="shared" si="625"/>
        <v>Retail &amp; Consumer Services</v>
      </c>
      <c r="V2839" t="str">
        <f t="shared" si="626"/>
        <v>Manual_Trade_Service</v>
      </c>
      <c r="W2839" s="11">
        <f t="shared" si="629"/>
        <v>5.3599999999999994</v>
      </c>
    </row>
    <row r="2840" spans="1:23" x14ac:dyDescent="0.25">
      <c r="A2840" t="s">
        <v>41</v>
      </c>
      <c r="B2840">
        <v>121168</v>
      </c>
      <c r="C2840">
        <v>18</v>
      </c>
      <c r="D2840" t="s">
        <v>22</v>
      </c>
      <c r="E2840">
        <v>0.55000000000000004</v>
      </c>
      <c r="F2840">
        <v>1.1599999999999999</v>
      </c>
      <c r="G2840">
        <v>0.89</v>
      </c>
      <c r="H2840" t="s">
        <v>20</v>
      </c>
      <c r="I2840">
        <v>0.22</v>
      </c>
      <c r="J2840">
        <v>0.34</v>
      </c>
      <c r="K2840">
        <v>0.41</v>
      </c>
      <c r="L2840">
        <v>0.59</v>
      </c>
      <c r="M2840">
        <v>0.85</v>
      </c>
      <c r="N2840">
        <v>0.25</v>
      </c>
      <c r="O2840">
        <v>0.47</v>
      </c>
      <c r="P2840">
        <v>0.75</v>
      </c>
      <c r="Q2840">
        <v>0.09</v>
      </c>
      <c r="R2840">
        <v>0.51</v>
      </c>
      <c r="S2840" s="11" t="str">
        <f t="shared" si="623"/>
        <v>High</v>
      </c>
      <c r="T2840" s="11" t="str">
        <f t="shared" si="624"/>
        <v>Senior</v>
      </c>
      <c r="U2840" t="str">
        <f t="shared" si="625"/>
        <v>Transport &amp; Logistics</v>
      </c>
      <c r="V2840" t="str">
        <f t="shared" si="626"/>
        <v>Manual_Trade_Service</v>
      </c>
      <c r="W2840" s="11">
        <f t="shared" si="629"/>
        <v>4.4799999999999995</v>
      </c>
    </row>
    <row r="2841" spans="1:23" x14ac:dyDescent="0.25">
      <c r="A2841" t="s">
        <v>26</v>
      </c>
      <c r="B2841">
        <v>34461</v>
      </c>
      <c r="C2841">
        <v>24</v>
      </c>
      <c r="D2841" t="s">
        <v>19</v>
      </c>
      <c r="E2841">
        <v>0.54</v>
      </c>
      <c r="F2841">
        <v>1.27</v>
      </c>
      <c r="G2841">
        <v>0.39</v>
      </c>
      <c r="H2841" t="s">
        <v>27</v>
      </c>
      <c r="I2841">
        <v>0.85</v>
      </c>
      <c r="J2841">
        <v>0.33</v>
      </c>
      <c r="K2841">
        <v>0.19</v>
      </c>
      <c r="L2841">
        <v>0.47</v>
      </c>
      <c r="M2841">
        <v>0.88</v>
      </c>
      <c r="N2841">
        <v>7.0000000000000007E-2</v>
      </c>
      <c r="O2841">
        <v>0.33</v>
      </c>
      <c r="P2841">
        <v>0.65</v>
      </c>
      <c r="Q2841">
        <v>0.36</v>
      </c>
      <c r="R2841">
        <v>7.0000000000000007E-2</v>
      </c>
      <c r="S2841" s="11" t="str">
        <f t="shared" si="623"/>
        <v>Middle</v>
      </c>
      <c r="T2841" s="11" t="str">
        <f t="shared" si="624"/>
        <v>Expert/Late</v>
      </c>
      <c r="U2841" t="str">
        <f t="shared" si="625"/>
        <v>Digital &amp; Technology</v>
      </c>
      <c r="V2841" t="str">
        <f t="shared" si="626"/>
        <v>Digital_Creative</v>
      </c>
      <c r="W2841" s="11">
        <f t="shared" si="629"/>
        <v>4.2</v>
      </c>
    </row>
    <row r="2842" spans="1:23" x14ac:dyDescent="0.25">
      <c r="A2842" t="s">
        <v>42</v>
      </c>
      <c r="B2842">
        <v>41591</v>
      </c>
      <c r="C2842">
        <v>8</v>
      </c>
      <c r="D2842" t="s">
        <v>22</v>
      </c>
      <c r="E2842">
        <v>0.59</v>
      </c>
      <c r="F2842">
        <v>1.39</v>
      </c>
      <c r="G2842">
        <v>0.5</v>
      </c>
      <c r="H2842" t="s">
        <v>27</v>
      </c>
      <c r="I2842">
        <v>0.59</v>
      </c>
      <c r="J2842">
        <v>0.53</v>
      </c>
      <c r="K2842">
        <v>0.28000000000000003</v>
      </c>
      <c r="L2842">
        <v>0.64</v>
      </c>
      <c r="M2842">
        <v>0.51</v>
      </c>
      <c r="N2842">
        <v>0.23</v>
      </c>
      <c r="O2842">
        <v>0.9</v>
      </c>
      <c r="P2842">
        <v>0.95</v>
      </c>
      <c r="Q2842">
        <v>0.06</v>
      </c>
      <c r="R2842">
        <v>0.62</v>
      </c>
      <c r="S2842" s="11" t="str">
        <f t="shared" si="623"/>
        <v>Middle</v>
      </c>
      <c r="T2842" s="11" t="str">
        <f t="shared" si="624"/>
        <v>Mid-Level</v>
      </c>
      <c r="U2842" t="str">
        <f t="shared" si="625"/>
        <v>Hospitality &amp; Catering</v>
      </c>
      <c r="V2842" t="str">
        <f t="shared" si="626"/>
        <v>Manual_Trade_Service</v>
      </c>
      <c r="W2842" s="11">
        <f t="shared" si="629"/>
        <v>5.31</v>
      </c>
    </row>
    <row r="2843" spans="1:23" x14ac:dyDescent="0.25">
      <c r="A2843" t="s">
        <v>40</v>
      </c>
      <c r="B2843">
        <v>58465</v>
      </c>
      <c r="C2843">
        <v>0</v>
      </c>
      <c r="D2843" t="s">
        <v>25</v>
      </c>
      <c r="E2843">
        <v>0.53</v>
      </c>
      <c r="F2843">
        <v>0.87</v>
      </c>
      <c r="G2843">
        <v>0.17</v>
      </c>
      <c r="H2843" s="11" t="s">
        <v>23</v>
      </c>
      <c r="I2843">
        <v>0.32</v>
      </c>
      <c r="J2843">
        <v>0.12</v>
      </c>
      <c r="K2843">
        <v>0.3</v>
      </c>
      <c r="L2843">
        <v>0.67</v>
      </c>
      <c r="M2843">
        <v>0.05</v>
      </c>
      <c r="N2843">
        <v>0.38</v>
      </c>
      <c r="O2843">
        <v>0.04</v>
      </c>
      <c r="P2843">
        <v>0.36</v>
      </c>
      <c r="Q2843">
        <v>0.09</v>
      </c>
      <c r="R2843">
        <v>0.34</v>
      </c>
      <c r="S2843" s="11" t="str">
        <f t="shared" si="623"/>
        <v>Middle</v>
      </c>
      <c r="T2843" s="11" t="str">
        <f t="shared" si="624"/>
        <v>Entry/Junior</v>
      </c>
      <c r="U2843" s="11" t="str">
        <f t="shared" si="625"/>
        <v>Health &amp; Social Care</v>
      </c>
      <c r="V2843" s="11" t="str">
        <f t="shared" si="626"/>
        <v>Public_Sector</v>
      </c>
      <c r="W2843" s="11">
        <f t="shared" ref="W2843:W2856" si="630">SUM(I2843:R2843)</f>
        <v>2.67</v>
      </c>
    </row>
    <row r="2844" spans="1:23" x14ac:dyDescent="0.25">
      <c r="A2844" t="s">
        <v>35</v>
      </c>
      <c r="B2844">
        <v>89973</v>
      </c>
      <c r="C2844">
        <v>1</v>
      </c>
      <c r="D2844" t="s">
        <v>25</v>
      </c>
      <c r="E2844">
        <v>0.61</v>
      </c>
      <c r="F2844">
        <v>1.18</v>
      </c>
      <c r="G2844">
        <v>0.5</v>
      </c>
      <c r="H2844" s="11" t="s">
        <v>27</v>
      </c>
      <c r="I2844">
        <v>0.92</v>
      </c>
      <c r="J2844">
        <v>0.54</v>
      </c>
      <c r="K2844">
        <v>0.1</v>
      </c>
      <c r="L2844">
        <v>0.93</v>
      </c>
      <c r="M2844">
        <v>0.13</v>
      </c>
      <c r="N2844">
        <v>1</v>
      </c>
      <c r="O2844">
        <v>0.44</v>
      </c>
      <c r="P2844">
        <v>7.0000000000000007E-2</v>
      </c>
      <c r="Q2844">
        <v>0.86</v>
      </c>
      <c r="R2844">
        <v>0.09</v>
      </c>
      <c r="S2844" s="11" t="str">
        <f t="shared" si="623"/>
        <v>Middle</v>
      </c>
      <c r="T2844" s="11" t="str">
        <f t="shared" si="624"/>
        <v>Entry/Junior</v>
      </c>
      <c r="U2844" s="11" t="str">
        <f t="shared" si="625"/>
        <v>Legal Services</v>
      </c>
      <c r="V2844" s="11" t="str">
        <f t="shared" si="626"/>
        <v>Private_Professional</v>
      </c>
      <c r="W2844" s="11">
        <f t="shared" si="630"/>
        <v>5.080000000000001</v>
      </c>
    </row>
    <row r="2845" spans="1:23" x14ac:dyDescent="0.25">
      <c r="A2845" t="s">
        <v>33</v>
      </c>
      <c r="B2845">
        <v>134615</v>
      </c>
      <c r="C2845">
        <v>19</v>
      </c>
      <c r="D2845" t="s">
        <v>19</v>
      </c>
      <c r="E2845">
        <v>0.42</v>
      </c>
      <c r="F2845">
        <v>1.18</v>
      </c>
      <c r="G2845">
        <v>0.73</v>
      </c>
      <c r="H2845" t="s">
        <v>20</v>
      </c>
      <c r="I2845">
        <v>0.62</v>
      </c>
      <c r="J2845">
        <v>0.78</v>
      </c>
      <c r="K2845">
        <v>0.12</v>
      </c>
      <c r="L2845">
        <v>0.65</v>
      </c>
      <c r="M2845">
        <v>0.96</v>
      </c>
      <c r="N2845">
        <v>0.97</v>
      </c>
      <c r="O2845">
        <v>0.16</v>
      </c>
      <c r="P2845">
        <v>0.76</v>
      </c>
      <c r="Q2845">
        <v>0.85</v>
      </c>
      <c r="R2845">
        <v>0.89</v>
      </c>
      <c r="S2845" s="11" t="str">
        <f t="shared" si="623"/>
        <v>High</v>
      </c>
      <c r="T2845" s="11" t="str">
        <f t="shared" si="624"/>
        <v>Senior</v>
      </c>
      <c r="U2845" t="str">
        <f t="shared" si="625"/>
        <v>Customer Service</v>
      </c>
      <c r="V2845" t="str">
        <f t="shared" si="626"/>
        <v>Manual_Trade_Service</v>
      </c>
      <c r="W2845" s="11">
        <f t="shared" si="630"/>
        <v>6.7599999999999989</v>
      </c>
    </row>
    <row r="2846" spans="1:23" x14ac:dyDescent="0.25">
      <c r="A2846" t="s">
        <v>18</v>
      </c>
      <c r="B2846">
        <v>81469</v>
      </c>
      <c r="C2846">
        <v>14</v>
      </c>
      <c r="D2846" t="s">
        <v>19</v>
      </c>
      <c r="E2846">
        <v>0.27</v>
      </c>
      <c r="F2846">
        <v>0.55000000000000004</v>
      </c>
      <c r="G2846">
        <v>0.8</v>
      </c>
      <c r="H2846" t="s">
        <v>20</v>
      </c>
      <c r="I2846">
        <v>0.12</v>
      </c>
      <c r="J2846">
        <v>0.79</v>
      </c>
      <c r="K2846">
        <v>0.14000000000000001</v>
      </c>
      <c r="L2846">
        <v>0.82</v>
      </c>
      <c r="M2846">
        <v>0.11</v>
      </c>
      <c r="N2846">
        <v>0.48</v>
      </c>
      <c r="O2846">
        <v>0.38</v>
      </c>
      <c r="P2846">
        <v>0.6</v>
      </c>
      <c r="Q2846">
        <v>0.52</v>
      </c>
      <c r="R2846">
        <v>0.6</v>
      </c>
      <c r="S2846" s="11" t="str">
        <f t="shared" si="623"/>
        <v>Middle</v>
      </c>
      <c r="T2846" s="11" t="str">
        <f t="shared" si="624"/>
        <v>Senior</v>
      </c>
      <c r="U2846" t="str">
        <f t="shared" si="625"/>
        <v>Security &amp; Protective Services</v>
      </c>
      <c r="V2846" t="str">
        <f t="shared" si="626"/>
        <v>Manual_Trade_Service</v>
      </c>
      <c r="W2846" s="11">
        <f t="shared" si="630"/>
        <v>4.5599999999999996</v>
      </c>
    </row>
    <row r="2847" spans="1:23" x14ac:dyDescent="0.25">
      <c r="A2847" t="s">
        <v>44</v>
      </c>
      <c r="B2847">
        <v>105764</v>
      </c>
      <c r="C2847">
        <v>13</v>
      </c>
      <c r="D2847" t="s">
        <v>19</v>
      </c>
      <c r="E2847">
        <v>0.13</v>
      </c>
      <c r="F2847">
        <v>1.02</v>
      </c>
      <c r="G2847">
        <v>0.39</v>
      </c>
      <c r="H2847" t="s">
        <v>27</v>
      </c>
      <c r="I2847">
        <v>0.08</v>
      </c>
      <c r="J2847">
        <v>0.22</v>
      </c>
      <c r="K2847">
        <v>0.78</v>
      </c>
      <c r="L2847">
        <v>0.54</v>
      </c>
      <c r="M2847">
        <v>0.19</v>
      </c>
      <c r="N2847">
        <v>0.02</v>
      </c>
      <c r="O2847">
        <v>0.36</v>
      </c>
      <c r="P2847">
        <v>0.36</v>
      </c>
      <c r="Q2847">
        <v>0.74</v>
      </c>
      <c r="R2847">
        <v>0.92</v>
      </c>
      <c r="S2847" s="11" t="str">
        <f t="shared" si="623"/>
        <v>High</v>
      </c>
      <c r="T2847" s="11" t="str">
        <f t="shared" si="624"/>
        <v>Senior</v>
      </c>
      <c r="U2847" t="str">
        <f t="shared" si="625"/>
        <v>Marketing &amp; Professional Services</v>
      </c>
      <c r="V2847" t="str">
        <f t="shared" si="626"/>
        <v>Private_Professional</v>
      </c>
      <c r="W2847" s="11">
        <f t="shared" si="630"/>
        <v>4.21</v>
      </c>
    </row>
    <row r="2848" spans="1:23" x14ac:dyDescent="0.25">
      <c r="A2848" t="s">
        <v>32</v>
      </c>
      <c r="B2848">
        <v>50543</v>
      </c>
      <c r="C2848">
        <v>14</v>
      </c>
      <c r="D2848" t="s">
        <v>19</v>
      </c>
      <c r="E2848">
        <v>0.69</v>
      </c>
      <c r="F2848">
        <v>1.1299999999999999</v>
      </c>
      <c r="G2848">
        <v>0.47</v>
      </c>
      <c r="H2848" t="s">
        <v>27</v>
      </c>
      <c r="I2848">
        <v>7.0000000000000007E-2</v>
      </c>
      <c r="J2848">
        <v>0.47</v>
      </c>
      <c r="K2848">
        <v>0.35</v>
      </c>
      <c r="L2848">
        <v>0.55000000000000004</v>
      </c>
      <c r="M2848">
        <v>0.13</v>
      </c>
      <c r="N2848">
        <v>0.72</v>
      </c>
      <c r="O2848">
        <v>0.79</v>
      </c>
      <c r="P2848">
        <v>0.39</v>
      </c>
      <c r="Q2848">
        <v>0.18</v>
      </c>
      <c r="R2848">
        <v>0.62</v>
      </c>
      <c r="S2848" s="11" t="str">
        <f t="shared" si="623"/>
        <v>Middle</v>
      </c>
      <c r="T2848" s="11" t="str">
        <f t="shared" si="624"/>
        <v>Senior</v>
      </c>
      <c r="U2848" t="str">
        <f t="shared" si="625"/>
        <v>Business &amp; Professional Services</v>
      </c>
      <c r="V2848" t="str">
        <f t="shared" si="626"/>
        <v>Private_Professional</v>
      </c>
      <c r="W2848" s="11">
        <f t="shared" si="630"/>
        <v>4.2700000000000005</v>
      </c>
    </row>
    <row r="2849" spans="1:23" x14ac:dyDescent="0.25">
      <c r="A2849" t="s">
        <v>35</v>
      </c>
      <c r="B2849">
        <v>36086</v>
      </c>
      <c r="C2849">
        <v>22</v>
      </c>
      <c r="D2849" t="s">
        <v>22</v>
      </c>
      <c r="E2849">
        <v>0.7</v>
      </c>
      <c r="F2849">
        <v>0.62</v>
      </c>
      <c r="G2849">
        <v>0.46</v>
      </c>
      <c r="H2849" t="s">
        <v>27</v>
      </c>
      <c r="I2849">
        <v>0.92</v>
      </c>
      <c r="J2849">
        <v>0.63</v>
      </c>
      <c r="K2849">
        <v>0.15</v>
      </c>
      <c r="L2849">
        <v>0.72</v>
      </c>
      <c r="M2849">
        <v>0.35</v>
      </c>
      <c r="N2849">
        <v>0.49</v>
      </c>
      <c r="O2849">
        <v>0.42</v>
      </c>
      <c r="P2849">
        <v>0.73</v>
      </c>
      <c r="Q2849">
        <v>0.22</v>
      </c>
      <c r="R2849">
        <v>0.39</v>
      </c>
      <c r="S2849" s="11" t="str">
        <f t="shared" si="623"/>
        <v>Middle</v>
      </c>
      <c r="T2849" s="11" t="str">
        <f t="shared" si="624"/>
        <v>Expert/Late</v>
      </c>
      <c r="U2849" t="str">
        <f t="shared" si="625"/>
        <v>Legal Services</v>
      </c>
      <c r="V2849" t="str">
        <f t="shared" si="626"/>
        <v>Private_Professional</v>
      </c>
      <c r="W2849" s="11">
        <f t="shared" si="630"/>
        <v>5.0199999999999996</v>
      </c>
    </row>
    <row r="2850" spans="1:23" x14ac:dyDescent="0.25">
      <c r="A2850" t="s">
        <v>43</v>
      </c>
      <c r="B2850">
        <v>65906</v>
      </c>
      <c r="C2850">
        <v>18</v>
      </c>
      <c r="D2850" t="s">
        <v>38</v>
      </c>
      <c r="E2850">
        <v>0.7</v>
      </c>
      <c r="F2850">
        <v>0.7</v>
      </c>
      <c r="G2850">
        <v>0.14000000000000001</v>
      </c>
      <c r="H2850" t="s">
        <v>23</v>
      </c>
      <c r="I2850">
        <v>0.01</v>
      </c>
      <c r="J2850">
        <v>0.53</v>
      </c>
      <c r="K2850">
        <v>0.28000000000000003</v>
      </c>
      <c r="L2850">
        <v>0.01</v>
      </c>
      <c r="M2850">
        <v>0.42</v>
      </c>
      <c r="N2850">
        <v>0.93</v>
      </c>
      <c r="O2850">
        <v>0.92</v>
      </c>
      <c r="P2850">
        <v>0.37</v>
      </c>
      <c r="Q2850">
        <v>0.45</v>
      </c>
      <c r="R2850">
        <v>0.24</v>
      </c>
      <c r="S2850" s="11" t="str">
        <f t="shared" si="623"/>
        <v>Middle</v>
      </c>
      <c r="T2850" s="11" t="str">
        <f t="shared" si="624"/>
        <v>Senior</v>
      </c>
      <c r="U2850" t="str">
        <f t="shared" si="625"/>
        <v>Health &amp; Social Care</v>
      </c>
      <c r="V2850" t="str">
        <f t="shared" si="626"/>
        <v>Public_Sector</v>
      </c>
      <c r="W2850" s="11">
        <f t="shared" si="630"/>
        <v>4.16</v>
      </c>
    </row>
    <row r="2851" spans="1:23" x14ac:dyDescent="0.25">
      <c r="A2851" t="s">
        <v>41</v>
      </c>
      <c r="B2851">
        <v>70527</v>
      </c>
      <c r="C2851">
        <v>20</v>
      </c>
      <c r="D2851" t="s">
        <v>38</v>
      </c>
      <c r="E2851">
        <v>0.69</v>
      </c>
      <c r="F2851">
        <v>1.3</v>
      </c>
      <c r="G2851">
        <v>0.92</v>
      </c>
      <c r="H2851" t="s">
        <v>20</v>
      </c>
      <c r="I2851">
        <v>0.94</v>
      </c>
      <c r="J2851">
        <v>0.92</v>
      </c>
      <c r="K2851">
        <v>0.03</v>
      </c>
      <c r="L2851">
        <v>0.98</v>
      </c>
      <c r="M2851">
        <v>0.38</v>
      </c>
      <c r="N2851">
        <v>0.89</v>
      </c>
      <c r="O2851">
        <v>0.44</v>
      </c>
      <c r="P2851">
        <v>0.42</v>
      </c>
      <c r="Q2851">
        <v>0.01</v>
      </c>
      <c r="R2851">
        <v>0.05</v>
      </c>
      <c r="S2851" s="11" t="str">
        <f t="shared" si="623"/>
        <v>Middle</v>
      </c>
      <c r="T2851" s="11" t="str">
        <f t="shared" si="624"/>
        <v>Senior</v>
      </c>
      <c r="U2851" t="str">
        <f t="shared" si="625"/>
        <v>Transport &amp; Logistics</v>
      </c>
      <c r="V2851" t="str">
        <f t="shared" si="626"/>
        <v>Manual_Trade_Service</v>
      </c>
      <c r="W2851" s="11">
        <f t="shared" si="630"/>
        <v>5.0599999999999996</v>
      </c>
    </row>
    <row r="2852" spans="1:23" x14ac:dyDescent="0.25">
      <c r="A2852" t="s">
        <v>42</v>
      </c>
      <c r="B2852">
        <v>91894</v>
      </c>
      <c r="C2852">
        <v>22</v>
      </c>
      <c r="D2852" t="s">
        <v>22</v>
      </c>
      <c r="E2852">
        <v>0.94</v>
      </c>
      <c r="F2852">
        <v>0.72</v>
      </c>
      <c r="G2852">
        <v>0.34</v>
      </c>
      <c r="H2852" t="s">
        <v>27</v>
      </c>
      <c r="I2852">
        <v>0.21</v>
      </c>
      <c r="J2852">
        <v>0.21</v>
      </c>
      <c r="K2852">
        <v>0.28999999999999998</v>
      </c>
      <c r="L2852">
        <v>0.09</v>
      </c>
      <c r="M2852">
        <v>0.24</v>
      </c>
      <c r="N2852">
        <v>0.92</v>
      </c>
      <c r="O2852">
        <v>0.89</v>
      </c>
      <c r="P2852">
        <v>0.32</v>
      </c>
      <c r="Q2852">
        <v>1</v>
      </c>
      <c r="R2852">
        <v>0.3</v>
      </c>
      <c r="S2852" s="11" t="str">
        <f t="shared" si="623"/>
        <v>Middle</v>
      </c>
      <c r="T2852" s="11" t="str">
        <f t="shared" si="624"/>
        <v>Expert/Late</v>
      </c>
      <c r="U2852" t="str">
        <f t="shared" si="625"/>
        <v>Hospitality &amp; Catering</v>
      </c>
      <c r="V2852" t="str">
        <f t="shared" si="626"/>
        <v>Manual_Trade_Service</v>
      </c>
      <c r="W2852" s="11">
        <f t="shared" si="630"/>
        <v>4.47</v>
      </c>
    </row>
    <row r="2853" spans="1:23" x14ac:dyDescent="0.25">
      <c r="A2853" t="s">
        <v>44</v>
      </c>
      <c r="B2853">
        <v>78145</v>
      </c>
      <c r="C2853">
        <v>11</v>
      </c>
      <c r="D2853" t="s">
        <v>38</v>
      </c>
      <c r="E2853">
        <v>0.91</v>
      </c>
      <c r="F2853">
        <v>1.23</v>
      </c>
      <c r="G2853">
        <v>0.69</v>
      </c>
      <c r="H2853" t="s">
        <v>27</v>
      </c>
      <c r="I2853">
        <v>0.89</v>
      </c>
      <c r="J2853">
        <v>0.22</v>
      </c>
      <c r="K2853">
        <v>0.76</v>
      </c>
      <c r="L2853">
        <v>0.05</v>
      </c>
      <c r="M2853">
        <v>0.82</v>
      </c>
      <c r="N2853">
        <v>0.6</v>
      </c>
      <c r="O2853">
        <v>0.96</v>
      </c>
      <c r="P2853">
        <v>0.96</v>
      </c>
      <c r="Q2853">
        <v>0.05</v>
      </c>
      <c r="R2853">
        <v>0.16</v>
      </c>
      <c r="S2853" s="11" t="str">
        <f t="shared" si="623"/>
        <v>Middle</v>
      </c>
      <c r="T2853" s="11" t="str">
        <f t="shared" si="624"/>
        <v>Senior</v>
      </c>
      <c r="U2853" t="str">
        <f t="shared" si="625"/>
        <v>Marketing &amp; Professional Services</v>
      </c>
      <c r="V2853" t="str">
        <f t="shared" si="626"/>
        <v>Private_Professional</v>
      </c>
      <c r="W2853" s="11">
        <f t="shared" si="630"/>
        <v>5.4700000000000006</v>
      </c>
    </row>
    <row r="2854" spans="1:23" x14ac:dyDescent="0.25">
      <c r="A2854" t="s">
        <v>26</v>
      </c>
      <c r="B2854">
        <v>95056</v>
      </c>
      <c r="C2854">
        <v>9</v>
      </c>
      <c r="D2854" t="s">
        <v>38</v>
      </c>
      <c r="E2854">
        <v>0.88</v>
      </c>
      <c r="F2854">
        <v>1.31</v>
      </c>
      <c r="G2854">
        <v>0.69</v>
      </c>
      <c r="H2854" t="s">
        <v>27</v>
      </c>
      <c r="I2854">
        <v>0.62</v>
      </c>
      <c r="J2854">
        <v>0.26</v>
      </c>
      <c r="K2854">
        <v>0.03</v>
      </c>
      <c r="L2854">
        <v>0.22</v>
      </c>
      <c r="M2854">
        <v>0.68</v>
      </c>
      <c r="N2854">
        <v>0.93</v>
      </c>
      <c r="O2854">
        <v>0.32</v>
      </c>
      <c r="P2854">
        <v>0.88</v>
      </c>
      <c r="Q2854">
        <v>0.39</v>
      </c>
      <c r="R2854">
        <v>0.31</v>
      </c>
      <c r="S2854" s="11" t="str">
        <f t="shared" si="623"/>
        <v>Middle</v>
      </c>
      <c r="T2854" s="11" t="str">
        <f t="shared" si="624"/>
        <v>Mid-Level</v>
      </c>
      <c r="U2854" t="str">
        <f t="shared" si="625"/>
        <v>Digital &amp; Technology</v>
      </c>
      <c r="V2854" t="str">
        <f t="shared" si="626"/>
        <v>Digital_Creative</v>
      </c>
      <c r="W2854" s="11">
        <f t="shared" si="630"/>
        <v>4.6399999999999997</v>
      </c>
    </row>
    <row r="2855" spans="1:23" x14ac:dyDescent="0.25">
      <c r="A2855" t="s">
        <v>18</v>
      </c>
      <c r="B2855">
        <v>135949</v>
      </c>
      <c r="C2855">
        <v>14</v>
      </c>
      <c r="D2855" t="s">
        <v>38</v>
      </c>
      <c r="E2855">
        <v>0.44</v>
      </c>
      <c r="F2855">
        <v>1.41</v>
      </c>
      <c r="G2855">
        <v>0.82</v>
      </c>
      <c r="H2855" t="s">
        <v>20</v>
      </c>
      <c r="I2855">
        <v>0.28000000000000003</v>
      </c>
      <c r="J2855">
        <v>0.84</v>
      </c>
      <c r="K2855">
        <v>1</v>
      </c>
      <c r="L2855">
        <v>0.65</v>
      </c>
      <c r="M2855">
        <v>0.25</v>
      </c>
      <c r="N2855">
        <v>0.24</v>
      </c>
      <c r="O2855">
        <v>0.06</v>
      </c>
      <c r="P2855">
        <v>0.08</v>
      </c>
      <c r="Q2855">
        <v>0.91</v>
      </c>
      <c r="R2855">
        <v>0.1</v>
      </c>
      <c r="S2855" s="11" t="str">
        <f t="shared" si="623"/>
        <v>High</v>
      </c>
      <c r="T2855" s="11" t="str">
        <f t="shared" si="624"/>
        <v>Senior</v>
      </c>
      <c r="U2855" t="str">
        <f t="shared" si="625"/>
        <v>Security &amp; Protective Services</v>
      </c>
      <c r="V2855" t="str">
        <f t="shared" si="626"/>
        <v>Manual_Trade_Service</v>
      </c>
      <c r="W2855" s="11">
        <f t="shared" si="630"/>
        <v>4.4099999999999993</v>
      </c>
    </row>
    <row r="2856" spans="1:23" x14ac:dyDescent="0.25">
      <c r="A2856" t="s">
        <v>33</v>
      </c>
      <c r="B2856">
        <v>78793</v>
      </c>
      <c r="C2856">
        <v>17</v>
      </c>
      <c r="D2856" t="s">
        <v>22</v>
      </c>
      <c r="E2856">
        <v>0.14000000000000001</v>
      </c>
      <c r="F2856">
        <v>1.44</v>
      </c>
      <c r="G2856">
        <v>0.9</v>
      </c>
      <c r="H2856" t="s">
        <v>20</v>
      </c>
      <c r="I2856">
        <v>0.68</v>
      </c>
      <c r="J2856">
        <v>0.41</v>
      </c>
      <c r="K2856">
        <v>0.91</v>
      </c>
      <c r="L2856">
        <v>0.53</v>
      </c>
      <c r="M2856">
        <v>0.37</v>
      </c>
      <c r="N2856">
        <v>0.59</v>
      </c>
      <c r="O2856">
        <v>0.23</v>
      </c>
      <c r="P2856">
        <v>0.27</v>
      </c>
      <c r="Q2856">
        <v>0.92</v>
      </c>
      <c r="R2856">
        <v>0.79</v>
      </c>
      <c r="S2856" s="11" t="str">
        <f t="shared" si="623"/>
        <v>Middle</v>
      </c>
      <c r="T2856" s="11" t="str">
        <f t="shared" si="624"/>
        <v>Senior</v>
      </c>
      <c r="U2856" t="str">
        <f t="shared" si="625"/>
        <v>Customer Service</v>
      </c>
      <c r="V2856" t="str">
        <f t="shared" si="626"/>
        <v>Manual_Trade_Service</v>
      </c>
      <c r="W2856" s="11">
        <f t="shared" si="630"/>
        <v>5.7</v>
      </c>
    </row>
    <row r="2857" spans="1:23" x14ac:dyDescent="0.25">
      <c r="A2857" t="s">
        <v>34</v>
      </c>
      <c r="B2857">
        <v>81380</v>
      </c>
      <c r="C2857">
        <v>26</v>
      </c>
      <c r="D2857" t="s">
        <v>25</v>
      </c>
      <c r="E2857">
        <v>0.42</v>
      </c>
      <c r="F2857">
        <v>1.31</v>
      </c>
      <c r="G2857">
        <v>0.53</v>
      </c>
      <c r="H2857" s="11" t="s">
        <v>27</v>
      </c>
      <c r="I2857">
        <v>0.42</v>
      </c>
      <c r="J2857">
        <v>0.52</v>
      </c>
      <c r="K2857">
        <v>0.23</v>
      </c>
      <c r="L2857">
        <v>0.2</v>
      </c>
      <c r="M2857">
        <v>0.99</v>
      </c>
      <c r="N2857">
        <v>0.97</v>
      </c>
      <c r="O2857">
        <v>0.42</v>
      </c>
      <c r="P2857">
        <v>0.52</v>
      </c>
      <c r="Q2857">
        <v>0.83</v>
      </c>
      <c r="R2857">
        <v>0.73</v>
      </c>
      <c r="S2857" s="11" t="str">
        <f t="shared" si="623"/>
        <v>Middle</v>
      </c>
      <c r="T2857" s="11" t="str">
        <f t="shared" si="624"/>
        <v>Expert/Late</v>
      </c>
      <c r="U2857" s="11" t="str">
        <f t="shared" si="625"/>
        <v>Digital &amp; Creative Industries</v>
      </c>
      <c r="V2857" s="11" t="str">
        <f t="shared" si="626"/>
        <v>Digital_Creative</v>
      </c>
      <c r="W2857" s="11">
        <f t="shared" ref="W2857:W2861" si="631">SUM(I2857:R2857)</f>
        <v>5.83</v>
      </c>
    </row>
    <row r="2858" spans="1:23" x14ac:dyDescent="0.25">
      <c r="A2858" t="s">
        <v>18</v>
      </c>
      <c r="B2858">
        <v>33827</v>
      </c>
      <c r="C2858">
        <v>10</v>
      </c>
      <c r="D2858" t="s">
        <v>25</v>
      </c>
      <c r="E2858">
        <v>0.37</v>
      </c>
      <c r="F2858">
        <v>0.75</v>
      </c>
      <c r="G2858">
        <v>0.95</v>
      </c>
      <c r="H2858" s="11" t="s">
        <v>20</v>
      </c>
      <c r="I2858">
        <v>0.75</v>
      </c>
      <c r="J2858">
        <v>0.05</v>
      </c>
      <c r="K2858">
        <v>0.9</v>
      </c>
      <c r="L2858">
        <v>0.93</v>
      </c>
      <c r="M2858">
        <v>0.33</v>
      </c>
      <c r="N2858">
        <v>0.64</v>
      </c>
      <c r="O2858">
        <v>0.68</v>
      </c>
      <c r="P2858">
        <v>0.73</v>
      </c>
      <c r="Q2858">
        <v>0.69</v>
      </c>
      <c r="R2858">
        <v>0.56000000000000005</v>
      </c>
      <c r="S2858" s="11" t="str">
        <f t="shared" si="623"/>
        <v>Middle</v>
      </c>
      <c r="T2858" s="11" t="str">
        <f t="shared" si="624"/>
        <v>Mid-Level</v>
      </c>
      <c r="U2858" s="11" t="str">
        <f t="shared" si="625"/>
        <v>Security &amp; Protective Services</v>
      </c>
      <c r="V2858" s="11" t="str">
        <f t="shared" si="626"/>
        <v>Manual_Trade_Service</v>
      </c>
      <c r="W2858" s="11">
        <f t="shared" si="631"/>
        <v>6.26</v>
      </c>
    </row>
    <row r="2859" spans="1:23" x14ac:dyDescent="0.25">
      <c r="A2859" t="s">
        <v>35</v>
      </c>
      <c r="B2859">
        <v>103038</v>
      </c>
      <c r="C2859">
        <v>28</v>
      </c>
      <c r="D2859" t="s">
        <v>25</v>
      </c>
      <c r="E2859">
        <v>0.51</v>
      </c>
      <c r="F2859">
        <v>0.61</v>
      </c>
      <c r="G2859">
        <v>0.33</v>
      </c>
      <c r="H2859" s="11" t="s">
        <v>27</v>
      </c>
      <c r="I2859">
        <v>0.02</v>
      </c>
      <c r="J2859">
        <v>0.43</v>
      </c>
      <c r="K2859">
        <v>0.27</v>
      </c>
      <c r="L2859">
        <v>0.9</v>
      </c>
      <c r="M2859">
        <v>0.87</v>
      </c>
      <c r="N2859">
        <v>0.84</v>
      </c>
      <c r="O2859">
        <v>0.87</v>
      </c>
      <c r="P2859">
        <v>0.3</v>
      </c>
      <c r="Q2859">
        <v>0.43</v>
      </c>
      <c r="R2859">
        <v>0.31</v>
      </c>
      <c r="S2859" s="11" t="str">
        <f t="shared" si="623"/>
        <v>High</v>
      </c>
      <c r="T2859" s="11" t="str">
        <f t="shared" si="624"/>
        <v>Expert/Late</v>
      </c>
      <c r="U2859" s="11" t="str">
        <f t="shared" si="625"/>
        <v>Legal Services</v>
      </c>
      <c r="V2859" s="11" t="str">
        <f t="shared" si="626"/>
        <v>Private_Professional</v>
      </c>
      <c r="W2859" s="11">
        <f t="shared" si="631"/>
        <v>5.2399999999999993</v>
      </c>
    </row>
    <row r="2860" spans="1:23" x14ac:dyDescent="0.25">
      <c r="A2860" t="s">
        <v>42</v>
      </c>
      <c r="B2860">
        <v>122276</v>
      </c>
      <c r="C2860">
        <v>7</v>
      </c>
      <c r="D2860" t="s">
        <v>22</v>
      </c>
      <c r="E2860">
        <v>0.92</v>
      </c>
      <c r="F2860">
        <v>1.1200000000000001</v>
      </c>
      <c r="G2860">
        <v>0.35</v>
      </c>
      <c r="H2860" t="s">
        <v>27</v>
      </c>
      <c r="I2860">
        <v>0.21</v>
      </c>
      <c r="J2860">
        <v>0.45</v>
      </c>
      <c r="K2860">
        <v>0.05</v>
      </c>
      <c r="L2860">
        <v>0.27</v>
      </c>
      <c r="M2860">
        <v>0.7</v>
      </c>
      <c r="N2860">
        <v>0.92</v>
      </c>
      <c r="O2860">
        <v>0.93</v>
      </c>
      <c r="P2860">
        <v>0.52</v>
      </c>
      <c r="Q2860">
        <v>0.31</v>
      </c>
      <c r="R2860">
        <v>0.92</v>
      </c>
      <c r="S2860" s="11" t="str">
        <f t="shared" si="623"/>
        <v>High</v>
      </c>
      <c r="T2860" s="11" t="str">
        <f t="shared" si="624"/>
        <v>Mid-Level</v>
      </c>
      <c r="U2860" t="str">
        <f t="shared" si="625"/>
        <v>Hospitality &amp; Catering</v>
      </c>
      <c r="V2860" t="str">
        <f t="shared" si="626"/>
        <v>Manual_Trade_Service</v>
      </c>
      <c r="W2860" s="11">
        <f t="shared" si="631"/>
        <v>5.28</v>
      </c>
    </row>
    <row r="2861" spans="1:23" x14ac:dyDescent="0.25">
      <c r="A2861" t="s">
        <v>41</v>
      </c>
      <c r="B2861">
        <v>89309</v>
      </c>
      <c r="C2861">
        <v>28</v>
      </c>
      <c r="D2861" t="s">
        <v>38</v>
      </c>
      <c r="E2861">
        <v>0.59</v>
      </c>
      <c r="F2861">
        <v>1.33</v>
      </c>
      <c r="G2861">
        <v>0.81</v>
      </c>
      <c r="H2861" t="s">
        <v>20</v>
      </c>
      <c r="I2861">
        <v>0.11</v>
      </c>
      <c r="J2861">
        <v>0.94</v>
      </c>
      <c r="K2861">
        <v>0.53</v>
      </c>
      <c r="L2861">
        <v>0.7</v>
      </c>
      <c r="M2861">
        <v>0.39</v>
      </c>
      <c r="N2861">
        <v>0.14000000000000001</v>
      </c>
      <c r="O2861">
        <v>0.27</v>
      </c>
      <c r="P2861">
        <v>0.04</v>
      </c>
      <c r="Q2861">
        <v>0.09</v>
      </c>
      <c r="R2861">
        <v>0.2</v>
      </c>
      <c r="S2861" s="11" t="str">
        <f t="shared" si="623"/>
        <v>Middle</v>
      </c>
      <c r="T2861" s="11" t="str">
        <f t="shared" si="624"/>
        <v>Expert/Late</v>
      </c>
      <c r="U2861" t="str">
        <f t="shared" si="625"/>
        <v>Transport &amp; Logistics</v>
      </c>
      <c r="V2861" t="str">
        <f t="shared" si="626"/>
        <v>Manual_Trade_Service</v>
      </c>
      <c r="W2861" s="11">
        <f t="shared" si="631"/>
        <v>3.4100000000000006</v>
      </c>
    </row>
    <row r="2862" spans="1:23" x14ac:dyDescent="0.25">
      <c r="A2862" t="s">
        <v>28</v>
      </c>
      <c r="B2862">
        <v>57891</v>
      </c>
      <c r="C2862">
        <v>27</v>
      </c>
      <c r="D2862" t="s">
        <v>25</v>
      </c>
      <c r="E2862">
        <v>0.99</v>
      </c>
      <c r="F2862">
        <v>1.34</v>
      </c>
      <c r="G2862">
        <v>0.33</v>
      </c>
      <c r="H2862" s="11" t="s">
        <v>27</v>
      </c>
      <c r="I2862">
        <v>0.84</v>
      </c>
      <c r="J2862">
        <v>0.54</v>
      </c>
      <c r="K2862">
        <v>0.66</v>
      </c>
      <c r="L2862">
        <v>0.13</v>
      </c>
      <c r="M2862">
        <v>0.4</v>
      </c>
      <c r="N2862">
        <v>0.88</v>
      </c>
      <c r="O2862">
        <v>0.43</v>
      </c>
      <c r="P2862">
        <v>0.13</v>
      </c>
      <c r="Q2862">
        <v>0.31</v>
      </c>
      <c r="R2862">
        <v>0.22</v>
      </c>
      <c r="S2862" s="11" t="str">
        <f t="shared" si="623"/>
        <v>Middle</v>
      </c>
      <c r="T2862" s="11" t="str">
        <f t="shared" si="624"/>
        <v>Expert/Late</v>
      </c>
      <c r="U2862" s="11" t="str">
        <f t="shared" si="625"/>
        <v>Finance &amp; Professional Services</v>
      </c>
      <c r="V2862" s="11" t="str">
        <f t="shared" si="626"/>
        <v>Private_Professional</v>
      </c>
      <c r="W2862" s="11">
        <f>SUM(I2862:R2862)</f>
        <v>4.5399999999999991</v>
      </c>
    </row>
    <row r="2863" spans="1:23" x14ac:dyDescent="0.25">
      <c r="A2863" t="s">
        <v>40</v>
      </c>
      <c r="B2863">
        <v>61766</v>
      </c>
      <c r="C2863">
        <v>29</v>
      </c>
      <c r="D2863" t="s">
        <v>38</v>
      </c>
      <c r="E2863">
        <v>0.91</v>
      </c>
      <c r="F2863">
        <v>1.23</v>
      </c>
      <c r="G2863">
        <v>0.26</v>
      </c>
      <c r="H2863" t="s">
        <v>23</v>
      </c>
      <c r="I2863">
        <v>0.81</v>
      </c>
      <c r="J2863">
        <v>0.01</v>
      </c>
      <c r="K2863">
        <v>0.12</v>
      </c>
      <c r="L2863">
        <v>0.42</v>
      </c>
      <c r="M2863">
        <v>0.11</v>
      </c>
      <c r="N2863">
        <v>0.73</v>
      </c>
      <c r="O2863">
        <v>7.0000000000000007E-2</v>
      </c>
      <c r="P2863">
        <v>0.42</v>
      </c>
      <c r="Q2863">
        <v>0.39</v>
      </c>
      <c r="R2863">
        <v>0.54</v>
      </c>
      <c r="S2863" s="11" t="str">
        <f t="shared" si="623"/>
        <v>Middle</v>
      </c>
      <c r="T2863" s="11" t="str">
        <f t="shared" si="624"/>
        <v>Expert/Late</v>
      </c>
      <c r="U2863" t="str">
        <f t="shared" si="625"/>
        <v>Health &amp; Social Care</v>
      </c>
      <c r="V2863" t="str">
        <f t="shared" si="626"/>
        <v>Public_Sector</v>
      </c>
      <c r="W2863" s="11">
        <f t="shared" ref="W2863:W2864" si="632">SUM(I2863:R2863)</f>
        <v>3.62</v>
      </c>
    </row>
    <row r="2864" spans="1:23" x14ac:dyDescent="0.25">
      <c r="A2864" t="s">
        <v>44</v>
      </c>
      <c r="B2864">
        <v>87657</v>
      </c>
      <c r="C2864">
        <v>18</v>
      </c>
      <c r="D2864" t="s">
        <v>19</v>
      </c>
      <c r="E2864">
        <v>0.95</v>
      </c>
      <c r="F2864">
        <v>0.77</v>
      </c>
      <c r="G2864">
        <v>0.56999999999999995</v>
      </c>
      <c r="H2864" t="s">
        <v>27</v>
      </c>
      <c r="I2864">
        <v>0.04</v>
      </c>
      <c r="J2864">
        <v>0</v>
      </c>
      <c r="K2864">
        <v>0.03</v>
      </c>
      <c r="L2864">
        <v>0.45</v>
      </c>
      <c r="M2864">
        <v>0.56000000000000005</v>
      </c>
      <c r="N2864">
        <v>0.01</v>
      </c>
      <c r="O2864">
        <v>0.4</v>
      </c>
      <c r="P2864">
        <v>0.04</v>
      </c>
      <c r="Q2864">
        <v>0.65</v>
      </c>
      <c r="R2864">
        <v>0.63</v>
      </c>
      <c r="S2864" s="11" t="str">
        <f t="shared" si="623"/>
        <v>Middle</v>
      </c>
      <c r="T2864" s="11" t="str">
        <f t="shared" si="624"/>
        <v>Senior</v>
      </c>
      <c r="U2864" t="str">
        <f t="shared" si="625"/>
        <v>Marketing &amp; Professional Services</v>
      </c>
      <c r="V2864" t="str">
        <f t="shared" si="626"/>
        <v>Private_Professional</v>
      </c>
      <c r="W2864" s="11">
        <f t="shared" si="632"/>
        <v>2.81</v>
      </c>
    </row>
    <row r="2865" spans="1:23" x14ac:dyDescent="0.25">
      <c r="A2865" t="s">
        <v>24</v>
      </c>
      <c r="B2865">
        <v>48476</v>
      </c>
      <c r="C2865">
        <v>6</v>
      </c>
      <c r="D2865" t="s">
        <v>25</v>
      </c>
      <c r="E2865">
        <v>0.55000000000000004</v>
      </c>
      <c r="F2865">
        <v>1.1200000000000001</v>
      </c>
      <c r="G2865">
        <v>0.77</v>
      </c>
      <c r="H2865" s="11" t="s">
        <v>20</v>
      </c>
      <c r="I2865">
        <v>0.09</v>
      </c>
      <c r="J2865">
        <v>0.74</v>
      </c>
      <c r="K2865">
        <v>0.61</v>
      </c>
      <c r="L2865">
        <v>0.94</v>
      </c>
      <c r="M2865">
        <v>0.99</v>
      </c>
      <c r="N2865">
        <v>0.85</v>
      </c>
      <c r="O2865">
        <v>0.99</v>
      </c>
      <c r="P2865">
        <v>0.65</v>
      </c>
      <c r="Q2865">
        <v>0.09</v>
      </c>
      <c r="R2865">
        <v>0.09</v>
      </c>
      <c r="S2865" s="11" t="str">
        <f t="shared" si="623"/>
        <v>Middle</v>
      </c>
      <c r="T2865" s="11" t="str">
        <f t="shared" si="624"/>
        <v>Mid-Level</v>
      </c>
      <c r="U2865" s="11" t="str">
        <f t="shared" si="625"/>
        <v>Construction</v>
      </c>
      <c r="V2865" s="11" t="str">
        <f t="shared" si="626"/>
        <v>Manual_Trade_Service</v>
      </c>
      <c r="W2865" s="11">
        <f>SUM(I2865:R2865)</f>
        <v>6.04</v>
      </c>
    </row>
    <row r="2866" spans="1:23" x14ac:dyDescent="0.25">
      <c r="A2866" t="s">
        <v>39</v>
      </c>
      <c r="B2866">
        <v>121860</v>
      </c>
      <c r="C2866">
        <v>21</v>
      </c>
      <c r="D2866" t="s">
        <v>22</v>
      </c>
      <c r="E2866">
        <v>0.24</v>
      </c>
      <c r="F2866">
        <v>0.56000000000000005</v>
      </c>
      <c r="G2866">
        <v>0.82</v>
      </c>
      <c r="H2866" t="s">
        <v>20</v>
      </c>
      <c r="I2866">
        <v>0.31</v>
      </c>
      <c r="J2866">
        <v>0.59</v>
      </c>
      <c r="K2866">
        <v>0.6</v>
      </c>
      <c r="L2866">
        <v>0.68</v>
      </c>
      <c r="M2866">
        <v>0.57999999999999996</v>
      </c>
      <c r="N2866">
        <v>0.38</v>
      </c>
      <c r="O2866">
        <v>0.02</v>
      </c>
      <c r="P2866">
        <v>0.91</v>
      </c>
      <c r="Q2866">
        <v>0.33</v>
      </c>
      <c r="R2866">
        <v>0.51</v>
      </c>
      <c r="S2866" s="11" t="str">
        <f t="shared" si="623"/>
        <v>High</v>
      </c>
      <c r="T2866" s="11" t="str">
        <f t="shared" si="624"/>
        <v>Expert/Late</v>
      </c>
      <c r="U2866" t="str">
        <f t="shared" si="625"/>
        <v>Retail &amp; Consumer Services</v>
      </c>
      <c r="V2866" t="str">
        <f t="shared" si="626"/>
        <v>Manual_Trade_Service</v>
      </c>
      <c r="W2866" s="11">
        <f t="shared" ref="W2866:W2871" si="633">SUM(I2866:R2866)</f>
        <v>4.91</v>
      </c>
    </row>
    <row r="2867" spans="1:23" x14ac:dyDescent="0.25">
      <c r="A2867" t="s">
        <v>36</v>
      </c>
      <c r="B2867">
        <v>125798</v>
      </c>
      <c r="C2867">
        <v>4</v>
      </c>
      <c r="D2867" t="s">
        <v>38</v>
      </c>
      <c r="E2867">
        <v>0.31</v>
      </c>
      <c r="F2867">
        <v>0.81</v>
      </c>
      <c r="G2867">
        <v>0.4</v>
      </c>
      <c r="H2867" t="s">
        <v>27</v>
      </c>
      <c r="I2867">
        <v>0.24</v>
      </c>
      <c r="J2867">
        <v>0.03</v>
      </c>
      <c r="K2867">
        <v>0.96</v>
      </c>
      <c r="L2867">
        <v>0.6</v>
      </c>
      <c r="M2867">
        <v>0.11</v>
      </c>
      <c r="N2867">
        <v>0.59</v>
      </c>
      <c r="O2867">
        <v>0.23</v>
      </c>
      <c r="P2867">
        <v>0.31</v>
      </c>
      <c r="Q2867">
        <v>0.8</v>
      </c>
      <c r="R2867">
        <v>0.89</v>
      </c>
      <c r="S2867" s="11" t="str">
        <f t="shared" si="623"/>
        <v>High</v>
      </c>
      <c r="T2867" s="11" t="str">
        <f t="shared" si="624"/>
        <v>Early Career</v>
      </c>
      <c r="U2867" t="str">
        <f t="shared" si="625"/>
        <v>Digital &amp; Technology</v>
      </c>
      <c r="V2867" t="str">
        <f t="shared" si="626"/>
        <v>Digital_Creative</v>
      </c>
      <c r="W2867" s="11">
        <f t="shared" si="633"/>
        <v>4.76</v>
      </c>
    </row>
    <row r="2868" spans="1:23" x14ac:dyDescent="0.25">
      <c r="A2868" t="s">
        <v>28</v>
      </c>
      <c r="B2868">
        <v>138695</v>
      </c>
      <c r="C2868">
        <v>23</v>
      </c>
      <c r="D2868" t="s">
        <v>19</v>
      </c>
      <c r="E2868">
        <v>0.93</v>
      </c>
      <c r="F2868">
        <v>1.41</v>
      </c>
      <c r="G2868">
        <v>0.52</v>
      </c>
      <c r="H2868" t="s">
        <v>27</v>
      </c>
      <c r="I2868">
        <v>0.91</v>
      </c>
      <c r="J2868">
        <v>0.54</v>
      </c>
      <c r="K2868">
        <v>0.1</v>
      </c>
      <c r="L2868">
        <v>0.83</v>
      </c>
      <c r="M2868">
        <v>0.13</v>
      </c>
      <c r="N2868">
        <v>0.32</v>
      </c>
      <c r="O2868">
        <v>0.38</v>
      </c>
      <c r="P2868">
        <v>0.81</v>
      </c>
      <c r="Q2868">
        <v>0.08</v>
      </c>
      <c r="R2868">
        <v>0.44</v>
      </c>
      <c r="S2868" s="11" t="str">
        <f t="shared" si="623"/>
        <v>High</v>
      </c>
      <c r="T2868" s="11" t="str">
        <f t="shared" si="624"/>
        <v>Expert/Late</v>
      </c>
      <c r="U2868" t="str">
        <f t="shared" si="625"/>
        <v>Finance &amp; Professional Services</v>
      </c>
      <c r="V2868" t="str">
        <f t="shared" si="626"/>
        <v>Private_Professional</v>
      </c>
      <c r="W2868" s="11">
        <f t="shared" si="633"/>
        <v>4.54</v>
      </c>
    </row>
    <row r="2869" spans="1:23" x14ac:dyDescent="0.25">
      <c r="A2869" t="s">
        <v>21</v>
      </c>
      <c r="B2869">
        <v>69802</v>
      </c>
      <c r="C2869">
        <v>9</v>
      </c>
      <c r="D2869" t="s">
        <v>38</v>
      </c>
      <c r="E2869">
        <v>0.57999999999999996</v>
      </c>
      <c r="F2869">
        <v>0.85</v>
      </c>
      <c r="G2869">
        <v>0.19</v>
      </c>
      <c r="H2869" t="s">
        <v>23</v>
      </c>
      <c r="I2869">
        <v>0.99</v>
      </c>
      <c r="J2869">
        <v>7.0000000000000007E-2</v>
      </c>
      <c r="K2869">
        <v>0.87</v>
      </c>
      <c r="L2869">
        <v>0.31</v>
      </c>
      <c r="M2869">
        <v>0.47</v>
      </c>
      <c r="N2869">
        <v>0.74</v>
      </c>
      <c r="O2869">
        <v>0.91</v>
      </c>
      <c r="P2869">
        <v>0.01</v>
      </c>
      <c r="Q2869">
        <v>0.66</v>
      </c>
      <c r="R2869">
        <v>7.0000000000000007E-2</v>
      </c>
      <c r="S2869" s="11" t="str">
        <f t="shared" si="623"/>
        <v>Middle</v>
      </c>
      <c r="T2869" s="11" t="str">
        <f t="shared" si="624"/>
        <v>Mid-Level</v>
      </c>
      <c r="U2869" t="str">
        <f t="shared" si="625"/>
        <v>Research &amp; Development</v>
      </c>
      <c r="V2869" t="str">
        <f t="shared" si="626"/>
        <v>Digital_Creative</v>
      </c>
      <c r="W2869" s="11">
        <f t="shared" si="633"/>
        <v>5.1000000000000005</v>
      </c>
    </row>
    <row r="2870" spans="1:23" x14ac:dyDescent="0.25">
      <c r="A2870" t="s">
        <v>32</v>
      </c>
      <c r="B2870">
        <v>86832</v>
      </c>
      <c r="C2870">
        <v>18</v>
      </c>
      <c r="D2870" t="s">
        <v>19</v>
      </c>
      <c r="E2870">
        <v>0.6</v>
      </c>
      <c r="F2870">
        <v>0.77</v>
      </c>
      <c r="G2870">
        <v>0.38</v>
      </c>
      <c r="H2870" t="s">
        <v>27</v>
      </c>
      <c r="I2870">
        <v>0.27</v>
      </c>
      <c r="J2870">
        <v>0.62</v>
      </c>
      <c r="K2870">
        <v>0.15</v>
      </c>
      <c r="L2870">
        <v>0.72</v>
      </c>
      <c r="M2870">
        <v>0.42</v>
      </c>
      <c r="N2870">
        <v>0.35</v>
      </c>
      <c r="O2870">
        <v>0.81</v>
      </c>
      <c r="P2870">
        <v>0.51</v>
      </c>
      <c r="Q2870">
        <v>0.38</v>
      </c>
      <c r="R2870">
        <v>0.88</v>
      </c>
      <c r="S2870" s="11" t="str">
        <f t="shared" si="623"/>
        <v>Middle</v>
      </c>
      <c r="T2870" s="11" t="str">
        <f t="shared" si="624"/>
        <v>Senior</v>
      </c>
      <c r="U2870" t="str">
        <f t="shared" si="625"/>
        <v>Business &amp; Professional Services</v>
      </c>
      <c r="V2870" t="str">
        <f t="shared" si="626"/>
        <v>Private_Professional</v>
      </c>
      <c r="W2870" s="11">
        <f t="shared" si="633"/>
        <v>5.1100000000000003</v>
      </c>
    </row>
    <row r="2871" spans="1:23" x14ac:dyDescent="0.25">
      <c r="A2871" t="s">
        <v>32</v>
      </c>
      <c r="B2871">
        <v>143959</v>
      </c>
      <c r="C2871">
        <v>27</v>
      </c>
      <c r="D2871" t="s">
        <v>22</v>
      </c>
      <c r="E2871">
        <v>0.86</v>
      </c>
      <c r="F2871">
        <v>1</v>
      </c>
      <c r="G2871">
        <v>0.38</v>
      </c>
      <c r="H2871" t="s">
        <v>27</v>
      </c>
      <c r="I2871">
        <v>0.61</v>
      </c>
      <c r="J2871">
        <v>0.28999999999999998</v>
      </c>
      <c r="K2871">
        <v>0.15</v>
      </c>
      <c r="L2871">
        <v>0.09</v>
      </c>
      <c r="M2871">
        <v>0.24</v>
      </c>
      <c r="N2871">
        <v>0.74</v>
      </c>
      <c r="O2871">
        <v>0.84</v>
      </c>
      <c r="P2871">
        <v>0.86</v>
      </c>
      <c r="Q2871">
        <v>0.27</v>
      </c>
      <c r="R2871">
        <v>0.66</v>
      </c>
      <c r="S2871" s="11" t="str">
        <f t="shared" si="623"/>
        <v>High</v>
      </c>
      <c r="T2871" s="11" t="str">
        <f t="shared" si="624"/>
        <v>Expert/Late</v>
      </c>
      <c r="U2871" t="str">
        <f t="shared" si="625"/>
        <v>Business &amp; Professional Services</v>
      </c>
      <c r="V2871" t="str">
        <f t="shared" si="626"/>
        <v>Private_Professional</v>
      </c>
      <c r="W2871" s="11">
        <f t="shared" si="633"/>
        <v>4.75</v>
      </c>
    </row>
    <row r="2872" spans="1:23" x14ac:dyDescent="0.25">
      <c r="A2872" t="s">
        <v>24</v>
      </c>
      <c r="B2872">
        <v>61709</v>
      </c>
      <c r="C2872">
        <v>22</v>
      </c>
      <c r="D2872" t="s">
        <v>25</v>
      </c>
      <c r="E2872">
        <v>0.62</v>
      </c>
      <c r="F2872">
        <v>1.39</v>
      </c>
      <c r="G2872">
        <v>0.71</v>
      </c>
      <c r="H2872" s="11" t="s">
        <v>20</v>
      </c>
      <c r="I2872">
        <v>0.99</v>
      </c>
      <c r="J2872">
        <v>0.83</v>
      </c>
      <c r="K2872">
        <v>0.76</v>
      </c>
      <c r="L2872">
        <v>0.69</v>
      </c>
      <c r="M2872">
        <v>0.77</v>
      </c>
      <c r="N2872">
        <v>0.99</v>
      </c>
      <c r="O2872">
        <v>0.77</v>
      </c>
      <c r="P2872">
        <v>0.35</v>
      </c>
      <c r="Q2872">
        <v>0.61</v>
      </c>
      <c r="R2872">
        <v>0.34</v>
      </c>
      <c r="S2872" s="11" t="str">
        <f t="shared" si="623"/>
        <v>Middle</v>
      </c>
      <c r="T2872" s="11" t="str">
        <f t="shared" si="624"/>
        <v>Expert/Late</v>
      </c>
      <c r="U2872" s="11" t="str">
        <f t="shared" si="625"/>
        <v>Construction</v>
      </c>
      <c r="V2872" s="11" t="str">
        <f t="shared" si="626"/>
        <v>Manual_Trade_Service</v>
      </c>
      <c r="W2872" s="11">
        <f>SUM(I2872:R2872)</f>
        <v>7.1000000000000005</v>
      </c>
    </row>
    <row r="2873" spans="1:23" x14ac:dyDescent="0.25">
      <c r="A2873" t="s">
        <v>36</v>
      </c>
      <c r="B2873">
        <v>43669</v>
      </c>
      <c r="C2873">
        <v>12</v>
      </c>
      <c r="D2873" t="s">
        <v>38</v>
      </c>
      <c r="E2873">
        <v>0.9</v>
      </c>
      <c r="F2873">
        <v>1.07</v>
      </c>
      <c r="G2873">
        <v>0.61</v>
      </c>
      <c r="H2873" t="s">
        <v>27</v>
      </c>
      <c r="I2873">
        <v>0.91</v>
      </c>
      <c r="J2873">
        <v>0.24</v>
      </c>
      <c r="K2873">
        <v>0.57999999999999996</v>
      </c>
      <c r="L2873">
        <v>0.48</v>
      </c>
      <c r="M2873">
        <v>0.77</v>
      </c>
      <c r="N2873">
        <v>0.38</v>
      </c>
      <c r="O2873">
        <v>0.71</v>
      </c>
      <c r="P2873">
        <v>0.4</v>
      </c>
      <c r="Q2873">
        <v>0.11</v>
      </c>
      <c r="R2873">
        <v>0.11</v>
      </c>
      <c r="S2873" s="11" t="str">
        <f t="shared" si="623"/>
        <v>Middle</v>
      </c>
      <c r="T2873" s="11" t="str">
        <f t="shared" si="624"/>
        <v>Senior</v>
      </c>
      <c r="U2873" t="str">
        <f t="shared" si="625"/>
        <v>Digital &amp; Technology</v>
      </c>
      <c r="V2873" t="str">
        <f t="shared" si="626"/>
        <v>Digital_Creative</v>
      </c>
      <c r="W2873" s="11">
        <f t="shared" ref="W2873:W2893" si="634">SUM(I2873:R2873)</f>
        <v>4.6900000000000013</v>
      </c>
    </row>
    <row r="2874" spans="1:23" x14ac:dyDescent="0.25">
      <c r="A2874" t="s">
        <v>44</v>
      </c>
      <c r="B2874">
        <v>61142</v>
      </c>
      <c r="C2874">
        <v>18</v>
      </c>
      <c r="D2874" t="s">
        <v>38</v>
      </c>
      <c r="E2874">
        <v>0.03</v>
      </c>
      <c r="F2874">
        <v>1.03</v>
      </c>
      <c r="G2874">
        <v>0.56999999999999995</v>
      </c>
      <c r="H2874" t="s">
        <v>27</v>
      </c>
      <c r="I2874">
        <v>0.13</v>
      </c>
      <c r="J2874">
        <v>0.61</v>
      </c>
      <c r="K2874">
        <v>0.6</v>
      </c>
      <c r="L2874">
        <v>0.15</v>
      </c>
      <c r="M2874">
        <v>0.4</v>
      </c>
      <c r="N2874">
        <v>0.76</v>
      </c>
      <c r="O2874">
        <v>0.02</v>
      </c>
      <c r="P2874">
        <v>0.15</v>
      </c>
      <c r="Q2874">
        <v>1</v>
      </c>
      <c r="R2874">
        <v>0.73</v>
      </c>
      <c r="S2874" s="11" t="str">
        <f t="shared" si="623"/>
        <v>Middle</v>
      </c>
      <c r="T2874" s="11" t="str">
        <f t="shared" si="624"/>
        <v>Senior</v>
      </c>
      <c r="U2874" t="str">
        <f t="shared" si="625"/>
        <v>Marketing &amp; Professional Services</v>
      </c>
      <c r="V2874" t="str">
        <f t="shared" si="626"/>
        <v>Private_Professional</v>
      </c>
      <c r="W2874" s="11">
        <f t="shared" si="634"/>
        <v>4.5499999999999989</v>
      </c>
    </row>
    <row r="2875" spans="1:23" x14ac:dyDescent="0.25">
      <c r="A2875" t="s">
        <v>41</v>
      </c>
      <c r="B2875">
        <v>111396</v>
      </c>
      <c r="C2875">
        <v>9</v>
      </c>
      <c r="D2875" t="s">
        <v>38</v>
      </c>
      <c r="E2875">
        <v>0.63</v>
      </c>
      <c r="F2875">
        <v>1.35</v>
      </c>
      <c r="G2875">
        <v>0.91</v>
      </c>
      <c r="H2875" t="s">
        <v>20</v>
      </c>
      <c r="I2875">
        <v>0.32</v>
      </c>
      <c r="J2875">
        <v>0.49</v>
      </c>
      <c r="K2875">
        <v>0.64</v>
      </c>
      <c r="L2875">
        <v>7.0000000000000007E-2</v>
      </c>
      <c r="M2875">
        <v>0.95</v>
      </c>
      <c r="N2875">
        <v>0.43</v>
      </c>
      <c r="O2875">
        <v>0.37</v>
      </c>
      <c r="P2875">
        <v>0.91</v>
      </c>
      <c r="Q2875">
        <v>0.12</v>
      </c>
      <c r="R2875">
        <v>0.04</v>
      </c>
      <c r="S2875" s="11" t="str">
        <f t="shared" si="623"/>
        <v>High</v>
      </c>
      <c r="T2875" s="11" t="str">
        <f t="shared" si="624"/>
        <v>Mid-Level</v>
      </c>
      <c r="U2875" t="str">
        <f t="shared" si="625"/>
        <v>Transport &amp; Logistics</v>
      </c>
      <c r="V2875" t="str">
        <f t="shared" si="626"/>
        <v>Manual_Trade_Service</v>
      </c>
      <c r="W2875" s="11">
        <f t="shared" si="634"/>
        <v>4.3400000000000007</v>
      </c>
    </row>
    <row r="2876" spans="1:23" x14ac:dyDescent="0.25">
      <c r="A2876" t="s">
        <v>26</v>
      </c>
      <c r="B2876">
        <v>50852</v>
      </c>
      <c r="C2876">
        <v>24</v>
      </c>
      <c r="D2876" t="s">
        <v>22</v>
      </c>
      <c r="E2876">
        <v>0.65</v>
      </c>
      <c r="F2876">
        <v>0.67</v>
      </c>
      <c r="G2876">
        <v>0.31</v>
      </c>
      <c r="H2876" t="s">
        <v>27</v>
      </c>
      <c r="I2876">
        <v>0.91</v>
      </c>
      <c r="J2876">
        <v>0.3</v>
      </c>
      <c r="K2876">
        <v>0.47</v>
      </c>
      <c r="L2876">
        <v>0.09</v>
      </c>
      <c r="M2876">
        <v>0.38</v>
      </c>
      <c r="N2876">
        <v>0.42</v>
      </c>
      <c r="O2876">
        <v>0.9</v>
      </c>
      <c r="P2876">
        <v>0.87</v>
      </c>
      <c r="Q2876">
        <v>0.19</v>
      </c>
      <c r="R2876">
        <v>0.56000000000000005</v>
      </c>
      <c r="S2876" s="11" t="str">
        <f t="shared" si="623"/>
        <v>Middle</v>
      </c>
      <c r="T2876" s="11" t="str">
        <f t="shared" si="624"/>
        <v>Expert/Late</v>
      </c>
      <c r="U2876" t="str">
        <f t="shared" si="625"/>
        <v>Digital &amp; Technology</v>
      </c>
      <c r="V2876" t="str">
        <f t="shared" si="626"/>
        <v>Digital_Creative</v>
      </c>
      <c r="W2876" s="11">
        <f t="shared" si="634"/>
        <v>5.09</v>
      </c>
    </row>
    <row r="2877" spans="1:23" x14ac:dyDescent="0.25">
      <c r="A2877" t="s">
        <v>30</v>
      </c>
      <c r="B2877">
        <v>99191</v>
      </c>
      <c r="C2877">
        <v>17</v>
      </c>
      <c r="D2877" t="s">
        <v>19</v>
      </c>
      <c r="E2877">
        <v>0.28999999999999998</v>
      </c>
      <c r="F2877">
        <v>0.89</v>
      </c>
      <c r="G2877">
        <v>0.69</v>
      </c>
      <c r="H2877" t="s">
        <v>27</v>
      </c>
      <c r="I2877">
        <v>0.76</v>
      </c>
      <c r="J2877">
        <v>0.44</v>
      </c>
      <c r="K2877">
        <v>0.53</v>
      </c>
      <c r="L2877">
        <v>0.63</v>
      </c>
      <c r="M2877">
        <v>0.5</v>
      </c>
      <c r="N2877">
        <v>0.41</v>
      </c>
      <c r="O2877">
        <v>0.36</v>
      </c>
      <c r="P2877">
        <v>0.17</v>
      </c>
      <c r="Q2877">
        <v>0.97</v>
      </c>
      <c r="R2877">
        <v>0.09</v>
      </c>
      <c r="S2877" s="11" t="str">
        <f t="shared" si="623"/>
        <v>Middle</v>
      </c>
      <c r="T2877" s="11" t="str">
        <f t="shared" si="624"/>
        <v>Senior</v>
      </c>
      <c r="U2877" t="str">
        <f t="shared" si="625"/>
        <v>Transport &amp; Automotive Services</v>
      </c>
      <c r="V2877" t="str">
        <f t="shared" si="626"/>
        <v>Manual_Trade_Service</v>
      </c>
      <c r="W2877" s="11">
        <f t="shared" si="634"/>
        <v>4.8599999999999994</v>
      </c>
    </row>
    <row r="2878" spans="1:23" x14ac:dyDescent="0.25">
      <c r="A2878" t="s">
        <v>26</v>
      </c>
      <c r="B2878">
        <v>69537</v>
      </c>
      <c r="C2878">
        <v>25</v>
      </c>
      <c r="D2878" t="s">
        <v>19</v>
      </c>
      <c r="E2878">
        <v>0.96</v>
      </c>
      <c r="F2878">
        <v>0.87</v>
      </c>
      <c r="G2878">
        <v>0.4</v>
      </c>
      <c r="H2878" t="s">
        <v>27</v>
      </c>
      <c r="I2878">
        <v>0.96</v>
      </c>
      <c r="J2878">
        <v>0.8</v>
      </c>
      <c r="K2878">
        <v>0.66</v>
      </c>
      <c r="L2878">
        <v>0.61</v>
      </c>
      <c r="M2878">
        <v>0.36</v>
      </c>
      <c r="N2878">
        <v>0.64</v>
      </c>
      <c r="O2878">
        <v>0.73</v>
      </c>
      <c r="P2878">
        <v>0.03</v>
      </c>
      <c r="Q2878">
        <v>0.12</v>
      </c>
      <c r="R2878">
        <v>0.32</v>
      </c>
      <c r="S2878" s="11" t="str">
        <f t="shared" si="623"/>
        <v>Middle</v>
      </c>
      <c r="T2878" s="11" t="str">
        <f t="shared" si="624"/>
        <v>Expert/Late</v>
      </c>
      <c r="U2878" t="str">
        <f t="shared" si="625"/>
        <v>Digital &amp; Technology</v>
      </c>
      <c r="V2878" t="str">
        <f t="shared" si="626"/>
        <v>Digital_Creative</v>
      </c>
      <c r="W2878" s="11">
        <f t="shared" si="634"/>
        <v>5.23</v>
      </c>
    </row>
    <row r="2879" spans="1:23" x14ac:dyDescent="0.25">
      <c r="A2879" t="s">
        <v>41</v>
      </c>
      <c r="B2879">
        <v>65629</v>
      </c>
      <c r="C2879">
        <v>3</v>
      </c>
      <c r="D2879" t="s">
        <v>19</v>
      </c>
      <c r="E2879">
        <v>0.9</v>
      </c>
      <c r="F2879">
        <v>1.18</v>
      </c>
      <c r="G2879">
        <v>0.79</v>
      </c>
      <c r="H2879" t="s">
        <v>20</v>
      </c>
      <c r="I2879">
        <v>0.81</v>
      </c>
      <c r="J2879">
        <v>0.32</v>
      </c>
      <c r="K2879">
        <v>0.99</v>
      </c>
      <c r="L2879">
        <v>0.78</v>
      </c>
      <c r="M2879">
        <v>0.81</v>
      </c>
      <c r="N2879">
        <v>0.26</v>
      </c>
      <c r="O2879">
        <v>0.15</v>
      </c>
      <c r="P2879">
        <v>0.39</v>
      </c>
      <c r="Q2879">
        <v>0.33</v>
      </c>
      <c r="R2879">
        <v>0.77</v>
      </c>
      <c r="S2879" s="11" t="str">
        <f t="shared" si="623"/>
        <v>Middle</v>
      </c>
      <c r="T2879" s="11" t="str">
        <f t="shared" si="624"/>
        <v>Early Career</v>
      </c>
      <c r="U2879" t="str">
        <f t="shared" si="625"/>
        <v>Transport &amp; Logistics</v>
      </c>
      <c r="V2879" t="str">
        <f t="shared" si="626"/>
        <v>Manual_Trade_Service</v>
      </c>
      <c r="W2879" s="11">
        <f t="shared" si="634"/>
        <v>5.6100000000000012</v>
      </c>
    </row>
    <row r="2880" spans="1:23" x14ac:dyDescent="0.25">
      <c r="A2880" t="s">
        <v>26</v>
      </c>
      <c r="B2880">
        <v>39597</v>
      </c>
      <c r="C2880">
        <v>29</v>
      </c>
      <c r="D2880" t="s">
        <v>19</v>
      </c>
      <c r="E2880">
        <v>0.53</v>
      </c>
      <c r="F2880">
        <v>1.1299999999999999</v>
      </c>
      <c r="G2880">
        <v>0.45</v>
      </c>
      <c r="H2880" t="s">
        <v>27</v>
      </c>
      <c r="I2880">
        <v>0.2</v>
      </c>
      <c r="J2880">
        <v>0.9</v>
      </c>
      <c r="K2880">
        <v>0.14000000000000001</v>
      </c>
      <c r="L2880">
        <v>0.3</v>
      </c>
      <c r="M2880">
        <v>0.76</v>
      </c>
      <c r="N2880">
        <v>0.61</v>
      </c>
      <c r="O2880">
        <v>0.73</v>
      </c>
      <c r="P2880">
        <v>0.81</v>
      </c>
      <c r="Q2880">
        <v>0.9</v>
      </c>
      <c r="R2880">
        <v>0.3</v>
      </c>
      <c r="S2880" s="11" t="str">
        <f t="shared" si="623"/>
        <v>Middle</v>
      </c>
      <c r="T2880" s="11" t="str">
        <f t="shared" si="624"/>
        <v>Expert/Late</v>
      </c>
      <c r="U2880" t="str">
        <f t="shared" si="625"/>
        <v>Digital &amp; Technology</v>
      </c>
      <c r="V2880" t="str">
        <f t="shared" si="626"/>
        <v>Digital_Creative</v>
      </c>
      <c r="W2880" s="11">
        <f t="shared" si="634"/>
        <v>5.65</v>
      </c>
    </row>
    <row r="2881" spans="1:23" x14ac:dyDescent="0.25">
      <c r="A2881" t="s">
        <v>33</v>
      </c>
      <c r="B2881">
        <v>34096</v>
      </c>
      <c r="C2881">
        <v>4</v>
      </c>
      <c r="D2881" t="s">
        <v>19</v>
      </c>
      <c r="E2881">
        <v>0.64</v>
      </c>
      <c r="F2881">
        <v>0.83</v>
      </c>
      <c r="G2881">
        <v>0.76</v>
      </c>
      <c r="H2881" t="s">
        <v>20</v>
      </c>
      <c r="I2881">
        <v>0.21</v>
      </c>
      <c r="J2881">
        <v>0.4</v>
      </c>
      <c r="K2881">
        <v>0.19</v>
      </c>
      <c r="L2881">
        <v>0.14000000000000001</v>
      </c>
      <c r="M2881">
        <v>0.36</v>
      </c>
      <c r="N2881">
        <v>0.61</v>
      </c>
      <c r="O2881">
        <v>0.15</v>
      </c>
      <c r="P2881">
        <v>0.04</v>
      </c>
      <c r="Q2881">
        <v>0.03</v>
      </c>
      <c r="R2881">
        <v>0.27</v>
      </c>
      <c r="S2881" s="11" t="str">
        <f t="shared" si="623"/>
        <v>Middle</v>
      </c>
      <c r="T2881" s="11" t="str">
        <f t="shared" si="624"/>
        <v>Early Career</v>
      </c>
      <c r="U2881" t="str">
        <f t="shared" si="625"/>
        <v>Customer Service</v>
      </c>
      <c r="V2881" t="str">
        <f t="shared" si="626"/>
        <v>Manual_Trade_Service</v>
      </c>
      <c r="W2881" s="11">
        <f t="shared" si="634"/>
        <v>2.4</v>
      </c>
    </row>
    <row r="2882" spans="1:23" x14ac:dyDescent="0.25">
      <c r="A2882" t="s">
        <v>41</v>
      </c>
      <c r="B2882">
        <v>63434</v>
      </c>
      <c r="C2882">
        <v>27</v>
      </c>
      <c r="D2882" t="s">
        <v>19</v>
      </c>
      <c r="E2882">
        <v>0.54</v>
      </c>
      <c r="F2882">
        <v>0.96</v>
      </c>
      <c r="G2882">
        <v>0.78</v>
      </c>
      <c r="H2882" t="s">
        <v>20</v>
      </c>
      <c r="I2882">
        <v>0.83</v>
      </c>
      <c r="J2882">
        <v>0.5</v>
      </c>
      <c r="K2882">
        <v>0.09</v>
      </c>
      <c r="L2882">
        <v>0.3</v>
      </c>
      <c r="M2882">
        <v>0.97</v>
      </c>
      <c r="N2882">
        <v>0.98</v>
      </c>
      <c r="O2882">
        <v>0.25</v>
      </c>
      <c r="P2882">
        <v>0.17</v>
      </c>
      <c r="Q2882">
        <v>0.5</v>
      </c>
      <c r="R2882">
        <v>0.48</v>
      </c>
      <c r="S2882" s="11" t="str">
        <f t="shared" si="623"/>
        <v>Middle</v>
      </c>
      <c r="T2882" s="11" t="str">
        <f t="shared" si="624"/>
        <v>Expert/Late</v>
      </c>
      <c r="U2882" t="str">
        <f t="shared" si="625"/>
        <v>Transport &amp; Logistics</v>
      </c>
      <c r="V2882" t="str">
        <f t="shared" si="626"/>
        <v>Manual_Trade_Service</v>
      </c>
      <c r="W2882" s="11">
        <f t="shared" si="634"/>
        <v>5.07</v>
      </c>
    </row>
    <row r="2883" spans="1:23" x14ac:dyDescent="0.25">
      <c r="A2883" t="s">
        <v>34</v>
      </c>
      <c r="B2883">
        <v>81358</v>
      </c>
      <c r="C2883">
        <v>29</v>
      </c>
      <c r="D2883" t="s">
        <v>38</v>
      </c>
      <c r="E2883">
        <v>0.53</v>
      </c>
      <c r="F2883">
        <v>0.73</v>
      </c>
      <c r="G2883">
        <v>0.35</v>
      </c>
      <c r="H2883" t="s">
        <v>27</v>
      </c>
      <c r="I2883">
        <v>0.56999999999999995</v>
      </c>
      <c r="J2883">
        <v>0.93</v>
      </c>
      <c r="K2883">
        <v>0.14000000000000001</v>
      </c>
      <c r="L2883">
        <v>0.7</v>
      </c>
      <c r="M2883">
        <v>0.44</v>
      </c>
      <c r="N2883">
        <v>0.28999999999999998</v>
      </c>
      <c r="O2883">
        <v>0.85</v>
      </c>
      <c r="P2883">
        <v>0.46</v>
      </c>
      <c r="Q2883">
        <v>0.57999999999999996</v>
      </c>
      <c r="R2883">
        <v>0.44</v>
      </c>
      <c r="S2883" s="11" t="str">
        <f t="shared" ref="S2883:S2946" si="635">IF(B2883&lt;30500,"Low", IF(B2883&gt;100000,"High","Middle"))</f>
        <v>Middle</v>
      </c>
      <c r="T2883" s="11" t="str">
        <f t="shared" ref="T2883:T2946" si="636">IF(C2883&lt;=2,"Entry/Junior", IF(C2883&lt;=5,"Early Career", IF(C2883&lt;=10,"Mid-Level", IF(C2883&lt;=20,"Senior","Expert/Late"))))</f>
        <v>Expert/Late</v>
      </c>
      <c r="U2883" t="str">
        <f t="shared" ref="U2883:U2946" si="637">IF(A2883="Security Guard","Security &amp; Protective Services",IF(A2883="Research Scientist","Research &amp; Development",IF(A2883="Construction Worker","Construction",IF(A2883="Software Engineer","Digital &amp; Technology",IF(A2883="Financial Analyst","Finance &amp; Professional Services",IF(A2883="AI Engineer","Digital &amp; Technology",IF(A2883="Mechanic","Transport &amp; Automotive Services",IF(A2883="Teacher","Education",IF(A2883="HR Specialist","Business &amp; Professional Services",IF(A2883="Customer Support","Customer Service",IF(A2883="UX Researcher","Digital &amp; Creative Industries",IF(A2883="Lawyer","Legal Services",IF(A2883="Data Scientist","Digital &amp; Technology",IF(A2883="Graphic Designer","Creative Industries",IF(A2883="Retail Worker","Retail &amp; Consumer Services",IF(A2883="Doctor","Health &amp; Social Care",IF(A2883="Truck Driver","Transport &amp; Logistics",IF(A2883="Chef","Hospitality &amp; Catering",IF(A2883="Nurse","Health &amp; Social Care",IF(A2883="Marketing Manager","Marketing &amp; Professional Services",""))))))))))))))))))))</f>
        <v>Digital &amp; Creative Industries</v>
      </c>
      <c r="V2883" t="str">
        <f t="shared" ref="V2883:V2946" si="638">IF(OR(A2883="Teacher",A2883="Doctor",A2883="Nurse"),"Public_Sector",
 IF(OR(A2883="Financial Analyst",A2883="HR Specialist",A2883="Lawyer",A2883="Marketing Manager"),"Private_Professional",
 IF(OR(A2883="Research Scientist",A2883="Software Engineer",A2883="AI Engineer",A2883="UX Researcher",A2883="Data Scientist",A2883="Graphic Designer"),"Digital_Creative",
 IF(OR(A2883="Security Guard",A2883="Construction Worker",A2883="Mechanic",A2883="Customer Support",A2883="Retail Worker",A2883="Truck Driver",A2883="Chef"),"Manual_Trade_Service",""))))</f>
        <v>Digital_Creative</v>
      </c>
      <c r="W2883" s="11">
        <f t="shared" si="634"/>
        <v>5.4</v>
      </c>
    </row>
    <row r="2884" spans="1:23" x14ac:dyDescent="0.25">
      <c r="A2884" t="s">
        <v>44</v>
      </c>
      <c r="B2884">
        <v>80626</v>
      </c>
      <c r="C2884">
        <v>29</v>
      </c>
      <c r="D2884" t="s">
        <v>19</v>
      </c>
      <c r="E2884">
        <v>0.59</v>
      </c>
      <c r="F2884">
        <v>0.92</v>
      </c>
      <c r="G2884">
        <v>0.33</v>
      </c>
      <c r="H2884" t="s">
        <v>27</v>
      </c>
      <c r="I2884">
        <v>0.6</v>
      </c>
      <c r="J2884">
        <v>0.01</v>
      </c>
      <c r="K2884">
        <v>0.21</v>
      </c>
      <c r="L2884">
        <v>0.78</v>
      </c>
      <c r="M2884">
        <v>0.04</v>
      </c>
      <c r="N2884">
        <v>0.65</v>
      </c>
      <c r="O2884">
        <v>0.95</v>
      </c>
      <c r="P2884">
        <v>0.17</v>
      </c>
      <c r="Q2884">
        <v>0.42</v>
      </c>
      <c r="R2884">
        <v>0.57999999999999996</v>
      </c>
      <c r="S2884" s="11" t="str">
        <f t="shared" si="635"/>
        <v>Middle</v>
      </c>
      <c r="T2884" s="11" t="str">
        <f t="shared" si="636"/>
        <v>Expert/Late</v>
      </c>
      <c r="U2884" t="str">
        <f t="shared" si="637"/>
        <v>Marketing &amp; Professional Services</v>
      </c>
      <c r="V2884" t="str">
        <f t="shared" si="638"/>
        <v>Private_Professional</v>
      </c>
      <c r="W2884" s="11">
        <f t="shared" si="634"/>
        <v>4.41</v>
      </c>
    </row>
    <row r="2885" spans="1:23" x14ac:dyDescent="0.25">
      <c r="A2885" t="s">
        <v>39</v>
      </c>
      <c r="B2885">
        <v>59638</v>
      </c>
      <c r="C2885">
        <v>22</v>
      </c>
      <c r="D2885" t="s">
        <v>22</v>
      </c>
      <c r="E2885">
        <v>0.62</v>
      </c>
      <c r="F2885">
        <v>0.9</v>
      </c>
      <c r="G2885">
        <v>0.74</v>
      </c>
      <c r="H2885" t="s">
        <v>20</v>
      </c>
      <c r="I2885">
        <v>0.09</v>
      </c>
      <c r="J2885">
        <v>0.74</v>
      </c>
      <c r="K2885">
        <v>0.24</v>
      </c>
      <c r="L2885">
        <v>0.85</v>
      </c>
      <c r="M2885">
        <v>0.74</v>
      </c>
      <c r="N2885">
        <v>0.05</v>
      </c>
      <c r="O2885">
        <v>0.2</v>
      </c>
      <c r="P2885">
        <v>0.28999999999999998</v>
      </c>
      <c r="Q2885">
        <v>0.59</v>
      </c>
      <c r="R2885">
        <v>0.81</v>
      </c>
      <c r="S2885" s="11" t="str">
        <f t="shared" si="635"/>
        <v>Middle</v>
      </c>
      <c r="T2885" s="11" t="str">
        <f t="shared" si="636"/>
        <v>Expert/Late</v>
      </c>
      <c r="U2885" t="str">
        <f t="shared" si="637"/>
        <v>Retail &amp; Consumer Services</v>
      </c>
      <c r="V2885" t="str">
        <f t="shared" si="638"/>
        <v>Manual_Trade_Service</v>
      </c>
      <c r="W2885" s="11">
        <f t="shared" si="634"/>
        <v>4.5999999999999996</v>
      </c>
    </row>
    <row r="2886" spans="1:23" x14ac:dyDescent="0.25">
      <c r="A2886" t="s">
        <v>32</v>
      </c>
      <c r="B2886">
        <v>30030</v>
      </c>
      <c r="C2886">
        <v>9</v>
      </c>
      <c r="D2886" t="s">
        <v>38</v>
      </c>
      <c r="E2886">
        <v>0.25</v>
      </c>
      <c r="F2886">
        <v>0.88</v>
      </c>
      <c r="G2886">
        <v>0.37</v>
      </c>
      <c r="H2886" t="s">
        <v>27</v>
      </c>
      <c r="I2886">
        <v>0.55000000000000004</v>
      </c>
      <c r="J2886">
        <v>0.48</v>
      </c>
      <c r="K2886">
        <v>0.32</v>
      </c>
      <c r="L2886">
        <v>0.52</v>
      </c>
      <c r="M2886">
        <v>0.36</v>
      </c>
      <c r="N2886">
        <v>0.34</v>
      </c>
      <c r="O2886">
        <v>0.27</v>
      </c>
      <c r="P2886">
        <v>0.54</v>
      </c>
      <c r="Q2886">
        <v>0.44</v>
      </c>
      <c r="R2886">
        <v>0.2</v>
      </c>
      <c r="S2886" s="11" t="str">
        <f t="shared" si="635"/>
        <v>Low</v>
      </c>
      <c r="T2886" s="11" t="str">
        <f t="shared" si="636"/>
        <v>Mid-Level</v>
      </c>
      <c r="U2886" t="str">
        <f t="shared" si="637"/>
        <v>Business &amp; Professional Services</v>
      </c>
      <c r="V2886" t="str">
        <f t="shared" si="638"/>
        <v>Private_Professional</v>
      </c>
      <c r="W2886" s="11">
        <f t="shared" si="634"/>
        <v>4.0199999999999996</v>
      </c>
    </row>
    <row r="2887" spans="1:23" x14ac:dyDescent="0.25">
      <c r="A2887" t="s">
        <v>34</v>
      </c>
      <c r="B2887">
        <v>145156</v>
      </c>
      <c r="C2887">
        <v>27</v>
      </c>
      <c r="D2887" t="s">
        <v>38</v>
      </c>
      <c r="E2887">
        <v>0.15</v>
      </c>
      <c r="F2887">
        <v>0.54</v>
      </c>
      <c r="G2887">
        <v>0.47</v>
      </c>
      <c r="H2887" t="s">
        <v>27</v>
      </c>
      <c r="I2887">
        <v>0.23</v>
      </c>
      <c r="J2887">
        <v>0.42</v>
      </c>
      <c r="K2887">
        <v>0.33</v>
      </c>
      <c r="L2887">
        <v>0.54</v>
      </c>
      <c r="M2887">
        <v>0.72</v>
      </c>
      <c r="N2887">
        <v>0.48</v>
      </c>
      <c r="O2887">
        <v>0.06</v>
      </c>
      <c r="P2887">
        <v>0.02</v>
      </c>
      <c r="Q2887">
        <v>0.21</v>
      </c>
      <c r="R2887">
        <v>0.42</v>
      </c>
      <c r="S2887" s="11" t="str">
        <f t="shared" si="635"/>
        <v>High</v>
      </c>
      <c r="T2887" s="11" t="str">
        <f t="shared" si="636"/>
        <v>Expert/Late</v>
      </c>
      <c r="U2887" t="str">
        <f t="shared" si="637"/>
        <v>Digital &amp; Creative Industries</v>
      </c>
      <c r="V2887" t="str">
        <f t="shared" si="638"/>
        <v>Digital_Creative</v>
      </c>
      <c r="W2887" s="11">
        <f t="shared" si="634"/>
        <v>3.43</v>
      </c>
    </row>
    <row r="2888" spans="1:23" x14ac:dyDescent="0.25">
      <c r="A2888" t="s">
        <v>29</v>
      </c>
      <c r="B2888">
        <v>88717</v>
      </c>
      <c r="C2888">
        <v>7</v>
      </c>
      <c r="D2888" t="s">
        <v>19</v>
      </c>
      <c r="E2888">
        <v>0.33</v>
      </c>
      <c r="F2888">
        <v>1.39</v>
      </c>
      <c r="G2888">
        <v>7.0000000000000007E-2</v>
      </c>
      <c r="H2888" t="s">
        <v>23</v>
      </c>
      <c r="I2888">
        <v>0.95</v>
      </c>
      <c r="J2888">
        <v>0.86</v>
      </c>
      <c r="K2888">
        <v>0.83</v>
      </c>
      <c r="L2888">
        <v>0.86</v>
      </c>
      <c r="M2888">
        <v>0.08</v>
      </c>
      <c r="N2888">
        <v>0.15</v>
      </c>
      <c r="O2888">
        <v>0.13</v>
      </c>
      <c r="P2888">
        <v>0.11</v>
      </c>
      <c r="Q2888">
        <v>0.33</v>
      </c>
      <c r="R2888">
        <v>0.83</v>
      </c>
      <c r="S2888" s="11" t="str">
        <f t="shared" si="635"/>
        <v>Middle</v>
      </c>
      <c r="T2888" s="11" t="str">
        <f t="shared" si="636"/>
        <v>Mid-Level</v>
      </c>
      <c r="U2888" t="str">
        <f t="shared" si="637"/>
        <v>Digital &amp; Technology</v>
      </c>
      <c r="V2888" t="str">
        <f t="shared" si="638"/>
        <v>Digital_Creative</v>
      </c>
      <c r="W2888" s="11">
        <f t="shared" si="634"/>
        <v>5.13</v>
      </c>
    </row>
    <row r="2889" spans="1:23" x14ac:dyDescent="0.25">
      <c r="A2889" t="s">
        <v>24</v>
      </c>
      <c r="B2889">
        <v>68746</v>
      </c>
      <c r="C2889">
        <v>1</v>
      </c>
      <c r="D2889" t="s">
        <v>22</v>
      </c>
      <c r="E2889">
        <v>0.24</v>
      </c>
      <c r="F2889">
        <v>1.18</v>
      </c>
      <c r="G2889">
        <v>0.72</v>
      </c>
      <c r="H2889" t="s">
        <v>20</v>
      </c>
      <c r="I2889">
        <v>0.36</v>
      </c>
      <c r="J2889">
        <v>0.3</v>
      </c>
      <c r="K2889">
        <v>0.85</v>
      </c>
      <c r="L2889">
        <v>0.51</v>
      </c>
      <c r="M2889">
        <v>0.65</v>
      </c>
      <c r="N2889">
        <v>0.13</v>
      </c>
      <c r="O2889">
        <v>0.93</v>
      </c>
      <c r="P2889">
        <v>0.32</v>
      </c>
      <c r="Q2889">
        <v>0.71</v>
      </c>
      <c r="R2889">
        <v>0.95</v>
      </c>
      <c r="S2889" s="11" t="str">
        <f t="shared" si="635"/>
        <v>Middle</v>
      </c>
      <c r="T2889" s="11" t="str">
        <f t="shared" si="636"/>
        <v>Entry/Junior</v>
      </c>
      <c r="U2889" t="str">
        <f t="shared" si="637"/>
        <v>Construction</v>
      </c>
      <c r="V2889" t="str">
        <f t="shared" si="638"/>
        <v>Manual_Trade_Service</v>
      </c>
      <c r="W2889" s="11">
        <f t="shared" si="634"/>
        <v>5.71</v>
      </c>
    </row>
    <row r="2890" spans="1:23" x14ac:dyDescent="0.25">
      <c r="A2890" t="s">
        <v>34</v>
      </c>
      <c r="B2890">
        <v>83207</v>
      </c>
      <c r="C2890">
        <v>3</v>
      </c>
      <c r="D2890" t="s">
        <v>19</v>
      </c>
      <c r="E2890">
        <v>0.51</v>
      </c>
      <c r="F2890">
        <v>0.62</v>
      </c>
      <c r="G2890">
        <v>0.46</v>
      </c>
      <c r="H2890" t="s">
        <v>27</v>
      </c>
      <c r="I2890">
        <v>0.85</v>
      </c>
      <c r="J2890">
        <v>0.14000000000000001</v>
      </c>
      <c r="K2890">
        <v>0.92</v>
      </c>
      <c r="L2890">
        <v>0.67</v>
      </c>
      <c r="M2890">
        <v>0.42</v>
      </c>
      <c r="N2890">
        <v>0.55000000000000004</v>
      </c>
      <c r="O2890">
        <v>0.15</v>
      </c>
      <c r="P2890">
        <v>0.22</v>
      </c>
      <c r="Q2890">
        <v>0.28999999999999998</v>
      </c>
      <c r="R2890">
        <v>0.38</v>
      </c>
      <c r="S2890" s="11" t="str">
        <f t="shared" si="635"/>
        <v>Middle</v>
      </c>
      <c r="T2890" s="11" t="str">
        <f t="shared" si="636"/>
        <v>Early Career</v>
      </c>
      <c r="U2890" t="str">
        <f t="shared" si="637"/>
        <v>Digital &amp; Creative Industries</v>
      </c>
      <c r="V2890" t="str">
        <f t="shared" si="638"/>
        <v>Digital_Creative</v>
      </c>
      <c r="W2890" s="11">
        <f t="shared" si="634"/>
        <v>4.59</v>
      </c>
    </row>
    <row r="2891" spans="1:23" x14ac:dyDescent="0.25">
      <c r="A2891" t="s">
        <v>31</v>
      </c>
      <c r="B2891">
        <v>138109</v>
      </c>
      <c r="C2891">
        <v>18</v>
      </c>
      <c r="D2891" t="s">
        <v>19</v>
      </c>
      <c r="E2891">
        <v>0.37</v>
      </c>
      <c r="F2891">
        <v>1.02</v>
      </c>
      <c r="G2891">
        <v>0.09</v>
      </c>
      <c r="H2891" t="s">
        <v>23</v>
      </c>
      <c r="I2891">
        <v>0.74</v>
      </c>
      <c r="J2891">
        <v>0.56000000000000005</v>
      </c>
      <c r="K2891">
        <v>0.44</v>
      </c>
      <c r="L2891">
        <v>0.95</v>
      </c>
      <c r="M2891">
        <v>0.89</v>
      </c>
      <c r="N2891">
        <v>0.66</v>
      </c>
      <c r="O2891">
        <v>0.92</v>
      </c>
      <c r="P2891">
        <v>0.56000000000000005</v>
      </c>
      <c r="Q2891">
        <v>0.83</v>
      </c>
      <c r="R2891">
        <v>0.41</v>
      </c>
      <c r="S2891" s="11" t="str">
        <f t="shared" si="635"/>
        <v>High</v>
      </c>
      <c r="T2891" s="11" t="str">
        <f t="shared" si="636"/>
        <v>Senior</v>
      </c>
      <c r="U2891" t="str">
        <f t="shared" si="637"/>
        <v>Education</v>
      </c>
      <c r="V2891" t="str">
        <f t="shared" si="638"/>
        <v>Public_Sector</v>
      </c>
      <c r="W2891" s="11">
        <f t="shared" si="634"/>
        <v>6.9600000000000009</v>
      </c>
    </row>
    <row r="2892" spans="1:23" x14ac:dyDescent="0.25">
      <c r="A2892" t="s">
        <v>21</v>
      </c>
      <c r="B2892">
        <v>86834</v>
      </c>
      <c r="C2892">
        <v>15</v>
      </c>
      <c r="D2892" t="s">
        <v>22</v>
      </c>
      <c r="E2892">
        <v>0.99</v>
      </c>
      <c r="F2892">
        <v>0.67</v>
      </c>
      <c r="G2892">
        <v>0.11</v>
      </c>
      <c r="H2892" t="s">
        <v>23</v>
      </c>
      <c r="I2892">
        <v>0.16</v>
      </c>
      <c r="J2892">
        <v>0.34</v>
      </c>
      <c r="K2892">
        <v>0.28999999999999998</v>
      </c>
      <c r="L2892">
        <v>0.6</v>
      </c>
      <c r="M2892">
        <v>1</v>
      </c>
      <c r="N2892">
        <v>0.05</v>
      </c>
      <c r="O2892">
        <v>0.78</v>
      </c>
      <c r="P2892">
        <v>0.13</v>
      </c>
      <c r="Q2892">
        <v>0.02</v>
      </c>
      <c r="R2892">
        <v>0.64</v>
      </c>
      <c r="S2892" s="11" t="str">
        <f t="shared" si="635"/>
        <v>Middle</v>
      </c>
      <c r="T2892" s="11" t="str">
        <f t="shared" si="636"/>
        <v>Senior</v>
      </c>
      <c r="U2892" t="str">
        <f t="shared" si="637"/>
        <v>Research &amp; Development</v>
      </c>
      <c r="V2892" t="str">
        <f t="shared" si="638"/>
        <v>Digital_Creative</v>
      </c>
      <c r="W2892" s="11">
        <f t="shared" si="634"/>
        <v>4.01</v>
      </c>
    </row>
    <row r="2893" spans="1:23" x14ac:dyDescent="0.25">
      <c r="A2893" t="s">
        <v>44</v>
      </c>
      <c r="B2893">
        <v>133988</v>
      </c>
      <c r="C2893">
        <v>7</v>
      </c>
      <c r="D2893" t="s">
        <v>19</v>
      </c>
      <c r="E2893">
        <v>0.18</v>
      </c>
      <c r="F2893">
        <v>0.84</v>
      </c>
      <c r="G2893">
        <v>0.37</v>
      </c>
      <c r="H2893" t="s">
        <v>27</v>
      </c>
      <c r="I2893">
        <v>0.91</v>
      </c>
      <c r="J2893">
        <v>0.27</v>
      </c>
      <c r="K2893">
        <v>0.44</v>
      </c>
      <c r="L2893">
        <v>0.89</v>
      </c>
      <c r="M2893">
        <v>0.55000000000000004</v>
      </c>
      <c r="N2893">
        <v>0.93</v>
      </c>
      <c r="O2893">
        <v>0.93</v>
      </c>
      <c r="P2893">
        <v>0.46</v>
      </c>
      <c r="Q2893">
        <v>0.57999999999999996</v>
      </c>
      <c r="R2893">
        <v>0.23</v>
      </c>
      <c r="S2893" s="11" t="str">
        <f t="shared" si="635"/>
        <v>High</v>
      </c>
      <c r="T2893" s="11" t="str">
        <f t="shared" si="636"/>
        <v>Mid-Level</v>
      </c>
      <c r="U2893" t="str">
        <f t="shared" si="637"/>
        <v>Marketing &amp; Professional Services</v>
      </c>
      <c r="V2893" t="str">
        <f t="shared" si="638"/>
        <v>Private_Professional</v>
      </c>
      <c r="W2893" s="11">
        <f t="shared" si="634"/>
        <v>6.1900000000000013</v>
      </c>
    </row>
    <row r="2894" spans="1:23" x14ac:dyDescent="0.25">
      <c r="A2894" t="s">
        <v>18</v>
      </c>
      <c r="B2894">
        <v>145064</v>
      </c>
      <c r="C2894">
        <v>2</v>
      </c>
      <c r="D2894" t="s">
        <v>25</v>
      </c>
      <c r="E2894">
        <v>0.28000000000000003</v>
      </c>
      <c r="F2894">
        <v>1.28</v>
      </c>
      <c r="G2894">
        <v>0.78</v>
      </c>
      <c r="H2894" s="11" t="s">
        <v>20</v>
      </c>
      <c r="I2894">
        <v>0.31</v>
      </c>
      <c r="J2894">
        <v>0.1</v>
      </c>
      <c r="K2894">
        <v>0.56000000000000005</v>
      </c>
      <c r="L2894">
        <v>0.24</v>
      </c>
      <c r="M2894">
        <v>0.15</v>
      </c>
      <c r="N2894">
        <v>0.23</v>
      </c>
      <c r="O2894">
        <v>0.25</v>
      </c>
      <c r="P2894">
        <v>0.5</v>
      </c>
      <c r="Q2894">
        <v>0.39</v>
      </c>
      <c r="R2894">
        <v>0.08</v>
      </c>
      <c r="S2894" s="11" t="str">
        <f t="shared" si="635"/>
        <v>High</v>
      </c>
      <c r="T2894" s="11" t="str">
        <f t="shared" si="636"/>
        <v>Entry/Junior</v>
      </c>
      <c r="U2894" s="11" t="str">
        <f t="shared" si="637"/>
        <v>Security &amp; Protective Services</v>
      </c>
      <c r="V2894" s="11" t="str">
        <f t="shared" si="638"/>
        <v>Manual_Trade_Service</v>
      </c>
      <c r="W2894" s="11">
        <f>SUM(I2894:R2894)</f>
        <v>2.81</v>
      </c>
    </row>
    <row r="2895" spans="1:23" x14ac:dyDescent="0.25">
      <c r="A2895" t="s">
        <v>18</v>
      </c>
      <c r="B2895">
        <v>106620</v>
      </c>
      <c r="C2895">
        <v>10</v>
      </c>
      <c r="D2895" t="s">
        <v>38</v>
      </c>
      <c r="E2895">
        <v>0.79</v>
      </c>
      <c r="F2895">
        <v>1.07</v>
      </c>
      <c r="G2895">
        <v>0.94</v>
      </c>
      <c r="H2895" t="s">
        <v>20</v>
      </c>
      <c r="I2895">
        <v>0.1</v>
      </c>
      <c r="J2895">
        <v>0.82</v>
      </c>
      <c r="K2895">
        <v>0.51</v>
      </c>
      <c r="L2895">
        <v>0.52</v>
      </c>
      <c r="M2895">
        <v>0.52</v>
      </c>
      <c r="N2895">
        <v>0.33</v>
      </c>
      <c r="O2895">
        <v>0.32</v>
      </c>
      <c r="P2895">
        <v>0.63</v>
      </c>
      <c r="Q2895">
        <v>0.04</v>
      </c>
      <c r="R2895">
        <v>0.59</v>
      </c>
      <c r="S2895" s="11" t="str">
        <f t="shared" si="635"/>
        <v>High</v>
      </c>
      <c r="T2895" s="11" t="str">
        <f t="shared" si="636"/>
        <v>Mid-Level</v>
      </c>
      <c r="U2895" t="str">
        <f t="shared" si="637"/>
        <v>Security &amp; Protective Services</v>
      </c>
      <c r="V2895" t="str">
        <f t="shared" si="638"/>
        <v>Manual_Trade_Service</v>
      </c>
      <c r="W2895" s="11">
        <f t="shared" ref="W2895:W2902" si="639">SUM(I2895:R2895)</f>
        <v>4.38</v>
      </c>
    </row>
    <row r="2896" spans="1:23" x14ac:dyDescent="0.25">
      <c r="A2896" t="s">
        <v>39</v>
      </c>
      <c r="B2896">
        <v>80942</v>
      </c>
      <c r="C2896">
        <v>18</v>
      </c>
      <c r="D2896" t="s">
        <v>19</v>
      </c>
      <c r="E2896">
        <v>0.36</v>
      </c>
      <c r="F2896">
        <v>0.72</v>
      </c>
      <c r="G2896">
        <v>0.75</v>
      </c>
      <c r="H2896" t="s">
        <v>20</v>
      </c>
      <c r="I2896">
        <v>0.08</v>
      </c>
      <c r="J2896">
        <v>0.09</v>
      </c>
      <c r="K2896">
        <v>0.17</v>
      </c>
      <c r="L2896">
        <v>0.02</v>
      </c>
      <c r="M2896">
        <v>0.27</v>
      </c>
      <c r="N2896">
        <v>0.31</v>
      </c>
      <c r="O2896">
        <v>1</v>
      </c>
      <c r="P2896">
        <v>0.99</v>
      </c>
      <c r="Q2896">
        <v>0.19</v>
      </c>
      <c r="R2896">
        <v>0.21</v>
      </c>
      <c r="S2896" s="11" t="str">
        <f t="shared" si="635"/>
        <v>Middle</v>
      </c>
      <c r="T2896" s="11" t="str">
        <f t="shared" si="636"/>
        <v>Senior</v>
      </c>
      <c r="U2896" t="str">
        <f t="shared" si="637"/>
        <v>Retail &amp; Consumer Services</v>
      </c>
      <c r="V2896" t="str">
        <f t="shared" si="638"/>
        <v>Manual_Trade_Service</v>
      </c>
      <c r="W2896" s="11">
        <f t="shared" si="639"/>
        <v>3.3299999999999996</v>
      </c>
    </row>
    <row r="2897" spans="1:23" x14ac:dyDescent="0.25">
      <c r="A2897" t="s">
        <v>33</v>
      </c>
      <c r="B2897">
        <v>133274</v>
      </c>
      <c r="C2897">
        <v>27</v>
      </c>
      <c r="D2897" t="s">
        <v>22</v>
      </c>
      <c r="E2897">
        <v>0.15</v>
      </c>
      <c r="F2897">
        <v>1</v>
      </c>
      <c r="G2897">
        <v>0.8</v>
      </c>
      <c r="H2897" t="s">
        <v>20</v>
      </c>
      <c r="I2897">
        <v>0.32</v>
      </c>
      <c r="J2897">
        <v>0.82</v>
      </c>
      <c r="K2897">
        <v>0.83</v>
      </c>
      <c r="L2897">
        <v>0.99</v>
      </c>
      <c r="M2897">
        <v>0.22</v>
      </c>
      <c r="N2897">
        <v>0.89</v>
      </c>
      <c r="O2897">
        <v>0.54</v>
      </c>
      <c r="P2897">
        <v>0.59</v>
      </c>
      <c r="Q2897">
        <v>0.9</v>
      </c>
      <c r="R2897">
        <v>0.94</v>
      </c>
      <c r="S2897" s="11" t="str">
        <f t="shared" si="635"/>
        <v>High</v>
      </c>
      <c r="T2897" s="11" t="str">
        <f t="shared" si="636"/>
        <v>Expert/Late</v>
      </c>
      <c r="U2897" t="str">
        <f t="shared" si="637"/>
        <v>Customer Service</v>
      </c>
      <c r="V2897" t="str">
        <f t="shared" si="638"/>
        <v>Manual_Trade_Service</v>
      </c>
      <c r="W2897" s="11">
        <f t="shared" si="639"/>
        <v>7.0400000000000009</v>
      </c>
    </row>
    <row r="2898" spans="1:23" x14ac:dyDescent="0.25">
      <c r="A2898" t="s">
        <v>39</v>
      </c>
      <c r="B2898">
        <v>49826</v>
      </c>
      <c r="C2898">
        <v>9</v>
      </c>
      <c r="D2898" t="s">
        <v>19</v>
      </c>
      <c r="E2898">
        <v>0.35</v>
      </c>
      <c r="F2898">
        <v>0.99</v>
      </c>
      <c r="G2898">
        <v>0.85</v>
      </c>
      <c r="H2898" t="s">
        <v>20</v>
      </c>
      <c r="I2898">
        <v>0.83</v>
      </c>
      <c r="J2898">
        <v>0.66</v>
      </c>
      <c r="K2898">
        <v>0.37</v>
      </c>
      <c r="L2898">
        <v>0.42</v>
      </c>
      <c r="M2898">
        <v>0.05</v>
      </c>
      <c r="N2898">
        <v>0.92</v>
      </c>
      <c r="O2898">
        <v>0.09</v>
      </c>
      <c r="P2898">
        <v>0.57999999999999996</v>
      </c>
      <c r="Q2898">
        <v>0.87</v>
      </c>
      <c r="R2898">
        <v>0.42</v>
      </c>
      <c r="S2898" s="11" t="str">
        <f t="shared" si="635"/>
        <v>Middle</v>
      </c>
      <c r="T2898" s="11" t="str">
        <f t="shared" si="636"/>
        <v>Mid-Level</v>
      </c>
      <c r="U2898" t="str">
        <f t="shared" si="637"/>
        <v>Retail &amp; Consumer Services</v>
      </c>
      <c r="V2898" t="str">
        <f t="shared" si="638"/>
        <v>Manual_Trade_Service</v>
      </c>
      <c r="W2898" s="11">
        <f t="shared" si="639"/>
        <v>5.2099999999999991</v>
      </c>
    </row>
    <row r="2899" spans="1:23" x14ac:dyDescent="0.25">
      <c r="A2899" t="s">
        <v>39</v>
      </c>
      <c r="B2899">
        <v>97116</v>
      </c>
      <c r="C2899">
        <v>26</v>
      </c>
      <c r="D2899" t="s">
        <v>22</v>
      </c>
      <c r="E2899">
        <v>0.8</v>
      </c>
      <c r="F2899">
        <v>0.56000000000000005</v>
      </c>
      <c r="G2899">
        <v>0.8</v>
      </c>
      <c r="H2899" t="s">
        <v>20</v>
      </c>
      <c r="I2899">
        <v>0.69</v>
      </c>
      <c r="J2899">
        <v>0.42</v>
      </c>
      <c r="K2899">
        <v>0.55000000000000004</v>
      </c>
      <c r="L2899">
        <v>0.59</v>
      </c>
      <c r="M2899">
        <v>0.15</v>
      </c>
      <c r="N2899">
        <v>0.41</v>
      </c>
      <c r="O2899">
        <v>0.03</v>
      </c>
      <c r="P2899">
        <v>0.15</v>
      </c>
      <c r="Q2899">
        <v>0.51</v>
      </c>
      <c r="R2899">
        <v>0.56999999999999995</v>
      </c>
      <c r="S2899" s="11" t="str">
        <f t="shared" si="635"/>
        <v>Middle</v>
      </c>
      <c r="T2899" s="11" t="str">
        <f t="shared" si="636"/>
        <v>Expert/Late</v>
      </c>
      <c r="U2899" t="str">
        <f t="shared" si="637"/>
        <v>Retail &amp; Consumer Services</v>
      </c>
      <c r="V2899" t="str">
        <f t="shared" si="638"/>
        <v>Manual_Trade_Service</v>
      </c>
      <c r="W2899" s="11">
        <f t="shared" si="639"/>
        <v>4.07</v>
      </c>
    </row>
    <row r="2900" spans="1:23" x14ac:dyDescent="0.25">
      <c r="A2900" t="s">
        <v>36</v>
      </c>
      <c r="B2900">
        <v>136030</v>
      </c>
      <c r="C2900">
        <v>16</v>
      </c>
      <c r="D2900" t="s">
        <v>38</v>
      </c>
      <c r="E2900">
        <v>0.68</v>
      </c>
      <c r="F2900">
        <v>1.38</v>
      </c>
      <c r="G2900">
        <v>0.59</v>
      </c>
      <c r="H2900" t="s">
        <v>27</v>
      </c>
      <c r="I2900">
        <v>0.95</v>
      </c>
      <c r="J2900">
        <v>0.89</v>
      </c>
      <c r="K2900">
        <v>0.86</v>
      </c>
      <c r="L2900">
        <v>0.39</v>
      </c>
      <c r="M2900">
        <v>0.39</v>
      </c>
      <c r="N2900">
        <v>0.74</v>
      </c>
      <c r="O2900">
        <v>0.08</v>
      </c>
      <c r="P2900">
        <v>0.32</v>
      </c>
      <c r="Q2900">
        <v>0.93</v>
      </c>
      <c r="R2900">
        <v>0.45</v>
      </c>
      <c r="S2900" s="11" t="str">
        <f t="shared" si="635"/>
        <v>High</v>
      </c>
      <c r="T2900" s="11" t="str">
        <f t="shared" si="636"/>
        <v>Senior</v>
      </c>
      <c r="U2900" t="str">
        <f t="shared" si="637"/>
        <v>Digital &amp; Technology</v>
      </c>
      <c r="V2900" t="str">
        <f t="shared" si="638"/>
        <v>Digital_Creative</v>
      </c>
      <c r="W2900" s="11">
        <f t="shared" si="639"/>
        <v>6</v>
      </c>
    </row>
    <row r="2901" spans="1:23" x14ac:dyDescent="0.25">
      <c r="A2901" t="s">
        <v>24</v>
      </c>
      <c r="B2901">
        <v>33388</v>
      </c>
      <c r="C2901">
        <v>3</v>
      </c>
      <c r="D2901" t="s">
        <v>22</v>
      </c>
      <c r="E2901">
        <v>0.48</v>
      </c>
      <c r="F2901">
        <v>0.79</v>
      </c>
      <c r="G2901">
        <v>0.89</v>
      </c>
      <c r="H2901" t="s">
        <v>20</v>
      </c>
      <c r="I2901">
        <v>0.85</v>
      </c>
      <c r="J2901">
        <v>0.78</v>
      </c>
      <c r="K2901">
        <v>0.15</v>
      </c>
      <c r="L2901">
        <v>0.34</v>
      </c>
      <c r="M2901">
        <v>0.21</v>
      </c>
      <c r="N2901">
        <v>0.04</v>
      </c>
      <c r="O2901">
        <v>0.74</v>
      </c>
      <c r="P2901">
        <v>0.43</v>
      </c>
      <c r="Q2901">
        <v>0.28000000000000003</v>
      </c>
      <c r="R2901">
        <v>0.31</v>
      </c>
      <c r="S2901" s="11" t="str">
        <f t="shared" si="635"/>
        <v>Middle</v>
      </c>
      <c r="T2901" s="11" t="str">
        <f t="shared" si="636"/>
        <v>Early Career</v>
      </c>
      <c r="U2901" t="str">
        <f t="shared" si="637"/>
        <v>Construction</v>
      </c>
      <c r="V2901" t="str">
        <f t="shared" si="638"/>
        <v>Manual_Trade_Service</v>
      </c>
      <c r="W2901" s="11">
        <f t="shared" si="639"/>
        <v>4.129999999999999</v>
      </c>
    </row>
    <row r="2902" spans="1:23" x14ac:dyDescent="0.25">
      <c r="A2902" t="s">
        <v>26</v>
      </c>
      <c r="B2902">
        <v>58797</v>
      </c>
      <c r="C2902">
        <v>18</v>
      </c>
      <c r="D2902" t="s">
        <v>19</v>
      </c>
      <c r="E2902">
        <v>0.83</v>
      </c>
      <c r="F2902">
        <v>0.64</v>
      </c>
      <c r="G2902">
        <v>0.44</v>
      </c>
      <c r="H2902" t="s">
        <v>27</v>
      </c>
      <c r="I2902">
        <v>0.01</v>
      </c>
      <c r="J2902">
        <v>0.44</v>
      </c>
      <c r="K2902">
        <v>0.35</v>
      </c>
      <c r="L2902">
        <v>0.72</v>
      </c>
      <c r="M2902">
        <v>0.72</v>
      </c>
      <c r="N2902">
        <v>0.04</v>
      </c>
      <c r="O2902">
        <v>0.12</v>
      </c>
      <c r="P2902">
        <v>0.9</v>
      </c>
      <c r="Q2902">
        <v>0.79</v>
      </c>
      <c r="R2902">
        <v>0.39</v>
      </c>
      <c r="S2902" s="11" t="str">
        <f t="shared" si="635"/>
        <v>Middle</v>
      </c>
      <c r="T2902" s="11" t="str">
        <f t="shared" si="636"/>
        <v>Senior</v>
      </c>
      <c r="U2902" t="str">
        <f t="shared" si="637"/>
        <v>Digital &amp; Technology</v>
      </c>
      <c r="V2902" t="str">
        <f t="shared" si="638"/>
        <v>Digital_Creative</v>
      </c>
      <c r="W2902" s="11">
        <f t="shared" si="639"/>
        <v>4.4799999999999995</v>
      </c>
    </row>
    <row r="2903" spans="1:23" x14ac:dyDescent="0.25">
      <c r="A2903" t="s">
        <v>29</v>
      </c>
      <c r="B2903">
        <v>129508</v>
      </c>
      <c r="C2903">
        <v>7</v>
      </c>
      <c r="D2903" t="s">
        <v>25</v>
      </c>
      <c r="E2903">
        <v>0.26</v>
      </c>
      <c r="F2903">
        <v>1.1599999999999999</v>
      </c>
      <c r="G2903">
        <v>0.28999999999999998</v>
      </c>
      <c r="H2903" s="11" t="s">
        <v>23</v>
      </c>
      <c r="I2903">
        <v>0.62</v>
      </c>
      <c r="J2903">
        <v>0.03</v>
      </c>
      <c r="K2903">
        <v>0.65</v>
      </c>
      <c r="L2903">
        <v>0.94</v>
      </c>
      <c r="M2903">
        <v>0.36</v>
      </c>
      <c r="N2903">
        <v>0.93</v>
      </c>
      <c r="O2903">
        <v>0.67</v>
      </c>
      <c r="P2903">
        <v>0.19</v>
      </c>
      <c r="Q2903">
        <v>0.15</v>
      </c>
      <c r="R2903">
        <v>0.18</v>
      </c>
      <c r="S2903" s="11" t="str">
        <f t="shared" si="635"/>
        <v>High</v>
      </c>
      <c r="T2903" s="11" t="str">
        <f t="shared" si="636"/>
        <v>Mid-Level</v>
      </c>
      <c r="U2903" s="11" t="str">
        <f t="shared" si="637"/>
        <v>Digital &amp; Technology</v>
      </c>
      <c r="V2903" s="11" t="str">
        <f t="shared" si="638"/>
        <v>Digital_Creative</v>
      </c>
      <c r="W2903" s="11">
        <f>SUM(I2903:R2903)</f>
        <v>4.7200000000000006</v>
      </c>
    </row>
    <row r="2904" spans="1:23" x14ac:dyDescent="0.25">
      <c r="A2904" t="s">
        <v>42</v>
      </c>
      <c r="B2904">
        <v>54996</v>
      </c>
      <c r="C2904">
        <v>12</v>
      </c>
      <c r="D2904" t="s">
        <v>38</v>
      </c>
      <c r="E2904">
        <v>0.59</v>
      </c>
      <c r="F2904">
        <v>0.96</v>
      </c>
      <c r="G2904">
        <v>0.41</v>
      </c>
      <c r="H2904" t="s">
        <v>27</v>
      </c>
      <c r="I2904">
        <v>0.91</v>
      </c>
      <c r="J2904">
        <v>0.21</v>
      </c>
      <c r="K2904">
        <v>0.28000000000000003</v>
      </c>
      <c r="L2904">
        <v>0.05</v>
      </c>
      <c r="M2904">
        <v>0.28000000000000003</v>
      </c>
      <c r="N2904">
        <v>0.92</v>
      </c>
      <c r="O2904">
        <v>0.19</v>
      </c>
      <c r="P2904">
        <v>0.2</v>
      </c>
      <c r="Q2904">
        <v>0.6</v>
      </c>
      <c r="R2904">
        <v>0.56999999999999995</v>
      </c>
      <c r="S2904" s="11" t="str">
        <f t="shared" si="635"/>
        <v>Middle</v>
      </c>
      <c r="T2904" s="11" t="str">
        <f t="shared" si="636"/>
        <v>Senior</v>
      </c>
      <c r="U2904" t="str">
        <f t="shared" si="637"/>
        <v>Hospitality &amp; Catering</v>
      </c>
      <c r="V2904" t="str">
        <f t="shared" si="638"/>
        <v>Manual_Trade_Service</v>
      </c>
      <c r="W2904" s="11">
        <f t="shared" ref="W2904:W2905" si="640">SUM(I2904:R2904)</f>
        <v>4.2100000000000009</v>
      </c>
    </row>
    <row r="2905" spans="1:23" x14ac:dyDescent="0.25">
      <c r="A2905" t="s">
        <v>34</v>
      </c>
      <c r="B2905">
        <v>136165</v>
      </c>
      <c r="C2905">
        <v>26</v>
      </c>
      <c r="D2905" t="s">
        <v>22</v>
      </c>
      <c r="E2905">
        <v>0.15</v>
      </c>
      <c r="F2905">
        <v>0.62</v>
      </c>
      <c r="G2905">
        <v>0.64</v>
      </c>
      <c r="H2905" t="s">
        <v>27</v>
      </c>
      <c r="I2905">
        <v>0.65</v>
      </c>
      <c r="J2905">
        <v>0.95</v>
      </c>
      <c r="K2905">
        <v>0.17</v>
      </c>
      <c r="L2905">
        <v>0.46</v>
      </c>
      <c r="M2905">
        <v>0.74</v>
      </c>
      <c r="N2905">
        <v>0.21</v>
      </c>
      <c r="O2905">
        <v>0.68</v>
      </c>
      <c r="P2905">
        <v>0.47</v>
      </c>
      <c r="Q2905">
        <v>0.43</v>
      </c>
      <c r="R2905">
        <v>0.64</v>
      </c>
      <c r="S2905" s="11" t="str">
        <f t="shared" si="635"/>
        <v>High</v>
      </c>
      <c r="T2905" s="11" t="str">
        <f t="shared" si="636"/>
        <v>Expert/Late</v>
      </c>
      <c r="U2905" t="str">
        <f t="shared" si="637"/>
        <v>Digital &amp; Creative Industries</v>
      </c>
      <c r="V2905" t="str">
        <f t="shared" si="638"/>
        <v>Digital_Creative</v>
      </c>
      <c r="W2905" s="11">
        <f t="shared" si="640"/>
        <v>5.3999999999999995</v>
      </c>
    </row>
    <row r="2906" spans="1:23" x14ac:dyDescent="0.25">
      <c r="A2906" t="s">
        <v>43</v>
      </c>
      <c r="B2906">
        <v>83986</v>
      </c>
      <c r="C2906">
        <v>15</v>
      </c>
      <c r="D2906" t="s">
        <v>25</v>
      </c>
      <c r="E2906">
        <v>0.82</v>
      </c>
      <c r="F2906">
        <v>1.43</v>
      </c>
      <c r="G2906">
        <v>0.2</v>
      </c>
      <c r="H2906" s="11" t="s">
        <v>23</v>
      </c>
      <c r="I2906">
        <v>0.3</v>
      </c>
      <c r="J2906">
        <v>0.78</v>
      </c>
      <c r="K2906">
        <v>0.17</v>
      </c>
      <c r="L2906">
        <v>0.09</v>
      </c>
      <c r="M2906">
        <v>0.52</v>
      </c>
      <c r="N2906">
        <v>0.65</v>
      </c>
      <c r="O2906">
        <v>0.83</v>
      </c>
      <c r="P2906">
        <v>0.96</v>
      </c>
      <c r="Q2906">
        <v>0.87</v>
      </c>
      <c r="R2906">
        <v>0.99</v>
      </c>
      <c r="S2906" s="11" t="str">
        <f t="shared" si="635"/>
        <v>Middle</v>
      </c>
      <c r="T2906" s="11" t="str">
        <f t="shared" si="636"/>
        <v>Senior</v>
      </c>
      <c r="U2906" s="11" t="str">
        <f t="shared" si="637"/>
        <v>Health &amp; Social Care</v>
      </c>
      <c r="V2906" s="11" t="str">
        <f t="shared" si="638"/>
        <v>Public_Sector</v>
      </c>
      <c r="W2906" s="11">
        <f t="shared" ref="W2906:W2910" si="641">SUM(I2906:R2906)</f>
        <v>6.160000000000001</v>
      </c>
    </row>
    <row r="2907" spans="1:23" x14ac:dyDescent="0.25">
      <c r="A2907" t="s">
        <v>29</v>
      </c>
      <c r="B2907">
        <v>126681</v>
      </c>
      <c r="C2907">
        <v>18</v>
      </c>
      <c r="D2907" t="s">
        <v>25</v>
      </c>
      <c r="E2907">
        <v>0.32</v>
      </c>
      <c r="F2907">
        <v>0.96</v>
      </c>
      <c r="G2907">
        <v>0.21</v>
      </c>
      <c r="H2907" s="11" t="s">
        <v>23</v>
      </c>
      <c r="I2907">
        <v>0.51</v>
      </c>
      <c r="J2907">
        <v>0.63</v>
      </c>
      <c r="K2907">
        <v>0.89</v>
      </c>
      <c r="L2907">
        <v>0.17</v>
      </c>
      <c r="M2907">
        <v>0.12</v>
      </c>
      <c r="N2907">
        <v>0.5</v>
      </c>
      <c r="O2907">
        <v>0.98</v>
      </c>
      <c r="P2907">
        <v>0.06</v>
      </c>
      <c r="Q2907">
        <v>0.99</v>
      </c>
      <c r="R2907">
        <v>0.97</v>
      </c>
      <c r="S2907" s="11" t="str">
        <f t="shared" si="635"/>
        <v>High</v>
      </c>
      <c r="T2907" s="11" t="str">
        <f t="shared" si="636"/>
        <v>Senior</v>
      </c>
      <c r="U2907" s="11" t="str">
        <f t="shared" si="637"/>
        <v>Digital &amp; Technology</v>
      </c>
      <c r="V2907" s="11" t="str">
        <f t="shared" si="638"/>
        <v>Digital_Creative</v>
      </c>
      <c r="W2907" s="11">
        <f t="shared" si="641"/>
        <v>5.82</v>
      </c>
    </row>
    <row r="2908" spans="1:23" x14ac:dyDescent="0.25">
      <c r="A2908" t="s">
        <v>44</v>
      </c>
      <c r="B2908">
        <v>148083</v>
      </c>
      <c r="C2908">
        <v>14</v>
      </c>
      <c r="D2908" t="s">
        <v>25</v>
      </c>
      <c r="E2908">
        <v>0.89</v>
      </c>
      <c r="F2908">
        <v>0.51</v>
      </c>
      <c r="G2908">
        <v>0.48</v>
      </c>
      <c r="H2908" s="11" t="s">
        <v>27</v>
      </c>
      <c r="I2908">
        <v>0.4</v>
      </c>
      <c r="J2908">
        <v>0.9</v>
      </c>
      <c r="K2908">
        <v>0.47</v>
      </c>
      <c r="L2908">
        <v>0.42</v>
      </c>
      <c r="M2908">
        <v>0.64</v>
      </c>
      <c r="N2908">
        <v>0.38</v>
      </c>
      <c r="O2908">
        <v>0.54</v>
      </c>
      <c r="P2908">
        <v>0.96</v>
      </c>
      <c r="Q2908">
        <v>0.2</v>
      </c>
      <c r="R2908">
        <v>0.46</v>
      </c>
      <c r="S2908" s="11" t="str">
        <f t="shared" si="635"/>
        <v>High</v>
      </c>
      <c r="T2908" s="11" t="str">
        <f t="shared" si="636"/>
        <v>Senior</v>
      </c>
      <c r="U2908" s="11" t="str">
        <f t="shared" si="637"/>
        <v>Marketing &amp; Professional Services</v>
      </c>
      <c r="V2908" s="11" t="str">
        <f t="shared" si="638"/>
        <v>Private_Professional</v>
      </c>
      <c r="W2908" s="11">
        <f t="shared" si="641"/>
        <v>5.37</v>
      </c>
    </row>
    <row r="2909" spans="1:23" x14ac:dyDescent="0.25">
      <c r="A2909" t="s">
        <v>31</v>
      </c>
      <c r="B2909">
        <v>145915</v>
      </c>
      <c r="C2909">
        <v>13</v>
      </c>
      <c r="D2909" t="s">
        <v>38</v>
      </c>
      <c r="E2909">
        <v>0.84</v>
      </c>
      <c r="F2909">
        <v>0.59</v>
      </c>
      <c r="G2909">
        <v>7.0000000000000007E-2</v>
      </c>
      <c r="H2909" t="s">
        <v>23</v>
      </c>
      <c r="I2909">
        <v>0.88</v>
      </c>
      <c r="J2909">
        <v>0.41</v>
      </c>
      <c r="K2909">
        <v>0.69</v>
      </c>
      <c r="L2909">
        <v>0.86</v>
      </c>
      <c r="M2909">
        <v>0.37</v>
      </c>
      <c r="N2909">
        <v>0.26</v>
      </c>
      <c r="O2909">
        <v>0.17</v>
      </c>
      <c r="P2909">
        <v>0.61</v>
      </c>
      <c r="Q2909">
        <v>0.25</v>
      </c>
      <c r="R2909">
        <v>0.63</v>
      </c>
      <c r="S2909" s="11" t="str">
        <f t="shared" si="635"/>
        <v>High</v>
      </c>
      <c r="T2909" s="11" t="str">
        <f t="shared" si="636"/>
        <v>Senior</v>
      </c>
      <c r="U2909" t="str">
        <f t="shared" si="637"/>
        <v>Education</v>
      </c>
      <c r="V2909" t="str">
        <f t="shared" si="638"/>
        <v>Public_Sector</v>
      </c>
      <c r="W2909" s="11">
        <f t="shared" si="641"/>
        <v>5.13</v>
      </c>
    </row>
    <row r="2910" spans="1:23" x14ac:dyDescent="0.25">
      <c r="A2910" t="s">
        <v>41</v>
      </c>
      <c r="B2910">
        <v>45002</v>
      </c>
      <c r="C2910">
        <v>5</v>
      </c>
      <c r="D2910" t="s">
        <v>22</v>
      </c>
      <c r="E2910">
        <v>0.35</v>
      </c>
      <c r="F2910">
        <v>0.75</v>
      </c>
      <c r="G2910">
        <v>0.8</v>
      </c>
      <c r="H2910" t="s">
        <v>20</v>
      </c>
      <c r="I2910">
        <v>0.16</v>
      </c>
      <c r="J2910">
        <v>0.32</v>
      </c>
      <c r="K2910">
        <v>0.78</v>
      </c>
      <c r="L2910">
        <v>0.22</v>
      </c>
      <c r="M2910">
        <v>0.95</v>
      </c>
      <c r="N2910">
        <v>0.49</v>
      </c>
      <c r="O2910">
        <v>0.11</v>
      </c>
      <c r="P2910">
        <v>0.94</v>
      </c>
      <c r="Q2910">
        <v>0.46</v>
      </c>
      <c r="R2910">
        <v>0.56000000000000005</v>
      </c>
      <c r="S2910" s="11" t="str">
        <f t="shared" si="635"/>
        <v>Middle</v>
      </c>
      <c r="T2910" s="11" t="str">
        <f t="shared" si="636"/>
        <v>Early Career</v>
      </c>
      <c r="U2910" t="str">
        <f t="shared" si="637"/>
        <v>Transport &amp; Logistics</v>
      </c>
      <c r="V2910" t="str">
        <f t="shared" si="638"/>
        <v>Manual_Trade_Service</v>
      </c>
      <c r="W2910" s="11">
        <f t="shared" si="641"/>
        <v>4.99</v>
      </c>
    </row>
    <row r="2911" spans="1:23" x14ac:dyDescent="0.25">
      <c r="A2911" t="s">
        <v>44</v>
      </c>
      <c r="B2911">
        <v>90587</v>
      </c>
      <c r="C2911">
        <v>6</v>
      </c>
      <c r="D2911" t="s">
        <v>25</v>
      </c>
      <c r="E2911">
        <v>0.33</v>
      </c>
      <c r="F2911">
        <v>1.2</v>
      </c>
      <c r="G2911">
        <v>0.35</v>
      </c>
      <c r="H2911" s="11" t="s">
        <v>27</v>
      </c>
      <c r="I2911">
        <v>0.56999999999999995</v>
      </c>
      <c r="J2911">
        <v>0.69</v>
      </c>
      <c r="K2911">
        <v>0</v>
      </c>
      <c r="L2911">
        <v>0.84</v>
      </c>
      <c r="M2911">
        <v>0.06</v>
      </c>
      <c r="N2911">
        <v>0.25</v>
      </c>
      <c r="O2911">
        <v>0.96</v>
      </c>
      <c r="P2911">
        <v>0.08</v>
      </c>
      <c r="Q2911">
        <v>0.83</v>
      </c>
      <c r="R2911">
        <v>0.65</v>
      </c>
      <c r="S2911" s="11" t="str">
        <f t="shared" si="635"/>
        <v>Middle</v>
      </c>
      <c r="T2911" s="11" t="str">
        <f t="shared" si="636"/>
        <v>Mid-Level</v>
      </c>
      <c r="U2911" s="11" t="str">
        <f t="shared" si="637"/>
        <v>Marketing &amp; Professional Services</v>
      </c>
      <c r="V2911" s="11" t="str">
        <f t="shared" si="638"/>
        <v>Private_Professional</v>
      </c>
      <c r="W2911" s="11">
        <f>SUM(I2911:R2911)</f>
        <v>4.93</v>
      </c>
    </row>
    <row r="2912" spans="1:23" x14ac:dyDescent="0.25">
      <c r="A2912" t="s">
        <v>24</v>
      </c>
      <c r="B2912">
        <v>117927</v>
      </c>
      <c r="C2912">
        <v>23</v>
      </c>
      <c r="D2912" t="s">
        <v>19</v>
      </c>
      <c r="E2912">
        <v>0.57999999999999996</v>
      </c>
      <c r="F2912">
        <v>0.67</v>
      </c>
      <c r="G2912">
        <v>0.87</v>
      </c>
      <c r="H2912" t="s">
        <v>20</v>
      </c>
      <c r="I2912">
        <v>0.95</v>
      </c>
      <c r="J2912">
        <v>0.08</v>
      </c>
      <c r="K2912">
        <v>0.33</v>
      </c>
      <c r="L2912">
        <v>0.47</v>
      </c>
      <c r="M2912">
        <v>0.23</v>
      </c>
      <c r="N2912">
        <v>0.74</v>
      </c>
      <c r="O2912">
        <v>0.69</v>
      </c>
      <c r="P2912">
        <v>0.12</v>
      </c>
      <c r="Q2912">
        <v>0.56999999999999995</v>
      </c>
      <c r="R2912">
        <v>0.37</v>
      </c>
      <c r="S2912" s="11" t="str">
        <f t="shared" si="635"/>
        <v>High</v>
      </c>
      <c r="T2912" s="11" t="str">
        <f t="shared" si="636"/>
        <v>Expert/Late</v>
      </c>
      <c r="U2912" t="str">
        <f t="shared" si="637"/>
        <v>Construction</v>
      </c>
      <c r="V2912" t="str">
        <f t="shared" si="638"/>
        <v>Manual_Trade_Service</v>
      </c>
      <c r="W2912" s="11">
        <f t="shared" ref="W2912:W2914" si="642">SUM(I2912:R2912)</f>
        <v>4.55</v>
      </c>
    </row>
    <row r="2913" spans="1:23" x14ac:dyDescent="0.25">
      <c r="A2913" t="s">
        <v>37</v>
      </c>
      <c r="B2913">
        <v>111301</v>
      </c>
      <c r="C2913">
        <v>1</v>
      </c>
      <c r="D2913" t="s">
        <v>38</v>
      </c>
      <c r="E2913">
        <v>0.85</v>
      </c>
      <c r="F2913">
        <v>0.55000000000000004</v>
      </c>
      <c r="G2913">
        <v>0.49</v>
      </c>
      <c r="H2913" t="s">
        <v>27</v>
      </c>
      <c r="I2913">
        <v>0.48</v>
      </c>
      <c r="J2913">
        <v>0.56999999999999995</v>
      </c>
      <c r="K2913">
        <v>0.2</v>
      </c>
      <c r="L2913">
        <v>0.87</v>
      </c>
      <c r="M2913">
        <v>0.97</v>
      </c>
      <c r="N2913">
        <v>0.55000000000000004</v>
      </c>
      <c r="O2913">
        <v>0.26</v>
      </c>
      <c r="P2913">
        <v>0.88</v>
      </c>
      <c r="Q2913">
        <v>0.99</v>
      </c>
      <c r="R2913">
        <v>0.74</v>
      </c>
      <c r="S2913" s="11" t="str">
        <f t="shared" si="635"/>
        <v>High</v>
      </c>
      <c r="T2913" s="11" t="str">
        <f t="shared" si="636"/>
        <v>Entry/Junior</v>
      </c>
      <c r="U2913" t="str">
        <f t="shared" si="637"/>
        <v>Creative Industries</v>
      </c>
      <c r="V2913" t="str">
        <f t="shared" si="638"/>
        <v>Digital_Creative</v>
      </c>
      <c r="W2913" s="11">
        <f t="shared" si="642"/>
        <v>6.51</v>
      </c>
    </row>
    <row r="2914" spans="1:23" x14ac:dyDescent="0.25">
      <c r="A2914" t="s">
        <v>21</v>
      </c>
      <c r="B2914">
        <v>138560</v>
      </c>
      <c r="C2914">
        <v>16</v>
      </c>
      <c r="D2914" t="s">
        <v>19</v>
      </c>
      <c r="E2914">
        <v>0.24</v>
      </c>
      <c r="F2914">
        <v>0.66</v>
      </c>
      <c r="G2914">
        <v>0.11</v>
      </c>
      <c r="H2914" t="s">
        <v>23</v>
      </c>
      <c r="I2914">
        <v>0.23</v>
      </c>
      <c r="J2914">
        <v>0.97</v>
      </c>
      <c r="K2914">
        <v>0.64</v>
      </c>
      <c r="L2914">
        <v>0.17</v>
      </c>
      <c r="M2914">
        <v>0.49</v>
      </c>
      <c r="N2914">
        <v>0.18</v>
      </c>
      <c r="O2914">
        <v>0.61</v>
      </c>
      <c r="P2914">
        <v>0.34</v>
      </c>
      <c r="Q2914">
        <v>0.2</v>
      </c>
      <c r="R2914">
        <v>0.24</v>
      </c>
      <c r="S2914" s="11" t="str">
        <f t="shared" si="635"/>
        <v>High</v>
      </c>
      <c r="T2914" s="11" t="str">
        <f t="shared" si="636"/>
        <v>Senior</v>
      </c>
      <c r="U2914" t="str">
        <f t="shared" si="637"/>
        <v>Research &amp; Development</v>
      </c>
      <c r="V2914" t="str">
        <f t="shared" si="638"/>
        <v>Digital_Creative</v>
      </c>
      <c r="W2914" s="11">
        <f t="shared" si="642"/>
        <v>4.07</v>
      </c>
    </row>
    <row r="2915" spans="1:23" x14ac:dyDescent="0.25">
      <c r="A2915" t="s">
        <v>29</v>
      </c>
      <c r="B2915">
        <v>113092</v>
      </c>
      <c r="C2915">
        <v>23</v>
      </c>
      <c r="D2915" t="s">
        <v>25</v>
      </c>
      <c r="E2915">
        <v>0.41</v>
      </c>
      <c r="F2915">
        <v>1.01</v>
      </c>
      <c r="G2915">
        <v>0.26</v>
      </c>
      <c r="H2915" s="11" t="s">
        <v>23</v>
      </c>
      <c r="I2915">
        <v>0.66</v>
      </c>
      <c r="J2915">
        <v>0.46</v>
      </c>
      <c r="K2915">
        <v>0.95</v>
      </c>
      <c r="L2915">
        <v>0.21</v>
      </c>
      <c r="M2915">
        <v>0.28999999999999998</v>
      </c>
      <c r="N2915">
        <v>0.91</v>
      </c>
      <c r="O2915">
        <v>0.85</v>
      </c>
      <c r="P2915">
        <v>0.13</v>
      </c>
      <c r="Q2915">
        <v>0.93</v>
      </c>
      <c r="R2915">
        <v>0.01</v>
      </c>
      <c r="S2915" s="11" t="str">
        <f t="shared" si="635"/>
        <v>High</v>
      </c>
      <c r="T2915" s="11" t="str">
        <f t="shared" si="636"/>
        <v>Expert/Late</v>
      </c>
      <c r="U2915" s="11" t="str">
        <f t="shared" si="637"/>
        <v>Digital &amp; Technology</v>
      </c>
      <c r="V2915" s="11" t="str">
        <f t="shared" si="638"/>
        <v>Digital_Creative</v>
      </c>
      <c r="W2915" s="11">
        <f>SUM(I2915:R2915)</f>
        <v>5.3999999999999995</v>
      </c>
    </row>
    <row r="2916" spans="1:23" x14ac:dyDescent="0.25">
      <c r="A2916" t="s">
        <v>40</v>
      </c>
      <c r="B2916">
        <v>41430</v>
      </c>
      <c r="C2916">
        <v>13</v>
      </c>
      <c r="D2916" t="s">
        <v>22</v>
      </c>
      <c r="E2916">
        <v>0.28000000000000003</v>
      </c>
      <c r="F2916">
        <v>0.69</v>
      </c>
      <c r="G2916">
        <v>0.16</v>
      </c>
      <c r="H2916" t="s">
        <v>23</v>
      </c>
      <c r="I2916">
        <v>0.9</v>
      </c>
      <c r="J2916">
        <v>0.79</v>
      </c>
      <c r="K2916">
        <v>0.97</v>
      </c>
      <c r="L2916">
        <v>0.54</v>
      </c>
      <c r="M2916">
        <v>0.51</v>
      </c>
      <c r="N2916">
        <v>0.01</v>
      </c>
      <c r="O2916">
        <v>0.18</v>
      </c>
      <c r="P2916">
        <v>0.5</v>
      </c>
      <c r="Q2916">
        <v>0.75</v>
      </c>
      <c r="R2916">
        <v>0.82</v>
      </c>
      <c r="S2916" s="11" t="str">
        <f t="shared" si="635"/>
        <v>Middle</v>
      </c>
      <c r="T2916" s="11" t="str">
        <f t="shared" si="636"/>
        <v>Senior</v>
      </c>
      <c r="U2916" t="str">
        <f t="shared" si="637"/>
        <v>Health &amp; Social Care</v>
      </c>
      <c r="V2916" t="str">
        <f t="shared" si="638"/>
        <v>Public_Sector</v>
      </c>
      <c r="W2916" s="11">
        <f>SUM(I2916:R2916)</f>
        <v>5.9700000000000006</v>
      </c>
    </row>
    <row r="2917" spans="1:23" x14ac:dyDescent="0.25">
      <c r="A2917" t="s">
        <v>33</v>
      </c>
      <c r="B2917">
        <v>39349</v>
      </c>
      <c r="C2917">
        <v>5</v>
      </c>
      <c r="D2917" t="s">
        <v>25</v>
      </c>
      <c r="E2917">
        <v>0.71</v>
      </c>
      <c r="F2917">
        <v>1.33</v>
      </c>
      <c r="G2917">
        <v>0.79</v>
      </c>
      <c r="H2917" s="11" t="s">
        <v>20</v>
      </c>
      <c r="I2917">
        <v>0.7</v>
      </c>
      <c r="J2917">
        <v>0.44</v>
      </c>
      <c r="K2917">
        <v>0.99</v>
      </c>
      <c r="L2917">
        <v>0.01</v>
      </c>
      <c r="M2917">
        <v>0.41</v>
      </c>
      <c r="N2917">
        <v>0.26</v>
      </c>
      <c r="O2917">
        <v>0.85</v>
      </c>
      <c r="P2917">
        <v>0.28999999999999998</v>
      </c>
      <c r="Q2917">
        <v>0.54</v>
      </c>
      <c r="R2917">
        <v>0.74</v>
      </c>
      <c r="S2917" s="11" t="str">
        <f t="shared" si="635"/>
        <v>Middle</v>
      </c>
      <c r="T2917" s="11" t="str">
        <f t="shared" si="636"/>
        <v>Early Career</v>
      </c>
      <c r="U2917" s="11" t="str">
        <f t="shared" si="637"/>
        <v>Customer Service</v>
      </c>
      <c r="V2917" s="11" t="str">
        <f t="shared" si="638"/>
        <v>Manual_Trade_Service</v>
      </c>
      <c r="W2917" s="11">
        <f>SUM(I2917:R2917)</f>
        <v>5.23</v>
      </c>
    </row>
    <row r="2918" spans="1:23" x14ac:dyDescent="0.25">
      <c r="A2918" t="s">
        <v>33</v>
      </c>
      <c r="B2918">
        <v>61658</v>
      </c>
      <c r="C2918">
        <v>10</v>
      </c>
      <c r="D2918" t="s">
        <v>19</v>
      </c>
      <c r="E2918">
        <v>0.41</v>
      </c>
      <c r="F2918">
        <v>0.54</v>
      </c>
      <c r="G2918">
        <v>0.71</v>
      </c>
      <c r="H2918" t="s">
        <v>20</v>
      </c>
      <c r="I2918">
        <v>0.96</v>
      </c>
      <c r="J2918">
        <v>0.64</v>
      </c>
      <c r="K2918">
        <v>0.83</v>
      </c>
      <c r="L2918">
        <v>0.48</v>
      </c>
      <c r="M2918">
        <v>0.26</v>
      </c>
      <c r="N2918">
        <v>0.28999999999999998</v>
      </c>
      <c r="O2918">
        <v>0.04</v>
      </c>
      <c r="P2918">
        <v>0.79</v>
      </c>
      <c r="Q2918">
        <v>0.57999999999999996</v>
      </c>
      <c r="R2918">
        <v>0.48</v>
      </c>
      <c r="S2918" s="11" t="str">
        <f t="shared" si="635"/>
        <v>Middle</v>
      </c>
      <c r="T2918" s="11" t="str">
        <f t="shared" si="636"/>
        <v>Mid-Level</v>
      </c>
      <c r="U2918" t="str">
        <f t="shared" si="637"/>
        <v>Customer Service</v>
      </c>
      <c r="V2918" t="str">
        <f t="shared" si="638"/>
        <v>Manual_Trade_Service</v>
      </c>
      <c r="W2918" s="11">
        <f t="shared" ref="W2918:W2923" si="643">SUM(I2918:R2918)</f>
        <v>5.35</v>
      </c>
    </row>
    <row r="2919" spans="1:23" x14ac:dyDescent="0.25">
      <c r="A2919" t="s">
        <v>34</v>
      </c>
      <c r="B2919">
        <v>39106</v>
      </c>
      <c r="C2919">
        <v>22</v>
      </c>
      <c r="D2919" t="s">
        <v>22</v>
      </c>
      <c r="E2919">
        <v>0.44</v>
      </c>
      <c r="F2919">
        <v>1.45</v>
      </c>
      <c r="G2919">
        <v>0.31</v>
      </c>
      <c r="H2919" t="s">
        <v>27</v>
      </c>
      <c r="I2919">
        <v>0.98</v>
      </c>
      <c r="J2919">
        <v>0.82</v>
      </c>
      <c r="K2919">
        <v>0.35</v>
      </c>
      <c r="L2919">
        <v>0.6</v>
      </c>
      <c r="M2919">
        <v>0.86</v>
      </c>
      <c r="N2919">
        <v>0.48</v>
      </c>
      <c r="O2919">
        <v>0.05</v>
      </c>
      <c r="P2919">
        <v>0.9</v>
      </c>
      <c r="Q2919">
        <v>0.52</v>
      </c>
      <c r="R2919">
        <v>0.55000000000000004</v>
      </c>
      <c r="S2919" s="11" t="str">
        <f t="shared" si="635"/>
        <v>Middle</v>
      </c>
      <c r="T2919" s="11" t="str">
        <f t="shared" si="636"/>
        <v>Expert/Late</v>
      </c>
      <c r="U2919" t="str">
        <f t="shared" si="637"/>
        <v>Digital &amp; Creative Industries</v>
      </c>
      <c r="V2919" t="str">
        <f t="shared" si="638"/>
        <v>Digital_Creative</v>
      </c>
      <c r="W2919" s="11">
        <f t="shared" si="643"/>
        <v>6.11</v>
      </c>
    </row>
    <row r="2920" spans="1:23" x14ac:dyDescent="0.25">
      <c r="A2920" t="s">
        <v>39</v>
      </c>
      <c r="B2920">
        <v>97792</v>
      </c>
      <c r="C2920">
        <v>16</v>
      </c>
      <c r="D2920" t="s">
        <v>22</v>
      </c>
      <c r="E2920">
        <v>0.1</v>
      </c>
      <c r="F2920">
        <v>1.28</v>
      </c>
      <c r="G2920">
        <v>0.81</v>
      </c>
      <c r="H2920" t="s">
        <v>20</v>
      </c>
      <c r="I2920">
        <v>1</v>
      </c>
      <c r="J2920">
        <v>0.7</v>
      </c>
      <c r="K2920">
        <v>0.95</v>
      </c>
      <c r="L2920">
        <v>0.28000000000000003</v>
      </c>
      <c r="M2920">
        <v>0.18</v>
      </c>
      <c r="N2920">
        <v>0.38</v>
      </c>
      <c r="O2920">
        <v>0.26</v>
      </c>
      <c r="P2920">
        <v>0.61</v>
      </c>
      <c r="Q2920">
        <v>0.74</v>
      </c>
      <c r="R2920">
        <v>0.4</v>
      </c>
      <c r="S2920" s="11" t="str">
        <f t="shared" si="635"/>
        <v>Middle</v>
      </c>
      <c r="T2920" s="11" t="str">
        <f t="shared" si="636"/>
        <v>Senior</v>
      </c>
      <c r="U2920" t="str">
        <f t="shared" si="637"/>
        <v>Retail &amp; Consumer Services</v>
      </c>
      <c r="V2920" t="str">
        <f t="shared" si="638"/>
        <v>Manual_Trade_Service</v>
      </c>
      <c r="W2920" s="11">
        <f t="shared" si="643"/>
        <v>5.5000000000000009</v>
      </c>
    </row>
    <row r="2921" spans="1:23" x14ac:dyDescent="0.25">
      <c r="A2921" t="s">
        <v>21</v>
      </c>
      <c r="B2921">
        <v>39788</v>
      </c>
      <c r="C2921">
        <v>6</v>
      </c>
      <c r="D2921" t="s">
        <v>22</v>
      </c>
      <c r="E2921">
        <v>0.03</v>
      </c>
      <c r="F2921">
        <v>0.72</v>
      </c>
      <c r="G2921">
        <v>0.23</v>
      </c>
      <c r="H2921" t="s">
        <v>23</v>
      </c>
      <c r="I2921">
        <v>0.22</v>
      </c>
      <c r="J2921">
        <v>0.91</v>
      </c>
      <c r="K2921">
        <v>0.65</v>
      </c>
      <c r="L2921">
        <v>0.86</v>
      </c>
      <c r="M2921">
        <v>0.39</v>
      </c>
      <c r="N2921">
        <v>0.98</v>
      </c>
      <c r="O2921">
        <v>0.68</v>
      </c>
      <c r="P2921">
        <v>0.36</v>
      </c>
      <c r="Q2921">
        <v>0.21</v>
      </c>
      <c r="R2921">
        <v>0.87</v>
      </c>
      <c r="S2921" s="11" t="str">
        <f t="shared" si="635"/>
        <v>Middle</v>
      </c>
      <c r="T2921" s="11" t="str">
        <f t="shared" si="636"/>
        <v>Mid-Level</v>
      </c>
      <c r="U2921" t="str">
        <f t="shared" si="637"/>
        <v>Research &amp; Development</v>
      </c>
      <c r="V2921" t="str">
        <f t="shared" si="638"/>
        <v>Digital_Creative</v>
      </c>
      <c r="W2921" s="11">
        <f t="shared" si="643"/>
        <v>6.13</v>
      </c>
    </row>
    <row r="2922" spans="1:23" x14ac:dyDescent="0.25">
      <c r="A2922" t="s">
        <v>18</v>
      </c>
      <c r="B2922">
        <v>88215</v>
      </c>
      <c r="C2922">
        <v>5</v>
      </c>
      <c r="D2922" t="s">
        <v>22</v>
      </c>
      <c r="E2922">
        <v>0.04</v>
      </c>
      <c r="F2922">
        <v>0.78</v>
      </c>
      <c r="G2922">
        <v>0.74</v>
      </c>
      <c r="H2922" t="s">
        <v>20</v>
      </c>
      <c r="I2922">
        <v>0.32</v>
      </c>
      <c r="J2922">
        <v>0.61</v>
      </c>
      <c r="K2922">
        <v>0.5</v>
      </c>
      <c r="L2922">
        <v>0.71</v>
      </c>
      <c r="M2922">
        <v>0.33</v>
      </c>
      <c r="N2922">
        <v>0.12</v>
      </c>
      <c r="O2922">
        <v>0.16</v>
      </c>
      <c r="P2922">
        <v>0.8</v>
      </c>
      <c r="Q2922">
        <v>0.1</v>
      </c>
      <c r="R2922">
        <v>0.8</v>
      </c>
      <c r="S2922" s="11" t="str">
        <f t="shared" si="635"/>
        <v>Middle</v>
      </c>
      <c r="T2922" s="11" t="str">
        <f t="shared" si="636"/>
        <v>Early Career</v>
      </c>
      <c r="U2922" t="str">
        <f t="shared" si="637"/>
        <v>Security &amp; Protective Services</v>
      </c>
      <c r="V2922" t="str">
        <f t="shared" si="638"/>
        <v>Manual_Trade_Service</v>
      </c>
      <c r="W2922" s="11">
        <f t="shared" si="643"/>
        <v>4.45</v>
      </c>
    </row>
    <row r="2923" spans="1:23" x14ac:dyDescent="0.25">
      <c r="A2923" t="s">
        <v>26</v>
      </c>
      <c r="B2923">
        <v>87487</v>
      </c>
      <c r="C2923">
        <v>3</v>
      </c>
      <c r="D2923" t="s">
        <v>22</v>
      </c>
      <c r="E2923">
        <v>0.68</v>
      </c>
      <c r="F2923">
        <v>1.1200000000000001</v>
      </c>
      <c r="G2923">
        <v>0.34</v>
      </c>
      <c r="H2923" t="s">
        <v>27</v>
      </c>
      <c r="I2923">
        <v>0.67</v>
      </c>
      <c r="J2923">
        <v>0.45</v>
      </c>
      <c r="K2923">
        <v>0.71</v>
      </c>
      <c r="L2923">
        <v>0.84</v>
      </c>
      <c r="M2923">
        <v>0.04</v>
      </c>
      <c r="N2923">
        <v>0.65</v>
      </c>
      <c r="O2923">
        <v>0.1</v>
      </c>
      <c r="P2923">
        <v>0.38</v>
      </c>
      <c r="Q2923">
        <v>0.01</v>
      </c>
      <c r="R2923">
        <v>0.33</v>
      </c>
      <c r="S2923" s="11" t="str">
        <f t="shared" si="635"/>
        <v>Middle</v>
      </c>
      <c r="T2923" s="11" t="str">
        <f t="shared" si="636"/>
        <v>Early Career</v>
      </c>
      <c r="U2923" t="str">
        <f t="shared" si="637"/>
        <v>Digital &amp; Technology</v>
      </c>
      <c r="V2923" t="str">
        <f t="shared" si="638"/>
        <v>Digital_Creative</v>
      </c>
      <c r="W2923" s="11">
        <f t="shared" si="643"/>
        <v>4.18</v>
      </c>
    </row>
    <row r="2924" spans="1:23" x14ac:dyDescent="0.25">
      <c r="A2924" t="s">
        <v>30</v>
      </c>
      <c r="B2924">
        <v>85016</v>
      </c>
      <c r="C2924">
        <v>6</v>
      </c>
      <c r="D2924" t="s">
        <v>25</v>
      </c>
      <c r="E2924">
        <v>0.82</v>
      </c>
      <c r="F2924">
        <v>1.49</v>
      </c>
      <c r="G2924">
        <v>0.45</v>
      </c>
      <c r="H2924" s="11" t="s">
        <v>27</v>
      </c>
      <c r="I2924">
        <v>0.51</v>
      </c>
      <c r="J2924">
        <v>0.44</v>
      </c>
      <c r="K2924">
        <v>0.89</v>
      </c>
      <c r="L2924">
        <v>0.01</v>
      </c>
      <c r="M2924">
        <v>0.65</v>
      </c>
      <c r="N2924">
        <v>0.65</v>
      </c>
      <c r="O2924">
        <v>0.38</v>
      </c>
      <c r="P2924">
        <v>0.22</v>
      </c>
      <c r="Q2924">
        <v>0.24</v>
      </c>
      <c r="R2924">
        <v>0.8</v>
      </c>
      <c r="S2924" s="11" t="str">
        <f t="shared" si="635"/>
        <v>Middle</v>
      </c>
      <c r="T2924" s="11" t="str">
        <f t="shared" si="636"/>
        <v>Mid-Level</v>
      </c>
      <c r="U2924" s="11" t="str">
        <f t="shared" si="637"/>
        <v>Transport &amp; Automotive Services</v>
      </c>
      <c r="V2924" s="11" t="str">
        <f t="shared" si="638"/>
        <v>Manual_Trade_Service</v>
      </c>
      <c r="W2924" s="11">
        <f t="shared" ref="W2924:W2927" si="644">SUM(I2924:R2924)</f>
        <v>4.79</v>
      </c>
    </row>
    <row r="2925" spans="1:23" x14ac:dyDescent="0.25">
      <c r="A2925" t="s">
        <v>42</v>
      </c>
      <c r="B2925">
        <v>38701</v>
      </c>
      <c r="C2925">
        <v>3</v>
      </c>
      <c r="D2925" t="s">
        <v>25</v>
      </c>
      <c r="E2925">
        <v>0.9</v>
      </c>
      <c r="F2925">
        <v>1.0900000000000001</v>
      </c>
      <c r="G2925">
        <v>0.6</v>
      </c>
      <c r="H2925" s="11" t="s">
        <v>27</v>
      </c>
      <c r="I2925">
        <v>0.43</v>
      </c>
      <c r="J2925">
        <v>0.43</v>
      </c>
      <c r="K2925">
        <v>7.0000000000000007E-2</v>
      </c>
      <c r="L2925">
        <v>0.73</v>
      </c>
      <c r="M2925">
        <v>0.1</v>
      </c>
      <c r="N2925">
        <v>0.76</v>
      </c>
      <c r="O2925">
        <v>0.19</v>
      </c>
      <c r="P2925">
        <v>0.25</v>
      </c>
      <c r="Q2925">
        <v>0.92</v>
      </c>
      <c r="R2925">
        <v>0.47</v>
      </c>
      <c r="S2925" s="11" t="str">
        <f t="shared" si="635"/>
        <v>Middle</v>
      </c>
      <c r="T2925" s="11" t="str">
        <f t="shared" si="636"/>
        <v>Early Career</v>
      </c>
      <c r="U2925" s="11" t="str">
        <f t="shared" si="637"/>
        <v>Hospitality &amp; Catering</v>
      </c>
      <c r="V2925" s="11" t="str">
        <f t="shared" si="638"/>
        <v>Manual_Trade_Service</v>
      </c>
      <c r="W2925" s="11">
        <f t="shared" si="644"/>
        <v>4.3499999999999996</v>
      </c>
    </row>
    <row r="2926" spans="1:23" x14ac:dyDescent="0.25">
      <c r="A2926" t="s">
        <v>43</v>
      </c>
      <c r="B2926">
        <v>145571</v>
      </c>
      <c r="C2926">
        <v>4</v>
      </c>
      <c r="D2926" t="s">
        <v>25</v>
      </c>
      <c r="E2926">
        <v>0.23</v>
      </c>
      <c r="F2926">
        <v>0.56999999999999995</v>
      </c>
      <c r="G2926">
        <v>0.23</v>
      </c>
      <c r="H2926" s="11" t="s">
        <v>23</v>
      </c>
      <c r="I2926">
        <v>0.28999999999999998</v>
      </c>
      <c r="J2926">
        <v>0.39</v>
      </c>
      <c r="K2926">
        <v>0.92</v>
      </c>
      <c r="L2926">
        <v>0.56999999999999995</v>
      </c>
      <c r="M2926">
        <v>0.1</v>
      </c>
      <c r="N2926">
        <v>0.8</v>
      </c>
      <c r="O2926">
        <v>0.26</v>
      </c>
      <c r="P2926">
        <v>0.55000000000000004</v>
      </c>
      <c r="Q2926">
        <v>0.51</v>
      </c>
      <c r="R2926">
        <v>0.24</v>
      </c>
      <c r="S2926" s="11" t="str">
        <f t="shared" si="635"/>
        <v>High</v>
      </c>
      <c r="T2926" s="11" t="str">
        <f t="shared" si="636"/>
        <v>Early Career</v>
      </c>
      <c r="U2926" s="11" t="str">
        <f t="shared" si="637"/>
        <v>Health &amp; Social Care</v>
      </c>
      <c r="V2926" s="11" t="str">
        <f t="shared" si="638"/>
        <v>Public_Sector</v>
      </c>
      <c r="W2926" s="11">
        <f t="shared" si="644"/>
        <v>4.63</v>
      </c>
    </row>
    <row r="2927" spans="1:23" x14ac:dyDescent="0.25">
      <c r="A2927" t="s">
        <v>26</v>
      </c>
      <c r="B2927">
        <v>106733</v>
      </c>
      <c r="C2927">
        <v>4</v>
      </c>
      <c r="D2927" t="s">
        <v>25</v>
      </c>
      <c r="E2927">
        <v>0.21</v>
      </c>
      <c r="F2927">
        <v>0.6</v>
      </c>
      <c r="G2927">
        <v>0.41</v>
      </c>
      <c r="H2927" s="11" t="s">
        <v>27</v>
      </c>
      <c r="I2927">
        <v>1</v>
      </c>
      <c r="J2927">
        <v>0.4</v>
      </c>
      <c r="K2927">
        <v>0.86</v>
      </c>
      <c r="L2927">
        <v>0.55000000000000004</v>
      </c>
      <c r="M2927">
        <v>0.67</v>
      </c>
      <c r="N2927">
        <v>0.16</v>
      </c>
      <c r="O2927">
        <v>0.27</v>
      </c>
      <c r="P2927">
        <v>0.51</v>
      </c>
      <c r="Q2927">
        <v>0.88</v>
      </c>
      <c r="R2927">
        <v>0.04</v>
      </c>
      <c r="S2927" s="11" t="str">
        <f t="shared" si="635"/>
        <v>High</v>
      </c>
      <c r="T2927" s="11" t="str">
        <f t="shared" si="636"/>
        <v>Early Career</v>
      </c>
      <c r="U2927" s="11" t="str">
        <f t="shared" si="637"/>
        <v>Digital &amp; Technology</v>
      </c>
      <c r="V2927" s="11" t="str">
        <f t="shared" si="638"/>
        <v>Digital_Creative</v>
      </c>
      <c r="W2927" s="11">
        <f t="shared" si="644"/>
        <v>5.34</v>
      </c>
    </row>
    <row r="2928" spans="1:23" x14ac:dyDescent="0.25">
      <c r="A2928" t="s">
        <v>29</v>
      </c>
      <c r="B2928">
        <v>128725</v>
      </c>
      <c r="C2928">
        <v>7</v>
      </c>
      <c r="D2928" t="s">
        <v>19</v>
      </c>
      <c r="E2928">
        <v>0.05</v>
      </c>
      <c r="F2928">
        <v>0.96</v>
      </c>
      <c r="G2928">
        <v>0.21</v>
      </c>
      <c r="H2928" t="s">
        <v>23</v>
      </c>
      <c r="I2928">
        <v>0.74</v>
      </c>
      <c r="J2928">
        <v>0.14000000000000001</v>
      </c>
      <c r="K2928">
        <v>0.17</v>
      </c>
      <c r="L2928">
        <v>0.47</v>
      </c>
      <c r="M2928">
        <v>1</v>
      </c>
      <c r="N2928">
        <v>0.36</v>
      </c>
      <c r="O2928">
        <v>0.43</v>
      </c>
      <c r="P2928">
        <v>0.43</v>
      </c>
      <c r="Q2928">
        <v>0.08</v>
      </c>
      <c r="R2928">
        <v>0.77</v>
      </c>
      <c r="S2928" s="11" t="str">
        <f t="shared" si="635"/>
        <v>High</v>
      </c>
      <c r="T2928" s="11" t="str">
        <f t="shared" si="636"/>
        <v>Mid-Level</v>
      </c>
      <c r="U2928" t="str">
        <f t="shared" si="637"/>
        <v>Digital &amp; Technology</v>
      </c>
      <c r="V2928" t="str">
        <f t="shared" si="638"/>
        <v>Digital_Creative</v>
      </c>
      <c r="W2928" s="11">
        <f>SUM(I2928:R2928)</f>
        <v>4.59</v>
      </c>
    </row>
    <row r="2929" spans="1:23" x14ac:dyDescent="0.25">
      <c r="A2929" t="s">
        <v>26</v>
      </c>
      <c r="B2929">
        <v>112669</v>
      </c>
      <c r="C2929">
        <v>29</v>
      </c>
      <c r="D2929" t="s">
        <v>25</v>
      </c>
      <c r="E2929">
        <v>0.64</v>
      </c>
      <c r="F2929">
        <v>0.63</v>
      </c>
      <c r="G2929">
        <v>0.31</v>
      </c>
      <c r="H2929" s="11" t="s">
        <v>27</v>
      </c>
      <c r="I2929">
        <v>0.43</v>
      </c>
      <c r="J2929">
        <v>0.16</v>
      </c>
      <c r="K2929">
        <v>0.55000000000000004</v>
      </c>
      <c r="L2929">
        <v>0.45</v>
      </c>
      <c r="M2929">
        <v>0.12</v>
      </c>
      <c r="N2929">
        <v>0.67</v>
      </c>
      <c r="O2929">
        <v>0.02</v>
      </c>
      <c r="P2929">
        <v>0.13</v>
      </c>
      <c r="Q2929">
        <v>0.7</v>
      </c>
      <c r="R2929">
        <v>0.53</v>
      </c>
      <c r="S2929" s="11" t="str">
        <f t="shared" si="635"/>
        <v>High</v>
      </c>
      <c r="T2929" s="11" t="str">
        <f t="shared" si="636"/>
        <v>Expert/Late</v>
      </c>
      <c r="U2929" s="11" t="str">
        <f t="shared" si="637"/>
        <v>Digital &amp; Technology</v>
      </c>
      <c r="V2929" s="11" t="str">
        <f t="shared" si="638"/>
        <v>Digital_Creative</v>
      </c>
      <c r="W2929" s="11">
        <f t="shared" ref="W2929:W2933" si="645">SUM(I2929:R2929)</f>
        <v>3.76</v>
      </c>
    </row>
    <row r="2930" spans="1:23" x14ac:dyDescent="0.25">
      <c r="A2930" t="s">
        <v>30</v>
      </c>
      <c r="B2930">
        <v>79755</v>
      </c>
      <c r="C2930">
        <v>11</v>
      </c>
      <c r="D2930" t="s">
        <v>25</v>
      </c>
      <c r="E2930">
        <v>0.18</v>
      </c>
      <c r="F2930">
        <v>1.1399999999999999</v>
      </c>
      <c r="G2930">
        <v>0.38</v>
      </c>
      <c r="H2930" s="11" t="s">
        <v>27</v>
      </c>
      <c r="I2930">
        <v>0.98</v>
      </c>
      <c r="J2930">
        <v>0.87</v>
      </c>
      <c r="K2930">
        <v>0.13</v>
      </c>
      <c r="L2930">
        <v>0.86</v>
      </c>
      <c r="M2930">
        <v>0.35</v>
      </c>
      <c r="N2930">
        <v>0.49</v>
      </c>
      <c r="O2930">
        <v>0.14000000000000001</v>
      </c>
      <c r="P2930">
        <v>0.12</v>
      </c>
      <c r="Q2930">
        <v>0.87</v>
      </c>
      <c r="R2930">
        <v>0.63</v>
      </c>
      <c r="S2930" s="11" t="str">
        <f t="shared" si="635"/>
        <v>Middle</v>
      </c>
      <c r="T2930" s="11" t="str">
        <f t="shared" si="636"/>
        <v>Senior</v>
      </c>
      <c r="U2930" s="11" t="str">
        <f t="shared" si="637"/>
        <v>Transport &amp; Automotive Services</v>
      </c>
      <c r="V2930" s="11" t="str">
        <f t="shared" si="638"/>
        <v>Manual_Trade_Service</v>
      </c>
      <c r="W2930" s="11">
        <f t="shared" si="645"/>
        <v>5.4399999999999995</v>
      </c>
    </row>
    <row r="2931" spans="1:23" x14ac:dyDescent="0.25">
      <c r="A2931" t="s">
        <v>32</v>
      </c>
      <c r="B2931">
        <v>80636</v>
      </c>
      <c r="C2931">
        <v>3</v>
      </c>
      <c r="D2931" t="s">
        <v>22</v>
      </c>
      <c r="E2931">
        <v>0.04</v>
      </c>
      <c r="F2931">
        <v>1.42</v>
      </c>
      <c r="G2931">
        <v>0.45</v>
      </c>
      <c r="H2931" t="s">
        <v>27</v>
      </c>
      <c r="I2931">
        <v>0.42</v>
      </c>
      <c r="J2931">
        <v>0.28999999999999998</v>
      </c>
      <c r="K2931">
        <v>0.89</v>
      </c>
      <c r="L2931">
        <v>0.34</v>
      </c>
      <c r="M2931">
        <v>0.17</v>
      </c>
      <c r="N2931">
        <v>0.5</v>
      </c>
      <c r="O2931">
        <v>0.78</v>
      </c>
      <c r="P2931">
        <v>0.37</v>
      </c>
      <c r="Q2931">
        <v>0.65</v>
      </c>
      <c r="R2931">
        <v>0.3</v>
      </c>
      <c r="S2931" s="11" t="str">
        <f t="shared" si="635"/>
        <v>Middle</v>
      </c>
      <c r="T2931" s="11" t="str">
        <f t="shared" si="636"/>
        <v>Early Career</v>
      </c>
      <c r="U2931" t="str">
        <f t="shared" si="637"/>
        <v>Business &amp; Professional Services</v>
      </c>
      <c r="V2931" t="str">
        <f t="shared" si="638"/>
        <v>Private_Professional</v>
      </c>
      <c r="W2931" s="11">
        <f t="shared" si="645"/>
        <v>4.7100000000000009</v>
      </c>
    </row>
    <row r="2932" spans="1:23" x14ac:dyDescent="0.25">
      <c r="A2932" t="s">
        <v>28</v>
      </c>
      <c r="B2932">
        <v>52437</v>
      </c>
      <c r="C2932">
        <v>22</v>
      </c>
      <c r="D2932" t="s">
        <v>19</v>
      </c>
      <c r="E2932">
        <v>0.67</v>
      </c>
      <c r="F2932">
        <v>1.18</v>
      </c>
      <c r="G2932">
        <v>0.56000000000000005</v>
      </c>
      <c r="H2932" t="s">
        <v>27</v>
      </c>
      <c r="I2932">
        <v>0.16</v>
      </c>
      <c r="J2932">
        <v>0.89</v>
      </c>
      <c r="K2932">
        <v>0.59</v>
      </c>
      <c r="L2932">
        <v>0.38</v>
      </c>
      <c r="M2932">
        <v>0.17</v>
      </c>
      <c r="N2932">
        <v>0.78</v>
      </c>
      <c r="O2932">
        <v>0.51</v>
      </c>
      <c r="P2932">
        <v>0.15</v>
      </c>
      <c r="Q2932">
        <v>0.92</v>
      </c>
      <c r="R2932">
        <v>0.11</v>
      </c>
      <c r="S2932" s="11" t="str">
        <f t="shared" si="635"/>
        <v>Middle</v>
      </c>
      <c r="T2932" s="11" t="str">
        <f t="shared" si="636"/>
        <v>Expert/Late</v>
      </c>
      <c r="U2932" t="str">
        <f t="shared" si="637"/>
        <v>Finance &amp; Professional Services</v>
      </c>
      <c r="V2932" t="str">
        <f t="shared" si="638"/>
        <v>Private_Professional</v>
      </c>
      <c r="W2932" s="11">
        <f t="shared" si="645"/>
        <v>4.66</v>
      </c>
    </row>
    <row r="2933" spans="1:23" x14ac:dyDescent="0.25">
      <c r="A2933" t="s">
        <v>41</v>
      </c>
      <c r="B2933">
        <v>119128</v>
      </c>
      <c r="C2933">
        <v>25</v>
      </c>
      <c r="D2933" t="s">
        <v>19</v>
      </c>
      <c r="E2933">
        <v>0.61</v>
      </c>
      <c r="F2933">
        <v>1.5</v>
      </c>
      <c r="G2933">
        <v>0.74</v>
      </c>
      <c r="H2933" t="s">
        <v>20</v>
      </c>
      <c r="I2933">
        <v>0.61</v>
      </c>
      <c r="J2933">
        <v>0.48</v>
      </c>
      <c r="K2933">
        <v>0.26</v>
      </c>
      <c r="L2933">
        <v>0.94</v>
      </c>
      <c r="M2933">
        <v>0.79</v>
      </c>
      <c r="N2933">
        <v>0.78</v>
      </c>
      <c r="O2933">
        <v>0.9</v>
      </c>
      <c r="P2933">
        <v>0.73</v>
      </c>
      <c r="Q2933">
        <v>0.51</v>
      </c>
      <c r="R2933">
        <v>0.39</v>
      </c>
      <c r="S2933" s="11" t="str">
        <f t="shared" si="635"/>
        <v>High</v>
      </c>
      <c r="T2933" s="11" t="str">
        <f t="shared" si="636"/>
        <v>Expert/Late</v>
      </c>
      <c r="U2933" t="str">
        <f t="shared" si="637"/>
        <v>Transport &amp; Logistics</v>
      </c>
      <c r="V2933" t="str">
        <f t="shared" si="638"/>
        <v>Manual_Trade_Service</v>
      </c>
      <c r="W2933" s="11">
        <f t="shared" si="645"/>
        <v>6.39</v>
      </c>
    </row>
    <row r="2934" spans="1:23" x14ac:dyDescent="0.25">
      <c r="A2934" t="s">
        <v>34</v>
      </c>
      <c r="B2934">
        <v>36210</v>
      </c>
      <c r="C2934">
        <v>4</v>
      </c>
      <c r="D2934" t="s">
        <v>25</v>
      </c>
      <c r="E2934">
        <v>0.6</v>
      </c>
      <c r="F2934">
        <v>1.04</v>
      </c>
      <c r="G2934">
        <v>0.54</v>
      </c>
      <c r="H2934" s="11" t="s">
        <v>27</v>
      </c>
      <c r="I2934">
        <v>0.66</v>
      </c>
      <c r="J2934">
        <v>0.97</v>
      </c>
      <c r="K2934">
        <v>0.75</v>
      </c>
      <c r="L2934">
        <v>0.18</v>
      </c>
      <c r="M2934">
        <v>0.47</v>
      </c>
      <c r="N2934">
        <v>0.68</v>
      </c>
      <c r="O2934">
        <v>0.18</v>
      </c>
      <c r="P2934">
        <v>0.93</v>
      </c>
      <c r="Q2934">
        <v>0.08</v>
      </c>
      <c r="R2934">
        <v>0.61</v>
      </c>
      <c r="S2934" s="11" t="str">
        <f t="shared" si="635"/>
        <v>Middle</v>
      </c>
      <c r="T2934" s="11" t="str">
        <f t="shared" si="636"/>
        <v>Early Career</v>
      </c>
      <c r="U2934" s="11" t="str">
        <f t="shared" si="637"/>
        <v>Digital &amp; Creative Industries</v>
      </c>
      <c r="V2934" s="11" t="str">
        <f t="shared" si="638"/>
        <v>Digital_Creative</v>
      </c>
      <c r="W2934" s="11">
        <f>SUM(I2934:R2934)</f>
        <v>5.5100000000000007</v>
      </c>
    </row>
    <row r="2935" spans="1:23" x14ac:dyDescent="0.25">
      <c r="A2935" t="s">
        <v>33</v>
      </c>
      <c r="B2935">
        <v>88880</v>
      </c>
      <c r="C2935">
        <v>10</v>
      </c>
      <c r="D2935" t="s">
        <v>22</v>
      </c>
      <c r="E2935">
        <v>0.73</v>
      </c>
      <c r="F2935">
        <v>1.18</v>
      </c>
      <c r="G2935">
        <v>0.95</v>
      </c>
      <c r="H2935" t="s">
        <v>20</v>
      </c>
      <c r="I2935">
        <v>0.79</v>
      </c>
      <c r="J2935">
        <v>0.97</v>
      </c>
      <c r="K2935">
        <v>0.7</v>
      </c>
      <c r="L2935">
        <v>0.67</v>
      </c>
      <c r="M2935">
        <v>0.76</v>
      </c>
      <c r="N2935">
        <v>0.19</v>
      </c>
      <c r="O2935">
        <v>0.81</v>
      </c>
      <c r="P2935">
        <v>0.97</v>
      </c>
      <c r="Q2935">
        <v>0.61</v>
      </c>
      <c r="R2935">
        <v>0.01</v>
      </c>
      <c r="S2935" s="11" t="str">
        <f t="shared" si="635"/>
        <v>Middle</v>
      </c>
      <c r="T2935" s="11" t="str">
        <f t="shared" si="636"/>
        <v>Mid-Level</v>
      </c>
      <c r="U2935" t="str">
        <f t="shared" si="637"/>
        <v>Customer Service</v>
      </c>
      <c r="V2935" t="str">
        <f t="shared" si="638"/>
        <v>Manual_Trade_Service</v>
      </c>
      <c r="W2935" s="11">
        <f t="shared" ref="W2935:W2937" si="646">SUM(I2935:R2935)</f>
        <v>6.48</v>
      </c>
    </row>
    <row r="2936" spans="1:23" x14ac:dyDescent="0.25">
      <c r="A2936" t="s">
        <v>30</v>
      </c>
      <c r="B2936">
        <v>72428</v>
      </c>
      <c r="C2936">
        <v>9</v>
      </c>
      <c r="D2936" t="s">
        <v>38</v>
      </c>
      <c r="E2936">
        <v>0.23</v>
      </c>
      <c r="F2936">
        <v>0.99</v>
      </c>
      <c r="G2936">
        <v>0.47</v>
      </c>
      <c r="H2936" t="s">
        <v>27</v>
      </c>
      <c r="I2936">
        <v>0.98</v>
      </c>
      <c r="J2936">
        <v>0.95</v>
      </c>
      <c r="K2936">
        <v>0.39</v>
      </c>
      <c r="L2936">
        <v>0.79</v>
      </c>
      <c r="M2936">
        <v>0.64</v>
      </c>
      <c r="N2936">
        <v>0.24</v>
      </c>
      <c r="O2936">
        <v>0.93</v>
      </c>
      <c r="P2936">
        <v>0.26</v>
      </c>
      <c r="Q2936">
        <v>0.87</v>
      </c>
      <c r="R2936">
        <v>0.64</v>
      </c>
      <c r="S2936" s="11" t="str">
        <f t="shared" si="635"/>
        <v>Middle</v>
      </c>
      <c r="T2936" s="11" t="str">
        <f t="shared" si="636"/>
        <v>Mid-Level</v>
      </c>
      <c r="U2936" t="str">
        <f t="shared" si="637"/>
        <v>Transport &amp; Automotive Services</v>
      </c>
      <c r="V2936" t="str">
        <f t="shared" si="638"/>
        <v>Manual_Trade_Service</v>
      </c>
      <c r="W2936" s="11">
        <f t="shared" si="646"/>
        <v>6.6899999999999995</v>
      </c>
    </row>
    <row r="2937" spans="1:23" x14ac:dyDescent="0.25">
      <c r="A2937" t="s">
        <v>43</v>
      </c>
      <c r="B2937">
        <v>42199</v>
      </c>
      <c r="C2937">
        <v>0</v>
      </c>
      <c r="D2937" t="s">
        <v>38</v>
      </c>
      <c r="E2937">
        <v>0.84</v>
      </c>
      <c r="F2937">
        <v>0.99</v>
      </c>
      <c r="G2937">
        <v>0.26</v>
      </c>
      <c r="H2937" t="s">
        <v>23</v>
      </c>
      <c r="I2937">
        <v>0.55000000000000004</v>
      </c>
      <c r="J2937">
        <v>0.98</v>
      </c>
      <c r="K2937">
        <v>0.66</v>
      </c>
      <c r="L2937">
        <v>0.37</v>
      </c>
      <c r="M2937">
        <v>0.76</v>
      </c>
      <c r="N2937">
        <v>0.51</v>
      </c>
      <c r="O2937">
        <v>0.81</v>
      </c>
      <c r="P2937">
        <v>0.83</v>
      </c>
      <c r="Q2937">
        <v>0.62</v>
      </c>
      <c r="R2937">
        <v>0.87</v>
      </c>
      <c r="S2937" s="11" t="str">
        <f t="shared" si="635"/>
        <v>Middle</v>
      </c>
      <c r="T2937" s="11" t="str">
        <f t="shared" si="636"/>
        <v>Entry/Junior</v>
      </c>
      <c r="U2937" t="str">
        <f t="shared" si="637"/>
        <v>Health &amp; Social Care</v>
      </c>
      <c r="V2937" t="str">
        <f t="shared" si="638"/>
        <v>Public_Sector</v>
      </c>
      <c r="W2937" s="11">
        <f t="shared" si="646"/>
        <v>6.9600000000000009</v>
      </c>
    </row>
    <row r="2938" spans="1:23" x14ac:dyDescent="0.25">
      <c r="A2938" t="s">
        <v>26</v>
      </c>
      <c r="B2938">
        <v>95109</v>
      </c>
      <c r="C2938">
        <v>4</v>
      </c>
      <c r="D2938" t="s">
        <v>25</v>
      </c>
      <c r="E2938">
        <v>0.06</v>
      </c>
      <c r="F2938">
        <v>1.1599999999999999</v>
      </c>
      <c r="G2938">
        <v>0.61</v>
      </c>
      <c r="H2938" s="11" t="s">
        <v>27</v>
      </c>
      <c r="I2938">
        <v>7.0000000000000007E-2</v>
      </c>
      <c r="J2938">
        <v>0.77</v>
      </c>
      <c r="K2938">
        <v>0.64</v>
      </c>
      <c r="L2938">
        <v>0.12</v>
      </c>
      <c r="M2938">
        <v>0.54</v>
      </c>
      <c r="N2938">
        <v>0.11</v>
      </c>
      <c r="O2938">
        <v>0.32</v>
      </c>
      <c r="P2938">
        <v>0.8</v>
      </c>
      <c r="Q2938">
        <v>0.1</v>
      </c>
      <c r="R2938">
        <v>0.46</v>
      </c>
      <c r="S2938" s="11" t="str">
        <f t="shared" si="635"/>
        <v>Middle</v>
      </c>
      <c r="T2938" s="11" t="str">
        <f t="shared" si="636"/>
        <v>Early Career</v>
      </c>
      <c r="U2938" s="11" t="str">
        <f t="shared" si="637"/>
        <v>Digital &amp; Technology</v>
      </c>
      <c r="V2938" s="11" t="str">
        <f t="shared" si="638"/>
        <v>Digital_Creative</v>
      </c>
      <c r="W2938" s="11">
        <f>SUM(I2938:R2938)</f>
        <v>3.93</v>
      </c>
    </row>
    <row r="2939" spans="1:23" x14ac:dyDescent="0.25">
      <c r="A2939" t="s">
        <v>44</v>
      </c>
      <c r="B2939">
        <v>30448</v>
      </c>
      <c r="C2939">
        <v>4</v>
      </c>
      <c r="D2939" t="s">
        <v>22</v>
      </c>
      <c r="E2939">
        <v>0.94</v>
      </c>
      <c r="F2939">
        <v>1.24</v>
      </c>
      <c r="G2939">
        <v>0.36</v>
      </c>
      <c r="H2939" t="s">
        <v>27</v>
      </c>
      <c r="I2939">
        <v>0.97</v>
      </c>
      <c r="J2939">
        <v>0.48</v>
      </c>
      <c r="K2939">
        <v>0.37</v>
      </c>
      <c r="L2939">
        <v>0.13</v>
      </c>
      <c r="M2939">
        <v>0.93</v>
      </c>
      <c r="N2939">
        <v>0.59</v>
      </c>
      <c r="O2939">
        <v>0.99</v>
      </c>
      <c r="P2939">
        <v>0.17</v>
      </c>
      <c r="Q2939">
        <v>0.55000000000000004</v>
      </c>
      <c r="R2939">
        <v>0.11</v>
      </c>
      <c r="S2939" s="11" t="str">
        <f t="shared" si="635"/>
        <v>Low</v>
      </c>
      <c r="T2939" s="11" t="str">
        <f t="shared" si="636"/>
        <v>Early Career</v>
      </c>
      <c r="U2939" t="str">
        <f t="shared" si="637"/>
        <v>Marketing &amp; Professional Services</v>
      </c>
      <c r="V2939" t="str">
        <f t="shared" si="638"/>
        <v>Private_Professional</v>
      </c>
      <c r="W2939" s="11">
        <f t="shared" ref="W2939:W2942" si="647">SUM(I2939:R2939)</f>
        <v>5.29</v>
      </c>
    </row>
    <row r="2940" spans="1:23" x14ac:dyDescent="0.25">
      <c r="A2940" t="s">
        <v>41</v>
      </c>
      <c r="B2940">
        <v>91638</v>
      </c>
      <c r="C2940">
        <v>28</v>
      </c>
      <c r="D2940" t="s">
        <v>22</v>
      </c>
      <c r="E2940">
        <v>0.89</v>
      </c>
      <c r="F2940">
        <v>0.61</v>
      </c>
      <c r="G2940">
        <v>0.77</v>
      </c>
      <c r="H2940" t="s">
        <v>20</v>
      </c>
      <c r="I2940">
        <v>0.68</v>
      </c>
      <c r="J2940">
        <v>0.08</v>
      </c>
      <c r="K2940">
        <v>0.45</v>
      </c>
      <c r="L2940">
        <v>0.33</v>
      </c>
      <c r="M2940">
        <v>0.84</v>
      </c>
      <c r="N2940">
        <v>0.05</v>
      </c>
      <c r="O2940">
        <v>0.86</v>
      </c>
      <c r="P2940">
        <v>0.7</v>
      </c>
      <c r="Q2940">
        <v>0.3</v>
      </c>
      <c r="R2940">
        <v>0.2</v>
      </c>
      <c r="S2940" s="11" t="str">
        <f t="shared" si="635"/>
        <v>Middle</v>
      </c>
      <c r="T2940" s="11" t="str">
        <f t="shared" si="636"/>
        <v>Expert/Late</v>
      </c>
      <c r="U2940" t="str">
        <f t="shared" si="637"/>
        <v>Transport &amp; Logistics</v>
      </c>
      <c r="V2940" t="str">
        <f t="shared" si="638"/>
        <v>Manual_Trade_Service</v>
      </c>
      <c r="W2940" s="11">
        <f t="shared" si="647"/>
        <v>4.4899999999999993</v>
      </c>
    </row>
    <row r="2941" spans="1:23" x14ac:dyDescent="0.25">
      <c r="A2941" t="s">
        <v>33</v>
      </c>
      <c r="B2941">
        <v>79584</v>
      </c>
      <c r="C2941">
        <v>15</v>
      </c>
      <c r="D2941" t="s">
        <v>38</v>
      </c>
      <c r="E2941">
        <v>0.55000000000000004</v>
      </c>
      <c r="F2941">
        <v>0.84</v>
      </c>
      <c r="G2941">
        <v>0.71</v>
      </c>
      <c r="H2941" t="s">
        <v>20</v>
      </c>
      <c r="I2941">
        <v>0.17</v>
      </c>
      <c r="J2941">
        <v>0.6</v>
      </c>
      <c r="K2941">
        <v>0.51</v>
      </c>
      <c r="L2941">
        <v>0.76</v>
      </c>
      <c r="M2941">
        <v>0.83</v>
      </c>
      <c r="N2941">
        <v>0.4</v>
      </c>
      <c r="O2941">
        <v>0.1</v>
      </c>
      <c r="P2941">
        <v>0.79</v>
      </c>
      <c r="Q2941">
        <v>0.55000000000000004</v>
      </c>
      <c r="R2941">
        <v>0.98</v>
      </c>
      <c r="S2941" s="11" t="str">
        <f t="shared" si="635"/>
        <v>Middle</v>
      </c>
      <c r="T2941" s="11" t="str">
        <f t="shared" si="636"/>
        <v>Senior</v>
      </c>
      <c r="U2941" t="str">
        <f t="shared" si="637"/>
        <v>Customer Service</v>
      </c>
      <c r="V2941" t="str">
        <f t="shared" si="638"/>
        <v>Manual_Trade_Service</v>
      </c>
      <c r="W2941" s="11">
        <f t="shared" si="647"/>
        <v>5.6899999999999995</v>
      </c>
    </row>
    <row r="2942" spans="1:23" x14ac:dyDescent="0.25">
      <c r="A2942" t="s">
        <v>24</v>
      </c>
      <c r="B2942">
        <v>134065</v>
      </c>
      <c r="C2942">
        <v>29</v>
      </c>
      <c r="D2942" t="s">
        <v>22</v>
      </c>
      <c r="E2942">
        <v>0.33</v>
      </c>
      <c r="F2942">
        <v>0.93</v>
      </c>
      <c r="G2942">
        <v>0.76</v>
      </c>
      <c r="H2942" t="s">
        <v>20</v>
      </c>
      <c r="I2942">
        <v>0.51</v>
      </c>
      <c r="J2942">
        <v>0.71</v>
      </c>
      <c r="K2942">
        <v>0.61</v>
      </c>
      <c r="L2942">
        <v>0.34</v>
      </c>
      <c r="M2942">
        <v>0.82</v>
      </c>
      <c r="N2942">
        <v>0.11</v>
      </c>
      <c r="O2942">
        <v>0.14000000000000001</v>
      </c>
      <c r="P2942">
        <v>0.4</v>
      </c>
      <c r="Q2942">
        <v>0.7</v>
      </c>
      <c r="R2942">
        <v>0.69</v>
      </c>
      <c r="S2942" s="11" t="str">
        <f t="shared" si="635"/>
        <v>High</v>
      </c>
      <c r="T2942" s="11" t="str">
        <f t="shared" si="636"/>
        <v>Expert/Late</v>
      </c>
      <c r="U2942" t="str">
        <f t="shared" si="637"/>
        <v>Construction</v>
      </c>
      <c r="V2942" t="str">
        <f t="shared" si="638"/>
        <v>Manual_Trade_Service</v>
      </c>
      <c r="W2942" s="11">
        <f t="shared" si="647"/>
        <v>5.0299999999999994</v>
      </c>
    </row>
    <row r="2943" spans="1:23" x14ac:dyDescent="0.25">
      <c r="A2943" t="s">
        <v>42</v>
      </c>
      <c r="B2943">
        <v>61474</v>
      </c>
      <c r="C2943">
        <v>23</v>
      </c>
      <c r="D2943" t="s">
        <v>25</v>
      </c>
      <c r="E2943">
        <v>0.7</v>
      </c>
      <c r="F2943">
        <v>0.56000000000000005</v>
      </c>
      <c r="G2943">
        <v>0.42</v>
      </c>
      <c r="H2943" s="11" t="s">
        <v>27</v>
      </c>
      <c r="I2943">
        <v>0.69</v>
      </c>
      <c r="J2943">
        <v>0.18</v>
      </c>
      <c r="K2943">
        <v>0.21</v>
      </c>
      <c r="L2943">
        <v>0.09</v>
      </c>
      <c r="M2943">
        <v>0.36</v>
      </c>
      <c r="N2943">
        <v>0.82</v>
      </c>
      <c r="O2943">
        <v>0.84</v>
      </c>
      <c r="P2943">
        <v>0.86</v>
      </c>
      <c r="Q2943">
        <v>0.04</v>
      </c>
      <c r="R2943">
        <v>0.99</v>
      </c>
      <c r="S2943" s="11" t="str">
        <f t="shared" si="635"/>
        <v>Middle</v>
      </c>
      <c r="T2943" s="11" t="str">
        <f t="shared" si="636"/>
        <v>Expert/Late</v>
      </c>
      <c r="U2943" s="11" t="str">
        <f t="shared" si="637"/>
        <v>Hospitality &amp; Catering</v>
      </c>
      <c r="V2943" s="11" t="str">
        <f t="shared" si="638"/>
        <v>Manual_Trade_Service</v>
      </c>
      <c r="W2943" s="11">
        <f t="shared" ref="W2943:W2944" si="648">SUM(I2943:R2943)</f>
        <v>5.08</v>
      </c>
    </row>
    <row r="2944" spans="1:23" x14ac:dyDescent="0.25">
      <c r="A2944" t="s">
        <v>24</v>
      </c>
      <c r="B2944">
        <v>101864</v>
      </c>
      <c r="C2944">
        <v>14</v>
      </c>
      <c r="D2944" t="s">
        <v>25</v>
      </c>
      <c r="E2944">
        <v>0.87</v>
      </c>
      <c r="F2944">
        <v>1.41</v>
      </c>
      <c r="G2944">
        <v>0.83</v>
      </c>
      <c r="H2944" s="11" t="s">
        <v>20</v>
      </c>
      <c r="I2944">
        <v>0.05</v>
      </c>
      <c r="J2944">
        <v>0.6</v>
      </c>
      <c r="K2944">
        <v>0.33</v>
      </c>
      <c r="L2944">
        <v>0.21</v>
      </c>
      <c r="M2944">
        <v>0.18</v>
      </c>
      <c r="N2944">
        <v>0.56000000000000005</v>
      </c>
      <c r="O2944">
        <v>0.1</v>
      </c>
      <c r="P2944">
        <v>0.82</v>
      </c>
      <c r="Q2944">
        <v>0.23</v>
      </c>
      <c r="R2944">
        <v>0.55000000000000004</v>
      </c>
      <c r="S2944" s="11" t="str">
        <f t="shared" si="635"/>
        <v>High</v>
      </c>
      <c r="T2944" s="11" t="str">
        <f t="shared" si="636"/>
        <v>Senior</v>
      </c>
      <c r="U2944" s="11" t="str">
        <f t="shared" si="637"/>
        <v>Construction</v>
      </c>
      <c r="V2944" s="11" t="str">
        <f t="shared" si="638"/>
        <v>Manual_Trade_Service</v>
      </c>
      <c r="W2944" s="11">
        <f t="shared" si="648"/>
        <v>3.63</v>
      </c>
    </row>
    <row r="2945" spans="1:23" x14ac:dyDescent="0.25">
      <c r="A2945" t="s">
        <v>41</v>
      </c>
      <c r="B2945">
        <v>40496</v>
      </c>
      <c r="C2945">
        <v>28</v>
      </c>
      <c r="D2945" t="s">
        <v>22</v>
      </c>
      <c r="E2945">
        <v>0.86</v>
      </c>
      <c r="F2945">
        <v>1.19</v>
      </c>
      <c r="G2945">
        <v>0.75</v>
      </c>
      <c r="H2945" t="s">
        <v>20</v>
      </c>
      <c r="I2945">
        <v>0.72</v>
      </c>
      <c r="J2945">
        <v>0.08</v>
      </c>
      <c r="K2945">
        <v>0.77</v>
      </c>
      <c r="L2945">
        <v>0.49</v>
      </c>
      <c r="M2945">
        <v>0.12</v>
      </c>
      <c r="N2945">
        <v>0.55000000000000004</v>
      </c>
      <c r="O2945">
        <v>0.2</v>
      </c>
      <c r="P2945">
        <v>0.67</v>
      </c>
      <c r="Q2945">
        <v>0.71</v>
      </c>
      <c r="R2945">
        <v>0.76</v>
      </c>
      <c r="S2945" s="11" t="str">
        <f t="shared" si="635"/>
        <v>Middle</v>
      </c>
      <c r="T2945" s="11" t="str">
        <f t="shared" si="636"/>
        <v>Expert/Late</v>
      </c>
      <c r="U2945" t="str">
        <f t="shared" si="637"/>
        <v>Transport &amp; Logistics</v>
      </c>
      <c r="V2945" t="str">
        <f t="shared" si="638"/>
        <v>Manual_Trade_Service</v>
      </c>
      <c r="W2945" s="11">
        <f>SUM(I2945:R2945)</f>
        <v>5.0699999999999994</v>
      </c>
    </row>
    <row r="2946" spans="1:23" x14ac:dyDescent="0.25">
      <c r="A2946" t="s">
        <v>21</v>
      </c>
      <c r="B2946">
        <v>45285</v>
      </c>
      <c r="C2946">
        <v>9</v>
      </c>
      <c r="D2946" t="s">
        <v>25</v>
      </c>
      <c r="E2946">
        <v>0.65</v>
      </c>
      <c r="F2946">
        <v>0.99</v>
      </c>
      <c r="G2946">
        <v>0.26</v>
      </c>
      <c r="H2946" s="11" t="s">
        <v>23</v>
      </c>
      <c r="I2946">
        <v>0.9</v>
      </c>
      <c r="J2946">
        <v>0.78</v>
      </c>
      <c r="K2946">
        <v>0.94</v>
      </c>
      <c r="L2946">
        <v>0.98</v>
      </c>
      <c r="M2946">
        <v>0.25</v>
      </c>
      <c r="N2946">
        <v>0.18</v>
      </c>
      <c r="O2946">
        <v>0.45</v>
      </c>
      <c r="P2946">
        <v>1</v>
      </c>
      <c r="Q2946">
        <v>0.09</v>
      </c>
      <c r="R2946">
        <v>0.71</v>
      </c>
      <c r="S2946" s="11" t="str">
        <f t="shared" si="635"/>
        <v>Middle</v>
      </c>
      <c r="T2946" s="11" t="str">
        <f t="shared" si="636"/>
        <v>Mid-Level</v>
      </c>
      <c r="U2946" s="11" t="str">
        <f t="shared" si="637"/>
        <v>Research &amp; Development</v>
      </c>
      <c r="V2946" s="11" t="str">
        <f t="shared" si="638"/>
        <v>Digital_Creative</v>
      </c>
      <c r="W2946" s="11">
        <f>SUM(I2946:R2946)</f>
        <v>6.28</v>
      </c>
    </row>
    <row r="2947" spans="1:23" x14ac:dyDescent="0.25">
      <c r="A2947" t="s">
        <v>39</v>
      </c>
      <c r="B2947">
        <v>53929</v>
      </c>
      <c r="C2947">
        <v>23</v>
      </c>
      <c r="D2947" t="s">
        <v>22</v>
      </c>
      <c r="E2947">
        <v>0.97</v>
      </c>
      <c r="F2947">
        <v>1.47</v>
      </c>
      <c r="G2947">
        <v>0.93</v>
      </c>
      <c r="H2947" t="s">
        <v>20</v>
      </c>
      <c r="I2947">
        <v>0.36</v>
      </c>
      <c r="J2947">
        <v>0.37</v>
      </c>
      <c r="K2947">
        <v>0.85</v>
      </c>
      <c r="L2947">
        <v>0.73</v>
      </c>
      <c r="M2947">
        <v>0.7</v>
      </c>
      <c r="N2947">
        <v>0.28000000000000003</v>
      </c>
      <c r="O2947">
        <v>0.83</v>
      </c>
      <c r="P2947">
        <v>0.57999999999999996</v>
      </c>
      <c r="Q2947">
        <v>0.45</v>
      </c>
      <c r="R2947">
        <v>0.87</v>
      </c>
      <c r="S2947" s="11" t="str">
        <f t="shared" ref="S2947:S3001" si="649">IF(B2947&lt;30500,"Low", IF(B2947&gt;100000,"High","Middle"))</f>
        <v>Middle</v>
      </c>
      <c r="T2947" s="11" t="str">
        <f t="shared" ref="T2947:T3001" si="650">IF(C2947&lt;=2,"Entry/Junior", IF(C2947&lt;=5,"Early Career", IF(C2947&lt;=10,"Mid-Level", IF(C2947&lt;=20,"Senior","Expert/Late"))))</f>
        <v>Expert/Late</v>
      </c>
      <c r="U2947" t="str">
        <f t="shared" ref="U2947:U3001" si="651">IF(A2947="Security Guard","Security &amp; Protective Services",IF(A2947="Research Scientist","Research &amp; Development",IF(A2947="Construction Worker","Construction",IF(A2947="Software Engineer","Digital &amp; Technology",IF(A2947="Financial Analyst","Finance &amp; Professional Services",IF(A2947="AI Engineer","Digital &amp; Technology",IF(A2947="Mechanic","Transport &amp; Automotive Services",IF(A2947="Teacher","Education",IF(A2947="HR Specialist","Business &amp; Professional Services",IF(A2947="Customer Support","Customer Service",IF(A2947="UX Researcher","Digital &amp; Creative Industries",IF(A2947="Lawyer","Legal Services",IF(A2947="Data Scientist","Digital &amp; Technology",IF(A2947="Graphic Designer","Creative Industries",IF(A2947="Retail Worker","Retail &amp; Consumer Services",IF(A2947="Doctor","Health &amp; Social Care",IF(A2947="Truck Driver","Transport &amp; Logistics",IF(A2947="Chef","Hospitality &amp; Catering",IF(A2947="Nurse","Health &amp; Social Care",IF(A2947="Marketing Manager","Marketing &amp; Professional Services",""))))))))))))))))))))</f>
        <v>Retail &amp; Consumer Services</v>
      </c>
      <c r="V2947" t="str">
        <f t="shared" ref="V2947:V3001" si="652">IF(OR(A2947="Teacher",A2947="Doctor",A2947="Nurse"),"Public_Sector",
 IF(OR(A2947="Financial Analyst",A2947="HR Specialist",A2947="Lawyer",A2947="Marketing Manager"),"Private_Professional",
 IF(OR(A2947="Research Scientist",A2947="Software Engineer",A2947="AI Engineer",A2947="UX Researcher",A2947="Data Scientist",A2947="Graphic Designer"),"Digital_Creative",
 IF(OR(A2947="Security Guard",A2947="Construction Worker",A2947="Mechanic",A2947="Customer Support",A2947="Retail Worker",A2947="Truck Driver",A2947="Chef"),"Manual_Trade_Service",""))))</f>
        <v>Manual_Trade_Service</v>
      </c>
      <c r="W2947" s="11">
        <f t="shared" ref="W2947:W2956" si="653">SUM(I2947:R2947)</f>
        <v>6.0200000000000005</v>
      </c>
    </row>
    <row r="2948" spans="1:23" x14ac:dyDescent="0.25">
      <c r="A2948" t="s">
        <v>30</v>
      </c>
      <c r="B2948">
        <v>90993</v>
      </c>
      <c r="C2948">
        <v>17</v>
      </c>
      <c r="D2948" t="s">
        <v>19</v>
      </c>
      <c r="E2948">
        <v>0.65</v>
      </c>
      <c r="F2948">
        <v>0.97</v>
      </c>
      <c r="G2948">
        <v>0.54</v>
      </c>
      <c r="H2948" t="s">
        <v>27</v>
      </c>
      <c r="I2948">
        <v>0.04</v>
      </c>
      <c r="J2948">
        <v>0.46</v>
      </c>
      <c r="K2948">
        <v>0.56000000000000005</v>
      </c>
      <c r="L2948">
        <v>0.49</v>
      </c>
      <c r="M2948">
        <v>0.85</v>
      </c>
      <c r="N2948">
        <v>0.31</v>
      </c>
      <c r="O2948">
        <v>0.88</v>
      </c>
      <c r="P2948">
        <v>0.4</v>
      </c>
      <c r="Q2948">
        <v>0.69</v>
      </c>
      <c r="R2948">
        <v>0.09</v>
      </c>
      <c r="S2948" s="11" t="str">
        <f t="shared" si="649"/>
        <v>Middle</v>
      </c>
      <c r="T2948" s="11" t="str">
        <f t="shared" si="650"/>
        <v>Senior</v>
      </c>
      <c r="U2948" t="str">
        <f t="shared" si="651"/>
        <v>Transport &amp; Automotive Services</v>
      </c>
      <c r="V2948" t="str">
        <f t="shared" si="652"/>
        <v>Manual_Trade_Service</v>
      </c>
      <c r="W2948" s="11">
        <f t="shared" si="653"/>
        <v>4.7699999999999996</v>
      </c>
    </row>
    <row r="2949" spans="1:23" x14ac:dyDescent="0.25">
      <c r="A2949" t="s">
        <v>39</v>
      </c>
      <c r="B2949">
        <v>115059</v>
      </c>
      <c r="C2949">
        <v>3</v>
      </c>
      <c r="D2949" t="s">
        <v>19</v>
      </c>
      <c r="E2949">
        <v>0.76</v>
      </c>
      <c r="F2949">
        <v>0.51</v>
      </c>
      <c r="G2949">
        <v>0.94</v>
      </c>
      <c r="H2949" t="s">
        <v>20</v>
      </c>
      <c r="I2949">
        <v>0.19</v>
      </c>
      <c r="J2949">
        <v>0.9</v>
      </c>
      <c r="K2949">
        <v>0.52</v>
      </c>
      <c r="L2949">
        <v>0.56000000000000005</v>
      </c>
      <c r="M2949">
        <v>0.08</v>
      </c>
      <c r="N2949">
        <v>0.37</v>
      </c>
      <c r="O2949">
        <v>0.16</v>
      </c>
      <c r="P2949">
        <v>0.53</v>
      </c>
      <c r="Q2949">
        <v>0.55000000000000004</v>
      </c>
      <c r="R2949">
        <v>0.71</v>
      </c>
      <c r="S2949" s="11" t="str">
        <f t="shared" si="649"/>
        <v>High</v>
      </c>
      <c r="T2949" s="11" t="str">
        <f t="shared" si="650"/>
        <v>Early Career</v>
      </c>
      <c r="U2949" t="str">
        <f t="shared" si="651"/>
        <v>Retail &amp; Consumer Services</v>
      </c>
      <c r="V2949" t="str">
        <f t="shared" si="652"/>
        <v>Manual_Trade_Service</v>
      </c>
      <c r="W2949" s="11">
        <f t="shared" si="653"/>
        <v>4.57</v>
      </c>
    </row>
    <row r="2950" spans="1:23" x14ac:dyDescent="0.25">
      <c r="A2950" t="s">
        <v>41</v>
      </c>
      <c r="B2950">
        <v>84853</v>
      </c>
      <c r="C2950">
        <v>25</v>
      </c>
      <c r="D2950" t="s">
        <v>38</v>
      </c>
      <c r="E2950">
        <v>0.47</v>
      </c>
      <c r="F2950">
        <v>0.73</v>
      </c>
      <c r="G2950">
        <v>0.78</v>
      </c>
      <c r="H2950" t="s">
        <v>20</v>
      </c>
      <c r="I2950">
        <v>0.85</v>
      </c>
      <c r="J2950">
        <v>0.15</v>
      </c>
      <c r="K2950">
        <v>0.63</v>
      </c>
      <c r="L2950">
        <v>0.01</v>
      </c>
      <c r="M2950">
        <v>0.25</v>
      </c>
      <c r="N2950">
        <v>0.59</v>
      </c>
      <c r="O2950">
        <v>0.46</v>
      </c>
      <c r="P2950">
        <v>0.49</v>
      </c>
      <c r="Q2950">
        <v>0.66</v>
      </c>
      <c r="R2950">
        <v>0.23</v>
      </c>
      <c r="S2950" s="11" t="str">
        <f t="shared" si="649"/>
        <v>Middle</v>
      </c>
      <c r="T2950" s="11" t="str">
        <f t="shared" si="650"/>
        <v>Expert/Late</v>
      </c>
      <c r="U2950" t="str">
        <f t="shared" si="651"/>
        <v>Transport &amp; Logistics</v>
      </c>
      <c r="V2950" t="str">
        <f t="shared" si="652"/>
        <v>Manual_Trade_Service</v>
      </c>
      <c r="W2950" s="11">
        <f t="shared" si="653"/>
        <v>4.32</v>
      </c>
    </row>
    <row r="2951" spans="1:23" x14ac:dyDescent="0.25">
      <c r="A2951" t="s">
        <v>34</v>
      </c>
      <c r="B2951">
        <v>84566</v>
      </c>
      <c r="C2951">
        <v>25</v>
      </c>
      <c r="D2951" t="s">
        <v>38</v>
      </c>
      <c r="E2951">
        <v>0.68</v>
      </c>
      <c r="F2951">
        <v>1.04</v>
      </c>
      <c r="G2951">
        <v>0.31</v>
      </c>
      <c r="H2951" t="s">
        <v>27</v>
      </c>
      <c r="I2951">
        <v>0.67</v>
      </c>
      <c r="J2951">
        <v>0.62</v>
      </c>
      <c r="K2951">
        <v>0.08</v>
      </c>
      <c r="L2951">
        <v>0.75</v>
      </c>
      <c r="M2951">
        <v>0.52</v>
      </c>
      <c r="N2951">
        <v>0.2</v>
      </c>
      <c r="O2951">
        <v>0.56000000000000005</v>
      </c>
      <c r="P2951">
        <v>0.6</v>
      </c>
      <c r="Q2951">
        <v>0.92</v>
      </c>
      <c r="R2951">
        <v>0.74</v>
      </c>
      <c r="S2951" s="11" t="str">
        <f t="shared" si="649"/>
        <v>Middle</v>
      </c>
      <c r="T2951" s="11" t="str">
        <f t="shared" si="650"/>
        <v>Expert/Late</v>
      </c>
      <c r="U2951" t="str">
        <f t="shared" si="651"/>
        <v>Digital &amp; Creative Industries</v>
      </c>
      <c r="V2951" t="str">
        <f t="shared" si="652"/>
        <v>Digital_Creative</v>
      </c>
      <c r="W2951" s="11">
        <f t="shared" si="653"/>
        <v>5.66</v>
      </c>
    </row>
    <row r="2952" spans="1:23" x14ac:dyDescent="0.25">
      <c r="A2952" t="s">
        <v>34</v>
      </c>
      <c r="B2952">
        <v>89930</v>
      </c>
      <c r="C2952">
        <v>19</v>
      </c>
      <c r="D2952" t="s">
        <v>38</v>
      </c>
      <c r="E2952">
        <v>0.12</v>
      </c>
      <c r="F2952">
        <v>1.35</v>
      </c>
      <c r="G2952">
        <v>0.64</v>
      </c>
      <c r="H2952" t="s">
        <v>27</v>
      </c>
      <c r="I2952">
        <v>0.18</v>
      </c>
      <c r="J2952">
        <v>0.06</v>
      </c>
      <c r="K2952">
        <v>0.71</v>
      </c>
      <c r="L2952">
        <v>0.72</v>
      </c>
      <c r="M2952">
        <v>0.18</v>
      </c>
      <c r="N2952">
        <v>0.67</v>
      </c>
      <c r="O2952">
        <v>0.28000000000000003</v>
      </c>
      <c r="P2952">
        <v>0.26</v>
      </c>
      <c r="Q2952">
        <v>0.32</v>
      </c>
      <c r="R2952">
        <v>0.52</v>
      </c>
      <c r="S2952" s="11" t="str">
        <f t="shared" si="649"/>
        <v>Middle</v>
      </c>
      <c r="T2952" s="11" t="str">
        <f t="shared" si="650"/>
        <v>Senior</v>
      </c>
      <c r="U2952" t="str">
        <f t="shared" si="651"/>
        <v>Digital &amp; Creative Industries</v>
      </c>
      <c r="V2952" t="str">
        <f t="shared" si="652"/>
        <v>Digital_Creative</v>
      </c>
      <c r="W2952" s="11">
        <f t="shared" si="653"/>
        <v>3.8999999999999995</v>
      </c>
    </row>
    <row r="2953" spans="1:23" x14ac:dyDescent="0.25">
      <c r="A2953" t="s">
        <v>21</v>
      </c>
      <c r="B2953">
        <v>75357</v>
      </c>
      <c r="C2953">
        <v>9</v>
      </c>
      <c r="D2953" t="s">
        <v>22</v>
      </c>
      <c r="E2953">
        <v>0.33</v>
      </c>
      <c r="F2953">
        <v>0.95</v>
      </c>
      <c r="G2953">
        <v>0.3</v>
      </c>
      <c r="H2953" t="s">
        <v>23</v>
      </c>
      <c r="I2953">
        <v>0.92</v>
      </c>
      <c r="J2953">
        <v>0.98</v>
      </c>
      <c r="K2953">
        <v>0.43</v>
      </c>
      <c r="L2953">
        <v>0.8</v>
      </c>
      <c r="M2953">
        <v>0.87</v>
      </c>
      <c r="N2953">
        <v>0.04</v>
      </c>
      <c r="O2953">
        <v>0.27</v>
      </c>
      <c r="P2953">
        <v>0.88</v>
      </c>
      <c r="Q2953">
        <v>0.39</v>
      </c>
      <c r="R2953">
        <v>0.28000000000000003</v>
      </c>
      <c r="S2953" s="11" t="str">
        <f t="shared" si="649"/>
        <v>Middle</v>
      </c>
      <c r="T2953" s="11" t="str">
        <f t="shared" si="650"/>
        <v>Mid-Level</v>
      </c>
      <c r="U2953" t="str">
        <f t="shared" si="651"/>
        <v>Research &amp; Development</v>
      </c>
      <c r="V2953" t="str">
        <f t="shared" si="652"/>
        <v>Digital_Creative</v>
      </c>
      <c r="W2953" s="11">
        <f t="shared" si="653"/>
        <v>5.86</v>
      </c>
    </row>
    <row r="2954" spans="1:23" x14ac:dyDescent="0.25">
      <c r="A2954" t="s">
        <v>24</v>
      </c>
      <c r="B2954">
        <v>102730</v>
      </c>
      <c r="C2954">
        <v>21</v>
      </c>
      <c r="D2954" t="s">
        <v>22</v>
      </c>
      <c r="E2954">
        <v>0.38</v>
      </c>
      <c r="F2954">
        <v>0.74</v>
      </c>
      <c r="G2954">
        <v>0.7</v>
      </c>
      <c r="H2954" t="s">
        <v>27</v>
      </c>
      <c r="I2954">
        <v>0.17</v>
      </c>
      <c r="J2954">
        <v>0.88</v>
      </c>
      <c r="K2954">
        <v>0.08</v>
      </c>
      <c r="L2954">
        <v>0.41</v>
      </c>
      <c r="M2954">
        <v>0.46</v>
      </c>
      <c r="N2954">
        <v>0.78</v>
      </c>
      <c r="O2954">
        <v>0.25</v>
      </c>
      <c r="P2954">
        <v>0.31</v>
      </c>
      <c r="Q2954">
        <v>0.01</v>
      </c>
      <c r="R2954">
        <v>0.9</v>
      </c>
      <c r="S2954" s="11" t="str">
        <f t="shared" si="649"/>
        <v>High</v>
      </c>
      <c r="T2954" s="11" t="str">
        <f t="shared" si="650"/>
        <v>Expert/Late</v>
      </c>
      <c r="U2954" t="str">
        <f t="shared" si="651"/>
        <v>Construction</v>
      </c>
      <c r="V2954" t="str">
        <f t="shared" si="652"/>
        <v>Manual_Trade_Service</v>
      </c>
      <c r="W2954" s="11">
        <f t="shared" si="653"/>
        <v>4.25</v>
      </c>
    </row>
    <row r="2955" spans="1:23" x14ac:dyDescent="0.25">
      <c r="A2955" t="s">
        <v>33</v>
      </c>
      <c r="B2955">
        <v>73200</v>
      </c>
      <c r="C2955">
        <v>1</v>
      </c>
      <c r="D2955" t="s">
        <v>19</v>
      </c>
      <c r="E2955">
        <v>0.64</v>
      </c>
      <c r="F2955">
        <v>1.2</v>
      </c>
      <c r="G2955">
        <v>0.93</v>
      </c>
      <c r="H2955" t="s">
        <v>20</v>
      </c>
      <c r="I2955">
        <v>0.81</v>
      </c>
      <c r="J2955">
        <v>0.61</v>
      </c>
      <c r="K2955">
        <v>0.66</v>
      </c>
      <c r="L2955">
        <v>0.15</v>
      </c>
      <c r="M2955">
        <v>0.47</v>
      </c>
      <c r="N2955">
        <v>0.3</v>
      </c>
      <c r="O2955">
        <v>0.43</v>
      </c>
      <c r="P2955">
        <v>0.66</v>
      </c>
      <c r="Q2955">
        <v>0.15</v>
      </c>
      <c r="R2955">
        <v>0.02</v>
      </c>
      <c r="S2955" s="11" t="str">
        <f t="shared" si="649"/>
        <v>Middle</v>
      </c>
      <c r="T2955" s="11" t="str">
        <f t="shared" si="650"/>
        <v>Entry/Junior</v>
      </c>
      <c r="U2955" t="str">
        <f t="shared" si="651"/>
        <v>Customer Service</v>
      </c>
      <c r="V2955" t="str">
        <f t="shared" si="652"/>
        <v>Manual_Trade_Service</v>
      </c>
      <c r="W2955" s="11">
        <f t="shared" si="653"/>
        <v>4.26</v>
      </c>
    </row>
    <row r="2956" spans="1:23" x14ac:dyDescent="0.25">
      <c r="A2956" t="s">
        <v>34</v>
      </c>
      <c r="B2956">
        <v>84887</v>
      </c>
      <c r="C2956">
        <v>26</v>
      </c>
      <c r="D2956" t="s">
        <v>38</v>
      </c>
      <c r="E2956">
        <v>0.32</v>
      </c>
      <c r="F2956">
        <v>0.92</v>
      </c>
      <c r="G2956">
        <v>0.67</v>
      </c>
      <c r="H2956" t="s">
        <v>27</v>
      </c>
      <c r="I2956">
        <v>0.71</v>
      </c>
      <c r="J2956">
        <v>0.33</v>
      </c>
      <c r="K2956">
        <v>0.18</v>
      </c>
      <c r="L2956">
        <v>0.62</v>
      </c>
      <c r="M2956">
        <v>0.66</v>
      </c>
      <c r="N2956">
        <v>0.48</v>
      </c>
      <c r="O2956">
        <v>0.21</v>
      </c>
      <c r="P2956">
        <v>0.03</v>
      </c>
      <c r="Q2956">
        <v>0.27</v>
      </c>
      <c r="R2956">
        <v>0.46</v>
      </c>
      <c r="S2956" s="11" t="str">
        <f t="shared" si="649"/>
        <v>Middle</v>
      </c>
      <c r="T2956" s="11" t="str">
        <f t="shared" si="650"/>
        <v>Expert/Late</v>
      </c>
      <c r="U2956" t="str">
        <f t="shared" si="651"/>
        <v>Digital &amp; Creative Industries</v>
      </c>
      <c r="V2956" t="str">
        <f t="shared" si="652"/>
        <v>Digital_Creative</v>
      </c>
      <c r="W2956" s="11">
        <f t="shared" si="653"/>
        <v>3.9499999999999997</v>
      </c>
    </row>
    <row r="2957" spans="1:23" x14ac:dyDescent="0.25">
      <c r="A2957" t="s">
        <v>43</v>
      </c>
      <c r="B2957">
        <v>34008</v>
      </c>
      <c r="C2957">
        <v>18</v>
      </c>
      <c r="D2957" t="s">
        <v>25</v>
      </c>
      <c r="E2957">
        <v>0.85</v>
      </c>
      <c r="F2957">
        <v>0.91</v>
      </c>
      <c r="G2957">
        <v>0.25</v>
      </c>
      <c r="H2957" s="11" t="s">
        <v>23</v>
      </c>
      <c r="I2957">
        <v>0.99</v>
      </c>
      <c r="J2957">
        <v>0.72</v>
      </c>
      <c r="K2957">
        <v>0.73</v>
      </c>
      <c r="L2957">
        <v>0.91</v>
      </c>
      <c r="M2957">
        <v>0.34</v>
      </c>
      <c r="N2957">
        <v>0.01</v>
      </c>
      <c r="O2957">
        <v>0.99</v>
      </c>
      <c r="P2957">
        <v>0.49</v>
      </c>
      <c r="Q2957">
        <v>0.79</v>
      </c>
      <c r="R2957">
        <v>0.81</v>
      </c>
      <c r="S2957" s="11" t="str">
        <f t="shared" si="649"/>
        <v>Middle</v>
      </c>
      <c r="T2957" s="11" t="str">
        <f t="shared" si="650"/>
        <v>Senior</v>
      </c>
      <c r="U2957" s="11" t="str">
        <f t="shared" si="651"/>
        <v>Health &amp; Social Care</v>
      </c>
      <c r="V2957" s="11" t="str">
        <f t="shared" si="652"/>
        <v>Public_Sector</v>
      </c>
      <c r="W2957" s="11">
        <f>SUM(I2957:R2957)</f>
        <v>6.7799999999999994</v>
      </c>
    </row>
    <row r="2958" spans="1:23" x14ac:dyDescent="0.25">
      <c r="A2958" t="s">
        <v>37</v>
      </c>
      <c r="B2958">
        <v>138321</v>
      </c>
      <c r="C2958">
        <v>8</v>
      </c>
      <c r="D2958" t="s">
        <v>22</v>
      </c>
      <c r="E2958">
        <v>0.54</v>
      </c>
      <c r="F2958">
        <v>1.04</v>
      </c>
      <c r="G2958">
        <v>0.39</v>
      </c>
      <c r="H2958" t="s">
        <v>27</v>
      </c>
      <c r="I2958">
        <v>0.12</v>
      </c>
      <c r="J2958">
        <v>0.54</v>
      </c>
      <c r="K2958">
        <v>0.12</v>
      </c>
      <c r="L2958">
        <v>0.35</v>
      </c>
      <c r="M2958">
        <v>0.19</v>
      </c>
      <c r="N2958">
        <v>0.71</v>
      </c>
      <c r="O2958">
        <v>0.87</v>
      </c>
      <c r="P2958">
        <v>0.57999999999999996</v>
      </c>
      <c r="Q2958">
        <v>0.41</v>
      </c>
      <c r="R2958">
        <v>1</v>
      </c>
      <c r="S2958" s="11" t="str">
        <f t="shared" si="649"/>
        <v>High</v>
      </c>
      <c r="T2958" s="11" t="str">
        <f t="shared" si="650"/>
        <v>Mid-Level</v>
      </c>
      <c r="U2958" t="str">
        <f t="shared" si="651"/>
        <v>Creative Industries</v>
      </c>
      <c r="V2958" t="str">
        <f t="shared" si="652"/>
        <v>Digital_Creative</v>
      </c>
      <c r="W2958" s="11">
        <f>SUM(I2958:R2958)</f>
        <v>4.8900000000000006</v>
      </c>
    </row>
    <row r="2959" spans="1:23" x14ac:dyDescent="0.25">
      <c r="A2959" t="s">
        <v>37</v>
      </c>
      <c r="B2959">
        <v>105328</v>
      </c>
      <c r="C2959">
        <v>5</v>
      </c>
      <c r="D2959" t="s">
        <v>25</v>
      </c>
      <c r="E2959">
        <v>0.86</v>
      </c>
      <c r="F2959">
        <v>0.9</v>
      </c>
      <c r="G2959">
        <v>0.55000000000000004</v>
      </c>
      <c r="H2959" s="11" t="s">
        <v>27</v>
      </c>
      <c r="I2959">
        <v>0.46</v>
      </c>
      <c r="J2959">
        <v>0.37</v>
      </c>
      <c r="K2959">
        <v>0.25</v>
      </c>
      <c r="L2959">
        <v>0.44</v>
      </c>
      <c r="M2959">
        <v>0.81</v>
      </c>
      <c r="N2959">
        <v>0.84</v>
      </c>
      <c r="O2959">
        <v>0.96</v>
      </c>
      <c r="P2959">
        <v>0.28999999999999998</v>
      </c>
      <c r="Q2959">
        <v>0.65</v>
      </c>
      <c r="R2959">
        <v>0.69</v>
      </c>
      <c r="S2959" s="11" t="str">
        <f t="shared" si="649"/>
        <v>High</v>
      </c>
      <c r="T2959" s="11" t="str">
        <f t="shared" si="650"/>
        <v>Early Career</v>
      </c>
      <c r="U2959" s="11" t="str">
        <f t="shared" si="651"/>
        <v>Creative Industries</v>
      </c>
      <c r="V2959" s="11" t="str">
        <f t="shared" si="652"/>
        <v>Digital_Creative</v>
      </c>
      <c r="W2959" s="11">
        <f t="shared" ref="W2959:W2967" si="654">SUM(I2959:R2959)</f>
        <v>5.76</v>
      </c>
    </row>
    <row r="2960" spans="1:23" x14ac:dyDescent="0.25">
      <c r="A2960" t="s">
        <v>31</v>
      </c>
      <c r="B2960">
        <v>105755</v>
      </c>
      <c r="C2960">
        <v>27</v>
      </c>
      <c r="D2960" t="s">
        <v>25</v>
      </c>
      <c r="E2960">
        <v>0.37</v>
      </c>
      <c r="F2960">
        <v>0.84</v>
      </c>
      <c r="G2960">
        <v>0.3</v>
      </c>
      <c r="H2960" s="11" t="s">
        <v>23</v>
      </c>
      <c r="I2960">
        <v>0.96</v>
      </c>
      <c r="J2960">
        <v>0.82</v>
      </c>
      <c r="K2960">
        <v>0.47</v>
      </c>
      <c r="L2960">
        <v>0.26</v>
      </c>
      <c r="M2960">
        <v>0.92</v>
      </c>
      <c r="N2960">
        <v>0.27</v>
      </c>
      <c r="O2960">
        <v>0.52</v>
      </c>
      <c r="P2960">
        <v>0.25</v>
      </c>
      <c r="Q2960">
        <v>0.97</v>
      </c>
      <c r="R2960">
        <v>0.04</v>
      </c>
      <c r="S2960" s="11" t="str">
        <f t="shared" si="649"/>
        <v>High</v>
      </c>
      <c r="T2960" s="11" t="str">
        <f t="shared" si="650"/>
        <v>Expert/Late</v>
      </c>
      <c r="U2960" s="11" t="str">
        <f t="shared" si="651"/>
        <v>Education</v>
      </c>
      <c r="V2960" s="11" t="str">
        <f t="shared" si="652"/>
        <v>Public_Sector</v>
      </c>
      <c r="W2960" s="11">
        <f t="shared" si="654"/>
        <v>5.4799999999999995</v>
      </c>
    </row>
    <row r="2961" spans="1:23" x14ac:dyDescent="0.25">
      <c r="A2961" t="s">
        <v>32</v>
      </c>
      <c r="B2961">
        <v>42430</v>
      </c>
      <c r="C2961">
        <v>28</v>
      </c>
      <c r="D2961" t="s">
        <v>19</v>
      </c>
      <c r="E2961">
        <v>0.77</v>
      </c>
      <c r="F2961">
        <v>0.65</v>
      </c>
      <c r="G2961">
        <v>0.69</v>
      </c>
      <c r="H2961" t="s">
        <v>27</v>
      </c>
      <c r="I2961">
        <v>0.32</v>
      </c>
      <c r="J2961">
        <v>0.92</v>
      </c>
      <c r="K2961">
        <v>0.66</v>
      </c>
      <c r="L2961">
        <v>0.63</v>
      </c>
      <c r="M2961">
        <v>0.92</v>
      </c>
      <c r="N2961">
        <v>0.51</v>
      </c>
      <c r="O2961">
        <v>0.4</v>
      </c>
      <c r="P2961">
        <v>0.22</v>
      </c>
      <c r="Q2961">
        <v>0.14000000000000001</v>
      </c>
      <c r="R2961">
        <v>0.79</v>
      </c>
      <c r="S2961" s="11" t="str">
        <f t="shared" si="649"/>
        <v>Middle</v>
      </c>
      <c r="T2961" s="11" t="str">
        <f t="shared" si="650"/>
        <v>Expert/Late</v>
      </c>
      <c r="U2961" t="str">
        <f t="shared" si="651"/>
        <v>Business &amp; Professional Services</v>
      </c>
      <c r="V2961" t="str">
        <f t="shared" si="652"/>
        <v>Private_Professional</v>
      </c>
      <c r="W2961" s="11">
        <f t="shared" si="654"/>
        <v>5.51</v>
      </c>
    </row>
    <row r="2962" spans="1:23" x14ac:dyDescent="0.25">
      <c r="A2962" t="s">
        <v>30</v>
      </c>
      <c r="B2962">
        <v>67088</v>
      </c>
      <c r="C2962">
        <v>22</v>
      </c>
      <c r="D2962" t="s">
        <v>19</v>
      </c>
      <c r="E2962">
        <v>0.39</v>
      </c>
      <c r="F2962">
        <v>0.91</v>
      </c>
      <c r="G2962">
        <v>0.56999999999999995</v>
      </c>
      <c r="H2962" t="s">
        <v>27</v>
      </c>
      <c r="I2962">
        <v>0.28000000000000003</v>
      </c>
      <c r="J2962">
        <v>0.84</v>
      </c>
      <c r="K2962">
        <v>0.21</v>
      </c>
      <c r="L2962">
        <v>0.79</v>
      </c>
      <c r="M2962">
        <v>0.85</v>
      </c>
      <c r="N2962">
        <v>0.19</v>
      </c>
      <c r="O2962">
        <v>0.81</v>
      </c>
      <c r="P2962">
        <v>0.71</v>
      </c>
      <c r="Q2962">
        <v>0.87</v>
      </c>
      <c r="R2962">
        <v>0.51</v>
      </c>
      <c r="S2962" s="11" t="str">
        <f t="shared" si="649"/>
        <v>Middle</v>
      </c>
      <c r="T2962" s="11" t="str">
        <f t="shared" si="650"/>
        <v>Expert/Late</v>
      </c>
      <c r="U2962" t="str">
        <f t="shared" si="651"/>
        <v>Transport &amp; Automotive Services</v>
      </c>
      <c r="V2962" t="str">
        <f t="shared" si="652"/>
        <v>Manual_Trade_Service</v>
      </c>
      <c r="W2962" s="11">
        <f t="shared" si="654"/>
        <v>6.06</v>
      </c>
    </row>
    <row r="2963" spans="1:23" x14ac:dyDescent="0.25">
      <c r="A2963" t="s">
        <v>30</v>
      </c>
      <c r="B2963">
        <v>31312</v>
      </c>
      <c r="C2963">
        <v>9</v>
      </c>
      <c r="D2963" t="s">
        <v>19</v>
      </c>
      <c r="E2963">
        <v>0.91</v>
      </c>
      <c r="F2963">
        <v>1.29</v>
      </c>
      <c r="G2963">
        <v>0.31</v>
      </c>
      <c r="H2963" t="s">
        <v>27</v>
      </c>
      <c r="I2963">
        <v>0.94</v>
      </c>
      <c r="J2963">
        <v>0.95</v>
      </c>
      <c r="K2963">
        <v>0.36</v>
      </c>
      <c r="L2963">
        <v>0.01</v>
      </c>
      <c r="M2963">
        <v>0.55000000000000004</v>
      </c>
      <c r="N2963">
        <v>0.91</v>
      </c>
      <c r="O2963">
        <v>0.12</v>
      </c>
      <c r="P2963">
        <v>0.59</v>
      </c>
      <c r="Q2963">
        <v>0.73</v>
      </c>
      <c r="R2963">
        <v>0.13</v>
      </c>
      <c r="S2963" s="11" t="str">
        <f t="shared" si="649"/>
        <v>Middle</v>
      </c>
      <c r="T2963" s="11" t="str">
        <f t="shared" si="650"/>
        <v>Mid-Level</v>
      </c>
      <c r="U2963" t="str">
        <f t="shared" si="651"/>
        <v>Transport &amp; Automotive Services</v>
      </c>
      <c r="V2963" t="str">
        <f t="shared" si="652"/>
        <v>Manual_Trade_Service</v>
      </c>
      <c r="W2963" s="11">
        <f t="shared" si="654"/>
        <v>5.29</v>
      </c>
    </row>
    <row r="2964" spans="1:23" x14ac:dyDescent="0.25">
      <c r="A2964" t="s">
        <v>33</v>
      </c>
      <c r="B2964">
        <v>33914</v>
      </c>
      <c r="C2964">
        <v>10</v>
      </c>
      <c r="D2964" t="s">
        <v>38</v>
      </c>
      <c r="E2964">
        <v>0.87</v>
      </c>
      <c r="F2964">
        <v>1.48</v>
      </c>
      <c r="G2964">
        <v>0.82</v>
      </c>
      <c r="H2964" t="s">
        <v>20</v>
      </c>
      <c r="I2964">
        <v>0.28999999999999998</v>
      </c>
      <c r="J2964">
        <v>0.77</v>
      </c>
      <c r="K2964">
        <v>0.18</v>
      </c>
      <c r="L2964">
        <v>0.24</v>
      </c>
      <c r="M2964">
        <v>0.26</v>
      </c>
      <c r="N2964">
        <v>0.95</v>
      </c>
      <c r="O2964">
        <v>0.73</v>
      </c>
      <c r="P2964">
        <v>0.13</v>
      </c>
      <c r="Q2964">
        <v>0.09</v>
      </c>
      <c r="R2964">
        <v>0.84</v>
      </c>
      <c r="S2964" s="11" t="str">
        <f t="shared" si="649"/>
        <v>Middle</v>
      </c>
      <c r="T2964" s="11" t="str">
        <f t="shared" si="650"/>
        <v>Mid-Level</v>
      </c>
      <c r="U2964" t="str">
        <f t="shared" si="651"/>
        <v>Customer Service</v>
      </c>
      <c r="V2964" t="str">
        <f t="shared" si="652"/>
        <v>Manual_Trade_Service</v>
      </c>
      <c r="W2964" s="11">
        <f t="shared" si="654"/>
        <v>4.4799999999999995</v>
      </c>
    </row>
    <row r="2965" spans="1:23" x14ac:dyDescent="0.25">
      <c r="A2965" t="s">
        <v>36</v>
      </c>
      <c r="B2965">
        <v>74181</v>
      </c>
      <c r="C2965">
        <v>21</v>
      </c>
      <c r="D2965" t="s">
        <v>19</v>
      </c>
      <c r="E2965">
        <v>0.76</v>
      </c>
      <c r="F2965">
        <v>0.52</v>
      </c>
      <c r="G2965">
        <v>0.45</v>
      </c>
      <c r="H2965" t="s">
        <v>27</v>
      </c>
      <c r="I2965">
        <v>0.01</v>
      </c>
      <c r="J2965">
        <v>0.04</v>
      </c>
      <c r="K2965">
        <v>0.48</v>
      </c>
      <c r="L2965">
        <v>0.36</v>
      </c>
      <c r="M2965">
        <v>0.56000000000000005</v>
      </c>
      <c r="N2965">
        <v>7.0000000000000007E-2</v>
      </c>
      <c r="O2965">
        <v>0.59</v>
      </c>
      <c r="P2965">
        <v>7.0000000000000007E-2</v>
      </c>
      <c r="Q2965">
        <v>0.42</v>
      </c>
      <c r="R2965">
        <v>0.35</v>
      </c>
      <c r="S2965" s="11" t="str">
        <f t="shared" si="649"/>
        <v>Middle</v>
      </c>
      <c r="T2965" s="11" t="str">
        <f t="shared" si="650"/>
        <v>Expert/Late</v>
      </c>
      <c r="U2965" t="str">
        <f t="shared" si="651"/>
        <v>Digital &amp; Technology</v>
      </c>
      <c r="V2965" t="str">
        <f t="shared" si="652"/>
        <v>Digital_Creative</v>
      </c>
      <c r="W2965" s="11">
        <f t="shared" si="654"/>
        <v>2.95</v>
      </c>
    </row>
    <row r="2966" spans="1:23" x14ac:dyDescent="0.25">
      <c r="A2966" t="s">
        <v>36</v>
      </c>
      <c r="B2966">
        <v>72734</v>
      </c>
      <c r="C2966">
        <v>1</v>
      </c>
      <c r="D2966" t="s">
        <v>22</v>
      </c>
      <c r="E2966">
        <v>0.31</v>
      </c>
      <c r="F2966">
        <v>0.5</v>
      </c>
      <c r="G2966">
        <v>0.43</v>
      </c>
      <c r="H2966" t="s">
        <v>27</v>
      </c>
      <c r="I2966">
        <v>0.08</v>
      </c>
      <c r="J2966">
        <v>0.92</v>
      </c>
      <c r="K2966">
        <v>7.0000000000000007E-2</v>
      </c>
      <c r="L2966">
        <v>0.95</v>
      </c>
      <c r="M2966">
        <v>0.49</v>
      </c>
      <c r="N2966">
        <v>0.51</v>
      </c>
      <c r="O2966">
        <v>0.79</v>
      </c>
      <c r="P2966">
        <v>0.7</v>
      </c>
      <c r="Q2966">
        <v>0.24</v>
      </c>
      <c r="R2966">
        <v>0.03</v>
      </c>
      <c r="S2966" s="11" t="str">
        <f t="shared" si="649"/>
        <v>Middle</v>
      </c>
      <c r="T2966" s="11" t="str">
        <f t="shared" si="650"/>
        <v>Entry/Junior</v>
      </c>
      <c r="U2966" t="str">
        <f t="shared" si="651"/>
        <v>Digital &amp; Technology</v>
      </c>
      <c r="V2966" t="str">
        <f t="shared" si="652"/>
        <v>Digital_Creative</v>
      </c>
      <c r="W2966" s="11">
        <f t="shared" si="654"/>
        <v>4.78</v>
      </c>
    </row>
    <row r="2967" spans="1:23" x14ac:dyDescent="0.25">
      <c r="A2967" t="s">
        <v>34</v>
      </c>
      <c r="B2967">
        <v>59319</v>
      </c>
      <c r="C2967">
        <v>26</v>
      </c>
      <c r="D2967" t="s">
        <v>19</v>
      </c>
      <c r="E2967">
        <v>0.13</v>
      </c>
      <c r="F2967">
        <v>1.1000000000000001</v>
      </c>
      <c r="G2967">
        <v>0.68</v>
      </c>
      <c r="H2967" t="s">
        <v>27</v>
      </c>
      <c r="I2967">
        <v>0.55000000000000004</v>
      </c>
      <c r="J2967">
        <v>0.28999999999999998</v>
      </c>
      <c r="K2967">
        <v>0.18</v>
      </c>
      <c r="L2967">
        <v>0.03</v>
      </c>
      <c r="M2967">
        <v>0.62</v>
      </c>
      <c r="N2967">
        <v>0.56000000000000005</v>
      </c>
      <c r="O2967">
        <v>0.46</v>
      </c>
      <c r="P2967">
        <v>0.19</v>
      </c>
      <c r="Q2967">
        <v>0.24</v>
      </c>
      <c r="R2967">
        <v>0.96</v>
      </c>
      <c r="S2967" s="11" t="str">
        <f t="shared" si="649"/>
        <v>Middle</v>
      </c>
      <c r="T2967" s="11" t="str">
        <f t="shared" si="650"/>
        <v>Expert/Late</v>
      </c>
      <c r="U2967" t="str">
        <f t="shared" si="651"/>
        <v>Digital &amp; Creative Industries</v>
      </c>
      <c r="V2967" t="str">
        <f t="shared" si="652"/>
        <v>Digital_Creative</v>
      </c>
      <c r="W2967" s="11">
        <f t="shared" si="654"/>
        <v>4.08</v>
      </c>
    </row>
    <row r="2968" spans="1:23" x14ac:dyDescent="0.25">
      <c r="A2968" t="s">
        <v>40</v>
      </c>
      <c r="B2968">
        <v>108806</v>
      </c>
      <c r="C2968">
        <v>16</v>
      </c>
      <c r="D2968" t="s">
        <v>25</v>
      </c>
      <c r="E2968">
        <v>0.36</v>
      </c>
      <c r="F2968">
        <v>0.54</v>
      </c>
      <c r="G2968">
        <v>0.1</v>
      </c>
      <c r="H2968" s="11" t="s">
        <v>23</v>
      </c>
      <c r="I2968">
        <v>0.93</v>
      </c>
      <c r="J2968">
        <v>0.15</v>
      </c>
      <c r="K2968">
        <v>0.6</v>
      </c>
      <c r="L2968">
        <v>0.35</v>
      </c>
      <c r="M2968">
        <v>0.63</v>
      </c>
      <c r="N2968">
        <v>0.85</v>
      </c>
      <c r="O2968">
        <v>0.28999999999999998</v>
      </c>
      <c r="P2968">
        <v>0.08</v>
      </c>
      <c r="Q2968">
        <v>0.2</v>
      </c>
      <c r="R2968">
        <v>0.44</v>
      </c>
      <c r="S2968" s="11" t="str">
        <f t="shared" si="649"/>
        <v>High</v>
      </c>
      <c r="T2968" s="11" t="str">
        <f t="shared" si="650"/>
        <v>Senior</v>
      </c>
      <c r="U2968" s="11" t="str">
        <f t="shared" si="651"/>
        <v>Health &amp; Social Care</v>
      </c>
      <c r="V2968" s="11" t="str">
        <f t="shared" si="652"/>
        <v>Public_Sector</v>
      </c>
      <c r="W2968" s="11">
        <f>SUM(I2968:R2968)</f>
        <v>4.5200000000000005</v>
      </c>
    </row>
    <row r="2969" spans="1:23" x14ac:dyDescent="0.25">
      <c r="A2969" t="s">
        <v>37</v>
      </c>
      <c r="B2969">
        <v>110296</v>
      </c>
      <c r="C2969">
        <v>28</v>
      </c>
      <c r="D2969" t="s">
        <v>38</v>
      </c>
      <c r="E2969">
        <v>0.94</v>
      </c>
      <c r="F2969">
        <v>0.52</v>
      </c>
      <c r="G2969">
        <v>0.6</v>
      </c>
      <c r="H2969" t="s">
        <v>27</v>
      </c>
      <c r="I2969">
        <v>7.0000000000000007E-2</v>
      </c>
      <c r="J2969">
        <v>0.08</v>
      </c>
      <c r="K2969">
        <v>0.65</v>
      </c>
      <c r="L2969">
        <v>0.91</v>
      </c>
      <c r="M2969">
        <v>0.28999999999999998</v>
      </c>
      <c r="N2969">
        <v>0.27</v>
      </c>
      <c r="O2969">
        <v>0.62</v>
      </c>
      <c r="P2969">
        <v>0.78</v>
      </c>
      <c r="Q2969">
        <v>0.87</v>
      </c>
      <c r="R2969">
        <v>0.25</v>
      </c>
      <c r="S2969" s="11" t="str">
        <f t="shared" si="649"/>
        <v>High</v>
      </c>
      <c r="T2969" s="11" t="str">
        <f t="shared" si="650"/>
        <v>Expert/Late</v>
      </c>
      <c r="U2969" t="str">
        <f t="shared" si="651"/>
        <v>Creative Industries</v>
      </c>
      <c r="V2969" t="str">
        <f t="shared" si="652"/>
        <v>Digital_Creative</v>
      </c>
      <c r="W2969" s="11">
        <f t="shared" ref="W2969:W2975" si="655">SUM(I2969:R2969)</f>
        <v>4.79</v>
      </c>
    </row>
    <row r="2970" spans="1:23" x14ac:dyDescent="0.25">
      <c r="A2970" t="s">
        <v>24</v>
      </c>
      <c r="B2970">
        <v>140979</v>
      </c>
      <c r="C2970">
        <v>22</v>
      </c>
      <c r="D2970" t="s">
        <v>22</v>
      </c>
      <c r="E2970">
        <v>0.31</v>
      </c>
      <c r="F2970">
        <v>1.04</v>
      </c>
      <c r="G2970">
        <v>0.75</v>
      </c>
      <c r="H2970" t="s">
        <v>20</v>
      </c>
      <c r="I2970">
        <v>0.15</v>
      </c>
      <c r="J2970">
        <v>0.94</v>
      </c>
      <c r="K2970">
        <v>0.55000000000000004</v>
      </c>
      <c r="L2970">
        <v>0</v>
      </c>
      <c r="M2970">
        <v>0.79</v>
      </c>
      <c r="N2970">
        <v>0.69</v>
      </c>
      <c r="O2970">
        <v>0.33</v>
      </c>
      <c r="P2970">
        <v>0.46</v>
      </c>
      <c r="Q2970">
        <v>0.45</v>
      </c>
      <c r="R2970">
        <v>0.27</v>
      </c>
      <c r="S2970" s="11" t="str">
        <f t="shared" si="649"/>
        <v>High</v>
      </c>
      <c r="T2970" s="11" t="str">
        <f t="shared" si="650"/>
        <v>Expert/Late</v>
      </c>
      <c r="U2970" t="str">
        <f t="shared" si="651"/>
        <v>Construction</v>
      </c>
      <c r="V2970" t="str">
        <f t="shared" si="652"/>
        <v>Manual_Trade_Service</v>
      </c>
      <c r="W2970" s="11">
        <f t="shared" si="655"/>
        <v>4.629999999999999</v>
      </c>
    </row>
    <row r="2971" spans="1:23" x14ac:dyDescent="0.25">
      <c r="A2971" t="s">
        <v>21</v>
      </c>
      <c r="B2971">
        <v>147083</v>
      </c>
      <c r="C2971">
        <v>9</v>
      </c>
      <c r="D2971" t="s">
        <v>22</v>
      </c>
      <c r="E2971">
        <v>0.54</v>
      </c>
      <c r="F2971">
        <v>1.4</v>
      </c>
      <c r="G2971">
        <v>0.2</v>
      </c>
      <c r="H2971" t="s">
        <v>23</v>
      </c>
      <c r="I2971">
        <v>0.69</v>
      </c>
      <c r="J2971">
        <v>0.03</v>
      </c>
      <c r="K2971">
        <v>0.51</v>
      </c>
      <c r="L2971">
        <v>0.72</v>
      </c>
      <c r="M2971">
        <v>0.12</v>
      </c>
      <c r="N2971">
        <v>0.68</v>
      </c>
      <c r="O2971">
        <v>0.08</v>
      </c>
      <c r="P2971">
        <v>0.81</v>
      </c>
      <c r="Q2971">
        <v>0.98</v>
      </c>
      <c r="R2971">
        <v>0.63</v>
      </c>
      <c r="S2971" s="11" t="str">
        <f t="shared" si="649"/>
        <v>High</v>
      </c>
      <c r="T2971" s="11" t="str">
        <f t="shared" si="650"/>
        <v>Mid-Level</v>
      </c>
      <c r="U2971" t="str">
        <f t="shared" si="651"/>
        <v>Research &amp; Development</v>
      </c>
      <c r="V2971" t="str">
        <f t="shared" si="652"/>
        <v>Digital_Creative</v>
      </c>
      <c r="W2971" s="11">
        <f t="shared" si="655"/>
        <v>5.25</v>
      </c>
    </row>
    <row r="2972" spans="1:23" x14ac:dyDescent="0.25">
      <c r="A2972" t="s">
        <v>26</v>
      </c>
      <c r="B2972">
        <v>120236</v>
      </c>
      <c r="C2972">
        <v>7</v>
      </c>
      <c r="D2972" t="s">
        <v>19</v>
      </c>
      <c r="E2972">
        <v>0.89</v>
      </c>
      <c r="F2972">
        <v>0.83</v>
      </c>
      <c r="G2972">
        <v>0.55000000000000004</v>
      </c>
      <c r="H2972" t="s">
        <v>27</v>
      </c>
      <c r="I2972">
        <v>0.33</v>
      </c>
      <c r="J2972">
        <v>0.79</v>
      </c>
      <c r="K2972">
        <v>0.47</v>
      </c>
      <c r="L2972">
        <v>0.34</v>
      </c>
      <c r="M2972">
        <v>0.42</v>
      </c>
      <c r="N2972">
        <v>0.09</v>
      </c>
      <c r="O2972">
        <v>0.87</v>
      </c>
      <c r="P2972">
        <v>0.96</v>
      </c>
      <c r="Q2972">
        <v>0.48</v>
      </c>
      <c r="R2972">
        <v>0.22</v>
      </c>
      <c r="S2972" s="11" t="str">
        <f t="shared" si="649"/>
        <v>High</v>
      </c>
      <c r="T2972" s="11" t="str">
        <f t="shared" si="650"/>
        <v>Mid-Level</v>
      </c>
      <c r="U2972" t="str">
        <f t="shared" si="651"/>
        <v>Digital &amp; Technology</v>
      </c>
      <c r="V2972" t="str">
        <f t="shared" si="652"/>
        <v>Digital_Creative</v>
      </c>
      <c r="W2972" s="11">
        <f t="shared" si="655"/>
        <v>4.97</v>
      </c>
    </row>
    <row r="2973" spans="1:23" x14ac:dyDescent="0.25">
      <c r="A2973" t="s">
        <v>36</v>
      </c>
      <c r="B2973">
        <v>89550</v>
      </c>
      <c r="C2973">
        <v>7</v>
      </c>
      <c r="D2973" t="s">
        <v>38</v>
      </c>
      <c r="E2973">
        <v>0.45</v>
      </c>
      <c r="F2973">
        <v>0.75</v>
      </c>
      <c r="G2973">
        <v>0.32</v>
      </c>
      <c r="H2973" t="s">
        <v>27</v>
      </c>
      <c r="I2973">
        <v>0.89</v>
      </c>
      <c r="J2973">
        <v>0.8</v>
      </c>
      <c r="K2973">
        <v>0.83</v>
      </c>
      <c r="L2973">
        <v>0.44</v>
      </c>
      <c r="M2973">
        <v>0.75</v>
      </c>
      <c r="N2973">
        <v>0.57999999999999996</v>
      </c>
      <c r="O2973">
        <v>0.37</v>
      </c>
      <c r="P2973">
        <v>0.84</v>
      </c>
      <c r="Q2973">
        <v>1</v>
      </c>
      <c r="R2973">
        <v>0.9</v>
      </c>
      <c r="S2973" s="11" t="str">
        <f t="shared" si="649"/>
        <v>Middle</v>
      </c>
      <c r="T2973" s="11" t="str">
        <f t="shared" si="650"/>
        <v>Mid-Level</v>
      </c>
      <c r="U2973" t="str">
        <f t="shared" si="651"/>
        <v>Digital &amp; Technology</v>
      </c>
      <c r="V2973" t="str">
        <f t="shared" si="652"/>
        <v>Digital_Creative</v>
      </c>
      <c r="W2973" s="11">
        <f t="shared" si="655"/>
        <v>7.4</v>
      </c>
    </row>
    <row r="2974" spans="1:23" x14ac:dyDescent="0.25">
      <c r="A2974" t="s">
        <v>39</v>
      </c>
      <c r="B2974">
        <v>63867</v>
      </c>
      <c r="C2974">
        <v>27</v>
      </c>
      <c r="D2974" t="s">
        <v>38</v>
      </c>
      <c r="E2974">
        <v>0.75</v>
      </c>
      <c r="F2974">
        <v>1.1499999999999999</v>
      </c>
      <c r="G2974">
        <v>0.91</v>
      </c>
      <c r="H2974" t="s">
        <v>20</v>
      </c>
      <c r="I2974">
        <v>0.49</v>
      </c>
      <c r="J2974">
        <v>0.18</v>
      </c>
      <c r="K2974">
        <v>0.77</v>
      </c>
      <c r="L2974">
        <v>0.92</v>
      </c>
      <c r="M2974">
        <v>0.34</v>
      </c>
      <c r="N2974">
        <v>0.78</v>
      </c>
      <c r="O2974">
        <v>0.27</v>
      </c>
      <c r="P2974">
        <v>0.94</v>
      </c>
      <c r="Q2974">
        <v>0.68</v>
      </c>
      <c r="R2974">
        <v>0.56999999999999995</v>
      </c>
      <c r="S2974" s="11" t="str">
        <f t="shared" si="649"/>
        <v>Middle</v>
      </c>
      <c r="T2974" s="11" t="str">
        <f t="shared" si="650"/>
        <v>Expert/Late</v>
      </c>
      <c r="U2974" t="str">
        <f t="shared" si="651"/>
        <v>Retail &amp; Consumer Services</v>
      </c>
      <c r="V2974" t="str">
        <f t="shared" si="652"/>
        <v>Manual_Trade_Service</v>
      </c>
      <c r="W2974" s="11">
        <f t="shared" si="655"/>
        <v>5.9399999999999995</v>
      </c>
    </row>
    <row r="2975" spans="1:23" x14ac:dyDescent="0.25">
      <c r="A2975" t="s">
        <v>40</v>
      </c>
      <c r="B2975">
        <v>132922</v>
      </c>
      <c r="C2975">
        <v>3</v>
      </c>
      <c r="D2975" t="s">
        <v>38</v>
      </c>
      <c r="E2975">
        <v>0.81</v>
      </c>
      <c r="F2975">
        <v>1.39</v>
      </c>
      <c r="G2975">
        <v>0.28000000000000003</v>
      </c>
      <c r="H2975" t="s">
        <v>23</v>
      </c>
      <c r="I2975">
        <v>0.05</v>
      </c>
      <c r="J2975">
        <v>0.12</v>
      </c>
      <c r="K2975">
        <v>0.83</v>
      </c>
      <c r="L2975">
        <v>0.95</v>
      </c>
      <c r="M2975">
        <v>0.31</v>
      </c>
      <c r="N2975">
        <v>0.01</v>
      </c>
      <c r="O2975">
        <v>0.32</v>
      </c>
      <c r="P2975">
        <v>0.38</v>
      </c>
      <c r="Q2975">
        <v>0.76</v>
      </c>
      <c r="R2975">
        <v>0.05</v>
      </c>
      <c r="S2975" s="11" t="str">
        <f t="shared" si="649"/>
        <v>High</v>
      </c>
      <c r="T2975" s="11" t="str">
        <f t="shared" si="650"/>
        <v>Early Career</v>
      </c>
      <c r="U2975" t="str">
        <f t="shared" si="651"/>
        <v>Health &amp; Social Care</v>
      </c>
      <c r="V2975" t="str">
        <f t="shared" si="652"/>
        <v>Public_Sector</v>
      </c>
      <c r="W2975" s="11">
        <f t="shared" si="655"/>
        <v>3.7799999999999994</v>
      </c>
    </row>
    <row r="2976" spans="1:23" x14ac:dyDescent="0.25">
      <c r="A2976" t="s">
        <v>28</v>
      </c>
      <c r="B2976">
        <v>134242</v>
      </c>
      <c r="C2976">
        <v>0</v>
      </c>
      <c r="D2976" t="s">
        <v>25</v>
      </c>
      <c r="E2976">
        <v>0.89</v>
      </c>
      <c r="F2976">
        <v>0.65</v>
      </c>
      <c r="G2976">
        <v>0.6</v>
      </c>
      <c r="H2976" s="11" t="s">
        <v>27</v>
      </c>
      <c r="I2976">
        <v>0.36</v>
      </c>
      <c r="J2976">
        <v>0.66</v>
      </c>
      <c r="K2976">
        <v>7.0000000000000007E-2</v>
      </c>
      <c r="L2976">
        <v>0.28999999999999998</v>
      </c>
      <c r="M2976">
        <v>0.42</v>
      </c>
      <c r="N2976">
        <v>0.86</v>
      </c>
      <c r="O2976">
        <v>0.56000000000000005</v>
      </c>
      <c r="P2976">
        <v>0.05</v>
      </c>
      <c r="Q2976">
        <v>0.8</v>
      </c>
      <c r="R2976">
        <v>0.05</v>
      </c>
      <c r="S2976" s="11" t="str">
        <f t="shared" si="649"/>
        <v>High</v>
      </c>
      <c r="T2976" s="11" t="str">
        <f t="shared" si="650"/>
        <v>Entry/Junior</v>
      </c>
      <c r="U2976" s="11" t="str">
        <f t="shared" si="651"/>
        <v>Finance &amp; Professional Services</v>
      </c>
      <c r="V2976" s="11" t="str">
        <f t="shared" si="652"/>
        <v>Private_Professional</v>
      </c>
      <c r="W2976" s="11">
        <f>SUM(I2976:R2976)</f>
        <v>4.12</v>
      </c>
    </row>
    <row r="2977" spans="1:23" x14ac:dyDescent="0.25">
      <c r="A2977" t="s">
        <v>34</v>
      </c>
      <c r="B2977">
        <v>72408</v>
      </c>
      <c r="C2977">
        <v>29</v>
      </c>
      <c r="D2977" t="s">
        <v>38</v>
      </c>
      <c r="E2977">
        <v>0.21</v>
      </c>
      <c r="F2977">
        <v>0.99</v>
      </c>
      <c r="G2977">
        <v>0.33</v>
      </c>
      <c r="H2977" t="s">
        <v>27</v>
      </c>
      <c r="I2977">
        <v>0.56000000000000005</v>
      </c>
      <c r="J2977">
        <v>0.5</v>
      </c>
      <c r="K2977">
        <v>0.41</v>
      </c>
      <c r="L2977">
        <v>0.04</v>
      </c>
      <c r="M2977">
        <v>0.88</v>
      </c>
      <c r="N2977">
        <v>0.8</v>
      </c>
      <c r="O2977">
        <v>0.63</v>
      </c>
      <c r="P2977">
        <v>0.56999999999999995</v>
      </c>
      <c r="Q2977">
        <v>0.69</v>
      </c>
      <c r="R2977">
        <v>0.14000000000000001</v>
      </c>
      <c r="S2977" s="11" t="str">
        <f t="shared" si="649"/>
        <v>Middle</v>
      </c>
      <c r="T2977" s="11" t="str">
        <f t="shared" si="650"/>
        <v>Expert/Late</v>
      </c>
      <c r="U2977" t="str">
        <f t="shared" si="651"/>
        <v>Digital &amp; Creative Industries</v>
      </c>
      <c r="V2977" t="str">
        <f t="shared" si="652"/>
        <v>Digital_Creative</v>
      </c>
      <c r="W2977" s="11">
        <f t="shared" ref="W2977:W2981" si="656">SUM(I2977:R2977)</f>
        <v>5.22</v>
      </c>
    </row>
    <row r="2978" spans="1:23" x14ac:dyDescent="0.25">
      <c r="A2978" t="s">
        <v>31</v>
      </c>
      <c r="B2978">
        <v>146199</v>
      </c>
      <c r="C2978">
        <v>26</v>
      </c>
      <c r="D2978" t="s">
        <v>19</v>
      </c>
      <c r="E2978">
        <v>0.28000000000000003</v>
      </c>
      <c r="F2978">
        <v>1.1599999999999999</v>
      </c>
      <c r="G2978">
        <v>0.2</v>
      </c>
      <c r="H2978" t="s">
        <v>23</v>
      </c>
      <c r="I2978">
        <v>0.64</v>
      </c>
      <c r="J2978">
        <v>0.88</v>
      </c>
      <c r="K2978">
        <v>0.3</v>
      </c>
      <c r="L2978">
        <v>0.75</v>
      </c>
      <c r="M2978">
        <v>0.6</v>
      </c>
      <c r="N2978">
        <v>0.08</v>
      </c>
      <c r="O2978">
        <v>0.41</v>
      </c>
      <c r="P2978">
        <v>0.84</v>
      </c>
      <c r="Q2978">
        <v>0.32</v>
      </c>
      <c r="R2978">
        <v>0.48</v>
      </c>
      <c r="S2978" s="11" t="str">
        <f t="shared" si="649"/>
        <v>High</v>
      </c>
      <c r="T2978" s="11" t="str">
        <f t="shared" si="650"/>
        <v>Expert/Late</v>
      </c>
      <c r="U2978" t="str">
        <f t="shared" si="651"/>
        <v>Education</v>
      </c>
      <c r="V2978" t="str">
        <f t="shared" si="652"/>
        <v>Public_Sector</v>
      </c>
      <c r="W2978" s="11">
        <f t="shared" si="656"/>
        <v>5.3000000000000007</v>
      </c>
    </row>
    <row r="2979" spans="1:23" x14ac:dyDescent="0.25">
      <c r="A2979" t="s">
        <v>42</v>
      </c>
      <c r="B2979">
        <v>122864</v>
      </c>
      <c r="C2979">
        <v>23</v>
      </c>
      <c r="D2979" t="s">
        <v>22</v>
      </c>
      <c r="E2979">
        <v>0.62</v>
      </c>
      <c r="F2979">
        <v>1.38</v>
      </c>
      <c r="G2979">
        <v>0.37</v>
      </c>
      <c r="H2979" t="s">
        <v>27</v>
      </c>
      <c r="I2979">
        <v>0.5</v>
      </c>
      <c r="J2979">
        <v>0.42</v>
      </c>
      <c r="K2979">
        <v>0.3</v>
      </c>
      <c r="L2979">
        <v>0.92</v>
      </c>
      <c r="M2979">
        <v>0.01</v>
      </c>
      <c r="N2979">
        <v>0.12</v>
      </c>
      <c r="O2979">
        <v>0.73</v>
      </c>
      <c r="P2979">
        <v>0.26</v>
      </c>
      <c r="Q2979">
        <v>0.72</v>
      </c>
      <c r="R2979">
        <v>0.83</v>
      </c>
      <c r="S2979" s="11" t="str">
        <f t="shared" si="649"/>
        <v>High</v>
      </c>
      <c r="T2979" s="11" t="str">
        <f t="shared" si="650"/>
        <v>Expert/Late</v>
      </c>
      <c r="U2979" t="str">
        <f t="shared" si="651"/>
        <v>Hospitality &amp; Catering</v>
      </c>
      <c r="V2979" t="str">
        <f t="shared" si="652"/>
        <v>Manual_Trade_Service</v>
      </c>
      <c r="W2979" s="11">
        <f t="shared" si="656"/>
        <v>4.8099999999999996</v>
      </c>
    </row>
    <row r="2980" spans="1:23" x14ac:dyDescent="0.25">
      <c r="A2980" t="s">
        <v>31</v>
      </c>
      <c r="B2980">
        <v>63791</v>
      </c>
      <c r="C2980">
        <v>21</v>
      </c>
      <c r="D2980" t="s">
        <v>38</v>
      </c>
      <c r="E2980">
        <v>0.19</v>
      </c>
      <c r="F2980">
        <v>0.65</v>
      </c>
      <c r="G2980">
        <v>0.1</v>
      </c>
      <c r="H2980" t="s">
        <v>23</v>
      </c>
      <c r="I2980">
        <v>0.27</v>
      </c>
      <c r="J2980">
        <v>0.87</v>
      </c>
      <c r="K2980">
        <v>0.77</v>
      </c>
      <c r="L2980">
        <v>0</v>
      </c>
      <c r="M2980">
        <v>0.87</v>
      </c>
      <c r="N2980">
        <v>0.08</v>
      </c>
      <c r="O2980">
        <v>0.66</v>
      </c>
      <c r="P2980">
        <v>0.15</v>
      </c>
      <c r="Q2980">
        <v>0.06</v>
      </c>
      <c r="R2980">
        <v>0.76</v>
      </c>
      <c r="S2980" s="11" t="str">
        <f t="shared" si="649"/>
        <v>Middle</v>
      </c>
      <c r="T2980" s="11" t="str">
        <f t="shared" si="650"/>
        <v>Expert/Late</v>
      </c>
      <c r="U2980" t="str">
        <f t="shared" si="651"/>
        <v>Education</v>
      </c>
      <c r="V2980" t="str">
        <f t="shared" si="652"/>
        <v>Public_Sector</v>
      </c>
      <c r="W2980" s="11">
        <f t="shared" si="656"/>
        <v>4.49</v>
      </c>
    </row>
    <row r="2981" spans="1:23" x14ac:dyDescent="0.25">
      <c r="A2981" t="s">
        <v>33</v>
      </c>
      <c r="B2981">
        <v>70840</v>
      </c>
      <c r="C2981">
        <v>17</v>
      </c>
      <c r="D2981" t="s">
        <v>19</v>
      </c>
      <c r="E2981">
        <v>0.6</v>
      </c>
      <c r="F2981">
        <v>0.93</v>
      </c>
      <c r="G2981">
        <v>0.72</v>
      </c>
      <c r="H2981" t="s">
        <v>20</v>
      </c>
      <c r="I2981">
        <v>0.74</v>
      </c>
      <c r="J2981">
        <v>0.82</v>
      </c>
      <c r="K2981">
        <v>0.04</v>
      </c>
      <c r="L2981">
        <v>0.38</v>
      </c>
      <c r="M2981">
        <v>0.56000000000000005</v>
      </c>
      <c r="N2981">
        <v>0.61</v>
      </c>
      <c r="O2981">
        <v>0.57999999999999996</v>
      </c>
      <c r="P2981">
        <v>0.69</v>
      </c>
      <c r="Q2981">
        <v>0.97</v>
      </c>
      <c r="R2981">
        <v>0.39</v>
      </c>
      <c r="S2981" s="11" t="str">
        <f t="shared" si="649"/>
        <v>Middle</v>
      </c>
      <c r="T2981" s="11" t="str">
        <f t="shared" si="650"/>
        <v>Senior</v>
      </c>
      <c r="U2981" t="str">
        <f t="shared" si="651"/>
        <v>Customer Service</v>
      </c>
      <c r="V2981" t="str">
        <f t="shared" si="652"/>
        <v>Manual_Trade_Service</v>
      </c>
      <c r="W2981" s="11">
        <f t="shared" si="656"/>
        <v>5.7799999999999994</v>
      </c>
    </row>
    <row r="2982" spans="1:23" x14ac:dyDescent="0.25">
      <c r="A2982" t="s">
        <v>40</v>
      </c>
      <c r="B2982">
        <v>87796</v>
      </c>
      <c r="C2982">
        <v>27</v>
      </c>
      <c r="D2982" t="s">
        <v>25</v>
      </c>
      <c r="E2982">
        <v>0.7</v>
      </c>
      <c r="F2982">
        <v>1.0900000000000001</v>
      </c>
      <c r="G2982">
        <v>0.15</v>
      </c>
      <c r="H2982" s="11" t="s">
        <v>23</v>
      </c>
      <c r="I2982">
        <v>0.62</v>
      </c>
      <c r="J2982">
        <v>0.65</v>
      </c>
      <c r="K2982">
        <v>0.57999999999999996</v>
      </c>
      <c r="L2982">
        <v>0.21</v>
      </c>
      <c r="M2982">
        <v>0.51</v>
      </c>
      <c r="N2982">
        <v>0.88</v>
      </c>
      <c r="O2982">
        <v>0.87</v>
      </c>
      <c r="P2982">
        <v>0.75</v>
      </c>
      <c r="Q2982">
        <v>0.7</v>
      </c>
      <c r="R2982">
        <v>0.15</v>
      </c>
      <c r="S2982" s="11" t="str">
        <f t="shared" si="649"/>
        <v>Middle</v>
      </c>
      <c r="T2982" s="11" t="str">
        <f t="shared" si="650"/>
        <v>Expert/Late</v>
      </c>
      <c r="U2982" s="11" t="str">
        <f t="shared" si="651"/>
        <v>Health &amp; Social Care</v>
      </c>
      <c r="V2982" s="11" t="str">
        <f t="shared" si="652"/>
        <v>Public_Sector</v>
      </c>
      <c r="W2982" s="11">
        <f>SUM(I2982:R2982)</f>
        <v>5.9200000000000008</v>
      </c>
    </row>
    <row r="2983" spans="1:23" x14ac:dyDescent="0.25">
      <c r="A2983" t="s">
        <v>29</v>
      </c>
      <c r="B2983">
        <v>126747</v>
      </c>
      <c r="C2983">
        <v>12</v>
      </c>
      <c r="D2983" t="s">
        <v>38</v>
      </c>
      <c r="E2983">
        <v>0.11</v>
      </c>
      <c r="F2983">
        <v>1.32</v>
      </c>
      <c r="G2983">
        <v>0.12</v>
      </c>
      <c r="H2983" t="s">
        <v>23</v>
      </c>
      <c r="I2983">
        <v>0.77</v>
      </c>
      <c r="J2983">
        <v>0.81</v>
      </c>
      <c r="K2983">
        <v>0.89</v>
      </c>
      <c r="L2983">
        <v>0.75</v>
      </c>
      <c r="M2983">
        <v>0.56000000000000005</v>
      </c>
      <c r="N2983">
        <v>0.6</v>
      </c>
      <c r="O2983">
        <v>0.32</v>
      </c>
      <c r="P2983">
        <v>0.18</v>
      </c>
      <c r="Q2983">
        <v>0.13</v>
      </c>
      <c r="R2983">
        <v>0.18</v>
      </c>
      <c r="S2983" s="11" t="str">
        <f t="shared" si="649"/>
        <v>High</v>
      </c>
      <c r="T2983" s="11" t="str">
        <f t="shared" si="650"/>
        <v>Senior</v>
      </c>
      <c r="U2983" t="str">
        <f t="shared" si="651"/>
        <v>Digital &amp; Technology</v>
      </c>
      <c r="V2983" t="str">
        <f t="shared" si="652"/>
        <v>Digital_Creative</v>
      </c>
      <c r="W2983" s="11">
        <f t="shared" ref="W2983:W2985" si="657">SUM(I2983:R2983)</f>
        <v>5.1899999999999995</v>
      </c>
    </row>
    <row r="2984" spans="1:23" x14ac:dyDescent="0.25">
      <c r="A2984" t="s">
        <v>41</v>
      </c>
      <c r="B2984">
        <v>126409</v>
      </c>
      <c r="C2984">
        <v>17</v>
      </c>
      <c r="D2984" t="s">
        <v>19</v>
      </c>
      <c r="E2984">
        <v>0.16</v>
      </c>
      <c r="F2984">
        <v>1.22</v>
      </c>
      <c r="G2984">
        <v>0.75</v>
      </c>
      <c r="H2984" t="s">
        <v>20</v>
      </c>
      <c r="I2984">
        <v>0.98</v>
      </c>
      <c r="J2984">
        <v>0.37</v>
      </c>
      <c r="K2984">
        <v>0.41</v>
      </c>
      <c r="L2984">
        <v>0.4</v>
      </c>
      <c r="M2984">
        <v>0.82</v>
      </c>
      <c r="N2984">
        <v>0.22</v>
      </c>
      <c r="O2984">
        <v>0.83</v>
      </c>
      <c r="P2984">
        <v>0.66</v>
      </c>
      <c r="Q2984">
        <v>0.22</v>
      </c>
      <c r="R2984">
        <v>7.0000000000000007E-2</v>
      </c>
      <c r="S2984" s="11" t="str">
        <f t="shared" si="649"/>
        <v>High</v>
      </c>
      <c r="T2984" s="11" t="str">
        <f t="shared" si="650"/>
        <v>Senior</v>
      </c>
      <c r="U2984" t="str">
        <f t="shared" si="651"/>
        <v>Transport &amp; Logistics</v>
      </c>
      <c r="V2984" t="str">
        <f t="shared" si="652"/>
        <v>Manual_Trade_Service</v>
      </c>
      <c r="W2984" s="11">
        <f t="shared" si="657"/>
        <v>4.9800000000000004</v>
      </c>
    </row>
    <row r="2985" spans="1:23" x14ac:dyDescent="0.25">
      <c r="A2985" t="s">
        <v>32</v>
      </c>
      <c r="B2985">
        <v>60740</v>
      </c>
      <c r="C2985">
        <v>16</v>
      </c>
      <c r="D2985" t="s">
        <v>22</v>
      </c>
      <c r="E2985">
        <v>0.53</v>
      </c>
      <c r="F2985">
        <v>1.43</v>
      </c>
      <c r="G2985">
        <v>0.32</v>
      </c>
      <c r="H2985" t="s">
        <v>27</v>
      </c>
      <c r="I2985">
        <v>0.51</v>
      </c>
      <c r="J2985">
        <v>0.2</v>
      </c>
      <c r="K2985">
        <v>0.78</v>
      </c>
      <c r="L2985">
        <v>0.68</v>
      </c>
      <c r="M2985">
        <v>0.1</v>
      </c>
      <c r="N2985">
        <v>0.62</v>
      </c>
      <c r="O2985">
        <v>0.98</v>
      </c>
      <c r="P2985">
        <v>0.53</v>
      </c>
      <c r="Q2985">
        <v>0.28999999999999998</v>
      </c>
      <c r="R2985">
        <v>0.15</v>
      </c>
      <c r="S2985" s="11" t="str">
        <f t="shared" si="649"/>
        <v>Middle</v>
      </c>
      <c r="T2985" s="11" t="str">
        <f t="shared" si="650"/>
        <v>Senior</v>
      </c>
      <c r="U2985" t="str">
        <f t="shared" si="651"/>
        <v>Business &amp; Professional Services</v>
      </c>
      <c r="V2985" t="str">
        <f t="shared" si="652"/>
        <v>Private_Professional</v>
      </c>
      <c r="W2985" s="11">
        <f t="shared" si="657"/>
        <v>4.8400000000000007</v>
      </c>
    </row>
    <row r="2986" spans="1:23" x14ac:dyDescent="0.25">
      <c r="A2986" t="s">
        <v>21</v>
      </c>
      <c r="B2986">
        <v>108275</v>
      </c>
      <c r="C2986">
        <v>22</v>
      </c>
      <c r="D2986" t="s">
        <v>25</v>
      </c>
      <c r="E2986">
        <v>0.56000000000000005</v>
      </c>
      <c r="F2986">
        <v>0.87</v>
      </c>
      <c r="G2986">
        <v>0.1</v>
      </c>
      <c r="H2986" s="11" t="s">
        <v>23</v>
      </c>
      <c r="I2986">
        <v>0.95</v>
      </c>
      <c r="J2986">
        <v>0.63</v>
      </c>
      <c r="K2986">
        <v>0.06</v>
      </c>
      <c r="L2986">
        <v>0.06</v>
      </c>
      <c r="M2986">
        <v>0.94</v>
      </c>
      <c r="N2986">
        <v>0.71</v>
      </c>
      <c r="O2986">
        <v>0.1</v>
      </c>
      <c r="P2986">
        <v>0.62</v>
      </c>
      <c r="Q2986">
        <v>0.42</v>
      </c>
      <c r="R2986">
        <v>0.79</v>
      </c>
      <c r="S2986" s="11" t="str">
        <f t="shared" si="649"/>
        <v>High</v>
      </c>
      <c r="T2986" s="11" t="str">
        <f t="shared" si="650"/>
        <v>Expert/Late</v>
      </c>
      <c r="U2986" s="11" t="str">
        <f t="shared" si="651"/>
        <v>Research &amp; Development</v>
      </c>
      <c r="V2986" s="11" t="str">
        <f t="shared" si="652"/>
        <v>Digital_Creative</v>
      </c>
      <c r="W2986" s="11">
        <f>SUM(I2986:R2986)</f>
        <v>5.28</v>
      </c>
    </row>
    <row r="2987" spans="1:23" x14ac:dyDescent="0.25">
      <c r="A2987" t="s">
        <v>39</v>
      </c>
      <c r="B2987">
        <v>32570</v>
      </c>
      <c r="C2987">
        <v>7</v>
      </c>
      <c r="D2987" t="s">
        <v>38</v>
      </c>
      <c r="E2987">
        <v>0.38</v>
      </c>
      <c r="F2987">
        <v>0.67</v>
      </c>
      <c r="G2987">
        <v>0.76</v>
      </c>
      <c r="H2987" t="s">
        <v>20</v>
      </c>
      <c r="I2987">
        <v>0.19</v>
      </c>
      <c r="J2987">
        <v>0.02</v>
      </c>
      <c r="K2987">
        <v>0.05</v>
      </c>
      <c r="L2987">
        <v>0.84</v>
      </c>
      <c r="M2987">
        <v>0.8</v>
      </c>
      <c r="N2987">
        <v>0.14000000000000001</v>
      </c>
      <c r="O2987">
        <v>0.67</v>
      </c>
      <c r="P2987">
        <v>0.75</v>
      </c>
      <c r="Q2987">
        <v>0.05</v>
      </c>
      <c r="R2987">
        <v>0.09</v>
      </c>
      <c r="S2987" s="11" t="str">
        <f t="shared" si="649"/>
        <v>Middle</v>
      </c>
      <c r="T2987" s="11" t="str">
        <f t="shared" si="650"/>
        <v>Mid-Level</v>
      </c>
      <c r="U2987" t="str">
        <f t="shared" si="651"/>
        <v>Retail &amp; Consumer Services</v>
      </c>
      <c r="V2987" t="str">
        <f t="shared" si="652"/>
        <v>Manual_Trade_Service</v>
      </c>
      <c r="W2987" s="11">
        <f t="shared" ref="W2987:W2989" si="658">SUM(I2987:R2987)</f>
        <v>3.5999999999999996</v>
      </c>
    </row>
    <row r="2988" spans="1:23" x14ac:dyDescent="0.25">
      <c r="A2988" t="s">
        <v>39</v>
      </c>
      <c r="B2988">
        <v>80258</v>
      </c>
      <c r="C2988">
        <v>12</v>
      </c>
      <c r="D2988" t="s">
        <v>38</v>
      </c>
      <c r="E2988">
        <v>0.2</v>
      </c>
      <c r="F2988">
        <v>0.91</v>
      </c>
      <c r="G2988">
        <v>0.88</v>
      </c>
      <c r="H2988" t="s">
        <v>20</v>
      </c>
      <c r="I2988">
        <v>0.71</v>
      </c>
      <c r="J2988">
        <v>0.97</v>
      </c>
      <c r="K2988">
        <v>0.19</v>
      </c>
      <c r="L2988">
        <v>0.02</v>
      </c>
      <c r="M2988">
        <v>0.32</v>
      </c>
      <c r="N2988">
        <v>0.15</v>
      </c>
      <c r="O2988">
        <v>0.55000000000000004</v>
      </c>
      <c r="P2988">
        <v>0.9</v>
      </c>
      <c r="Q2988">
        <v>0.69</v>
      </c>
      <c r="R2988">
        <v>0.14000000000000001</v>
      </c>
      <c r="S2988" s="11" t="str">
        <f t="shared" si="649"/>
        <v>Middle</v>
      </c>
      <c r="T2988" s="11" t="str">
        <f t="shared" si="650"/>
        <v>Senior</v>
      </c>
      <c r="U2988" t="str">
        <f t="shared" si="651"/>
        <v>Retail &amp; Consumer Services</v>
      </c>
      <c r="V2988" t="str">
        <f t="shared" si="652"/>
        <v>Manual_Trade_Service</v>
      </c>
      <c r="W2988" s="11">
        <f t="shared" si="658"/>
        <v>4.6399999999999997</v>
      </c>
    </row>
    <row r="2989" spans="1:23" x14ac:dyDescent="0.25">
      <c r="A2989" t="s">
        <v>36</v>
      </c>
      <c r="B2989">
        <v>34970</v>
      </c>
      <c r="C2989">
        <v>6</v>
      </c>
      <c r="D2989" t="s">
        <v>38</v>
      </c>
      <c r="E2989">
        <v>0.91</v>
      </c>
      <c r="F2989">
        <v>0.99</v>
      </c>
      <c r="G2989">
        <v>0.67</v>
      </c>
      <c r="H2989" t="s">
        <v>27</v>
      </c>
      <c r="I2989">
        <v>0.74</v>
      </c>
      <c r="J2989">
        <v>0.99</v>
      </c>
      <c r="K2989">
        <v>0.87</v>
      </c>
      <c r="L2989">
        <v>0.41</v>
      </c>
      <c r="M2989">
        <v>0.76</v>
      </c>
      <c r="N2989">
        <v>0.47</v>
      </c>
      <c r="O2989">
        <v>0.23</v>
      </c>
      <c r="P2989">
        <v>0.24</v>
      </c>
      <c r="Q2989">
        <v>0.4</v>
      </c>
      <c r="R2989">
        <v>0.11</v>
      </c>
      <c r="S2989" s="11" t="str">
        <f t="shared" si="649"/>
        <v>Middle</v>
      </c>
      <c r="T2989" s="11" t="str">
        <f t="shared" si="650"/>
        <v>Mid-Level</v>
      </c>
      <c r="U2989" t="str">
        <f t="shared" si="651"/>
        <v>Digital &amp; Technology</v>
      </c>
      <c r="V2989" t="str">
        <f t="shared" si="652"/>
        <v>Digital_Creative</v>
      </c>
      <c r="W2989" s="11">
        <f t="shared" si="658"/>
        <v>5.2200000000000015</v>
      </c>
    </row>
    <row r="2990" spans="1:23" x14ac:dyDescent="0.25">
      <c r="A2990" t="s">
        <v>18</v>
      </c>
      <c r="B2990">
        <v>35973</v>
      </c>
      <c r="C2990">
        <v>3</v>
      </c>
      <c r="D2990" t="s">
        <v>25</v>
      </c>
      <c r="E2990">
        <v>0.5</v>
      </c>
      <c r="F2990">
        <v>1.45</v>
      </c>
      <c r="G2990">
        <v>0.84</v>
      </c>
      <c r="H2990" s="11" t="s">
        <v>20</v>
      </c>
      <c r="I2990">
        <v>0.41</v>
      </c>
      <c r="J2990">
        <v>0.24</v>
      </c>
      <c r="K2990">
        <v>0.2</v>
      </c>
      <c r="L2990">
        <v>0.66</v>
      </c>
      <c r="M2990">
        <v>0.85</v>
      </c>
      <c r="N2990">
        <v>0.4</v>
      </c>
      <c r="O2990">
        <v>0.55000000000000004</v>
      </c>
      <c r="P2990">
        <v>0.71</v>
      </c>
      <c r="Q2990">
        <v>0.06</v>
      </c>
      <c r="R2990">
        <v>0.35</v>
      </c>
      <c r="S2990" s="11" t="str">
        <f t="shared" si="649"/>
        <v>Middle</v>
      </c>
      <c r="T2990" s="11" t="str">
        <f t="shared" si="650"/>
        <v>Early Career</v>
      </c>
      <c r="U2990" s="11" t="str">
        <f t="shared" si="651"/>
        <v>Security &amp; Protective Services</v>
      </c>
      <c r="V2990" s="11" t="str">
        <f t="shared" si="652"/>
        <v>Manual_Trade_Service</v>
      </c>
      <c r="W2990" s="11">
        <f t="shared" ref="W2990:W2994" si="659">SUM(I2990:R2990)</f>
        <v>4.4299999999999988</v>
      </c>
    </row>
    <row r="2991" spans="1:23" x14ac:dyDescent="0.25">
      <c r="A2991" t="s">
        <v>32</v>
      </c>
      <c r="B2991">
        <v>101126</v>
      </c>
      <c r="C2991">
        <v>5</v>
      </c>
      <c r="D2991" t="s">
        <v>25</v>
      </c>
      <c r="E2991">
        <v>0.68</v>
      </c>
      <c r="F2991">
        <v>0.55000000000000004</v>
      </c>
      <c r="G2991">
        <v>0.4</v>
      </c>
      <c r="H2991" s="11" t="s">
        <v>27</v>
      </c>
      <c r="I2991">
        <v>0.68</v>
      </c>
      <c r="J2991">
        <v>0.27</v>
      </c>
      <c r="K2991">
        <v>0.81</v>
      </c>
      <c r="L2991">
        <v>0.03</v>
      </c>
      <c r="M2991">
        <v>0.19</v>
      </c>
      <c r="N2991">
        <v>0.28000000000000003</v>
      </c>
      <c r="O2991">
        <v>0.93</v>
      </c>
      <c r="P2991">
        <v>0.8</v>
      </c>
      <c r="Q2991">
        <v>0.88</v>
      </c>
      <c r="R2991">
        <v>0.44</v>
      </c>
      <c r="S2991" s="11" t="str">
        <f t="shared" si="649"/>
        <v>High</v>
      </c>
      <c r="T2991" s="11" t="str">
        <f t="shared" si="650"/>
        <v>Early Career</v>
      </c>
      <c r="U2991" s="11" t="str">
        <f t="shared" si="651"/>
        <v>Business &amp; Professional Services</v>
      </c>
      <c r="V2991" s="11" t="str">
        <f t="shared" si="652"/>
        <v>Private_Professional</v>
      </c>
      <c r="W2991" s="11">
        <f t="shared" si="659"/>
        <v>5.3100000000000005</v>
      </c>
    </row>
    <row r="2992" spans="1:23" x14ac:dyDescent="0.25">
      <c r="A2992" t="s">
        <v>36</v>
      </c>
      <c r="B2992">
        <v>123686</v>
      </c>
      <c r="C2992">
        <v>7</v>
      </c>
      <c r="D2992" t="s">
        <v>38</v>
      </c>
      <c r="E2992">
        <v>0.85</v>
      </c>
      <c r="F2992">
        <v>0.9</v>
      </c>
      <c r="G2992">
        <v>0.7</v>
      </c>
      <c r="H2992" t="s">
        <v>27</v>
      </c>
      <c r="I2992">
        <v>0.85</v>
      </c>
      <c r="J2992">
        <v>0.97</v>
      </c>
      <c r="K2992">
        <v>0.87</v>
      </c>
      <c r="L2992">
        <v>0.78</v>
      </c>
      <c r="M2992">
        <v>0.94</v>
      </c>
      <c r="N2992">
        <v>0.42</v>
      </c>
      <c r="O2992">
        <v>0.78</v>
      </c>
      <c r="P2992">
        <v>0.21</v>
      </c>
      <c r="Q2992">
        <v>0.73</v>
      </c>
      <c r="R2992">
        <v>0.79</v>
      </c>
      <c r="S2992" s="11" t="str">
        <f t="shared" si="649"/>
        <v>High</v>
      </c>
      <c r="T2992" s="11" t="str">
        <f t="shared" si="650"/>
        <v>Mid-Level</v>
      </c>
      <c r="U2992" t="str">
        <f t="shared" si="651"/>
        <v>Digital &amp; Technology</v>
      </c>
      <c r="V2992" t="str">
        <f t="shared" si="652"/>
        <v>Digital_Creative</v>
      </c>
      <c r="W2992" s="11">
        <f t="shared" si="659"/>
        <v>7.3400000000000007</v>
      </c>
    </row>
    <row r="2993" spans="1:23" x14ac:dyDescent="0.25">
      <c r="A2993" t="s">
        <v>28</v>
      </c>
      <c r="B2993">
        <v>39421</v>
      </c>
      <c r="C2993">
        <v>10</v>
      </c>
      <c r="D2993" t="s">
        <v>19</v>
      </c>
      <c r="E2993">
        <v>0.85</v>
      </c>
      <c r="F2993">
        <v>0.91</v>
      </c>
      <c r="G2993">
        <v>0.52</v>
      </c>
      <c r="H2993" t="s">
        <v>27</v>
      </c>
      <c r="I2993">
        <v>0.01</v>
      </c>
      <c r="J2993">
        <v>0.15</v>
      </c>
      <c r="K2993">
        <v>0.64</v>
      </c>
      <c r="L2993">
        <v>0.56000000000000005</v>
      </c>
      <c r="M2993">
        <v>0.2</v>
      </c>
      <c r="N2993">
        <v>0.24</v>
      </c>
      <c r="O2993">
        <v>0.34</v>
      </c>
      <c r="P2993">
        <v>0.72</v>
      </c>
      <c r="Q2993">
        <v>0.61</v>
      </c>
      <c r="R2993">
        <v>7.0000000000000007E-2</v>
      </c>
      <c r="S2993" s="11" t="str">
        <f t="shared" si="649"/>
        <v>Middle</v>
      </c>
      <c r="T2993" s="11" t="str">
        <f t="shared" si="650"/>
        <v>Mid-Level</v>
      </c>
      <c r="U2993" t="str">
        <f t="shared" si="651"/>
        <v>Finance &amp; Professional Services</v>
      </c>
      <c r="V2993" t="str">
        <f t="shared" si="652"/>
        <v>Private_Professional</v>
      </c>
      <c r="W2993" s="11">
        <f t="shared" si="659"/>
        <v>3.54</v>
      </c>
    </row>
    <row r="2994" spans="1:23" x14ac:dyDescent="0.25">
      <c r="A2994" t="s">
        <v>41</v>
      </c>
      <c r="B2994">
        <v>119894</v>
      </c>
      <c r="C2994">
        <v>13</v>
      </c>
      <c r="D2994" t="s">
        <v>38</v>
      </c>
      <c r="E2994">
        <v>0.26</v>
      </c>
      <c r="F2994">
        <v>1.17</v>
      </c>
      <c r="G2994">
        <v>0.73</v>
      </c>
      <c r="H2994" t="s">
        <v>20</v>
      </c>
      <c r="I2994">
        <v>1</v>
      </c>
      <c r="J2994">
        <v>0.08</v>
      </c>
      <c r="K2994">
        <v>0.74</v>
      </c>
      <c r="L2994">
        <v>0.54</v>
      </c>
      <c r="M2994">
        <v>0.09</v>
      </c>
      <c r="N2994">
        <v>0.03</v>
      </c>
      <c r="O2994">
        <v>0.36</v>
      </c>
      <c r="P2994">
        <v>0.8</v>
      </c>
      <c r="Q2994">
        <v>0.04</v>
      </c>
      <c r="R2994">
        <v>0.7</v>
      </c>
      <c r="S2994" s="11" t="str">
        <f t="shared" si="649"/>
        <v>High</v>
      </c>
      <c r="T2994" s="11" t="str">
        <f t="shared" si="650"/>
        <v>Senior</v>
      </c>
      <c r="U2994" t="str">
        <f t="shared" si="651"/>
        <v>Transport &amp; Logistics</v>
      </c>
      <c r="V2994" t="str">
        <f t="shared" si="652"/>
        <v>Manual_Trade_Service</v>
      </c>
      <c r="W2994" s="11">
        <f t="shared" si="659"/>
        <v>4.38</v>
      </c>
    </row>
    <row r="2995" spans="1:23" x14ac:dyDescent="0.25">
      <c r="A2995" t="s">
        <v>29</v>
      </c>
      <c r="B2995">
        <v>78448</v>
      </c>
      <c r="C2995">
        <v>25</v>
      </c>
      <c r="D2995" t="s">
        <v>25</v>
      </c>
      <c r="E2995">
        <v>0.27</v>
      </c>
      <c r="F2995">
        <v>0.57999999999999996</v>
      </c>
      <c r="G2995">
        <v>0.28000000000000003</v>
      </c>
      <c r="H2995" s="11" t="s">
        <v>23</v>
      </c>
      <c r="I2995">
        <v>0.3</v>
      </c>
      <c r="J2995">
        <v>0.11</v>
      </c>
      <c r="K2995">
        <v>0.68</v>
      </c>
      <c r="L2995">
        <v>0.22</v>
      </c>
      <c r="M2995">
        <v>0.48</v>
      </c>
      <c r="N2995">
        <v>0.05</v>
      </c>
      <c r="O2995">
        <v>0.99</v>
      </c>
      <c r="P2995">
        <v>0.45</v>
      </c>
      <c r="Q2995">
        <v>1</v>
      </c>
      <c r="R2995">
        <v>0.39</v>
      </c>
      <c r="S2995" s="11" t="str">
        <f t="shared" si="649"/>
        <v>Middle</v>
      </c>
      <c r="T2995" s="11" t="str">
        <f t="shared" si="650"/>
        <v>Expert/Late</v>
      </c>
      <c r="U2995" s="11" t="str">
        <f t="shared" si="651"/>
        <v>Digital &amp; Technology</v>
      </c>
      <c r="V2995" s="11" t="str">
        <f t="shared" si="652"/>
        <v>Digital_Creative</v>
      </c>
      <c r="W2995" s="11">
        <f t="shared" ref="W2995:W3001" si="660">SUM(I2995:R2995)</f>
        <v>4.67</v>
      </c>
    </row>
    <row r="2996" spans="1:23" x14ac:dyDescent="0.25">
      <c r="A2996" t="s">
        <v>30</v>
      </c>
      <c r="B2996">
        <v>86686</v>
      </c>
      <c r="C2996">
        <v>18</v>
      </c>
      <c r="D2996" t="s">
        <v>25</v>
      </c>
      <c r="E2996">
        <v>0.91</v>
      </c>
      <c r="F2996">
        <v>0.83</v>
      </c>
      <c r="G2996">
        <v>0.47</v>
      </c>
      <c r="H2996" s="11" t="s">
        <v>27</v>
      </c>
      <c r="I2996">
        <v>0.08</v>
      </c>
      <c r="J2996">
        <v>0.96</v>
      </c>
      <c r="K2996">
        <v>0.09</v>
      </c>
      <c r="L2996">
        <v>0.77</v>
      </c>
      <c r="M2996">
        <v>0.54</v>
      </c>
      <c r="N2996">
        <v>0.06</v>
      </c>
      <c r="O2996">
        <v>0</v>
      </c>
      <c r="P2996">
        <v>0.94</v>
      </c>
      <c r="Q2996">
        <v>0.74</v>
      </c>
      <c r="R2996">
        <v>0.69</v>
      </c>
      <c r="S2996" s="11" t="str">
        <f t="shared" si="649"/>
        <v>Middle</v>
      </c>
      <c r="T2996" s="11" t="str">
        <f t="shared" si="650"/>
        <v>Senior</v>
      </c>
      <c r="U2996" s="11" t="str">
        <f t="shared" si="651"/>
        <v>Transport &amp; Automotive Services</v>
      </c>
      <c r="V2996" s="11" t="str">
        <f t="shared" si="652"/>
        <v>Manual_Trade_Service</v>
      </c>
      <c r="W2996" s="11">
        <f t="shared" si="660"/>
        <v>4.870000000000001</v>
      </c>
    </row>
    <row r="2997" spans="1:23" x14ac:dyDescent="0.25">
      <c r="A2997" t="s">
        <v>40</v>
      </c>
      <c r="B2997">
        <v>111319</v>
      </c>
      <c r="C2997">
        <v>6</v>
      </c>
      <c r="D2997" t="s">
        <v>38</v>
      </c>
      <c r="E2997">
        <v>0.24</v>
      </c>
      <c r="F2997">
        <v>1.18</v>
      </c>
      <c r="G2997">
        <v>0.2</v>
      </c>
      <c r="H2997" t="s">
        <v>23</v>
      </c>
      <c r="I2997">
        <v>0.73</v>
      </c>
      <c r="J2997">
        <v>0.37</v>
      </c>
      <c r="K2997">
        <v>0.99</v>
      </c>
      <c r="L2997">
        <v>7.0000000000000007E-2</v>
      </c>
      <c r="M2997">
        <v>0.08</v>
      </c>
      <c r="N2997">
        <v>0.92</v>
      </c>
      <c r="O2997">
        <v>0.65</v>
      </c>
      <c r="P2997">
        <v>0.33</v>
      </c>
      <c r="Q2997">
        <v>0.76</v>
      </c>
      <c r="R2997">
        <v>0.45</v>
      </c>
      <c r="S2997" s="11" t="str">
        <f t="shared" si="649"/>
        <v>High</v>
      </c>
      <c r="T2997" s="11" t="str">
        <f t="shared" si="650"/>
        <v>Mid-Level</v>
      </c>
      <c r="U2997" t="str">
        <f t="shared" si="651"/>
        <v>Health &amp; Social Care</v>
      </c>
      <c r="V2997" t="str">
        <f t="shared" si="652"/>
        <v>Public_Sector</v>
      </c>
      <c r="W2997" s="11">
        <f t="shared" si="660"/>
        <v>5.35</v>
      </c>
    </row>
    <row r="2998" spans="1:23" x14ac:dyDescent="0.25">
      <c r="A2998" t="s">
        <v>34</v>
      </c>
      <c r="B2998">
        <v>44363</v>
      </c>
      <c r="C2998">
        <v>29</v>
      </c>
      <c r="D2998" t="s">
        <v>22</v>
      </c>
      <c r="E2998">
        <v>0.65</v>
      </c>
      <c r="F2998">
        <v>0.74</v>
      </c>
      <c r="G2998">
        <v>0.35</v>
      </c>
      <c r="H2998" t="s">
        <v>27</v>
      </c>
      <c r="I2998">
        <v>0.23</v>
      </c>
      <c r="J2998">
        <v>0.48</v>
      </c>
      <c r="K2998">
        <v>0.05</v>
      </c>
      <c r="L2998">
        <v>0.88</v>
      </c>
      <c r="M2998">
        <v>0.56000000000000005</v>
      </c>
      <c r="N2998">
        <v>0.28999999999999998</v>
      </c>
      <c r="O2998">
        <v>0.69</v>
      </c>
      <c r="P2998">
        <v>0.8</v>
      </c>
      <c r="Q2998">
        <v>0.61</v>
      </c>
      <c r="R2998">
        <v>0.2</v>
      </c>
      <c r="S2998" s="11" t="str">
        <f t="shared" si="649"/>
        <v>Middle</v>
      </c>
      <c r="T2998" s="11" t="str">
        <f t="shared" si="650"/>
        <v>Expert/Late</v>
      </c>
      <c r="U2998" t="str">
        <f t="shared" si="651"/>
        <v>Digital &amp; Creative Industries</v>
      </c>
      <c r="V2998" t="str">
        <f t="shared" si="652"/>
        <v>Digital_Creative</v>
      </c>
      <c r="W2998" s="11">
        <f t="shared" si="660"/>
        <v>4.7900000000000009</v>
      </c>
    </row>
    <row r="2999" spans="1:23" x14ac:dyDescent="0.25">
      <c r="A2999" t="s">
        <v>36</v>
      </c>
      <c r="B2999">
        <v>61325</v>
      </c>
      <c r="C2999">
        <v>23</v>
      </c>
      <c r="D2999" t="s">
        <v>19</v>
      </c>
      <c r="E2999">
        <v>0.64</v>
      </c>
      <c r="F2999">
        <v>0.94</v>
      </c>
      <c r="G2999">
        <v>0.39</v>
      </c>
      <c r="H2999" t="s">
        <v>27</v>
      </c>
      <c r="I2999">
        <v>0.28000000000000003</v>
      </c>
      <c r="J2999">
        <v>0.62</v>
      </c>
      <c r="K2999">
        <v>0.73</v>
      </c>
      <c r="L2999">
        <v>0.21</v>
      </c>
      <c r="M2999">
        <v>0.96</v>
      </c>
      <c r="N2999">
        <v>0.01</v>
      </c>
      <c r="O2999">
        <v>0.7</v>
      </c>
      <c r="P2999">
        <v>0.28999999999999998</v>
      </c>
      <c r="Q2999">
        <v>0.48</v>
      </c>
      <c r="R2999">
        <v>0.56999999999999995</v>
      </c>
      <c r="S2999" s="11" t="str">
        <f t="shared" si="649"/>
        <v>Middle</v>
      </c>
      <c r="T2999" s="11" t="str">
        <f t="shared" si="650"/>
        <v>Expert/Late</v>
      </c>
      <c r="U2999" t="str">
        <f t="shared" si="651"/>
        <v>Digital &amp; Technology</v>
      </c>
      <c r="V2999" t="str">
        <f t="shared" si="652"/>
        <v>Digital_Creative</v>
      </c>
      <c r="W2999" s="11">
        <f t="shared" si="660"/>
        <v>4.8499999999999996</v>
      </c>
    </row>
    <row r="3000" spans="1:23" x14ac:dyDescent="0.25">
      <c r="A3000" t="s">
        <v>37</v>
      </c>
      <c r="B3000">
        <v>110296</v>
      </c>
      <c r="C3000">
        <v>7</v>
      </c>
      <c r="D3000" t="s">
        <v>22</v>
      </c>
      <c r="E3000">
        <v>0.95</v>
      </c>
      <c r="F3000">
        <v>1.23</v>
      </c>
      <c r="G3000">
        <v>0.46</v>
      </c>
      <c r="H3000" t="s">
        <v>27</v>
      </c>
      <c r="I3000">
        <v>0.21</v>
      </c>
      <c r="J3000">
        <v>0.18</v>
      </c>
      <c r="K3000">
        <v>0.14000000000000001</v>
      </c>
      <c r="L3000">
        <v>0.22</v>
      </c>
      <c r="M3000">
        <v>0.55000000000000004</v>
      </c>
      <c r="N3000">
        <v>0.68</v>
      </c>
      <c r="O3000">
        <v>0.31</v>
      </c>
      <c r="P3000">
        <v>0.55000000000000004</v>
      </c>
      <c r="Q3000">
        <v>0.34</v>
      </c>
      <c r="R3000">
        <v>0.7</v>
      </c>
      <c r="S3000" s="11" t="str">
        <f t="shared" si="649"/>
        <v>High</v>
      </c>
      <c r="T3000" s="11" t="str">
        <f t="shared" si="650"/>
        <v>Mid-Level</v>
      </c>
      <c r="U3000" t="str">
        <f t="shared" si="651"/>
        <v>Creative Industries</v>
      </c>
      <c r="V3000" t="str">
        <f t="shared" si="652"/>
        <v>Digital_Creative</v>
      </c>
      <c r="W3000" s="11">
        <f t="shared" si="660"/>
        <v>3.88</v>
      </c>
    </row>
    <row r="3001" spans="1:23" x14ac:dyDescent="0.25">
      <c r="A3001" t="s">
        <v>37</v>
      </c>
      <c r="B3001">
        <v>123909</v>
      </c>
      <c r="C3001">
        <v>25</v>
      </c>
      <c r="D3001" t="s">
        <v>22</v>
      </c>
      <c r="E3001">
        <v>0.69</v>
      </c>
      <c r="F3001">
        <v>0.56000000000000005</v>
      </c>
      <c r="G3001">
        <v>0.49</v>
      </c>
      <c r="H3001" t="s">
        <v>27</v>
      </c>
      <c r="I3001">
        <v>0.77</v>
      </c>
      <c r="J3001">
        <v>0.54</v>
      </c>
      <c r="K3001">
        <v>0.95</v>
      </c>
      <c r="L3001">
        <v>0.05</v>
      </c>
      <c r="M3001">
        <v>0.28999999999999998</v>
      </c>
      <c r="N3001">
        <v>0.22</v>
      </c>
      <c r="O3001">
        <v>0.77</v>
      </c>
      <c r="P3001">
        <v>0.52</v>
      </c>
      <c r="Q3001">
        <v>0.14000000000000001</v>
      </c>
      <c r="R3001">
        <v>0.28999999999999998</v>
      </c>
      <c r="S3001" s="11" t="str">
        <f t="shared" si="649"/>
        <v>High</v>
      </c>
      <c r="T3001" s="11" t="str">
        <f t="shared" si="650"/>
        <v>Expert/Late</v>
      </c>
      <c r="U3001" t="str">
        <f t="shared" si="651"/>
        <v>Creative Industries</v>
      </c>
      <c r="V3001" t="str">
        <f t="shared" si="652"/>
        <v>Digital_Creative</v>
      </c>
      <c r="W3001" s="11">
        <f t="shared" si="660"/>
        <v>4.5399999999999991</v>
      </c>
    </row>
  </sheetData>
  <autoFilter ref="A1:W3001" xr:uid="{50FF48A9-BFED-48C0-8A0B-53C9C5E85D7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625D-D742-4D29-9952-A7B849EB5245}">
  <dimension ref="A1:K21"/>
  <sheetViews>
    <sheetView zoomScale="85" zoomScaleNormal="85" workbookViewId="0">
      <selection activeCell="C17" sqref="C17"/>
    </sheetView>
  </sheetViews>
  <sheetFormatPr defaultRowHeight="15" x14ac:dyDescent="0.25"/>
  <cols>
    <col min="1" max="1" width="27.140625" bestFit="1" customWidth="1"/>
    <col min="2" max="2" width="13.85546875" bestFit="1" customWidth="1"/>
    <col min="3" max="3" width="17.28515625" bestFit="1" customWidth="1"/>
    <col min="4" max="4" width="19.28515625" bestFit="1" customWidth="1"/>
    <col min="5" max="5" width="16.7109375" bestFit="1" customWidth="1"/>
    <col min="6" max="6" width="16.28515625" bestFit="1" customWidth="1"/>
    <col min="10" max="10" width="19.28515625" bestFit="1" customWidth="1"/>
    <col min="11" max="11" width="15.140625" bestFit="1" customWidth="1"/>
  </cols>
  <sheetData>
    <row r="1" spans="1:11" x14ac:dyDescent="0.25">
      <c r="A1" s="4" t="s">
        <v>0</v>
      </c>
      <c r="B1" s="4" t="s">
        <v>18</v>
      </c>
      <c r="C1" s="4" t="s">
        <v>21</v>
      </c>
      <c r="D1" s="4" t="s">
        <v>24</v>
      </c>
      <c r="E1" s="4" t="s">
        <v>26</v>
      </c>
      <c r="F1" s="4" t="s">
        <v>28</v>
      </c>
      <c r="J1" t="s">
        <v>0</v>
      </c>
      <c r="K1" t="s">
        <v>3</v>
      </c>
    </row>
    <row r="2" spans="1:11" x14ac:dyDescent="0.25">
      <c r="A2" s="8" t="s">
        <v>1</v>
      </c>
      <c r="B2" s="9">
        <v>45795</v>
      </c>
      <c r="C2" s="9">
        <v>133355</v>
      </c>
      <c r="D2" s="9">
        <v>146216</v>
      </c>
      <c r="E2" s="9">
        <v>136530</v>
      </c>
      <c r="F2" s="9">
        <v>70397</v>
      </c>
      <c r="J2" t="s">
        <v>18</v>
      </c>
      <c r="K2" t="s">
        <v>19</v>
      </c>
    </row>
    <row r="3" spans="1:11" x14ac:dyDescent="0.25">
      <c r="A3" s="8" t="s">
        <v>2</v>
      </c>
      <c r="B3" s="8">
        <v>28</v>
      </c>
      <c r="C3" s="8">
        <v>20</v>
      </c>
      <c r="D3" s="8">
        <v>2</v>
      </c>
      <c r="E3" s="8">
        <v>13</v>
      </c>
      <c r="F3" s="8">
        <v>22</v>
      </c>
      <c r="J3" t="s">
        <v>21</v>
      </c>
      <c r="K3" t="s">
        <v>22</v>
      </c>
    </row>
    <row r="4" spans="1:11" x14ac:dyDescent="0.25">
      <c r="A4" s="8" t="s">
        <v>3</v>
      </c>
      <c r="B4" s="8" t="s">
        <v>19</v>
      </c>
      <c r="C4" s="8" t="s">
        <v>22</v>
      </c>
      <c r="D4" s="8" t="s">
        <v>25</v>
      </c>
      <c r="E4" s="8" t="s">
        <v>22</v>
      </c>
      <c r="F4" s="8" t="s">
        <v>25</v>
      </c>
      <c r="J4" t="s">
        <v>24</v>
      </c>
      <c r="K4" t="s">
        <v>25</v>
      </c>
    </row>
    <row r="5" spans="1:11" x14ac:dyDescent="0.25">
      <c r="A5" s="5" t="s">
        <v>4</v>
      </c>
      <c r="B5" s="5">
        <v>0.18</v>
      </c>
      <c r="C5" s="5">
        <v>0.62</v>
      </c>
      <c r="D5" s="5">
        <v>0.86</v>
      </c>
      <c r="E5" s="5">
        <v>0.39</v>
      </c>
      <c r="F5" s="5">
        <v>0.52</v>
      </c>
      <c r="J5" t="s">
        <v>26</v>
      </c>
      <c r="K5" t="s">
        <v>38</v>
      </c>
    </row>
    <row r="6" spans="1:11" x14ac:dyDescent="0.25">
      <c r="A6" s="5" t="s">
        <v>5</v>
      </c>
      <c r="B6" s="5">
        <v>1.28</v>
      </c>
      <c r="C6" s="5">
        <v>1.1100000000000001</v>
      </c>
      <c r="D6" s="5">
        <v>1.18</v>
      </c>
      <c r="E6" s="5">
        <v>0.68</v>
      </c>
      <c r="F6" s="5">
        <v>1.46</v>
      </c>
      <c r="J6" t="s">
        <v>28</v>
      </c>
    </row>
    <row r="7" spans="1:11" x14ac:dyDescent="0.25">
      <c r="A7" s="10" t="s">
        <v>6</v>
      </c>
      <c r="B7" s="10">
        <v>0.85</v>
      </c>
      <c r="C7" s="10">
        <v>0.05</v>
      </c>
      <c r="D7" s="10">
        <v>0.81</v>
      </c>
      <c r="E7" s="10">
        <v>0.6</v>
      </c>
      <c r="F7" s="10">
        <v>0.64</v>
      </c>
      <c r="J7" t="s">
        <v>29</v>
      </c>
    </row>
    <row r="8" spans="1:11" x14ac:dyDescent="0.25">
      <c r="A8" s="6" t="s">
        <v>7</v>
      </c>
      <c r="B8" s="6" t="s">
        <v>20</v>
      </c>
      <c r="C8" s="6" t="s">
        <v>23</v>
      </c>
      <c r="D8" s="6" t="s">
        <v>20</v>
      </c>
      <c r="E8" s="6" t="s">
        <v>27</v>
      </c>
      <c r="F8" s="6" t="s">
        <v>27</v>
      </c>
      <c r="J8" t="s">
        <v>30</v>
      </c>
    </row>
    <row r="9" spans="1:11" x14ac:dyDescent="0.25">
      <c r="A9" s="7" t="s">
        <v>8</v>
      </c>
      <c r="B9" s="7">
        <v>0.45</v>
      </c>
      <c r="C9" s="7">
        <v>0.02</v>
      </c>
      <c r="D9" s="7">
        <v>0.01</v>
      </c>
      <c r="E9" s="7">
        <v>0.43</v>
      </c>
      <c r="F9" s="7">
        <v>0.75</v>
      </c>
      <c r="J9" t="s">
        <v>31</v>
      </c>
    </row>
    <row r="10" spans="1:11" x14ac:dyDescent="0.25">
      <c r="A10" s="7" t="s">
        <v>9</v>
      </c>
      <c r="B10" s="7">
        <v>0.1</v>
      </c>
      <c r="C10" s="7">
        <v>0.52</v>
      </c>
      <c r="D10" s="7">
        <v>0.94</v>
      </c>
      <c r="E10" s="7">
        <v>0.21</v>
      </c>
      <c r="F10" s="7">
        <v>0.54</v>
      </c>
      <c r="J10" t="s">
        <v>32</v>
      </c>
    </row>
    <row r="11" spans="1:11" x14ac:dyDescent="0.25">
      <c r="A11" s="7" t="s">
        <v>10</v>
      </c>
      <c r="B11" s="7">
        <v>0.46</v>
      </c>
      <c r="C11" s="7">
        <v>0.4</v>
      </c>
      <c r="D11" s="7">
        <v>0.56000000000000005</v>
      </c>
      <c r="E11" s="7">
        <v>0.56999999999999995</v>
      </c>
      <c r="F11" s="7">
        <v>0.59</v>
      </c>
      <c r="J11" t="s">
        <v>33</v>
      </c>
    </row>
    <row r="12" spans="1:11" x14ac:dyDescent="0.25">
      <c r="A12" s="7" t="s">
        <v>11</v>
      </c>
      <c r="B12" s="7">
        <v>0.33</v>
      </c>
      <c r="C12" s="7">
        <v>0.05</v>
      </c>
      <c r="D12" s="7">
        <v>0.39</v>
      </c>
      <c r="E12" s="7">
        <v>0.03</v>
      </c>
      <c r="F12" s="7">
        <v>0.97</v>
      </c>
      <c r="J12" t="s">
        <v>34</v>
      </c>
    </row>
    <row r="13" spans="1:11" x14ac:dyDescent="0.25">
      <c r="A13" s="7" t="s">
        <v>12</v>
      </c>
      <c r="B13" s="7">
        <v>0.14000000000000001</v>
      </c>
      <c r="C13" s="7">
        <v>0.97</v>
      </c>
      <c r="D13" s="7">
        <v>0.02</v>
      </c>
      <c r="E13" s="7">
        <v>0.84</v>
      </c>
      <c r="F13" s="7">
        <v>0.61</v>
      </c>
      <c r="J13" t="s">
        <v>35</v>
      </c>
    </row>
    <row r="14" spans="1:11" x14ac:dyDescent="0.25">
      <c r="A14" s="7" t="s">
        <v>13</v>
      </c>
      <c r="B14" s="7">
        <v>0.65</v>
      </c>
      <c r="C14" s="7">
        <v>0.23</v>
      </c>
      <c r="D14" s="7">
        <v>0.23</v>
      </c>
      <c r="E14" s="7">
        <v>0.45</v>
      </c>
      <c r="F14" s="7">
        <v>0.28000000000000003</v>
      </c>
      <c r="J14" t="s">
        <v>36</v>
      </c>
    </row>
    <row r="15" spans="1:11" x14ac:dyDescent="0.25">
      <c r="A15" s="7" t="s">
        <v>14</v>
      </c>
      <c r="B15" s="7">
        <v>0.06</v>
      </c>
      <c r="C15" s="7">
        <v>0.09</v>
      </c>
      <c r="D15" s="7">
        <v>0.24</v>
      </c>
      <c r="E15" s="7">
        <v>0.4</v>
      </c>
      <c r="F15" s="7">
        <v>0.3</v>
      </c>
      <c r="J15" t="s">
        <v>37</v>
      </c>
    </row>
    <row r="16" spans="1:11" x14ac:dyDescent="0.25">
      <c r="A16" s="7" t="s">
        <v>15</v>
      </c>
      <c r="B16" s="7">
        <v>0.72</v>
      </c>
      <c r="C16" s="7">
        <v>0.62</v>
      </c>
      <c r="D16" s="7">
        <v>0.68</v>
      </c>
      <c r="E16" s="7">
        <v>0.93</v>
      </c>
      <c r="F16" s="7">
        <v>0.17</v>
      </c>
      <c r="J16" t="s">
        <v>39</v>
      </c>
    </row>
    <row r="17" spans="1:10" x14ac:dyDescent="0.25">
      <c r="A17" s="7" t="s">
        <v>16</v>
      </c>
      <c r="B17" s="7">
        <v>0.94</v>
      </c>
      <c r="C17" s="7">
        <v>0.38</v>
      </c>
      <c r="D17" s="7">
        <v>0.61</v>
      </c>
      <c r="E17" s="7">
        <v>0.73</v>
      </c>
      <c r="F17" s="7">
        <v>0.02</v>
      </c>
      <c r="J17" t="s">
        <v>40</v>
      </c>
    </row>
    <row r="18" spans="1:10" x14ac:dyDescent="0.25">
      <c r="A18" s="7" t="s">
        <v>17</v>
      </c>
      <c r="B18" s="7">
        <v>0</v>
      </c>
      <c r="C18" s="7">
        <v>0.98</v>
      </c>
      <c r="D18" s="7">
        <v>0.83</v>
      </c>
      <c r="E18" s="7">
        <v>0.33</v>
      </c>
      <c r="F18" s="7">
        <v>0.42</v>
      </c>
      <c r="J18" t="s">
        <v>41</v>
      </c>
    </row>
    <row r="19" spans="1:10" x14ac:dyDescent="0.25">
      <c r="J19" t="s">
        <v>42</v>
      </c>
    </row>
    <row r="20" spans="1:10" x14ac:dyDescent="0.25">
      <c r="J20" t="s">
        <v>43</v>
      </c>
    </row>
    <row r="21" spans="1:10" x14ac:dyDescent="0.25">
      <c r="J21" t="s">
        <v>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26A1-CDFE-4963-B7F2-0B8FEB166A88}">
  <dimension ref="C2:W290"/>
  <sheetViews>
    <sheetView topLeftCell="A244" workbookViewId="0">
      <selection activeCell="C289" sqref="C289"/>
    </sheetView>
  </sheetViews>
  <sheetFormatPr defaultRowHeight="15" x14ac:dyDescent="0.25"/>
  <cols>
    <col min="3" max="3" width="23" bestFit="1" customWidth="1"/>
    <col min="4" max="12" width="16.7109375" bestFit="1" customWidth="1"/>
    <col min="13" max="13" width="17.85546875" bestFit="1" customWidth="1"/>
    <col min="14" max="14" width="37.5703125" bestFit="1" customWidth="1"/>
    <col min="15" max="15" width="26.5703125" bestFit="1" customWidth="1"/>
    <col min="16" max="16" width="24.7109375" bestFit="1" customWidth="1"/>
    <col min="17" max="17" width="28.28515625" bestFit="1" customWidth="1"/>
    <col min="18" max="18" width="37.5703125" bestFit="1" customWidth="1"/>
    <col min="19" max="19" width="26.5703125" bestFit="1" customWidth="1"/>
    <col min="20" max="20" width="24.7109375" bestFit="1" customWidth="1"/>
    <col min="21" max="21" width="28.28515625" bestFit="1" customWidth="1"/>
    <col min="22" max="22" width="37.5703125" bestFit="1" customWidth="1"/>
    <col min="23" max="23" width="26.5703125" bestFit="1" customWidth="1"/>
    <col min="24" max="24" width="29.85546875" bestFit="1" customWidth="1"/>
    <col min="25" max="25" width="33.28515625" bestFit="1" customWidth="1"/>
    <col min="26" max="26" width="42.7109375" bestFit="1" customWidth="1"/>
    <col min="27" max="27" width="31.5703125" bestFit="1" customWidth="1"/>
    <col min="28" max="32" width="13.5703125" bestFit="1" customWidth="1"/>
    <col min="33" max="33" width="14.5703125" bestFit="1" customWidth="1"/>
    <col min="34" max="42" width="18.5703125" bestFit="1" customWidth="1"/>
    <col min="43" max="43" width="19.5703125" bestFit="1" customWidth="1"/>
    <col min="44" max="52" width="13.5703125" bestFit="1" customWidth="1"/>
    <col min="53" max="53" width="14.5703125" bestFit="1" customWidth="1"/>
    <col min="54" max="62" width="13.5703125" bestFit="1" customWidth="1"/>
    <col min="63" max="63" width="14.5703125" bestFit="1" customWidth="1"/>
    <col min="64" max="72" width="13.5703125" bestFit="1" customWidth="1"/>
    <col min="73" max="73" width="14.5703125" bestFit="1" customWidth="1"/>
    <col min="74" max="82" width="13.5703125" bestFit="1" customWidth="1"/>
    <col min="83" max="83" width="14.5703125" bestFit="1" customWidth="1"/>
    <col min="84" max="92" width="13.5703125" bestFit="1" customWidth="1"/>
    <col min="93" max="93" width="14.5703125" bestFit="1" customWidth="1"/>
    <col min="94" max="102" width="13.5703125" bestFit="1" customWidth="1"/>
    <col min="103" max="103" width="14.5703125" bestFit="1" customWidth="1"/>
    <col min="104" max="112" width="13.5703125" bestFit="1" customWidth="1"/>
    <col min="113" max="113" width="14.5703125" bestFit="1" customWidth="1"/>
    <col min="114" max="122" width="13.5703125" bestFit="1" customWidth="1"/>
    <col min="123" max="123" width="14.5703125" bestFit="1" customWidth="1"/>
    <col min="124" max="132" width="13.5703125" bestFit="1" customWidth="1"/>
    <col min="133" max="133" width="14.5703125" bestFit="1" customWidth="1"/>
    <col min="134" max="142" width="13.5703125" bestFit="1" customWidth="1"/>
    <col min="143" max="143" width="14.5703125" bestFit="1" customWidth="1"/>
    <col min="144" max="152" width="13.5703125" bestFit="1" customWidth="1"/>
    <col min="153" max="153" width="14.5703125" bestFit="1" customWidth="1"/>
    <col min="154" max="162" width="13.5703125" bestFit="1" customWidth="1"/>
    <col min="163" max="163" width="14.5703125" bestFit="1" customWidth="1"/>
    <col min="164" max="172" width="13.5703125" bestFit="1" customWidth="1"/>
    <col min="173" max="173" width="14.5703125" bestFit="1" customWidth="1"/>
    <col min="174" max="182" width="13.5703125" bestFit="1" customWidth="1"/>
    <col min="183" max="183" width="14.5703125" bestFit="1" customWidth="1"/>
    <col min="184" max="192" width="13.5703125" bestFit="1" customWidth="1"/>
    <col min="193" max="193" width="14.5703125" bestFit="1" customWidth="1"/>
    <col min="194" max="202" width="13.5703125" bestFit="1" customWidth="1"/>
    <col min="203" max="203" width="14.5703125" bestFit="1" customWidth="1"/>
    <col min="204" max="212" width="13.5703125" bestFit="1" customWidth="1"/>
    <col min="213" max="213" width="14.5703125" bestFit="1" customWidth="1"/>
    <col min="214" max="222" width="13.5703125" bestFit="1" customWidth="1"/>
    <col min="223" max="223" width="14.5703125" bestFit="1" customWidth="1"/>
    <col min="224" max="232" width="13.5703125" bestFit="1" customWidth="1"/>
    <col min="233" max="233" width="14.5703125" bestFit="1" customWidth="1"/>
    <col min="234" max="242" width="13.5703125" bestFit="1" customWidth="1"/>
    <col min="243" max="243" width="14.5703125" bestFit="1" customWidth="1"/>
    <col min="244" max="252" width="13.5703125" bestFit="1" customWidth="1"/>
    <col min="253" max="253" width="14.5703125" bestFit="1" customWidth="1"/>
    <col min="254" max="262" width="13.5703125" bestFit="1" customWidth="1"/>
    <col min="263" max="263" width="14.5703125" bestFit="1" customWidth="1"/>
    <col min="264" max="272" width="13.5703125" bestFit="1" customWidth="1"/>
    <col min="273" max="273" width="14.5703125" bestFit="1" customWidth="1"/>
    <col min="274" max="282" width="13.5703125" bestFit="1" customWidth="1"/>
    <col min="283" max="283" width="14.5703125" bestFit="1" customWidth="1"/>
    <col min="284" max="292" width="13.5703125" bestFit="1" customWidth="1"/>
    <col min="293" max="293" width="14.5703125" bestFit="1" customWidth="1"/>
    <col min="294" max="302" width="13.5703125" bestFit="1" customWidth="1"/>
    <col min="303" max="303" width="14.5703125" bestFit="1" customWidth="1"/>
    <col min="304" max="312" width="13.5703125" bestFit="1" customWidth="1"/>
    <col min="313" max="313" width="14.5703125" bestFit="1" customWidth="1"/>
    <col min="314" max="322" width="13.5703125" bestFit="1" customWidth="1"/>
    <col min="323" max="323" width="14.5703125" bestFit="1" customWidth="1"/>
    <col min="324" max="332" width="13.5703125" bestFit="1" customWidth="1"/>
    <col min="333" max="333" width="14.5703125" bestFit="1" customWidth="1"/>
    <col min="334" max="342" width="13.5703125" bestFit="1" customWidth="1"/>
    <col min="343" max="343" width="14.5703125" bestFit="1" customWidth="1"/>
    <col min="344" max="352" width="13.5703125" bestFit="1" customWidth="1"/>
    <col min="353" max="353" width="14.5703125" bestFit="1" customWidth="1"/>
    <col min="354" max="362" width="13.5703125" bestFit="1" customWidth="1"/>
    <col min="363" max="363" width="14.5703125" bestFit="1" customWidth="1"/>
    <col min="364" max="372" width="13.5703125" bestFit="1" customWidth="1"/>
    <col min="373" max="373" width="14.5703125" bestFit="1" customWidth="1"/>
    <col min="374" max="382" width="13.5703125" bestFit="1" customWidth="1"/>
    <col min="383" max="383" width="14.5703125" bestFit="1" customWidth="1"/>
    <col min="384" max="392" width="13.5703125" bestFit="1" customWidth="1"/>
    <col min="393" max="393" width="14.5703125" bestFit="1" customWidth="1"/>
    <col min="394" max="402" width="13.5703125" bestFit="1" customWidth="1"/>
    <col min="403" max="403" width="14.5703125" bestFit="1" customWidth="1"/>
    <col min="404" max="412" width="13.5703125" bestFit="1" customWidth="1"/>
    <col min="413" max="413" width="14.5703125" bestFit="1" customWidth="1"/>
    <col min="414" max="422" width="13.5703125" bestFit="1" customWidth="1"/>
    <col min="423" max="423" width="14.5703125" bestFit="1" customWidth="1"/>
    <col min="424" max="432" width="13.5703125" bestFit="1" customWidth="1"/>
    <col min="433" max="433" width="14.5703125" bestFit="1" customWidth="1"/>
    <col min="434" max="442" width="13.5703125" bestFit="1" customWidth="1"/>
    <col min="443" max="443" width="14.5703125" bestFit="1" customWidth="1"/>
    <col min="444" max="452" width="13.5703125" bestFit="1" customWidth="1"/>
    <col min="453" max="453" width="14.5703125" bestFit="1" customWidth="1"/>
    <col min="454" max="462" width="13.5703125" bestFit="1" customWidth="1"/>
    <col min="463" max="463" width="14.5703125" bestFit="1" customWidth="1"/>
    <col min="464" max="472" width="13.5703125" bestFit="1" customWidth="1"/>
    <col min="473" max="473" width="14.5703125" bestFit="1" customWidth="1"/>
    <col min="474" max="482" width="13.5703125" bestFit="1" customWidth="1"/>
    <col min="483" max="483" width="14.5703125" bestFit="1" customWidth="1"/>
    <col min="484" max="492" width="13.5703125" bestFit="1" customWidth="1"/>
    <col min="493" max="493" width="14.5703125" bestFit="1" customWidth="1"/>
    <col min="494" max="502" width="13.5703125" bestFit="1" customWidth="1"/>
    <col min="503" max="503" width="14.5703125" bestFit="1" customWidth="1"/>
    <col min="504" max="512" width="13.5703125" bestFit="1" customWidth="1"/>
    <col min="513" max="513" width="14.5703125" bestFit="1" customWidth="1"/>
    <col min="514" max="522" width="13.5703125" bestFit="1" customWidth="1"/>
    <col min="523" max="523" width="14.5703125" bestFit="1" customWidth="1"/>
    <col min="524" max="532" width="13.5703125" bestFit="1" customWidth="1"/>
    <col min="533" max="533" width="14.5703125" bestFit="1" customWidth="1"/>
    <col min="534" max="542" width="13.5703125" bestFit="1" customWidth="1"/>
    <col min="543" max="543" width="14.5703125" bestFit="1" customWidth="1"/>
    <col min="544" max="552" width="13.5703125" bestFit="1" customWidth="1"/>
    <col min="553" max="553" width="14.5703125" bestFit="1" customWidth="1"/>
    <col min="554" max="562" width="13.5703125" bestFit="1" customWidth="1"/>
    <col min="563" max="563" width="14.5703125" bestFit="1" customWidth="1"/>
    <col min="564" max="572" width="13.5703125" bestFit="1" customWidth="1"/>
    <col min="573" max="573" width="14.5703125" bestFit="1" customWidth="1"/>
    <col min="574" max="582" width="13.5703125" bestFit="1" customWidth="1"/>
    <col min="583" max="583" width="14.5703125" bestFit="1" customWidth="1"/>
    <col min="584" max="592" width="13.5703125" bestFit="1" customWidth="1"/>
    <col min="593" max="593" width="14.5703125" bestFit="1" customWidth="1"/>
    <col min="594" max="602" width="13.5703125" bestFit="1" customWidth="1"/>
    <col min="603" max="603" width="14.5703125" bestFit="1" customWidth="1"/>
    <col min="604" max="612" width="13.5703125" bestFit="1" customWidth="1"/>
    <col min="613" max="613" width="14.5703125" bestFit="1" customWidth="1"/>
    <col min="614" max="622" width="13.5703125" bestFit="1" customWidth="1"/>
    <col min="623" max="623" width="14.5703125" bestFit="1" customWidth="1"/>
    <col min="624" max="632" width="13.5703125" bestFit="1" customWidth="1"/>
    <col min="633" max="633" width="14.5703125" bestFit="1" customWidth="1"/>
    <col min="634" max="642" width="13.5703125" bestFit="1" customWidth="1"/>
    <col min="643" max="643" width="14.5703125" bestFit="1" customWidth="1"/>
    <col min="644" max="652" width="13.5703125" bestFit="1" customWidth="1"/>
    <col min="653" max="653" width="14.5703125" bestFit="1" customWidth="1"/>
    <col min="654" max="662" width="13.5703125" bestFit="1" customWidth="1"/>
    <col min="663" max="663" width="14.5703125" bestFit="1" customWidth="1"/>
    <col min="664" max="672" width="13.5703125" bestFit="1" customWidth="1"/>
    <col min="673" max="673" width="14.5703125" bestFit="1" customWidth="1"/>
    <col min="674" max="682" width="13.5703125" bestFit="1" customWidth="1"/>
    <col min="683" max="683" width="14.5703125" bestFit="1" customWidth="1"/>
    <col min="684" max="692" width="13.5703125" bestFit="1" customWidth="1"/>
    <col min="693" max="693" width="14.5703125" bestFit="1" customWidth="1"/>
    <col min="694" max="702" width="13.5703125" bestFit="1" customWidth="1"/>
    <col min="703" max="703" width="14.5703125" bestFit="1" customWidth="1"/>
    <col min="704" max="712" width="13.5703125" bestFit="1" customWidth="1"/>
    <col min="713" max="713" width="14.5703125" bestFit="1" customWidth="1"/>
    <col min="714" max="722" width="13.5703125" bestFit="1" customWidth="1"/>
    <col min="723" max="723" width="14.5703125" bestFit="1" customWidth="1"/>
    <col min="724" max="732" width="13.5703125" bestFit="1" customWidth="1"/>
    <col min="733" max="733" width="14.5703125" bestFit="1" customWidth="1"/>
    <col min="734" max="742" width="13.5703125" bestFit="1" customWidth="1"/>
    <col min="743" max="743" width="14.5703125" bestFit="1" customWidth="1"/>
    <col min="744" max="752" width="13.5703125" bestFit="1" customWidth="1"/>
    <col min="753" max="753" width="14.5703125" bestFit="1" customWidth="1"/>
    <col min="754" max="762" width="13.5703125" bestFit="1" customWidth="1"/>
    <col min="763" max="763" width="14.5703125" bestFit="1" customWidth="1"/>
    <col min="764" max="772" width="13.5703125" bestFit="1" customWidth="1"/>
    <col min="773" max="773" width="14.5703125" bestFit="1" customWidth="1"/>
    <col min="774" max="782" width="13.5703125" bestFit="1" customWidth="1"/>
    <col min="783" max="783" width="14.5703125" bestFit="1" customWidth="1"/>
    <col min="784" max="792" width="13.5703125" bestFit="1" customWidth="1"/>
    <col min="793" max="793" width="14.5703125" bestFit="1" customWidth="1"/>
    <col min="794" max="802" width="13.5703125" bestFit="1" customWidth="1"/>
    <col min="803" max="803" width="14.5703125" bestFit="1" customWidth="1"/>
    <col min="804" max="812" width="13.5703125" bestFit="1" customWidth="1"/>
    <col min="813" max="813" width="14.5703125" bestFit="1" customWidth="1"/>
    <col min="814" max="822" width="13.5703125" bestFit="1" customWidth="1"/>
    <col min="823" max="823" width="14.5703125" bestFit="1" customWidth="1"/>
    <col min="824" max="832" width="13.5703125" bestFit="1" customWidth="1"/>
    <col min="833" max="833" width="14.5703125" bestFit="1" customWidth="1"/>
    <col min="834" max="842" width="13.5703125" bestFit="1" customWidth="1"/>
    <col min="843" max="843" width="14.5703125" bestFit="1" customWidth="1"/>
    <col min="844" max="852" width="13.5703125" bestFit="1" customWidth="1"/>
    <col min="853" max="853" width="14.5703125" bestFit="1" customWidth="1"/>
    <col min="854" max="862" width="13.5703125" bestFit="1" customWidth="1"/>
    <col min="863" max="863" width="14.5703125" bestFit="1" customWidth="1"/>
    <col min="864" max="872" width="13.5703125" bestFit="1" customWidth="1"/>
    <col min="873" max="873" width="14.5703125" bestFit="1" customWidth="1"/>
    <col min="874" max="882" width="13.5703125" bestFit="1" customWidth="1"/>
    <col min="883" max="883" width="14.5703125" bestFit="1" customWidth="1"/>
    <col min="884" max="892" width="13.5703125" bestFit="1" customWidth="1"/>
    <col min="893" max="893" width="14.5703125" bestFit="1" customWidth="1"/>
    <col min="894" max="902" width="13.5703125" bestFit="1" customWidth="1"/>
    <col min="903" max="903" width="14.5703125" bestFit="1" customWidth="1"/>
    <col min="904" max="912" width="13.5703125" bestFit="1" customWidth="1"/>
    <col min="913" max="913" width="14.5703125" bestFit="1" customWidth="1"/>
    <col min="914" max="922" width="18.5703125" bestFit="1" customWidth="1"/>
    <col min="923" max="923" width="19.5703125" bestFit="1" customWidth="1"/>
    <col min="924" max="924" width="21" bestFit="1" customWidth="1"/>
    <col min="925" max="925" width="20.7109375" bestFit="1" customWidth="1"/>
    <col min="926" max="926" width="24.7109375" bestFit="1" customWidth="1"/>
    <col min="927" max="927" width="21" bestFit="1" customWidth="1"/>
    <col min="928" max="928" width="24.85546875" bestFit="1" customWidth="1"/>
    <col min="929" max="929" width="28.85546875" bestFit="1" customWidth="1"/>
    <col min="930" max="930" width="25.140625" bestFit="1" customWidth="1"/>
    <col min="931" max="931" width="20.7109375" bestFit="1" customWidth="1"/>
    <col min="932" max="932" width="24.7109375" bestFit="1" customWidth="1"/>
    <col min="933" max="933" width="21" bestFit="1" customWidth="1"/>
    <col min="934" max="934" width="20.7109375" bestFit="1" customWidth="1"/>
    <col min="935" max="935" width="24.7109375" bestFit="1" customWidth="1"/>
    <col min="936" max="936" width="21" bestFit="1" customWidth="1"/>
    <col min="937" max="937" width="20.7109375" bestFit="1" customWidth="1"/>
    <col min="938" max="938" width="24.7109375" bestFit="1" customWidth="1"/>
    <col min="939" max="939" width="21" bestFit="1" customWidth="1"/>
    <col min="940" max="940" width="20.7109375" bestFit="1" customWidth="1"/>
    <col min="941" max="941" width="24.7109375" bestFit="1" customWidth="1"/>
    <col min="942" max="942" width="21" bestFit="1" customWidth="1"/>
    <col min="943" max="943" width="24.85546875" bestFit="1" customWidth="1"/>
    <col min="944" max="944" width="28.85546875" bestFit="1" customWidth="1"/>
    <col min="945" max="945" width="25.140625" bestFit="1" customWidth="1"/>
    <col min="946" max="946" width="20.7109375" bestFit="1" customWidth="1"/>
    <col min="947" max="947" width="24.7109375" bestFit="1" customWidth="1"/>
    <col min="948" max="948" width="21" bestFit="1" customWidth="1"/>
    <col min="949" max="949" width="20.7109375" bestFit="1" customWidth="1"/>
    <col min="950" max="950" width="24.7109375" bestFit="1" customWidth="1"/>
    <col min="951" max="951" width="21" bestFit="1" customWidth="1"/>
    <col min="952" max="952" width="20.7109375" bestFit="1" customWidth="1"/>
    <col min="953" max="953" width="24.7109375" bestFit="1" customWidth="1"/>
    <col min="954" max="954" width="21" bestFit="1" customWidth="1"/>
    <col min="955" max="955" width="20.7109375" bestFit="1" customWidth="1"/>
    <col min="956" max="956" width="24.7109375" bestFit="1" customWidth="1"/>
    <col min="957" max="957" width="21" bestFit="1" customWidth="1"/>
    <col min="958" max="958" width="24.85546875" bestFit="1" customWidth="1"/>
    <col min="959" max="959" width="28.85546875" bestFit="1" customWidth="1"/>
    <col min="960" max="960" width="25.140625" bestFit="1" customWidth="1"/>
    <col min="961" max="961" width="20.7109375" bestFit="1" customWidth="1"/>
    <col min="962" max="962" width="24.7109375" bestFit="1" customWidth="1"/>
    <col min="963" max="963" width="21" bestFit="1" customWidth="1"/>
    <col min="964" max="964" width="20.7109375" bestFit="1" customWidth="1"/>
    <col min="965" max="965" width="24.7109375" bestFit="1" customWidth="1"/>
    <col min="966" max="966" width="21" bestFit="1" customWidth="1"/>
    <col min="967" max="967" width="20.7109375" bestFit="1" customWidth="1"/>
    <col min="968" max="968" width="24.7109375" bestFit="1" customWidth="1"/>
    <col min="969" max="969" width="21" bestFit="1" customWidth="1"/>
    <col min="970" max="970" width="20.7109375" bestFit="1" customWidth="1"/>
    <col min="971" max="971" width="24.7109375" bestFit="1" customWidth="1"/>
    <col min="972" max="972" width="21" bestFit="1" customWidth="1"/>
    <col min="973" max="973" width="24.85546875" bestFit="1" customWidth="1"/>
    <col min="974" max="974" width="28.85546875" bestFit="1" customWidth="1"/>
    <col min="975" max="975" width="25.140625" bestFit="1" customWidth="1"/>
    <col min="976" max="976" width="20.7109375" bestFit="1" customWidth="1"/>
    <col min="977" max="977" width="24.7109375" bestFit="1" customWidth="1"/>
    <col min="978" max="978" width="21" bestFit="1" customWidth="1"/>
    <col min="979" max="979" width="20.7109375" bestFit="1" customWidth="1"/>
    <col min="980" max="980" width="24.7109375" bestFit="1" customWidth="1"/>
    <col min="981" max="981" width="21" bestFit="1" customWidth="1"/>
    <col min="982" max="982" width="20.7109375" bestFit="1" customWidth="1"/>
    <col min="983" max="983" width="24.7109375" bestFit="1" customWidth="1"/>
    <col min="984" max="984" width="21" bestFit="1" customWidth="1"/>
    <col min="985" max="985" width="20.7109375" bestFit="1" customWidth="1"/>
    <col min="986" max="986" width="24.7109375" bestFit="1" customWidth="1"/>
    <col min="987" max="987" width="21" bestFit="1" customWidth="1"/>
    <col min="988" max="988" width="23.85546875" bestFit="1" customWidth="1"/>
    <col min="989" max="989" width="27.85546875" bestFit="1" customWidth="1"/>
    <col min="990" max="990" width="24.140625" bestFit="1" customWidth="1"/>
    <col min="991" max="991" width="20.7109375" bestFit="1" customWidth="1"/>
    <col min="992" max="992" width="24.7109375" bestFit="1" customWidth="1"/>
    <col min="993" max="993" width="21" bestFit="1" customWidth="1"/>
    <col min="994" max="994" width="20.7109375" bestFit="1" customWidth="1"/>
    <col min="995" max="995" width="24.7109375" bestFit="1" customWidth="1"/>
    <col min="996" max="996" width="21" bestFit="1" customWidth="1"/>
    <col min="997" max="997" width="20.7109375" bestFit="1" customWidth="1"/>
    <col min="998" max="998" width="24.7109375" bestFit="1" customWidth="1"/>
    <col min="999" max="999" width="21" bestFit="1" customWidth="1"/>
    <col min="1000" max="1000" width="20.7109375" bestFit="1" customWidth="1"/>
    <col min="1001" max="1001" width="24.7109375" bestFit="1" customWidth="1"/>
    <col min="1002" max="1002" width="21" bestFit="1" customWidth="1"/>
    <col min="1003" max="1003" width="24.85546875" bestFit="1" customWidth="1"/>
    <col min="1004" max="1004" width="28.85546875" bestFit="1" customWidth="1"/>
    <col min="1005" max="1005" width="25.140625" bestFit="1" customWidth="1"/>
    <col min="1006" max="1006" width="20.7109375" bestFit="1" customWidth="1"/>
    <col min="1007" max="1007" width="24.7109375" bestFit="1" customWidth="1"/>
    <col min="1008" max="1008" width="21" bestFit="1" customWidth="1"/>
    <col min="1009" max="1009" width="20.7109375" bestFit="1" customWidth="1"/>
    <col min="1010" max="1010" width="24.7109375" bestFit="1" customWidth="1"/>
    <col min="1011" max="1011" width="21" bestFit="1" customWidth="1"/>
    <col min="1012" max="1012" width="20.7109375" bestFit="1" customWidth="1"/>
    <col min="1013" max="1013" width="24.7109375" bestFit="1" customWidth="1"/>
    <col min="1014" max="1014" width="21" bestFit="1" customWidth="1"/>
    <col min="1015" max="1015" width="20.7109375" bestFit="1" customWidth="1"/>
    <col min="1016" max="1016" width="24.7109375" bestFit="1" customWidth="1"/>
    <col min="1017" max="1017" width="21" bestFit="1" customWidth="1"/>
    <col min="1018" max="1018" width="24.85546875" bestFit="1" customWidth="1"/>
    <col min="1019" max="1019" width="28.85546875" bestFit="1" customWidth="1"/>
    <col min="1020" max="1020" width="25.140625" bestFit="1" customWidth="1"/>
    <col min="1021" max="1021" width="20.7109375" bestFit="1" customWidth="1"/>
    <col min="1022" max="1022" width="24.7109375" bestFit="1" customWidth="1"/>
    <col min="1023" max="1023" width="21" bestFit="1" customWidth="1"/>
    <col min="1024" max="1024" width="20.7109375" bestFit="1" customWidth="1"/>
    <col min="1025" max="1025" width="24.7109375" bestFit="1" customWidth="1"/>
    <col min="1026" max="1026" width="21" bestFit="1" customWidth="1"/>
    <col min="1027" max="1027" width="20.7109375" bestFit="1" customWidth="1"/>
    <col min="1028" max="1028" width="24.7109375" bestFit="1" customWidth="1"/>
    <col min="1029" max="1029" width="21" bestFit="1" customWidth="1"/>
    <col min="1030" max="1030" width="20.7109375" bestFit="1" customWidth="1"/>
    <col min="1031" max="1031" width="24.7109375" bestFit="1" customWidth="1"/>
    <col min="1032" max="1032" width="21" bestFit="1" customWidth="1"/>
    <col min="1033" max="1033" width="24.85546875" bestFit="1" customWidth="1"/>
    <col min="1034" max="1034" width="28.85546875" bestFit="1" customWidth="1"/>
    <col min="1035" max="1035" width="25.140625" bestFit="1" customWidth="1"/>
    <col min="1036" max="1036" width="20.7109375" bestFit="1" customWidth="1"/>
    <col min="1037" max="1037" width="24.7109375" bestFit="1" customWidth="1"/>
    <col min="1038" max="1038" width="21" bestFit="1" customWidth="1"/>
    <col min="1039" max="1039" width="20.7109375" bestFit="1" customWidth="1"/>
    <col min="1040" max="1040" width="24.7109375" bestFit="1" customWidth="1"/>
    <col min="1041" max="1041" width="21" bestFit="1" customWidth="1"/>
    <col min="1042" max="1042" width="20.7109375" bestFit="1" customWidth="1"/>
    <col min="1043" max="1043" width="24.7109375" bestFit="1" customWidth="1"/>
    <col min="1044" max="1044" width="21" bestFit="1" customWidth="1"/>
    <col min="1045" max="1045" width="20.7109375" bestFit="1" customWidth="1"/>
    <col min="1046" max="1046" width="24.7109375" bestFit="1" customWidth="1"/>
    <col min="1047" max="1047" width="21" bestFit="1" customWidth="1"/>
    <col min="1048" max="1048" width="24.85546875" bestFit="1" customWidth="1"/>
    <col min="1049" max="1049" width="28.85546875" bestFit="1" customWidth="1"/>
    <col min="1050" max="1050" width="25.140625" bestFit="1" customWidth="1"/>
    <col min="1051" max="1051" width="20.7109375" bestFit="1" customWidth="1"/>
    <col min="1052" max="1052" width="24.7109375" bestFit="1" customWidth="1"/>
    <col min="1053" max="1053" width="21" bestFit="1" customWidth="1"/>
    <col min="1054" max="1054" width="20.7109375" bestFit="1" customWidth="1"/>
    <col min="1055" max="1055" width="24.7109375" bestFit="1" customWidth="1"/>
    <col min="1056" max="1056" width="21" bestFit="1" customWidth="1"/>
    <col min="1057" max="1057" width="20.7109375" bestFit="1" customWidth="1"/>
    <col min="1058" max="1058" width="24.7109375" bestFit="1" customWidth="1"/>
    <col min="1059" max="1059" width="21" bestFit="1" customWidth="1"/>
    <col min="1060" max="1060" width="20.7109375" bestFit="1" customWidth="1"/>
    <col min="1061" max="1061" width="24.7109375" bestFit="1" customWidth="1"/>
    <col min="1062" max="1062" width="21" bestFit="1" customWidth="1"/>
    <col min="1063" max="1063" width="24.85546875" bestFit="1" customWidth="1"/>
    <col min="1064" max="1064" width="28.85546875" bestFit="1" customWidth="1"/>
    <col min="1065" max="1065" width="25.140625" bestFit="1" customWidth="1"/>
    <col min="1066" max="1066" width="20.7109375" bestFit="1" customWidth="1"/>
    <col min="1067" max="1067" width="24.7109375" bestFit="1" customWidth="1"/>
    <col min="1068" max="1068" width="21" bestFit="1" customWidth="1"/>
    <col min="1069" max="1069" width="20.7109375" bestFit="1" customWidth="1"/>
    <col min="1070" max="1070" width="24.7109375" bestFit="1" customWidth="1"/>
    <col min="1071" max="1071" width="21" bestFit="1" customWidth="1"/>
    <col min="1072" max="1072" width="20.7109375" bestFit="1" customWidth="1"/>
    <col min="1073" max="1073" width="24.7109375" bestFit="1" customWidth="1"/>
    <col min="1074" max="1074" width="21" bestFit="1" customWidth="1"/>
    <col min="1075" max="1075" width="20.7109375" bestFit="1" customWidth="1"/>
    <col min="1076" max="1076" width="24.7109375" bestFit="1" customWidth="1"/>
    <col min="1077" max="1077" width="21" bestFit="1" customWidth="1"/>
    <col min="1078" max="1078" width="24.85546875" bestFit="1" customWidth="1"/>
    <col min="1079" max="1079" width="28.85546875" bestFit="1" customWidth="1"/>
    <col min="1080" max="1080" width="25.140625" bestFit="1" customWidth="1"/>
    <col min="1081" max="1081" width="20.7109375" bestFit="1" customWidth="1"/>
    <col min="1082" max="1082" width="24.7109375" bestFit="1" customWidth="1"/>
    <col min="1083" max="1083" width="21" bestFit="1" customWidth="1"/>
    <col min="1084" max="1084" width="20.7109375" bestFit="1" customWidth="1"/>
    <col min="1085" max="1085" width="24.7109375" bestFit="1" customWidth="1"/>
    <col min="1086" max="1086" width="21" bestFit="1" customWidth="1"/>
    <col min="1087" max="1087" width="20.7109375" bestFit="1" customWidth="1"/>
    <col min="1088" max="1088" width="24.7109375" bestFit="1" customWidth="1"/>
    <col min="1089" max="1089" width="21" bestFit="1" customWidth="1"/>
    <col min="1090" max="1090" width="20.7109375" bestFit="1" customWidth="1"/>
    <col min="1091" max="1091" width="24.7109375" bestFit="1" customWidth="1"/>
    <col min="1092" max="1092" width="21" bestFit="1" customWidth="1"/>
    <col min="1093" max="1093" width="24.85546875" bestFit="1" customWidth="1"/>
    <col min="1094" max="1094" width="28.85546875" bestFit="1" customWidth="1"/>
    <col min="1095" max="1095" width="25.140625" bestFit="1" customWidth="1"/>
    <col min="1096" max="1096" width="20.7109375" bestFit="1" customWidth="1"/>
    <col min="1097" max="1097" width="24.7109375" bestFit="1" customWidth="1"/>
    <col min="1098" max="1098" width="21" bestFit="1" customWidth="1"/>
    <col min="1099" max="1099" width="20.7109375" bestFit="1" customWidth="1"/>
    <col min="1100" max="1100" width="24.7109375" bestFit="1" customWidth="1"/>
    <col min="1101" max="1101" width="21" bestFit="1" customWidth="1"/>
    <col min="1102" max="1102" width="20.7109375" bestFit="1" customWidth="1"/>
    <col min="1103" max="1103" width="24.7109375" bestFit="1" customWidth="1"/>
    <col min="1104" max="1104" width="21" bestFit="1" customWidth="1"/>
    <col min="1105" max="1105" width="20.7109375" bestFit="1" customWidth="1"/>
    <col min="1106" max="1106" width="24.7109375" bestFit="1" customWidth="1"/>
    <col min="1107" max="1107" width="21" bestFit="1" customWidth="1"/>
    <col min="1108" max="1108" width="24.85546875" bestFit="1" customWidth="1"/>
    <col min="1109" max="1109" width="28.85546875" bestFit="1" customWidth="1"/>
    <col min="1110" max="1110" width="25.140625" bestFit="1" customWidth="1"/>
    <col min="1111" max="1111" width="20.7109375" bestFit="1" customWidth="1"/>
    <col min="1112" max="1112" width="24.7109375" bestFit="1" customWidth="1"/>
    <col min="1113" max="1113" width="21" bestFit="1" customWidth="1"/>
    <col min="1114" max="1114" width="20.7109375" bestFit="1" customWidth="1"/>
    <col min="1115" max="1115" width="24.7109375" bestFit="1" customWidth="1"/>
    <col min="1116" max="1116" width="21" bestFit="1" customWidth="1"/>
    <col min="1117" max="1117" width="20.7109375" bestFit="1" customWidth="1"/>
    <col min="1118" max="1118" width="24.7109375" bestFit="1" customWidth="1"/>
    <col min="1119" max="1119" width="21" bestFit="1" customWidth="1"/>
    <col min="1120" max="1120" width="20.7109375" bestFit="1" customWidth="1"/>
    <col min="1121" max="1121" width="24.7109375" bestFit="1" customWidth="1"/>
    <col min="1122" max="1122" width="21" bestFit="1" customWidth="1"/>
    <col min="1123" max="1123" width="24.85546875" bestFit="1" customWidth="1"/>
    <col min="1124" max="1124" width="28.85546875" bestFit="1" customWidth="1"/>
    <col min="1125" max="1125" width="25.140625" bestFit="1" customWidth="1"/>
    <col min="1126" max="1126" width="20.7109375" bestFit="1" customWidth="1"/>
    <col min="1127" max="1127" width="24.7109375" bestFit="1" customWidth="1"/>
    <col min="1128" max="1128" width="21" bestFit="1" customWidth="1"/>
    <col min="1129" max="1129" width="20.7109375" bestFit="1" customWidth="1"/>
    <col min="1130" max="1130" width="24.7109375" bestFit="1" customWidth="1"/>
    <col min="1131" max="1131" width="21" bestFit="1" customWidth="1"/>
    <col min="1132" max="1132" width="20.7109375" bestFit="1" customWidth="1"/>
    <col min="1133" max="1133" width="24.7109375" bestFit="1" customWidth="1"/>
    <col min="1134" max="1134" width="21" bestFit="1" customWidth="1"/>
    <col min="1135" max="1135" width="20.7109375" bestFit="1" customWidth="1"/>
    <col min="1136" max="1136" width="24.7109375" bestFit="1" customWidth="1"/>
    <col min="1137" max="1137" width="21" bestFit="1" customWidth="1"/>
    <col min="1138" max="1138" width="23.85546875" bestFit="1" customWidth="1"/>
    <col min="1139" max="1139" width="27.85546875" bestFit="1" customWidth="1"/>
    <col min="1140" max="1140" width="24.140625" bestFit="1" customWidth="1"/>
    <col min="1141" max="1141" width="20.7109375" bestFit="1" customWidth="1"/>
    <col min="1142" max="1142" width="24.7109375" bestFit="1" customWidth="1"/>
    <col min="1143" max="1143" width="21" bestFit="1" customWidth="1"/>
    <col min="1144" max="1144" width="20.7109375" bestFit="1" customWidth="1"/>
    <col min="1145" max="1145" width="24.7109375" bestFit="1" customWidth="1"/>
    <col min="1146" max="1146" width="21" bestFit="1" customWidth="1"/>
    <col min="1147" max="1147" width="20.7109375" bestFit="1" customWidth="1"/>
    <col min="1148" max="1148" width="24.7109375" bestFit="1" customWidth="1"/>
    <col min="1149" max="1149" width="21" bestFit="1" customWidth="1"/>
    <col min="1150" max="1150" width="20.7109375" bestFit="1" customWidth="1"/>
    <col min="1151" max="1151" width="24.7109375" bestFit="1" customWidth="1"/>
    <col min="1152" max="1152" width="21" bestFit="1" customWidth="1"/>
    <col min="1153" max="1153" width="24.85546875" bestFit="1" customWidth="1"/>
    <col min="1154" max="1154" width="28.85546875" bestFit="1" customWidth="1"/>
    <col min="1155" max="1155" width="25.140625" bestFit="1" customWidth="1"/>
    <col min="1156" max="1156" width="20.7109375" bestFit="1" customWidth="1"/>
    <col min="1157" max="1157" width="24.7109375" bestFit="1" customWidth="1"/>
    <col min="1158" max="1158" width="21" bestFit="1" customWidth="1"/>
    <col min="1159" max="1159" width="20.7109375" bestFit="1" customWidth="1"/>
    <col min="1160" max="1160" width="24.7109375" bestFit="1" customWidth="1"/>
    <col min="1161" max="1161" width="21" bestFit="1" customWidth="1"/>
    <col min="1162" max="1162" width="20.7109375" bestFit="1" customWidth="1"/>
    <col min="1163" max="1163" width="24.7109375" bestFit="1" customWidth="1"/>
    <col min="1164" max="1164" width="21" bestFit="1" customWidth="1"/>
    <col min="1165" max="1165" width="20.7109375" bestFit="1" customWidth="1"/>
    <col min="1166" max="1166" width="24.7109375" bestFit="1" customWidth="1"/>
    <col min="1167" max="1167" width="21" bestFit="1" customWidth="1"/>
    <col min="1168" max="1168" width="24.85546875" bestFit="1" customWidth="1"/>
    <col min="1169" max="1169" width="28.85546875" bestFit="1" customWidth="1"/>
    <col min="1170" max="1170" width="25.140625" bestFit="1" customWidth="1"/>
    <col min="1171" max="1171" width="20.7109375" bestFit="1" customWidth="1"/>
    <col min="1172" max="1172" width="24.7109375" bestFit="1" customWidth="1"/>
    <col min="1173" max="1173" width="21" bestFit="1" customWidth="1"/>
    <col min="1174" max="1174" width="20.7109375" bestFit="1" customWidth="1"/>
    <col min="1175" max="1175" width="24.7109375" bestFit="1" customWidth="1"/>
    <col min="1176" max="1176" width="21" bestFit="1" customWidth="1"/>
    <col min="1177" max="1177" width="20.7109375" bestFit="1" customWidth="1"/>
    <col min="1178" max="1178" width="24.7109375" bestFit="1" customWidth="1"/>
    <col min="1179" max="1179" width="21" bestFit="1" customWidth="1"/>
    <col min="1180" max="1180" width="20.7109375" bestFit="1" customWidth="1"/>
    <col min="1181" max="1181" width="24.7109375" bestFit="1" customWidth="1"/>
    <col min="1182" max="1182" width="21" bestFit="1" customWidth="1"/>
    <col min="1183" max="1183" width="24.85546875" bestFit="1" customWidth="1"/>
    <col min="1184" max="1184" width="28.85546875" bestFit="1" customWidth="1"/>
    <col min="1185" max="1185" width="25.140625" bestFit="1" customWidth="1"/>
    <col min="1186" max="1186" width="20.7109375" bestFit="1" customWidth="1"/>
    <col min="1187" max="1187" width="24.7109375" bestFit="1" customWidth="1"/>
    <col min="1188" max="1188" width="21" bestFit="1" customWidth="1"/>
    <col min="1189" max="1189" width="20.7109375" bestFit="1" customWidth="1"/>
    <col min="1190" max="1190" width="24.7109375" bestFit="1" customWidth="1"/>
    <col min="1191" max="1191" width="21" bestFit="1" customWidth="1"/>
    <col min="1192" max="1192" width="20.7109375" bestFit="1" customWidth="1"/>
    <col min="1193" max="1193" width="24.7109375" bestFit="1" customWidth="1"/>
    <col min="1194" max="1194" width="21" bestFit="1" customWidth="1"/>
    <col min="1195" max="1195" width="20.7109375" bestFit="1" customWidth="1"/>
    <col min="1196" max="1196" width="24.7109375" bestFit="1" customWidth="1"/>
    <col min="1197" max="1197" width="21" bestFit="1" customWidth="1"/>
    <col min="1198" max="1198" width="24.85546875" bestFit="1" customWidth="1"/>
    <col min="1199" max="1199" width="28.85546875" bestFit="1" customWidth="1"/>
    <col min="1200" max="1200" width="25.140625" bestFit="1" customWidth="1"/>
    <col min="1201" max="1201" width="20.7109375" bestFit="1" customWidth="1"/>
    <col min="1202" max="1202" width="24.7109375" bestFit="1" customWidth="1"/>
    <col min="1203" max="1203" width="21" bestFit="1" customWidth="1"/>
    <col min="1204" max="1204" width="20.7109375" bestFit="1" customWidth="1"/>
    <col min="1205" max="1205" width="24.7109375" bestFit="1" customWidth="1"/>
    <col min="1206" max="1206" width="21" bestFit="1" customWidth="1"/>
    <col min="1207" max="1207" width="20.7109375" bestFit="1" customWidth="1"/>
    <col min="1208" max="1208" width="24.7109375" bestFit="1" customWidth="1"/>
    <col min="1209" max="1209" width="21" bestFit="1" customWidth="1"/>
    <col min="1210" max="1210" width="20.7109375" bestFit="1" customWidth="1"/>
    <col min="1211" max="1211" width="24.7109375" bestFit="1" customWidth="1"/>
    <col min="1212" max="1212" width="21" bestFit="1" customWidth="1"/>
    <col min="1213" max="1213" width="24.85546875" bestFit="1" customWidth="1"/>
    <col min="1214" max="1214" width="28.85546875" bestFit="1" customWidth="1"/>
    <col min="1215" max="1215" width="25.140625" bestFit="1" customWidth="1"/>
    <col min="1216" max="1216" width="20.7109375" bestFit="1" customWidth="1"/>
    <col min="1217" max="1217" width="24.7109375" bestFit="1" customWidth="1"/>
    <col min="1218" max="1218" width="21" bestFit="1" customWidth="1"/>
    <col min="1219" max="1219" width="20.7109375" bestFit="1" customWidth="1"/>
    <col min="1220" max="1220" width="24.7109375" bestFit="1" customWidth="1"/>
    <col min="1221" max="1221" width="21" bestFit="1" customWidth="1"/>
    <col min="1222" max="1222" width="20.7109375" bestFit="1" customWidth="1"/>
    <col min="1223" max="1223" width="24.7109375" bestFit="1" customWidth="1"/>
    <col min="1224" max="1224" width="21" bestFit="1" customWidth="1"/>
    <col min="1225" max="1225" width="20.7109375" bestFit="1" customWidth="1"/>
    <col min="1226" max="1226" width="24.7109375" bestFit="1" customWidth="1"/>
    <col min="1227" max="1227" width="21" bestFit="1" customWidth="1"/>
    <col min="1228" max="1228" width="24.85546875" bestFit="1" customWidth="1"/>
    <col min="1229" max="1229" width="28.85546875" bestFit="1" customWidth="1"/>
    <col min="1230" max="1230" width="25.140625" bestFit="1" customWidth="1"/>
    <col min="1231" max="1231" width="20.7109375" bestFit="1" customWidth="1"/>
    <col min="1232" max="1232" width="24.7109375" bestFit="1" customWidth="1"/>
    <col min="1233" max="1233" width="21" bestFit="1" customWidth="1"/>
    <col min="1234" max="1234" width="20.7109375" bestFit="1" customWidth="1"/>
    <col min="1235" max="1235" width="24.7109375" bestFit="1" customWidth="1"/>
    <col min="1236" max="1236" width="21" bestFit="1" customWidth="1"/>
    <col min="1237" max="1237" width="20.7109375" bestFit="1" customWidth="1"/>
    <col min="1238" max="1238" width="24.7109375" bestFit="1" customWidth="1"/>
    <col min="1239" max="1239" width="21" bestFit="1" customWidth="1"/>
    <col min="1240" max="1240" width="20.7109375" bestFit="1" customWidth="1"/>
    <col min="1241" max="1241" width="24.7109375" bestFit="1" customWidth="1"/>
    <col min="1242" max="1242" width="21" bestFit="1" customWidth="1"/>
    <col min="1243" max="1243" width="24.85546875" bestFit="1" customWidth="1"/>
    <col min="1244" max="1244" width="28.85546875" bestFit="1" customWidth="1"/>
    <col min="1245" max="1245" width="25.140625" bestFit="1" customWidth="1"/>
    <col min="1246" max="1246" width="20.7109375" bestFit="1" customWidth="1"/>
    <col min="1247" max="1247" width="24.7109375" bestFit="1" customWidth="1"/>
    <col min="1248" max="1248" width="21" bestFit="1" customWidth="1"/>
    <col min="1249" max="1249" width="20.7109375" bestFit="1" customWidth="1"/>
    <col min="1250" max="1250" width="24.7109375" bestFit="1" customWidth="1"/>
    <col min="1251" max="1251" width="21" bestFit="1" customWidth="1"/>
    <col min="1252" max="1252" width="20.7109375" bestFit="1" customWidth="1"/>
    <col min="1253" max="1253" width="24.7109375" bestFit="1" customWidth="1"/>
    <col min="1254" max="1254" width="21" bestFit="1" customWidth="1"/>
    <col min="1255" max="1255" width="20.7109375" bestFit="1" customWidth="1"/>
    <col min="1256" max="1256" width="24.7109375" bestFit="1" customWidth="1"/>
    <col min="1257" max="1257" width="21" bestFit="1" customWidth="1"/>
    <col min="1258" max="1258" width="24.85546875" bestFit="1" customWidth="1"/>
    <col min="1259" max="1259" width="28.85546875" bestFit="1" customWidth="1"/>
    <col min="1260" max="1260" width="25.140625" bestFit="1" customWidth="1"/>
    <col min="1261" max="1261" width="20.7109375" bestFit="1" customWidth="1"/>
    <col min="1262" max="1262" width="24.7109375" bestFit="1" customWidth="1"/>
    <col min="1263" max="1263" width="21" bestFit="1" customWidth="1"/>
    <col min="1264" max="1264" width="20.7109375" bestFit="1" customWidth="1"/>
    <col min="1265" max="1265" width="24.7109375" bestFit="1" customWidth="1"/>
    <col min="1266" max="1266" width="21" bestFit="1" customWidth="1"/>
    <col min="1267" max="1267" width="20.7109375" bestFit="1" customWidth="1"/>
    <col min="1268" max="1268" width="24.7109375" bestFit="1" customWidth="1"/>
    <col min="1269" max="1269" width="21" bestFit="1" customWidth="1"/>
    <col min="1270" max="1270" width="20.7109375" bestFit="1" customWidth="1"/>
    <col min="1271" max="1271" width="24.7109375" bestFit="1" customWidth="1"/>
    <col min="1272" max="1272" width="21" bestFit="1" customWidth="1"/>
    <col min="1273" max="1273" width="24.85546875" bestFit="1" customWidth="1"/>
    <col min="1274" max="1274" width="28.85546875" bestFit="1" customWidth="1"/>
    <col min="1275" max="1275" width="25.140625" bestFit="1" customWidth="1"/>
    <col min="1276" max="1276" width="20.7109375" bestFit="1" customWidth="1"/>
    <col min="1277" max="1277" width="24.7109375" bestFit="1" customWidth="1"/>
    <col min="1278" max="1278" width="21" bestFit="1" customWidth="1"/>
    <col min="1279" max="1279" width="20.7109375" bestFit="1" customWidth="1"/>
    <col min="1280" max="1280" width="24.7109375" bestFit="1" customWidth="1"/>
    <col min="1281" max="1281" width="21" bestFit="1" customWidth="1"/>
    <col min="1282" max="1282" width="20.7109375" bestFit="1" customWidth="1"/>
    <col min="1283" max="1283" width="24.7109375" bestFit="1" customWidth="1"/>
    <col min="1284" max="1284" width="21" bestFit="1" customWidth="1"/>
    <col min="1285" max="1285" width="20.7109375" bestFit="1" customWidth="1"/>
    <col min="1286" max="1286" width="24.7109375" bestFit="1" customWidth="1"/>
    <col min="1287" max="1287" width="21" bestFit="1" customWidth="1"/>
    <col min="1288" max="1288" width="23.85546875" bestFit="1" customWidth="1"/>
    <col min="1289" max="1289" width="27.85546875" bestFit="1" customWidth="1"/>
    <col min="1290" max="1290" width="24.140625" bestFit="1" customWidth="1"/>
    <col min="1291" max="1291" width="20.7109375" bestFit="1" customWidth="1"/>
    <col min="1292" max="1292" width="24.7109375" bestFit="1" customWidth="1"/>
    <col min="1293" max="1293" width="21" bestFit="1" customWidth="1"/>
    <col min="1294" max="1294" width="20.7109375" bestFit="1" customWidth="1"/>
    <col min="1295" max="1295" width="24.7109375" bestFit="1" customWidth="1"/>
    <col min="1296" max="1296" width="21" bestFit="1" customWidth="1"/>
    <col min="1297" max="1297" width="20.7109375" bestFit="1" customWidth="1"/>
    <col min="1298" max="1298" width="24.7109375" bestFit="1" customWidth="1"/>
    <col min="1299" max="1299" width="21" bestFit="1" customWidth="1"/>
    <col min="1300" max="1300" width="20.7109375" bestFit="1" customWidth="1"/>
    <col min="1301" max="1301" width="24.7109375" bestFit="1" customWidth="1"/>
    <col min="1302" max="1302" width="21" bestFit="1" customWidth="1"/>
    <col min="1303" max="1303" width="24.85546875" bestFit="1" customWidth="1"/>
    <col min="1304" max="1304" width="28.85546875" bestFit="1" customWidth="1"/>
    <col min="1305" max="1305" width="25.140625" bestFit="1" customWidth="1"/>
    <col min="1306" max="1306" width="20.7109375" bestFit="1" customWidth="1"/>
    <col min="1307" max="1307" width="24.7109375" bestFit="1" customWidth="1"/>
    <col min="1308" max="1308" width="21" bestFit="1" customWidth="1"/>
    <col min="1309" max="1309" width="20.7109375" bestFit="1" customWidth="1"/>
    <col min="1310" max="1310" width="24.7109375" bestFit="1" customWidth="1"/>
    <col min="1311" max="1311" width="21" bestFit="1" customWidth="1"/>
    <col min="1312" max="1312" width="20.7109375" bestFit="1" customWidth="1"/>
    <col min="1313" max="1313" width="24.7109375" bestFit="1" customWidth="1"/>
    <col min="1314" max="1314" width="21" bestFit="1" customWidth="1"/>
    <col min="1315" max="1315" width="20.7109375" bestFit="1" customWidth="1"/>
    <col min="1316" max="1316" width="24.7109375" bestFit="1" customWidth="1"/>
    <col min="1317" max="1317" width="21" bestFit="1" customWidth="1"/>
    <col min="1318" max="1318" width="24.85546875" bestFit="1" customWidth="1"/>
    <col min="1319" max="1319" width="28.85546875" bestFit="1" customWidth="1"/>
    <col min="1320" max="1320" width="25.140625" bestFit="1" customWidth="1"/>
    <col min="1321" max="1321" width="20.7109375" bestFit="1" customWidth="1"/>
    <col min="1322" max="1322" width="24.7109375" bestFit="1" customWidth="1"/>
    <col min="1323" max="1323" width="21" bestFit="1" customWidth="1"/>
    <col min="1324" max="1324" width="20.7109375" bestFit="1" customWidth="1"/>
    <col min="1325" max="1325" width="24.7109375" bestFit="1" customWidth="1"/>
    <col min="1326" max="1326" width="21" bestFit="1" customWidth="1"/>
    <col min="1327" max="1327" width="20.7109375" bestFit="1" customWidth="1"/>
    <col min="1328" max="1328" width="24.7109375" bestFit="1" customWidth="1"/>
    <col min="1329" max="1329" width="21" bestFit="1" customWidth="1"/>
    <col min="1330" max="1330" width="20.7109375" bestFit="1" customWidth="1"/>
    <col min="1331" max="1331" width="24.7109375" bestFit="1" customWidth="1"/>
    <col min="1332" max="1332" width="21" bestFit="1" customWidth="1"/>
    <col min="1333" max="1333" width="24.85546875" bestFit="1" customWidth="1"/>
    <col min="1334" max="1334" width="28.85546875" bestFit="1" customWidth="1"/>
    <col min="1335" max="1335" width="25.140625" bestFit="1" customWidth="1"/>
    <col min="1336" max="1336" width="20.7109375" bestFit="1" customWidth="1"/>
    <col min="1337" max="1337" width="24.7109375" bestFit="1" customWidth="1"/>
    <col min="1338" max="1338" width="21" bestFit="1" customWidth="1"/>
    <col min="1339" max="1339" width="20.7109375" bestFit="1" customWidth="1"/>
    <col min="1340" max="1340" width="24.7109375" bestFit="1" customWidth="1"/>
    <col min="1341" max="1341" width="21" bestFit="1" customWidth="1"/>
    <col min="1342" max="1342" width="20.7109375" bestFit="1" customWidth="1"/>
    <col min="1343" max="1343" width="24.7109375" bestFit="1" customWidth="1"/>
    <col min="1344" max="1344" width="21" bestFit="1" customWidth="1"/>
    <col min="1345" max="1345" width="20.7109375" bestFit="1" customWidth="1"/>
    <col min="1346" max="1346" width="24.7109375" bestFit="1" customWidth="1"/>
    <col min="1347" max="1347" width="21" bestFit="1" customWidth="1"/>
    <col min="1348" max="1348" width="24.85546875" bestFit="1" customWidth="1"/>
    <col min="1349" max="1349" width="28.85546875" bestFit="1" customWidth="1"/>
    <col min="1350" max="1350" width="25.140625" bestFit="1" customWidth="1"/>
    <col min="1351" max="1351" width="20.7109375" bestFit="1" customWidth="1"/>
    <col min="1352" max="1352" width="24.7109375" bestFit="1" customWidth="1"/>
    <col min="1353" max="1353" width="21" bestFit="1" customWidth="1"/>
    <col min="1354" max="1354" width="20.7109375" bestFit="1" customWidth="1"/>
    <col min="1355" max="1355" width="24.7109375" bestFit="1" customWidth="1"/>
    <col min="1356" max="1356" width="21" bestFit="1" customWidth="1"/>
    <col min="1357" max="1357" width="20.7109375" bestFit="1" customWidth="1"/>
    <col min="1358" max="1358" width="24.7109375" bestFit="1" customWidth="1"/>
    <col min="1359" max="1359" width="21" bestFit="1" customWidth="1"/>
    <col min="1360" max="1360" width="20.7109375" bestFit="1" customWidth="1"/>
    <col min="1361" max="1361" width="24.7109375" bestFit="1" customWidth="1"/>
    <col min="1362" max="1362" width="21" bestFit="1" customWidth="1"/>
    <col min="1363" max="1363" width="24.85546875" bestFit="1" customWidth="1"/>
    <col min="1364" max="1364" width="28.85546875" bestFit="1" customWidth="1"/>
    <col min="1365" max="1365" width="25.140625" bestFit="1" customWidth="1"/>
    <col min="1366" max="1366" width="25.85546875" bestFit="1" customWidth="1"/>
    <col min="1367" max="1367" width="29.85546875" bestFit="1" customWidth="1"/>
    <col min="1368" max="1368" width="26.140625" bestFit="1" customWidth="1"/>
  </cols>
  <sheetData>
    <row r="2" spans="3:5" x14ac:dyDescent="0.25">
      <c r="C2" s="1" t="s">
        <v>7</v>
      </c>
      <c r="D2" t="s">
        <v>47</v>
      </c>
    </row>
    <row r="3" spans="3:5" x14ac:dyDescent="0.25">
      <c r="C3" s="1" t="s">
        <v>1</v>
      </c>
      <c r="D3" t="s">
        <v>47</v>
      </c>
    </row>
    <row r="5" spans="3:5" x14ac:dyDescent="0.25">
      <c r="C5" s="1" t="s">
        <v>45</v>
      </c>
      <c r="D5" t="s">
        <v>50</v>
      </c>
      <c r="E5" t="s">
        <v>48</v>
      </c>
    </row>
    <row r="6" spans="3:5" x14ac:dyDescent="0.25">
      <c r="C6" s="2" t="s">
        <v>29</v>
      </c>
      <c r="D6" s="3">
        <v>0.47428571428571414</v>
      </c>
      <c r="E6" s="3">
        <v>0.17221428571428585</v>
      </c>
    </row>
    <row r="7" spans="3:5" x14ac:dyDescent="0.25">
      <c r="C7" s="2" t="s">
        <v>21</v>
      </c>
      <c r="D7" s="3">
        <v>0.47859060402684572</v>
      </c>
      <c r="E7" s="3">
        <v>0.17416107382550339</v>
      </c>
    </row>
    <row r="8" spans="3:5" x14ac:dyDescent="0.25">
      <c r="C8" s="2" t="s">
        <v>43</v>
      </c>
      <c r="D8" s="3">
        <v>0.52056338028169014</v>
      </c>
      <c r="E8" s="3">
        <v>0.17563380281690133</v>
      </c>
    </row>
    <row r="9" spans="3:5" x14ac:dyDescent="0.25">
      <c r="C9" s="2" t="s">
        <v>31</v>
      </c>
      <c r="D9" s="3">
        <v>0.49728915662650602</v>
      </c>
      <c r="E9" s="3">
        <v>0.17578313253012051</v>
      </c>
    </row>
    <row r="10" spans="3:5" x14ac:dyDescent="0.25">
      <c r="C10" s="2" t="s">
        <v>40</v>
      </c>
      <c r="D10" s="3">
        <v>0.50515151515151524</v>
      </c>
      <c r="E10" s="3">
        <v>0.17674242424242428</v>
      </c>
    </row>
    <row r="11" spans="3:5" x14ac:dyDescent="0.25">
      <c r="C11" s="2" t="s">
        <v>28</v>
      </c>
      <c r="D11" s="3">
        <v>0.46443708609271528</v>
      </c>
      <c r="E11" s="3">
        <v>0.48509933774834435</v>
      </c>
    </row>
    <row r="12" spans="3:5" x14ac:dyDescent="0.25">
      <c r="C12" s="2" t="s">
        <v>30</v>
      </c>
      <c r="D12" s="3">
        <v>0.45654411764705866</v>
      </c>
      <c r="E12" s="3">
        <v>0.48529411764705893</v>
      </c>
    </row>
    <row r="13" spans="3:5" x14ac:dyDescent="0.25">
      <c r="C13" s="2" t="s">
        <v>35</v>
      </c>
      <c r="D13" s="3">
        <v>0.50901515151515175</v>
      </c>
      <c r="E13" s="3">
        <v>0.48643939393939412</v>
      </c>
    </row>
    <row r="14" spans="3:5" x14ac:dyDescent="0.25">
      <c r="C14" s="2" t="s">
        <v>32</v>
      </c>
      <c r="D14" s="3">
        <v>0.48923566878980923</v>
      </c>
      <c r="E14" s="3">
        <v>0.49076433121019108</v>
      </c>
    </row>
    <row r="15" spans="3:5" x14ac:dyDescent="0.25">
      <c r="C15" s="2" t="s">
        <v>34</v>
      </c>
      <c r="D15" s="3">
        <v>0.47598802395209594</v>
      </c>
      <c r="E15" s="3">
        <v>0.4923952095808381</v>
      </c>
    </row>
    <row r="16" spans="3:5" x14ac:dyDescent="0.25">
      <c r="C16" s="2" t="s">
        <v>44</v>
      </c>
      <c r="D16" s="3">
        <v>0.52447761194029874</v>
      </c>
      <c r="E16" s="3">
        <v>0.49477611940298494</v>
      </c>
    </row>
    <row r="17" spans="3:7" x14ac:dyDescent="0.25">
      <c r="C17" s="2" t="s">
        <v>42</v>
      </c>
      <c r="D17" s="3">
        <v>0.5287943262411352</v>
      </c>
      <c r="E17" s="3">
        <v>0.49567375886524812</v>
      </c>
    </row>
    <row r="18" spans="3:7" x14ac:dyDescent="0.25">
      <c r="C18" s="2" t="s">
        <v>36</v>
      </c>
      <c r="D18" s="3">
        <v>0.51287425149700616</v>
      </c>
      <c r="E18" s="3">
        <v>0.49628742514970076</v>
      </c>
    </row>
    <row r="19" spans="3:7" x14ac:dyDescent="0.25">
      <c r="C19" s="2" t="s">
        <v>26</v>
      </c>
      <c r="D19" s="3">
        <v>0.51291428571428588</v>
      </c>
      <c r="E19" s="3">
        <v>0.5086857142857143</v>
      </c>
    </row>
    <row r="20" spans="3:7" x14ac:dyDescent="0.25">
      <c r="C20" s="2" t="s">
        <v>37</v>
      </c>
      <c r="D20" s="3">
        <v>0.52706249999999966</v>
      </c>
      <c r="E20" s="3">
        <v>0.52899999999999969</v>
      </c>
    </row>
    <row r="21" spans="3:7" x14ac:dyDescent="0.25">
      <c r="C21" s="2" t="s">
        <v>41</v>
      </c>
      <c r="D21" s="3">
        <v>0.52013071895424812</v>
      </c>
      <c r="E21" s="3">
        <v>0.81862745098039225</v>
      </c>
    </row>
    <row r="22" spans="3:7" x14ac:dyDescent="0.25">
      <c r="C22" s="2" t="s">
        <v>33</v>
      </c>
      <c r="D22" s="3">
        <v>0.50150375939849623</v>
      </c>
      <c r="E22" s="3">
        <v>0.82526315789473692</v>
      </c>
    </row>
    <row r="23" spans="3:7" x14ac:dyDescent="0.25">
      <c r="C23" s="2" t="s">
        <v>24</v>
      </c>
      <c r="D23" s="3">
        <v>0.5048076923076924</v>
      </c>
      <c r="E23" s="3">
        <v>0.82596153846153819</v>
      </c>
    </row>
    <row r="24" spans="3:7" x14ac:dyDescent="0.25">
      <c r="C24" s="2" t="s">
        <v>18</v>
      </c>
      <c r="D24" s="3">
        <v>0.51499999999999979</v>
      </c>
      <c r="E24" s="3">
        <v>0.83305194805194804</v>
      </c>
    </row>
    <row r="25" spans="3:7" x14ac:dyDescent="0.25">
      <c r="C25" s="2" t="s">
        <v>39</v>
      </c>
      <c r="D25" s="3">
        <v>0.50554838709677397</v>
      </c>
      <c r="E25" s="3">
        <v>0.83470967741935465</v>
      </c>
    </row>
    <row r="26" spans="3:7" x14ac:dyDescent="0.25">
      <c r="C26" s="2" t="s">
        <v>46</v>
      </c>
      <c r="D26" s="3">
        <v>0.50128333333333275</v>
      </c>
      <c r="E26" s="3">
        <v>0.50150333333333419</v>
      </c>
    </row>
    <row r="29" spans="3:7" x14ac:dyDescent="0.25">
      <c r="C29" s="1" t="s">
        <v>45</v>
      </c>
      <c r="D29" t="s">
        <v>52</v>
      </c>
      <c r="E29" t="s">
        <v>94</v>
      </c>
      <c r="F29" t="s">
        <v>50</v>
      </c>
      <c r="G29" t="s">
        <v>48</v>
      </c>
    </row>
    <row r="30" spans="3:7" x14ac:dyDescent="0.25">
      <c r="C30" s="2" t="s">
        <v>56</v>
      </c>
      <c r="D30" s="13">
        <v>90630.951219512193</v>
      </c>
      <c r="E30" s="13">
        <v>4.9355400696864162</v>
      </c>
      <c r="F30" s="13">
        <v>0.4810452961672475</v>
      </c>
      <c r="G30" s="13">
        <v>0.50759581881533067</v>
      </c>
    </row>
    <row r="31" spans="3:7" x14ac:dyDescent="0.25">
      <c r="C31" s="2" t="s">
        <v>57</v>
      </c>
      <c r="D31" s="13">
        <v>86946.804878048773</v>
      </c>
      <c r="E31" s="13">
        <v>5.0601219512195117</v>
      </c>
      <c r="F31" s="13">
        <v>0.4777235772357723</v>
      </c>
      <c r="G31" s="13">
        <v>0.51191056910569077</v>
      </c>
    </row>
    <row r="32" spans="3:7" x14ac:dyDescent="0.25">
      <c r="C32" s="2" t="s">
        <v>55</v>
      </c>
      <c r="D32" s="13">
        <v>90259.101956745624</v>
      </c>
      <c r="E32" s="13">
        <v>5.0110607621009269</v>
      </c>
      <c r="F32" s="13">
        <v>0.5162615859938211</v>
      </c>
      <c r="G32" s="13">
        <v>0.49080329557157581</v>
      </c>
    </row>
    <row r="33" spans="3:7" x14ac:dyDescent="0.25">
      <c r="C33" s="2" t="s">
        <v>54</v>
      </c>
      <c r="D33" s="13">
        <v>90246.12526539278</v>
      </c>
      <c r="E33" s="13">
        <v>4.9501273885350336</v>
      </c>
      <c r="F33" s="13">
        <v>0.50549893842887439</v>
      </c>
      <c r="G33" s="13">
        <v>0.49747346072186749</v>
      </c>
    </row>
    <row r="34" spans="3:7" x14ac:dyDescent="0.25">
      <c r="C34" s="2" t="s">
        <v>58</v>
      </c>
      <c r="D34" s="13">
        <v>86605.480519480523</v>
      </c>
      <c r="E34" s="13">
        <v>4.9290259740259703</v>
      </c>
      <c r="F34" s="13">
        <v>0.49766233766233714</v>
      </c>
      <c r="G34" s="13">
        <v>0.52525974025974032</v>
      </c>
    </row>
    <row r="91" spans="8:23" x14ac:dyDescent="0.25"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spans="8:23" x14ac:dyDescent="0.25"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spans="8:23" x14ac:dyDescent="0.25"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spans="8:23" x14ac:dyDescent="0.25"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8:23" x14ac:dyDescent="0.25"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spans="8:23" x14ac:dyDescent="0.25"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8:23" x14ac:dyDescent="0.25"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spans="8:23" x14ac:dyDescent="0.25"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spans="8:23" x14ac:dyDescent="0.25"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8:23" x14ac:dyDescent="0.25"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spans="8:23" x14ac:dyDescent="0.25"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spans="8:23" x14ac:dyDescent="0.25"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spans="8:23" x14ac:dyDescent="0.25"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spans="8:23" x14ac:dyDescent="0.25"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spans="8:23" x14ac:dyDescent="0.25"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spans="8:23" x14ac:dyDescent="0.25"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spans="8:23" x14ac:dyDescent="0.25"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spans="8:23" x14ac:dyDescent="0.25"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spans="8:23" x14ac:dyDescent="0.25"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spans="8:23" x14ac:dyDescent="0.25"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spans="8:23" x14ac:dyDescent="0.25"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spans="8:23" x14ac:dyDescent="0.25"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spans="8:23" x14ac:dyDescent="0.25"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spans="8:23" x14ac:dyDescent="0.25"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8:23" x14ac:dyDescent="0.25"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8:23" x14ac:dyDescent="0.25"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spans="8:23" x14ac:dyDescent="0.25"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8:23" x14ac:dyDescent="0.25"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spans="8:23" x14ac:dyDescent="0.25"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spans="8:23" x14ac:dyDescent="0.25"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spans="8:23" x14ac:dyDescent="0.25"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spans="8:23" x14ac:dyDescent="0.25"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spans="8:23" x14ac:dyDescent="0.25"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spans="8:23" x14ac:dyDescent="0.25"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spans="8:23" x14ac:dyDescent="0.25"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spans="8:23" x14ac:dyDescent="0.25"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spans="8:23" x14ac:dyDescent="0.25"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spans="8:23" x14ac:dyDescent="0.25"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spans="8:23" x14ac:dyDescent="0.25"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spans="8:23" x14ac:dyDescent="0.25"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spans="8:23" x14ac:dyDescent="0.25"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spans="8:23" x14ac:dyDescent="0.25"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spans="8:23" x14ac:dyDescent="0.25"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spans="8:23" x14ac:dyDescent="0.25"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spans="8:23" x14ac:dyDescent="0.25"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spans="8:23" x14ac:dyDescent="0.25"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spans="8:23" x14ac:dyDescent="0.25"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spans="8:23" x14ac:dyDescent="0.25"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spans="8:23" x14ac:dyDescent="0.25"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spans="8:23" x14ac:dyDescent="0.25"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8:23" x14ac:dyDescent="0.25"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spans="8:23" x14ac:dyDescent="0.25"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spans="8:23" x14ac:dyDescent="0.25"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spans="8:23" x14ac:dyDescent="0.25"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spans="8:23" x14ac:dyDescent="0.25"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spans="8:23" x14ac:dyDescent="0.25"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spans="8:23" x14ac:dyDescent="0.25"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spans="8:23" x14ac:dyDescent="0.25"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spans="8:23" x14ac:dyDescent="0.25"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spans="8:23" x14ac:dyDescent="0.25"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spans="8:23" x14ac:dyDescent="0.25"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spans="8:23" x14ac:dyDescent="0.25"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spans="8:23" x14ac:dyDescent="0.25"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spans="8:23" x14ac:dyDescent="0.25"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spans="8:23" x14ac:dyDescent="0.25"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spans="8:23" x14ac:dyDescent="0.25"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spans="8:23" x14ac:dyDescent="0.25"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spans="8:23" x14ac:dyDescent="0.25"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spans="8:23" x14ac:dyDescent="0.25"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spans="8:23" x14ac:dyDescent="0.25"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spans="8:23" x14ac:dyDescent="0.25"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spans="8:23" x14ac:dyDescent="0.25"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spans="8:23" x14ac:dyDescent="0.25"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spans="8:23" x14ac:dyDescent="0.25"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spans="8:23" x14ac:dyDescent="0.25"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spans="8:23" x14ac:dyDescent="0.25"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spans="8:23" x14ac:dyDescent="0.25"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spans="8:23" x14ac:dyDescent="0.25"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spans="8:23" x14ac:dyDescent="0.25"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spans="8:23" x14ac:dyDescent="0.25"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spans="8:23" x14ac:dyDescent="0.25"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spans="8:23" x14ac:dyDescent="0.25"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spans="8:23" x14ac:dyDescent="0.25"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spans="8:23" x14ac:dyDescent="0.25"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spans="8:23" x14ac:dyDescent="0.25"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spans="8:23" x14ac:dyDescent="0.25"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spans="8:23" x14ac:dyDescent="0.25"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spans="8:23" x14ac:dyDescent="0.25"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spans="8:23" x14ac:dyDescent="0.25"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spans="8:23" x14ac:dyDescent="0.25"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spans="8:23" x14ac:dyDescent="0.25"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spans="8:23" x14ac:dyDescent="0.25"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spans="8:23" x14ac:dyDescent="0.25"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spans="8:23" x14ac:dyDescent="0.25"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spans="8:23" x14ac:dyDescent="0.25"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spans="8:23" x14ac:dyDescent="0.25"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spans="8:23" x14ac:dyDescent="0.25"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spans="8:23" x14ac:dyDescent="0.25"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spans="8:23" x14ac:dyDescent="0.25"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spans="8:23" x14ac:dyDescent="0.25"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spans="8:23" x14ac:dyDescent="0.25"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spans="8:23" x14ac:dyDescent="0.25"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spans="8:23" x14ac:dyDescent="0.25"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spans="8:23" x14ac:dyDescent="0.25"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spans="8:23" x14ac:dyDescent="0.25"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spans="8:23" x14ac:dyDescent="0.25"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spans="8:23" x14ac:dyDescent="0.25"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spans="8:23" x14ac:dyDescent="0.25"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spans="8:23" x14ac:dyDescent="0.25"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spans="8:23" x14ac:dyDescent="0.25"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spans="8:23" x14ac:dyDescent="0.25"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spans="8:23" x14ac:dyDescent="0.25"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spans="8:23" x14ac:dyDescent="0.25"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spans="8:23" x14ac:dyDescent="0.25"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spans="8:23" x14ac:dyDescent="0.25"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spans="8:23" x14ac:dyDescent="0.25"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spans="8:23" x14ac:dyDescent="0.25"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spans="8:23" x14ac:dyDescent="0.25"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spans="8:23" x14ac:dyDescent="0.25"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spans="8:23" x14ac:dyDescent="0.25"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spans="8:23" x14ac:dyDescent="0.25"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spans="8:23" x14ac:dyDescent="0.25"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spans="8:23" x14ac:dyDescent="0.25"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spans="8:23" x14ac:dyDescent="0.25"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spans="8:23" x14ac:dyDescent="0.25"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spans="8:23" x14ac:dyDescent="0.25"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spans="8:23" x14ac:dyDescent="0.25"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spans="8:23" x14ac:dyDescent="0.25"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spans="8:23" x14ac:dyDescent="0.25"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spans="8:23" x14ac:dyDescent="0.25"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spans="8:23" x14ac:dyDescent="0.25"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spans="8:23" x14ac:dyDescent="0.25"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spans="8:23" x14ac:dyDescent="0.25"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spans="8:23" x14ac:dyDescent="0.25"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spans="8:23" x14ac:dyDescent="0.25"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spans="8:23" x14ac:dyDescent="0.25"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spans="8:23" x14ac:dyDescent="0.25"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spans="8:23" x14ac:dyDescent="0.25"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spans="8:23" x14ac:dyDescent="0.25"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spans="8:23" x14ac:dyDescent="0.25"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spans="8:23" x14ac:dyDescent="0.25"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spans="8:23" x14ac:dyDescent="0.25"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spans="8:23" x14ac:dyDescent="0.25"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spans="8:23" x14ac:dyDescent="0.25"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spans="8:23" x14ac:dyDescent="0.25"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spans="8:23" x14ac:dyDescent="0.25"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spans="8:23" x14ac:dyDescent="0.25"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spans="8:23" x14ac:dyDescent="0.25"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spans="8:23" x14ac:dyDescent="0.25"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spans="8:23" x14ac:dyDescent="0.25"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spans="8:23" x14ac:dyDescent="0.25"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spans="8:23" x14ac:dyDescent="0.25"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spans="8:23" x14ac:dyDescent="0.25"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spans="8:23" x14ac:dyDescent="0.25"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spans="8:23" x14ac:dyDescent="0.25"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spans="8:23" x14ac:dyDescent="0.25"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spans="8:23" x14ac:dyDescent="0.25"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spans="8:23" x14ac:dyDescent="0.25"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spans="8:23" x14ac:dyDescent="0.25"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spans="8:23" x14ac:dyDescent="0.25"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spans="8:23" x14ac:dyDescent="0.25"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spans="8:23" x14ac:dyDescent="0.25"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spans="8:23" x14ac:dyDescent="0.25"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spans="8:23" x14ac:dyDescent="0.25"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spans="8:23" x14ac:dyDescent="0.25"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spans="8:23" x14ac:dyDescent="0.25"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spans="3:23" x14ac:dyDescent="0.25"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spans="3:23" x14ac:dyDescent="0.25"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spans="3:23" x14ac:dyDescent="0.25"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spans="3:23" x14ac:dyDescent="0.25"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2" spans="3:23" x14ac:dyDescent="0.25">
      <c r="C262" s="1" t="s">
        <v>45</v>
      </c>
      <c r="D262" t="s">
        <v>50</v>
      </c>
      <c r="E262" t="s">
        <v>78</v>
      </c>
      <c r="F262" t="s">
        <v>48</v>
      </c>
      <c r="G262" t="s">
        <v>94</v>
      </c>
      <c r="H262" s="1" t="s">
        <v>45</v>
      </c>
      <c r="I262" t="s">
        <v>50</v>
      </c>
      <c r="J262" t="s">
        <v>78</v>
      </c>
      <c r="K262" t="s">
        <v>48</v>
      </c>
    </row>
    <row r="263" spans="3:23" x14ac:dyDescent="0.25">
      <c r="C263" s="2" t="s">
        <v>64</v>
      </c>
      <c r="D263" s="3">
        <v>0.50150375939849623</v>
      </c>
      <c r="E263" s="3">
        <v>0.99135338345864676</v>
      </c>
      <c r="F263" s="3">
        <v>0.82526315789473692</v>
      </c>
      <c r="G263" s="3">
        <v>5.1039849624060141</v>
      </c>
      <c r="H263" s="2" t="s">
        <v>79</v>
      </c>
      <c r="I263" s="13">
        <v>0.49784968684759934</v>
      </c>
      <c r="J263" s="13">
        <v>0.97606471816284002</v>
      </c>
      <c r="K263" s="13">
        <v>0.40587682672233844</v>
      </c>
    </row>
    <row r="264" spans="3:23" x14ac:dyDescent="0.25">
      <c r="C264" s="2" t="s">
        <v>77</v>
      </c>
      <c r="D264" s="3">
        <v>0.52013071895424812</v>
      </c>
      <c r="E264" s="3">
        <v>1.0267973856209154</v>
      </c>
      <c r="F264" s="3">
        <v>0.81862745098039225</v>
      </c>
      <c r="G264" s="3">
        <v>5.0567320261437905</v>
      </c>
      <c r="H264" s="2" t="s">
        <v>80</v>
      </c>
      <c r="I264" s="13">
        <v>0.50520428015564189</v>
      </c>
      <c r="J264" s="13">
        <v>1.0082295719844354</v>
      </c>
      <c r="K264" s="13">
        <v>0.73678988326848316</v>
      </c>
    </row>
    <row r="265" spans="3:23" x14ac:dyDescent="0.25">
      <c r="C265" s="2" t="s">
        <v>73</v>
      </c>
      <c r="D265" s="3">
        <v>0.47859060402684572</v>
      </c>
      <c r="E265" s="3">
        <v>0.96208053691275186</v>
      </c>
      <c r="F265" s="3">
        <v>0.17416107382550339</v>
      </c>
      <c r="G265" s="3">
        <v>5.0529530201342281</v>
      </c>
      <c r="H265" s="2" t="s">
        <v>81</v>
      </c>
      <c r="I265" s="13">
        <v>0.49548780487804872</v>
      </c>
      <c r="J265" s="13">
        <v>1.0100174216027868</v>
      </c>
      <c r="K265" s="13">
        <v>0.48921602787456414</v>
      </c>
    </row>
    <row r="266" spans="3:23" x14ac:dyDescent="0.25">
      <c r="C266" s="2" t="s">
        <v>61</v>
      </c>
      <c r="D266" s="3">
        <v>0.48923566878980923</v>
      </c>
      <c r="E266" s="3">
        <v>0.98681528662420348</v>
      </c>
      <c r="F266" s="3">
        <v>0.49076433121019108</v>
      </c>
      <c r="G266" s="3">
        <v>5.0440764331210195</v>
      </c>
      <c r="H266" s="2" t="s">
        <v>82</v>
      </c>
      <c r="I266" s="13">
        <v>0.50715909090909039</v>
      </c>
      <c r="J266" s="13">
        <v>0.98806818181818068</v>
      </c>
      <c r="K266" s="13">
        <v>0.17602272727272739</v>
      </c>
    </row>
    <row r="267" spans="3:23" x14ac:dyDescent="0.25">
      <c r="C267" s="2" t="s">
        <v>69</v>
      </c>
      <c r="D267" s="3">
        <v>0.5131386861313868</v>
      </c>
      <c r="E267" s="3">
        <v>0.97551094890510959</v>
      </c>
      <c r="F267" s="3">
        <v>0.17616788321167889</v>
      </c>
      <c r="G267" s="3">
        <v>5.0078467153284665</v>
      </c>
      <c r="H267" s="2" t="s">
        <v>46</v>
      </c>
      <c r="I267" s="3">
        <v>0.50128333333333341</v>
      </c>
      <c r="J267" s="3">
        <v>0.99534333333333402</v>
      </c>
      <c r="K267" s="3">
        <v>0.50150333333333308</v>
      </c>
    </row>
    <row r="268" spans="3:23" x14ac:dyDescent="0.25">
      <c r="C268" s="2" t="s">
        <v>68</v>
      </c>
      <c r="D268" s="3">
        <v>0.46443708609271528</v>
      </c>
      <c r="E268" s="3">
        <v>1.0278145695364238</v>
      </c>
      <c r="F268" s="3">
        <v>0.48509933774834435</v>
      </c>
      <c r="G268" s="3">
        <v>4.9968874172185389</v>
      </c>
    </row>
    <row r="269" spans="3:23" x14ac:dyDescent="0.25">
      <c r="C269" s="2" t="s">
        <v>65</v>
      </c>
      <c r="D269" s="3">
        <v>0.47598802395209594</v>
      </c>
      <c r="E269" s="3">
        <v>0.98688622754490984</v>
      </c>
      <c r="F269" s="3">
        <v>0.4923952095808381</v>
      </c>
      <c r="G269" s="3">
        <v>4.9854491017964069</v>
      </c>
    </row>
    <row r="270" spans="3:23" x14ac:dyDescent="0.25">
      <c r="C270" s="2" t="s">
        <v>62</v>
      </c>
      <c r="D270" s="3">
        <v>0.5048076923076924</v>
      </c>
      <c r="E270" s="3">
        <v>0.99839743589743568</v>
      </c>
      <c r="F270" s="3">
        <v>0.82596153846153819</v>
      </c>
      <c r="G270" s="3">
        <v>4.9809615384615373</v>
      </c>
    </row>
    <row r="271" spans="3:23" x14ac:dyDescent="0.25">
      <c r="C271" s="2" t="s">
        <v>66</v>
      </c>
      <c r="D271" s="3">
        <v>0.50168049792531133</v>
      </c>
      <c r="E271" s="3">
        <v>0.97118257261410679</v>
      </c>
      <c r="F271" s="3">
        <v>0.40665975103734425</v>
      </c>
      <c r="G271" s="3">
        <v>4.9753319502074698</v>
      </c>
    </row>
    <row r="272" spans="3:23" x14ac:dyDescent="0.25">
      <c r="C272" s="2" t="s">
        <v>76</v>
      </c>
      <c r="D272" s="3">
        <v>0.45654411764705866</v>
      </c>
      <c r="E272" s="3">
        <v>0.97647058823529398</v>
      </c>
      <c r="F272" s="3">
        <v>0.48529411764705893</v>
      </c>
      <c r="G272" s="3">
        <v>4.9642647058823517</v>
      </c>
    </row>
    <row r="273" spans="3:13" x14ac:dyDescent="0.25">
      <c r="C273" s="2" t="s">
        <v>75</v>
      </c>
      <c r="D273" s="3">
        <v>0.51499999999999979</v>
      </c>
      <c r="E273" s="3">
        <v>0.98655844155844086</v>
      </c>
      <c r="F273" s="3">
        <v>0.83305194805194804</v>
      </c>
      <c r="G273" s="3">
        <v>4.9588961038961035</v>
      </c>
    </row>
    <row r="274" spans="3:13" x14ac:dyDescent="0.25">
      <c r="C274" s="2" t="s">
        <v>72</v>
      </c>
      <c r="D274" s="3">
        <v>0.52447761194029874</v>
      </c>
      <c r="E274" s="3">
        <v>1.0121641791044775</v>
      </c>
      <c r="F274" s="3">
        <v>0.49477611940298494</v>
      </c>
      <c r="G274" s="3">
        <v>4.9562686567164178</v>
      </c>
    </row>
    <row r="275" spans="3:13" x14ac:dyDescent="0.25">
      <c r="C275" s="2" t="s">
        <v>70</v>
      </c>
      <c r="D275" s="3">
        <v>0.5287943262411352</v>
      </c>
      <c r="E275" s="3">
        <v>1.0813475177304968</v>
      </c>
      <c r="F275" s="3">
        <v>0.49567375886524812</v>
      </c>
      <c r="G275" s="3">
        <v>4.9414893617021276</v>
      </c>
    </row>
    <row r="276" spans="3:13" x14ac:dyDescent="0.25">
      <c r="C276" s="2" t="s">
        <v>74</v>
      </c>
      <c r="D276" s="3">
        <v>0.50554838709677397</v>
      </c>
      <c r="E276" s="3">
        <v>0.99716129032258083</v>
      </c>
      <c r="F276" s="3">
        <v>0.83470967741935465</v>
      </c>
      <c r="G276" s="3">
        <v>4.9371612903225817</v>
      </c>
    </row>
    <row r="277" spans="3:13" x14ac:dyDescent="0.25">
      <c r="C277" s="2" t="s">
        <v>63</v>
      </c>
      <c r="D277" s="3">
        <v>0.52706249999999966</v>
      </c>
      <c r="E277" s="3">
        <v>0.99250000000000027</v>
      </c>
      <c r="F277" s="3">
        <v>0.52899999999999969</v>
      </c>
      <c r="G277" s="3">
        <v>4.9301875000000015</v>
      </c>
    </row>
    <row r="278" spans="3:13" x14ac:dyDescent="0.25">
      <c r="C278" s="2" t="s">
        <v>67</v>
      </c>
      <c r="D278" s="3">
        <v>0.49728915662650602</v>
      </c>
      <c r="E278" s="3">
        <v>1.0087951807228919</v>
      </c>
      <c r="F278" s="3">
        <v>0.17578313253012051</v>
      </c>
      <c r="G278" s="3">
        <v>4.9259036144578312</v>
      </c>
    </row>
    <row r="279" spans="3:13" x14ac:dyDescent="0.25">
      <c r="C279" s="2" t="s">
        <v>71</v>
      </c>
      <c r="D279" s="3">
        <v>0.50901515151515175</v>
      </c>
      <c r="E279" s="3">
        <v>1.0150757575757579</v>
      </c>
      <c r="F279" s="3">
        <v>0.48643939393939412</v>
      </c>
      <c r="G279" s="3">
        <v>4.9225757575757569</v>
      </c>
    </row>
    <row r="280" spans="3:13" x14ac:dyDescent="0.25">
      <c r="C280" s="2" t="s">
        <v>46</v>
      </c>
      <c r="D280" s="3">
        <v>0.50128333333333219</v>
      </c>
      <c r="E280" s="3">
        <v>0.9953433333333328</v>
      </c>
      <c r="F280" s="3">
        <v>0.50150333333333352</v>
      </c>
      <c r="G280" s="3">
        <v>4.9843266666666626</v>
      </c>
    </row>
    <row r="281" spans="3:13" x14ac:dyDescent="0.25">
      <c r="C281" s="2"/>
      <c r="D281" s="3"/>
      <c r="E281" s="3"/>
      <c r="F281" s="3"/>
    </row>
    <row r="282" spans="3:13" x14ac:dyDescent="0.25">
      <c r="C282" s="1" t="s">
        <v>7</v>
      </c>
      <c r="D282" t="s">
        <v>47</v>
      </c>
      <c r="E282" s="3"/>
      <c r="F282" s="3"/>
    </row>
    <row r="283" spans="3:13" x14ac:dyDescent="0.25">
      <c r="C283" s="1" t="s">
        <v>51</v>
      </c>
      <c r="D283" t="s">
        <v>47</v>
      </c>
    </row>
    <row r="285" spans="3:13" x14ac:dyDescent="0.25">
      <c r="C285" s="1" t="s">
        <v>45</v>
      </c>
      <c r="D285" t="s">
        <v>83</v>
      </c>
      <c r="E285" t="s">
        <v>84</v>
      </c>
      <c r="F285" t="s">
        <v>85</v>
      </c>
      <c r="G285" t="s">
        <v>86</v>
      </c>
      <c r="H285" t="s">
        <v>87</v>
      </c>
      <c r="I285" t="s">
        <v>88</v>
      </c>
      <c r="J285" t="s">
        <v>89</v>
      </c>
      <c r="K285" t="s">
        <v>90</v>
      </c>
      <c r="L285" t="s">
        <v>91</v>
      </c>
      <c r="M285" t="s">
        <v>92</v>
      </c>
    </row>
    <row r="286" spans="3:13" x14ac:dyDescent="0.25">
      <c r="C286" s="2" t="s">
        <v>79</v>
      </c>
      <c r="D286" s="14">
        <v>0.48823590814196249</v>
      </c>
      <c r="E286" s="14">
        <v>0.49414405010438389</v>
      </c>
      <c r="F286" s="14">
        <v>0.50402922755741153</v>
      </c>
      <c r="G286" s="14">
        <v>0.50655532359081479</v>
      </c>
      <c r="H286" s="14">
        <v>0.50755741127348675</v>
      </c>
      <c r="I286" s="14">
        <v>0.49211899791231783</v>
      </c>
      <c r="J286" s="14">
        <v>0.49632567849686832</v>
      </c>
      <c r="K286" s="14">
        <v>0.50167014613778704</v>
      </c>
      <c r="L286" s="14">
        <v>0.49740083507306887</v>
      </c>
      <c r="M286" s="14">
        <v>0.49359081419624168</v>
      </c>
    </row>
    <row r="287" spans="3:13" x14ac:dyDescent="0.25">
      <c r="C287" s="2" t="s">
        <v>80</v>
      </c>
      <c r="D287" s="14">
        <v>0.50406614785992232</v>
      </c>
      <c r="E287" s="14">
        <v>0.50072957198443613</v>
      </c>
      <c r="F287" s="14">
        <v>0.50180933852140019</v>
      </c>
      <c r="G287" s="14">
        <v>0.5079280155642022</v>
      </c>
      <c r="H287" s="14">
        <v>0.48455252918287955</v>
      </c>
      <c r="I287" s="14">
        <v>0.50164396887159513</v>
      </c>
      <c r="J287" s="14">
        <v>0.49617704280155678</v>
      </c>
      <c r="K287" s="14">
        <v>0.49589494163424114</v>
      </c>
      <c r="L287" s="14">
        <v>0.50057392996108896</v>
      </c>
      <c r="M287" s="14">
        <v>0.497247081712062</v>
      </c>
    </row>
    <row r="288" spans="3:13" x14ac:dyDescent="0.25">
      <c r="C288" s="2" t="s">
        <v>81</v>
      </c>
      <c r="D288" s="14">
        <v>0.51019163763066211</v>
      </c>
      <c r="E288" s="14">
        <v>0.50012195121951242</v>
      </c>
      <c r="F288" s="14">
        <v>0.47867595818815339</v>
      </c>
      <c r="G288" s="14">
        <v>0.49738675958188111</v>
      </c>
      <c r="H288" s="14">
        <v>0.46966898954703867</v>
      </c>
      <c r="I288" s="14">
        <v>0.52242160278745631</v>
      </c>
      <c r="J288" s="14">
        <v>0.50104529616724758</v>
      </c>
      <c r="K288" s="14">
        <v>0.50705574912892004</v>
      </c>
      <c r="L288" s="14">
        <v>0.49959930313588879</v>
      </c>
      <c r="M288" s="14">
        <v>0.49705574912892009</v>
      </c>
    </row>
    <row r="289" spans="3:13" x14ac:dyDescent="0.25">
      <c r="C289" s="2" t="s">
        <v>82</v>
      </c>
      <c r="D289" s="14">
        <v>0.48218181818181849</v>
      </c>
      <c r="E289" s="14">
        <v>0.49202272727272711</v>
      </c>
      <c r="F289" s="14">
        <v>0.51013636363636394</v>
      </c>
      <c r="G289" s="14">
        <v>0.49561363636363615</v>
      </c>
      <c r="H289" s="14">
        <v>0.49286363636363634</v>
      </c>
      <c r="I289" s="14">
        <v>0.48275000000000001</v>
      </c>
      <c r="J289" s="14">
        <v>0.50984090909090873</v>
      </c>
      <c r="K289" s="14">
        <v>0.51613636363636362</v>
      </c>
      <c r="L289" s="14">
        <v>0.51461363636363622</v>
      </c>
      <c r="M289" s="14">
        <v>0.48077272727272674</v>
      </c>
    </row>
    <row r="290" spans="3:13" x14ac:dyDescent="0.25">
      <c r="C290" s="2" t="s">
        <v>46</v>
      </c>
      <c r="D290" s="14">
        <v>0.49697333333333382</v>
      </c>
      <c r="E290" s="14">
        <v>0.49723333333333503</v>
      </c>
      <c r="F290" s="14">
        <v>0.49931333333333261</v>
      </c>
      <c r="G290" s="14">
        <v>0.5036666666666666</v>
      </c>
      <c r="H290" s="14">
        <v>0.49027000000000043</v>
      </c>
      <c r="I290" s="14">
        <v>0.49980666666666557</v>
      </c>
      <c r="J290" s="14">
        <v>0.49915999999999933</v>
      </c>
      <c r="K290" s="14">
        <v>0.5028433333333352</v>
      </c>
      <c r="L290" s="14">
        <v>0.5014333333333334</v>
      </c>
      <c r="M290" s="14">
        <v>0.49362666666666632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D5AB-A36E-4902-B68F-12F7B302C99A}">
  <dimension ref="A2:D7"/>
  <sheetViews>
    <sheetView zoomScale="130" zoomScaleNormal="130" workbookViewId="0">
      <selection activeCell="A6" sqref="A6"/>
    </sheetView>
  </sheetViews>
  <sheetFormatPr defaultRowHeight="15" x14ac:dyDescent="0.25"/>
  <cols>
    <col min="1" max="1" width="37.5703125" bestFit="1" customWidth="1"/>
    <col min="2" max="2" width="16.85546875" bestFit="1" customWidth="1"/>
    <col min="3" max="3" width="6.140625" bestFit="1" customWidth="1"/>
    <col min="4" max="4" width="8.28515625" bestFit="1" customWidth="1"/>
    <col min="5" max="5" width="13.140625" bestFit="1" customWidth="1"/>
  </cols>
  <sheetData>
    <row r="2" spans="1:4" x14ac:dyDescent="0.25">
      <c r="A2" s="1" t="s">
        <v>48</v>
      </c>
      <c r="B2" s="1" t="s">
        <v>49</v>
      </c>
    </row>
    <row r="3" spans="1:4" x14ac:dyDescent="0.25">
      <c r="A3" s="1" t="s">
        <v>45</v>
      </c>
      <c r="B3" t="s">
        <v>23</v>
      </c>
      <c r="C3" t="s">
        <v>20</v>
      </c>
      <c r="D3" t="s">
        <v>27</v>
      </c>
    </row>
    <row r="4" spans="1:4" x14ac:dyDescent="0.25">
      <c r="A4" s="2" t="s">
        <v>79</v>
      </c>
      <c r="B4" s="13">
        <v>0.17537414965986392</v>
      </c>
      <c r="C4" s="13"/>
      <c r="D4" s="13">
        <v>0.50793674698795188</v>
      </c>
    </row>
    <row r="5" spans="1:4" x14ac:dyDescent="0.25">
      <c r="A5" s="2" t="s">
        <v>80</v>
      </c>
      <c r="B5" s="13"/>
      <c r="C5" s="13">
        <v>0.82949999999999979</v>
      </c>
      <c r="D5" s="13">
        <v>0.49857638888888889</v>
      </c>
    </row>
    <row r="6" spans="1:4" x14ac:dyDescent="0.25">
      <c r="A6" s="2" t="s">
        <v>81</v>
      </c>
      <c r="B6" s="13">
        <v>0.3</v>
      </c>
      <c r="C6" s="13"/>
      <c r="D6" s="13">
        <v>0.49087873462214382</v>
      </c>
    </row>
    <row r="7" spans="1:4" x14ac:dyDescent="0.25">
      <c r="A7" s="2" t="s">
        <v>82</v>
      </c>
      <c r="B7" s="13">
        <v>0.17602272727272739</v>
      </c>
      <c r="C7" s="13"/>
      <c r="D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AI_Impact_on_Jobs_2030</vt:lpstr>
      <vt:lpstr>Feature Analysis</vt:lpstr>
      <vt:lpstr>Pivot Tables</vt:lpstr>
      <vt:lpstr>Feature 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Teerachai Srisasi</cp:lastModifiedBy>
  <dcterms:created xsi:type="dcterms:W3CDTF">2025-12-06T08:17:45Z</dcterms:created>
  <dcterms:modified xsi:type="dcterms:W3CDTF">2025-12-08T09:37:53Z</dcterms:modified>
</cp:coreProperties>
</file>