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AllysonCrawford\Downloads\"/>
    </mc:Choice>
  </mc:AlternateContent>
  <xr:revisionPtr revIDLastSave="0" documentId="8_{8B8482E9-5151-4DC0-8C4D-3875D9D39753}" xr6:coauthVersionLast="47" xr6:coauthVersionMax="47" xr10:uidLastSave="{00000000-0000-0000-0000-000000000000}"/>
  <bookViews>
    <workbookView xWindow="-120" yWindow="-120" windowWidth="29040" windowHeight="15720" xr2:uid="{5391F8F3-9CFF-44B6-898F-313FBD7344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<sst xmlns="http://schemas.openxmlformats.org/spreadsheetml/2006/main" count="259" uniqueCount="113">
  <si>
    <t>Project Name</t>
  </si>
  <si>
    <t>Project ID</t>
  </si>
  <si>
    <t>Utility</t>
  </si>
  <si>
    <t>System Type</t>
  </si>
  <si>
    <t>Property Type</t>
  </si>
  <si>
    <t>Street Address</t>
  </si>
  <si>
    <t>City</t>
  </si>
  <si>
    <t>State</t>
  </si>
  <si>
    <t>Zip</t>
  </si>
  <si>
    <t>Current System Size (kWDC)</t>
  </si>
  <si>
    <t>Current System Size (MW)</t>
  </si>
  <si>
    <t>Development Phase</t>
  </si>
  <si>
    <t>Project Group Note</t>
  </si>
  <si>
    <t>Consolidated System Size (kWDC)</t>
  </si>
  <si>
    <t>Consolidated System Size (MW)</t>
  </si>
  <si>
    <t>Duderstadt Center</t>
  </si>
  <si>
    <t>UOM-DG0945</t>
  </si>
  <si>
    <t>University of Michigan</t>
  </si>
  <si>
    <t>Rooftop PV</t>
  </si>
  <si>
    <t>Academic</t>
  </si>
  <si>
    <t>2281 BONISTEEL BLVD</t>
  </si>
  <si>
    <t>Ann Arbor</t>
  </si>
  <si>
    <t>MI</t>
  </si>
  <si>
    <t>Phase 1</t>
  </si>
  <si>
    <t>North Campus Facilities Services Bldg</t>
  </si>
  <si>
    <t>UOM-DG0990</t>
  </si>
  <si>
    <t>Administrative</t>
  </si>
  <si>
    <t>3231 BAXTER RD</t>
  </si>
  <si>
    <t>North Campus Facilities Building &amp; NC 61 (2.1/2.2)</t>
  </si>
  <si>
    <t>NC 61</t>
  </si>
  <si>
    <t>UOM-DG1311</t>
  </si>
  <si>
    <t>Carport PV</t>
  </si>
  <si>
    <t>3231 Baxter Rd</t>
  </si>
  <si>
    <t>Dean Road Transportation Facility</t>
  </si>
  <si>
    <t>UOM-DG1263</t>
  </si>
  <si>
    <t>1665 Dean Rd.</t>
  </si>
  <si>
    <t>Dean Road Transportation Facility &amp; NC 107 (3.1/3.2)</t>
  </si>
  <si>
    <t>NC 107</t>
  </si>
  <si>
    <t>UOM-DG1728</t>
  </si>
  <si>
    <t>Parking Lot</t>
  </si>
  <si>
    <t>Tony England Engineering Lab Building</t>
  </si>
  <si>
    <t>UOM-DG1723</t>
  </si>
  <si>
    <t>DTE Energy</t>
  </si>
  <si>
    <t>2383 Richard Dr</t>
  </si>
  <si>
    <t>Dearborn</t>
  </si>
  <si>
    <t>Indoor Track Building</t>
  </si>
  <si>
    <t>UOM-DG0788</t>
  </si>
  <si>
    <t>Athletic</t>
  </si>
  <si>
    <t>2540 S. State St</t>
  </si>
  <si>
    <t>Research Museums Center</t>
  </si>
  <si>
    <t>UOM-DG0785</t>
  </si>
  <si>
    <t>Library/Museum</t>
  </si>
  <si>
    <t>3600 VARSITY DR</t>
  </si>
  <si>
    <t>East Ann Arbor Hospital</t>
  </si>
  <si>
    <t>UOM-DG1272</t>
  </si>
  <si>
    <t>Healthcare</t>
  </si>
  <si>
    <t>4260 Plymouth Rd.</t>
  </si>
  <si>
    <t>NC 65</t>
  </si>
  <si>
    <t>UOM-DG1287</t>
  </si>
  <si>
    <t>2901 HUBBARD RD</t>
  </si>
  <si>
    <t>North Campus Admin Complex &amp; NC 65 (6.1/6.2)</t>
  </si>
  <si>
    <t>North Campus Administrative Complex</t>
  </si>
  <si>
    <t>UOM-DG0988</t>
  </si>
  <si>
    <t>NC 34 + NC 9</t>
  </si>
  <si>
    <t>UOM-DG1286</t>
  </si>
  <si>
    <t>2901 Baxter Road</t>
  </si>
  <si>
    <t>NC 86 + 85</t>
  </si>
  <si>
    <t>UOM-DG1730</t>
  </si>
  <si>
    <t>1600 Huron Pkwy</t>
  </si>
  <si>
    <t>NC 92 + 91 + 90</t>
  </si>
  <si>
    <t>UOM-DG1032</t>
  </si>
  <si>
    <t>2800 Plymouth Road</t>
  </si>
  <si>
    <t>North Campus Research Complex Building 550</t>
  </si>
  <si>
    <t>UOM-DG0935</t>
  </si>
  <si>
    <t>NC 31</t>
  </si>
  <si>
    <t>UOM-DG1270</t>
  </si>
  <si>
    <t>2201 Hubbard Rd</t>
  </si>
  <si>
    <t>NC Research Complex Bldgs 10 + 14 + 16 + 22 + 26 + 35 + 36 + 90</t>
  </si>
  <si>
    <t>UOM-DG0981</t>
  </si>
  <si>
    <t>South Quadrangle</t>
  </si>
  <si>
    <t>UOM-DG0843</t>
  </si>
  <si>
    <t>Housing</t>
  </si>
  <si>
    <t>600 E MADISON ST</t>
  </si>
  <si>
    <t>Yost Ice Arena</t>
  </si>
  <si>
    <t>UOM-DG0802</t>
  </si>
  <si>
    <t>1116 STATE ST</t>
  </si>
  <si>
    <t>Yost Ice Arena &amp; SC 20 (23.1/23.2)</t>
  </si>
  <si>
    <t>SC 20</t>
  </si>
  <si>
    <t>UOM-DG1271</t>
  </si>
  <si>
    <t>1116 S State St</t>
  </si>
  <si>
    <t>Intramural Sports Building</t>
  </si>
  <si>
    <t>UOM-DG0805</t>
  </si>
  <si>
    <t>606 E HOOVER AVE</t>
  </si>
  <si>
    <t>Donald B Canham Natatorium</t>
  </si>
  <si>
    <t>UOM-DG0806</t>
  </si>
  <si>
    <t>500 E HOOVER AVE</t>
  </si>
  <si>
    <t>Herbert H Dow Building</t>
  </si>
  <si>
    <t>UOM-DG0952</t>
  </si>
  <si>
    <t>2300 HAYWARD ST</t>
  </si>
  <si>
    <t>Church St Parking Structure</t>
  </si>
  <si>
    <t>UOM-DG1022</t>
  </si>
  <si>
    <t>Parking Garage</t>
  </si>
  <si>
    <t>525 CHURCH ST</t>
  </si>
  <si>
    <t>Al Glick Field House</t>
  </si>
  <si>
    <t>UOM-DG1733</t>
  </si>
  <si>
    <t>1300 S State St</t>
  </si>
  <si>
    <t>North Entrance Parking Structure</t>
  </si>
  <si>
    <t>UOM-DG0912</t>
  </si>
  <si>
    <t>1150 W Medical Center Dr.</t>
  </si>
  <si>
    <t>Bennie Oosterbaan Field House</t>
  </si>
  <si>
    <t>UOM-DG0799</t>
  </si>
  <si>
    <t>1202 S STATE ST</t>
  </si>
  <si>
    <t>Phase 1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</si>
</sst>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3" tint="0.249977111117893"/>
      <name val="Aptos Narrow"/>
      <family val="2"/>
      <scheme val="minor"/>
    </font>
    <font>
      <sz val="9"/>
      <color theme="3" tint="0.249977111117893"/>
      <name val="Aptos Narrow"/>
      <family val="2"/>
      <scheme val="minor"/>
    </font>
    <font>
      <b/>
      <i/>
      <sz val="9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3" fontId="2" fillId="2" borderId="1" xfId="1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43" fontId="3" fillId="0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43" fontId="7" fillId="0" borderId="4" xfId="1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4DCA-3AD9-417A-B89F-213015B5FA5C}">
  <dimension ref="A1:O29"/>
  <sheetViews>
    <sheetView tabSelected="1" workbookViewId="0">
      <selection activeCell="E16" sqref="E16"/>
    </sheetView>
  </sheetViews>
  <sheetFormatPr defaultColWidth="20.42578125" defaultRowHeight="15"/>
  <cols>
    <col min="1" max="1" width="26.140625" customWidth="1"/>
    <col min="2" max="2" width="10.7109375" bestFit="1" customWidth="1"/>
    <col min="3" max="3" width="16.140625" bestFit="1" customWidth="1"/>
    <col min="4" max="4" width="11.28515625" bestFit="1" customWidth="1"/>
    <col min="5" max="5" width="12.140625" bestFit="1" customWidth="1"/>
    <col min="6" max="6" width="19.85546875" bestFit="1" customWidth="1"/>
    <col min="7" max="7" width="7.5703125" bestFit="1" customWidth="1"/>
    <col min="8" max="8" width="4.7109375" bestFit="1" customWidth="1"/>
    <col min="9" max="9" width="5.28515625" bestFit="1" customWidth="1"/>
    <col min="10" max="10" width="15.28515625" bestFit="1" customWidth="1"/>
    <col min="11" max="11" width="19.5703125" bestFit="1" customWidth="1"/>
    <col min="12" max="12" width="15.28515625" bestFit="1" customWidth="1"/>
    <col min="13" max="13" width="35" bestFit="1" customWidth="1"/>
    <col min="14" max="15" width="19.7109375" bestFit="1" customWidth="1"/>
  </cols>
  <sheetData>
    <row r="1" spans="1:15" ht="24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>
        <v>48109</v>
      </c>
      <c r="J2" s="5">
        <v>711.15</v>
      </c>
      <c r="K2" s="6">
        <v>0.71114999999999995</v>
      </c>
      <c r="L2" s="4" t="s">
        <v>23</v>
      </c>
      <c r="M2" s="7"/>
      <c r="N2" s="5">
        <v>711.15</v>
      </c>
      <c r="O2" s="5">
        <v>0.71114999999999995</v>
      </c>
    </row>
    <row r="3" spans="1:15" ht="24">
      <c r="A3" s="3" t="s">
        <v>24</v>
      </c>
      <c r="B3" s="4" t="s">
        <v>25</v>
      </c>
      <c r="C3" s="4" t="s">
        <v>17</v>
      </c>
      <c r="D3" s="4" t="s">
        <v>18</v>
      </c>
      <c r="E3" s="4" t="s">
        <v>26</v>
      </c>
      <c r="F3" s="4" t="s">
        <v>27</v>
      </c>
      <c r="G3" s="4" t="s">
        <v>21</v>
      </c>
      <c r="H3" s="4" t="s">
        <v>22</v>
      </c>
      <c r="I3" s="4">
        <v>48109</v>
      </c>
      <c r="J3" s="5">
        <v>359.7</v>
      </c>
      <c r="K3" s="6">
        <v>0.35969999999999996</v>
      </c>
      <c r="L3" s="16" t="s">
        <v>23</v>
      </c>
      <c r="M3" s="18" t="s">
        <v>28</v>
      </c>
      <c r="N3" s="21">
        <v>582.45000000000005</v>
      </c>
      <c r="O3" s="20">
        <v>0.58245000000000002</v>
      </c>
    </row>
    <row r="4" spans="1:15">
      <c r="A4" s="3" t="s">
        <v>29</v>
      </c>
      <c r="B4" s="4" t="s">
        <v>30</v>
      </c>
      <c r="C4" s="4" t="s">
        <v>17</v>
      </c>
      <c r="D4" s="4" t="s">
        <v>31</v>
      </c>
      <c r="E4" s="4" t="s">
        <v>26</v>
      </c>
      <c r="F4" s="4" t="s">
        <v>32</v>
      </c>
      <c r="G4" s="4" t="s">
        <v>21</v>
      </c>
      <c r="H4" s="4" t="s">
        <v>22</v>
      </c>
      <c r="I4" s="4">
        <v>48109</v>
      </c>
      <c r="J4" s="5">
        <v>222.75</v>
      </c>
      <c r="K4" s="6">
        <v>0.22275</v>
      </c>
      <c r="L4" s="17"/>
      <c r="M4" s="19"/>
      <c r="N4" s="21"/>
      <c r="O4" s="20"/>
    </row>
    <row r="5" spans="1:15">
      <c r="A5" s="3" t="s">
        <v>33</v>
      </c>
      <c r="B5" s="4" t="s">
        <v>34</v>
      </c>
      <c r="C5" s="4" t="s">
        <v>17</v>
      </c>
      <c r="D5" s="4" t="s">
        <v>18</v>
      </c>
      <c r="E5" s="4" t="s">
        <v>26</v>
      </c>
      <c r="F5" s="4" t="s">
        <v>35</v>
      </c>
      <c r="G5" s="4" t="s">
        <v>21</v>
      </c>
      <c r="H5" s="4" t="s">
        <v>22</v>
      </c>
      <c r="I5" s="4">
        <v>48109</v>
      </c>
      <c r="J5" s="5">
        <v>611.04999999999995</v>
      </c>
      <c r="K5" s="6">
        <v>0.61104999999999998</v>
      </c>
      <c r="L5" s="16" t="s">
        <v>23</v>
      </c>
      <c r="M5" s="18" t="s">
        <v>36</v>
      </c>
      <c r="N5" s="20">
        <v>1203.9499999999998</v>
      </c>
      <c r="O5" s="20">
        <v>1.2039499999999999</v>
      </c>
    </row>
    <row r="6" spans="1:15">
      <c r="A6" s="3" t="s">
        <v>37</v>
      </c>
      <c r="B6" s="4" t="s">
        <v>38</v>
      </c>
      <c r="C6" s="4" t="s">
        <v>17</v>
      </c>
      <c r="D6" s="4" t="s">
        <v>31</v>
      </c>
      <c r="E6" s="4" t="s">
        <v>39</v>
      </c>
      <c r="F6" s="4" t="s">
        <v>35</v>
      </c>
      <c r="G6" s="4" t="s">
        <v>21</v>
      </c>
      <c r="H6" s="4" t="s">
        <v>22</v>
      </c>
      <c r="I6" s="4">
        <v>48109</v>
      </c>
      <c r="J6" s="5">
        <v>592.9</v>
      </c>
      <c r="K6" s="6">
        <v>0.59289999999999998</v>
      </c>
      <c r="L6" s="17"/>
      <c r="M6" s="19"/>
      <c r="N6" s="20"/>
      <c r="O6" s="20"/>
    </row>
    <row r="7" spans="1:15" ht="24">
      <c r="A7" s="3" t="s">
        <v>40</v>
      </c>
      <c r="B7" s="4" t="s">
        <v>41</v>
      </c>
      <c r="C7" s="4" t="s">
        <v>42</v>
      </c>
      <c r="D7" s="4" t="s">
        <v>18</v>
      </c>
      <c r="E7" s="4" t="s">
        <v>19</v>
      </c>
      <c r="F7" s="4" t="s">
        <v>43</v>
      </c>
      <c r="G7" s="4" t="s">
        <v>44</v>
      </c>
      <c r="H7" s="4" t="s">
        <v>22</v>
      </c>
      <c r="I7" s="4">
        <v>48128</v>
      </c>
      <c r="J7" s="5">
        <v>204.18</v>
      </c>
      <c r="K7" s="6">
        <v>0.20418</v>
      </c>
      <c r="L7" s="4" t="s">
        <v>23</v>
      </c>
      <c r="M7" s="7"/>
      <c r="N7" s="5">
        <v>204.18</v>
      </c>
      <c r="O7" s="5">
        <v>0.20418</v>
      </c>
    </row>
    <row r="8" spans="1:15">
      <c r="A8" s="3" t="s">
        <v>45</v>
      </c>
      <c r="B8" s="4" t="s">
        <v>46</v>
      </c>
      <c r="C8" s="4" t="s">
        <v>42</v>
      </c>
      <c r="D8" s="4" t="s">
        <v>18</v>
      </c>
      <c r="E8" s="4" t="s">
        <v>47</v>
      </c>
      <c r="F8" s="4" t="s">
        <v>48</v>
      </c>
      <c r="G8" s="4" t="s">
        <v>21</v>
      </c>
      <c r="H8" s="4" t="s">
        <v>22</v>
      </c>
      <c r="I8" s="4">
        <v>48104</v>
      </c>
      <c r="J8" s="5">
        <v>1422.45</v>
      </c>
      <c r="K8" s="6">
        <v>1.42245</v>
      </c>
      <c r="L8" s="4" t="s">
        <v>23</v>
      </c>
      <c r="M8" s="7"/>
      <c r="N8" s="5">
        <v>1422.45</v>
      </c>
      <c r="O8" s="5">
        <v>1.42245</v>
      </c>
    </row>
    <row r="9" spans="1:15">
      <c r="A9" s="3" t="s">
        <v>49</v>
      </c>
      <c r="B9" s="4" t="s">
        <v>50</v>
      </c>
      <c r="C9" s="4" t="s">
        <v>42</v>
      </c>
      <c r="D9" s="4" t="s">
        <v>18</v>
      </c>
      <c r="E9" s="4" t="s">
        <v>51</v>
      </c>
      <c r="F9" s="4" t="s">
        <v>52</v>
      </c>
      <c r="G9" s="4" t="s">
        <v>21</v>
      </c>
      <c r="H9" s="4" t="s">
        <v>22</v>
      </c>
      <c r="I9" s="4">
        <v>48108</v>
      </c>
      <c r="J9" s="5">
        <v>1288.3800000000001</v>
      </c>
      <c r="K9" s="6">
        <v>1.2883800000000001</v>
      </c>
      <c r="L9" s="4" t="s">
        <v>23</v>
      </c>
      <c r="M9" s="7"/>
      <c r="N9" s="5">
        <v>1288.3800000000001</v>
      </c>
      <c r="O9" s="5">
        <v>1.2883800000000001</v>
      </c>
    </row>
    <row r="10" spans="1:15">
      <c r="A10" s="3" t="s">
        <v>53</v>
      </c>
      <c r="B10" s="4" t="s">
        <v>54</v>
      </c>
      <c r="C10" s="4" t="s">
        <v>42</v>
      </c>
      <c r="D10" s="4" t="s">
        <v>31</v>
      </c>
      <c r="E10" s="4" t="s">
        <v>55</v>
      </c>
      <c r="F10" s="4" t="s">
        <v>56</v>
      </c>
      <c r="G10" s="4" t="s">
        <v>21</v>
      </c>
      <c r="H10" s="4" t="s">
        <v>22</v>
      </c>
      <c r="I10" s="4">
        <v>48105</v>
      </c>
      <c r="J10" s="5">
        <v>2948</v>
      </c>
      <c r="K10" s="6">
        <v>2.948</v>
      </c>
      <c r="L10" s="4" t="s">
        <v>23</v>
      </c>
      <c r="M10" s="7"/>
      <c r="N10" s="5">
        <v>2948</v>
      </c>
      <c r="O10" s="5">
        <v>2.948</v>
      </c>
    </row>
    <row r="11" spans="1:15">
      <c r="A11" s="3" t="s">
        <v>57</v>
      </c>
      <c r="B11" s="4" t="s">
        <v>58</v>
      </c>
      <c r="C11" s="4" t="s">
        <v>17</v>
      </c>
      <c r="D11" s="4" t="s">
        <v>31</v>
      </c>
      <c r="E11" s="4" t="s">
        <v>39</v>
      </c>
      <c r="F11" s="4" t="s">
        <v>59</v>
      </c>
      <c r="G11" s="4" t="s">
        <v>21</v>
      </c>
      <c r="H11" s="4" t="s">
        <v>22</v>
      </c>
      <c r="I11" s="4">
        <v>48109</v>
      </c>
      <c r="J11" s="5">
        <v>207.4</v>
      </c>
      <c r="K11" s="6">
        <v>0.2074</v>
      </c>
      <c r="L11" s="16" t="s">
        <v>23</v>
      </c>
      <c r="M11" s="18" t="s">
        <v>60</v>
      </c>
      <c r="N11" s="20">
        <v>732.28</v>
      </c>
      <c r="O11" s="20">
        <v>0.73227999999999993</v>
      </c>
    </row>
    <row r="12" spans="1:15" ht="24">
      <c r="A12" s="3" t="s">
        <v>61</v>
      </c>
      <c r="B12" s="4" t="s">
        <v>62</v>
      </c>
      <c r="C12" s="4" t="s">
        <v>17</v>
      </c>
      <c r="D12" s="4" t="s">
        <v>18</v>
      </c>
      <c r="E12" s="4" t="s">
        <v>26</v>
      </c>
      <c r="F12" s="4" t="s">
        <v>59</v>
      </c>
      <c r="G12" s="4" t="s">
        <v>21</v>
      </c>
      <c r="H12" s="4" t="s">
        <v>22</v>
      </c>
      <c r="I12" s="4">
        <v>48109</v>
      </c>
      <c r="J12" s="5">
        <v>524.88</v>
      </c>
      <c r="K12" s="6">
        <v>0.52488000000000001</v>
      </c>
      <c r="L12" s="17"/>
      <c r="M12" s="19"/>
      <c r="N12" s="20"/>
      <c r="O12" s="20"/>
    </row>
    <row r="13" spans="1:15">
      <c r="A13" s="3" t="s">
        <v>63</v>
      </c>
      <c r="B13" s="4" t="s">
        <v>64</v>
      </c>
      <c r="C13" s="4" t="s">
        <v>17</v>
      </c>
      <c r="D13" s="4" t="s">
        <v>31</v>
      </c>
      <c r="E13" s="4" t="s">
        <v>39</v>
      </c>
      <c r="F13" s="4" t="s">
        <v>65</v>
      </c>
      <c r="G13" s="4" t="s">
        <v>21</v>
      </c>
      <c r="H13" s="4" t="s">
        <v>22</v>
      </c>
      <c r="I13" s="4">
        <v>48109</v>
      </c>
      <c r="J13" s="5">
        <v>863</v>
      </c>
      <c r="K13" s="6">
        <v>0.86299999999999999</v>
      </c>
      <c r="L13" s="4" t="s">
        <v>23</v>
      </c>
      <c r="M13" s="7"/>
      <c r="N13" s="5">
        <v>863</v>
      </c>
      <c r="O13" s="5">
        <v>0.86299999999999999</v>
      </c>
    </row>
    <row r="14" spans="1:15">
      <c r="A14" s="3" t="s">
        <v>66</v>
      </c>
      <c r="B14" s="4" t="s">
        <v>67</v>
      </c>
      <c r="C14" s="4" t="s">
        <v>17</v>
      </c>
      <c r="D14" s="4" t="s">
        <v>31</v>
      </c>
      <c r="E14" s="4" t="s">
        <v>39</v>
      </c>
      <c r="F14" s="4" t="s">
        <v>68</v>
      </c>
      <c r="G14" s="4" t="s">
        <v>21</v>
      </c>
      <c r="H14" s="4" t="s">
        <v>22</v>
      </c>
      <c r="I14" s="4">
        <v>48105</v>
      </c>
      <c r="J14" s="5">
        <v>964.7</v>
      </c>
      <c r="K14" s="6">
        <v>0.9647</v>
      </c>
      <c r="L14" s="4" t="s">
        <v>23</v>
      </c>
      <c r="M14" s="7"/>
      <c r="N14" s="5">
        <v>964.7</v>
      </c>
      <c r="O14" s="5">
        <v>0.9647</v>
      </c>
    </row>
    <row r="15" spans="1:15">
      <c r="A15" s="3" t="s">
        <v>69</v>
      </c>
      <c r="B15" s="4" t="s">
        <v>70</v>
      </c>
      <c r="C15" s="4" t="s">
        <v>17</v>
      </c>
      <c r="D15" s="4" t="s">
        <v>31</v>
      </c>
      <c r="E15" s="4" t="s">
        <v>39</v>
      </c>
      <c r="F15" s="4" t="s">
        <v>71</v>
      </c>
      <c r="G15" s="4" t="s">
        <v>21</v>
      </c>
      <c r="H15" s="4" t="s">
        <v>22</v>
      </c>
      <c r="I15" s="4">
        <v>48105</v>
      </c>
      <c r="J15" s="5">
        <v>3280</v>
      </c>
      <c r="K15" s="6">
        <v>3.28</v>
      </c>
      <c r="L15" s="4" t="s">
        <v>23</v>
      </c>
      <c r="M15" s="7"/>
      <c r="N15" s="5">
        <v>3280</v>
      </c>
      <c r="O15" s="5">
        <v>3.28</v>
      </c>
    </row>
    <row r="16" spans="1:15" ht="24">
      <c r="A16" s="3" t="s">
        <v>72</v>
      </c>
      <c r="B16" s="4" t="s">
        <v>73</v>
      </c>
      <c r="C16" s="4" t="s">
        <v>17</v>
      </c>
      <c r="D16" s="4" t="s">
        <v>18</v>
      </c>
      <c r="E16" s="4" t="s">
        <v>19</v>
      </c>
      <c r="F16" s="4" t="s">
        <v>68</v>
      </c>
      <c r="G16" s="4" t="s">
        <v>21</v>
      </c>
      <c r="H16" s="4" t="s">
        <v>22</v>
      </c>
      <c r="I16" s="4">
        <v>48105</v>
      </c>
      <c r="J16" s="5">
        <v>346.62</v>
      </c>
      <c r="K16" s="6">
        <v>0.34661999999999998</v>
      </c>
      <c r="L16" s="4" t="s">
        <v>23</v>
      </c>
      <c r="M16" s="7"/>
      <c r="N16" s="5">
        <v>346.62</v>
      </c>
      <c r="O16" s="5">
        <v>0.34661999999999998</v>
      </c>
    </row>
    <row r="17" spans="1:15">
      <c r="A17" s="3" t="s">
        <v>74</v>
      </c>
      <c r="B17" s="4" t="s">
        <v>75</v>
      </c>
      <c r="C17" s="4" t="s">
        <v>17</v>
      </c>
      <c r="D17" s="4" t="s">
        <v>31</v>
      </c>
      <c r="E17" s="4" t="s">
        <v>39</v>
      </c>
      <c r="F17" s="4" t="s">
        <v>76</v>
      </c>
      <c r="G17" s="4" t="s">
        <v>21</v>
      </c>
      <c r="H17" s="4" t="s">
        <v>22</v>
      </c>
      <c r="I17" s="4">
        <v>48109</v>
      </c>
      <c r="J17" s="8">
        <v>556.6</v>
      </c>
      <c r="K17" s="6">
        <v>0.55659999999999998</v>
      </c>
      <c r="L17" s="4" t="s">
        <v>23</v>
      </c>
      <c r="M17" s="7"/>
      <c r="N17" s="8">
        <v>556.6</v>
      </c>
      <c r="O17" s="8">
        <v>0.55659999999999998</v>
      </c>
    </row>
    <row r="18" spans="1:15" ht="24">
      <c r="A18" s="3" t="s">
        <v>77</v>
      </c>
      <c r="B18" s="4" t="s">
        <v>78</v>
      </c>
      <c r="C18" s="4" t="s">
        <v>17</v>
      </c>
      <c r="D18" s="4" t="s">
        <v>18</v>
      </c>
      <c r="E18" s="4" t="s">
        <v>19</v>
      </c>
      <c r="F18" s="4" t="s">
        <v>71</v>
      </c>
      <c r="G18" s="4" t="s">
        <v>21</v>
      </c>
      <c r="H18" s="4" t="s">
        <v>22</v>
      </c>
      <c r="I18" s="4">
        <v>48105</v>
      </c>
      <c r="J18" s="8">
        <v>965.74</v>
      </c>
      <c r="K18" s="6">
        <v>0.96574000000000004</v>
      </c>
      <c r="L18" s="4" t="s">
        <v>23</v>
      </c>
      <c r="M18" s="7"/>
      <c r="N18" s="8">
        <v>965.74</v>
      </c>
      <c r="O18" s="8">
        <v>0.96574000000000004</v>
      </c>
    </row>
    <row r="19" spans="1:15">
      <c r="A19" s="3" t="s">
        <v>79</v>
      </c>
      <c r="B19" s="4" t="s">
        <v>80</v>
      </c>
      <c r="C19" s="4" t="s">
        <v>17</v>
      </c>
      <c r="D19" s="4" t="s">
        <v>18</v>
      </c>
      <c r="E19" s="4" t="s">
        <v>81</v>
      </c>
      <c r="F19" s="4" t="s">
        <v>82</v>
      </c>
      <c r="G19" s="4" t="s">
        <v>21</v>
      </c>
      <c r="H19" s="4" t="s">
        <v>22</v>
      </c>
      <c r="I19" s="4">
        <v>48109</v>
      </c>
      <c r="J19" s="5">
        <v>176.58</v>
      </c>
      <c r="K19" s="6">
        <v>0.17658000000000001</v>
      </c>
      <c r="L19" s="4" t="s">
        <v>23</v>
      </c>
      <c r="M19" s="7"/>
      <c r="N19" s="5">
        <v>176.58</v>
      </c>
      <c r="O19" s="5">
        <v>0.17658000000000001</v>
      </c>
    </row>
    <row r="20" spans="1:15">
      <c r="A20" s="3" t="s">
        <v>83</v>
      </c>
      <c r="B20" s="4" t="s">
        <v>84</v>
      </c>
      <c r="C20" s="4" t="s">
        <v>17</v>
      </c>
      <c r="D20" s="4" t="s">
        <v>18</v>
      </c>
      <c r="E20" s="4" t="s">
        <v>47</v>
      </c>
      <c r="F20" s="4" t="s">
        <v>85</v>
      </c>
      <c r="G20" s="4" t="s">
        <v>21</v>
      </c>
      <c r="H20" s="4" t="s">
        <v>22</v>
      </c>
      <c r="I20" s="4">
        <v>48109</v>
      </c>
      <c r="J20" s="5">
        <v>664.9</v>
      </c>
      <c r="K20" s="6">
        <v>0.66489999999999994</v>
      </c>
      <c r="L20" s="16" t="s">
        <v>23</v>
      </c>
      <c r="M20" s="18" t="s">
        <v>86</v>
      </c>
      <c r="N20" s="20">
        <v>1140.0999999999999</v>
      </c>
      <c r="O20" s="20">
        <v>1.1400999999999999</v>
      </c>
    </row>
    <row r="21" spans="1:15">
      <c r="A21" s="3" t="s">
        <v>87</v>
      </c>
      <c r="B21" s="4" t="s">
        <v>88</v>
      </c>
      <c r="C21" s="4" t="s">
        <v>17</v>
      </c>
      <c r="D21" s="4" t="s">
        <v>31</v>
      </c>
      <c r="E21" s="4" t="s">
        <v>39</v>
      </c>
      <c r="F21" s="4" t="s">
        <v>89</v>
      </c>
      <c r="G21" s="4" t="s">
        <v>21</v>
      </c>
      <c r="H21" s="4" t="s">
        <v>22</v>
      </c>
      <c r="I21" s="4">
        <v>48109</v>
      </c>
      <c r="J21" s="5">
        <v>475.2</v>
      </c>
      <c r="K21" s="6">
        <v>0.47520000000000001</v>
      </c>
      <c r="L21" s="17"/>
      <c r="M21" s="19"/>
      <c r="N21" s="20"/>
      <c r="O21" s="20"/>
    </row>
    <row r="22" spans="1:15">
      <c r="A22" s="3" t="s">
        <v>90</v>
      </c>
      <c r="B22" s="4" t="s">
        <v>91</v>
      </c>
      <c r="C22" s="4" t="s">
        <v>17</v>
      </c>
      <c r="D22" s="4" t="s">
        <v>18</v>
      </c>
      <c r="E22" s="4" t="s">
        <v>47</v>
      </c>
      <c r="F22" s="4" t="s">
        <v>92</v>
      </c>
      <c r="G22" s="4" t="s">
        <v>21</v>
      </c>
      <c r="H22" s="4" t="s">
        <v>22</v>
      </c>
      <c r="I22" s="4">
        <v>48109</v>
      </c>
      <c r="J22" s="5">
        <v>310.64999999999998</v>
      </c>
      <c r="K22" s="6">
        <v>0.31064999999999998</v>
      </c>
      <c r="L22" s="4" t="s">
        <v>23</v>
      </c>
      <c r="M22" s="7"/>
      <c r="N22" s="5">
        <v>310.64999999999998</v>
      </c>
      <c r="O22" s="5">
        <v>0.31064999999999998</v>
      </c>
    </row>
    <row r="23" spans="1:15">
      <c r="A23" s="3" t="s">
        <v>93</v>
      </c>
      <c r="B23" s="4" t="s">
        <v>94</v>
      </c>
      <c r="C23" s="4" t="s">
        <v>17</v>
      </c>
      <c r="D23" s="4" t="s">
        <v>18</v>
      </c>
      <c r="E23" s="4" t="s">
        <v>47</v>
      </c>
      <c r="F23" s="4" t="s">
        <v>95</v>
      </c>
      <c r="G23" s="4" t="s">
        <v>21</v>
      </c>
      <c r="H23" s="4" t="s">
        <v>22</v>
      </c>
      <c r="I23" s="4">
        <v>48109</v>
      </c>
      <c r="J23" s="5">
        <v>177.13</v>
      </c>
      <c r="K23" s="6">
        <v>0.17712999999999998</v>
      </c>
      <c r="L23" s="4" t="s">
        <v>23</v>
      </c>
      <c r="M23" s="7"/>
      <c r="N23" s="5">
        <v>177.13</v>
      </c>
      <c r="O23" s="5">
        <v>0.17712999999999998</v>
      </c>
    </row>
    <row r="24" spans="1:15">
      <c r="A24" s="3" t="s">
        <v>96</v>
      </c>
      <c r="B24" s="4" t="s">
        <v>97</v>
      </c>
      <c r="C24" s="4" t="s">
        <v>17</v>
      </c>
      <c r="D24" s="4" t="s">
        <v>18</v>
      </c>
      <c r="E24" s="4" t="s">
        <v>19</v>
      </c>
      <c r="F24" s="4" t="s">
        <v>98</v>
      </c>
      <c r="G24" s="4" t="s">
        <v>21</v>
      </c>
      <c r="H24" s="4" t="s">
        <v>22</v>
      </c>
      <c r="I24" s="4">
        <v>48109</v>
      </c>
      <c r="J24" s="5">
        <v>368.42</v>
      </c>
      <c r="K24" s="6">
        <v>0.36842000000000003</v>
      </c>
      <c r="L24" s="4" t="s">
        <v>23</v>
      </c>
      <c r="M24" s="7"/>
      <c r="N24" s="5">
        <v>368.42</v>
      </c>
      <c r="O24" s="5">
        <v>0.36842000000000003</v>
      </c>
    </row>
    <row r="25" spans="1:15">
      <c r="A25" s="9" t="s">
        <v>99</v>
      </c>
      <c r="B25" s="10" t="s">
        <v>100</v>
      </c>
      <c r="C25" s="10" t="s">
        <v>17</v>
      </c>
      <c r="D25" s="10" t="s">
        <v>101</v>
      </c>
      <c r="E25" s="10" t="s">
        <v>39</v>
      </c>
      <c r="F25" s="4" t="s">
        <v>102</v>
      </c>
      <c r="G25" s="4" t="s">
        <v>21</v>
      </c>
      <c r="H25" s="4" t="s">
        <v>22</v>
      </c>
      <c r="I25" s="4">
        <v>48104</v>
      </c>
      <c r="J25" s="11">
        <f>740880/1000</f>
        <v>740.88</v>
      </c>
      <c r="K25" s="6">
        <v>0.74087999999999998</v>
      </c>
      <c r="L25" s="10" t="s">
        <v>23</v>
      </c>
      <c r="M25" s="7"/>
      <c r="N25" s="5">
        <v>740.88</v>
      </c>
      <c r="O25" s="5">
        <v>0.74087999999999998</v>
      </c>
    </row>
    <row r="26" spans="1:15">
      <c r="A26" s="3" t="s">
        <v>103</v>
      </c>
      <c r="B26" s="4" t="s">
        <v>104</v>
      </c>
      <c r="C26" s="4" t="s">
        <v>17</v>
      </c>
      <c r="D26" s="4" t="s">
        <v>18</v>
      </c>
      <c r="E26" s="4" t="s">
        <v>47</v>
      </c>
      <c r="F26" s="4" t="s">
        <v>105</v>
      </c>
      <c r="G26" s="4" t="s">
        <v>21</v>
      </c>
      <c r="H26" s="4" t="s">
        <v>22</v>
      </c>
      <c r="I26" s="4">
        <v>48109</v>
      </c>
      <c r="J26" s="5">
        <v>1321.08</v>
      </c>
      <c r="K26" s="6">
        <v>1.32108</v>
      </c>
      <c r="L26" s="4" t="s">
        <v>23</v>
      </c>
      <c r="M26" s="7"/>
      <c r="N26" s="5">
        <v>1321.08</v>
      </c>
      <c r="O26" s="5">
        <v>1.32108</v>
      </c>
    </row>
    <row r="27" spans="1:15">
      <c r="A27" s="9" t="s">
        <v>106</v>
      </c>
      <c r="B27" s="10" t="s">
        <v>107</v>
      </c>
      <c r="C27" s="10" t="s">
        <v>17</v>
      </c>
      <c r="D27" s="10" t="s">
        <v>101</v>
      </c>
      <c r="E27" s="10" t="s">
        <v>55</v>
      </c>
      <c r="F27" s="4" t="s">
        <v>108</v>
      </c>
      <c r="G27" s="4" t="s">
        <v>21</v>
      </c>
      <c r="H27" s="4" t="s">
        <v>22</v>
      </c>
      <c r="I27" s="4">
        <v>48109</v>
      </c>
      <c r="J27" s="11">
        <v>651.20000000000005</v>
      </c>
      <c r="K27" s="6">
        <v>0.6512</v>
      </c>
      <c r="L27" s="10" t="s">
        <v>23</v>
      </c>
      <c r="M27" s="7"/>
      <c r="N27" s="5">
        <v>651.20000000000005</v>
      </c>
      <c r="O27" s="5">
        <v>0.6512</v>
      </c>
    </row>
    <row r="28" spans="1:15">
      <c r="A28" s="3" t="s">
        <v>109</v>
      </c>
      <c r="B28" s="4" t="s">
        <v>110</v>
      </c>
      <c r="C28" s="4" t="s">
        <v>17</v>
      </c>
      <c r="D28" s="4" t="s">
        <v>18</v>
      </c>
      <c r="E28" s="4" t="s">
        <v>47</v>
      </c>
      <c r="F28" s="4" t="s">
        <v>111</v>
      </c>
      <c r="G28" s="4" t="s">
        <v>21</v>
      </c>
      <c r="H28" s="4" t="s">
        <v>22</v>
      </c>
      <c r="I28" s="4">
        <v>48109</v>
      </c>
      <c r="J28" s="5">
        <v>388.58499999999998</v>
      </c>
      <c r="K28" s="6">
        <v>0.38858499999999996</v>
      </c>
      <c r="L28" s="4" t="s">
        <v>23</v>
      </c>
      <c r="M28" s="7"/>
      <c r="N28" s="5">
        <v>388.58499999999998</v>
      </c>
      <c r="O28" s="5">
        <v>0.38858499999999996</v>
      </c>
    </row>
    <row r="29" spans="1:15" ht="15.75" thickBot="1">
      <c r="A29" s="12" t="s">
        <v>112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5">
        <v>21344.125000000004</v>
      </c>
      <c r="O29" s="15">
        <v>21.344125000000005</v>
      </c>
    </row>
  </sheetData>
  <mergeCells count="16">
    <mergeCell ref="L3:L4"/>
    <mergeCell ref="M3:M4"/>
    <mergeCell ref="N3:N4"/>
    <mergeCell ref="O3:O4"/>
    <mergeCell ref="L5:L6"/>
    <mergeCell ref="M5:M6"/>
    <mergeCell ref="N5:N6"/>
    <mergeCell ref="O5:O6"/>
    <mergeCell ref="L11:L12"/>
    <mergeCell ref="M11:M12"/>
    <mergeCell ref="N11:N12"/>
    <mergeCell ref="O11:O12"/>
    <mergeCell ref="L20:L21"/>
    <mergeCell ref="M20:M21"/>
    <mergeCell ref="N20:N21"/>
    <mergeCell ref="O20:O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38137ECB42442934FE82EBCDC2BC0" ma:contentTypeVersion="15" ma:contentTypeDescription="Create a new document." ma:contentTypeScope="" ma:versionID="3ab2e8ab9b400a585940d01e015e6bd3">
  <xsd:schema xmlns:xsd="http://www.w3.org/2001/XMLSchema" xmlns:xs="http://www.w3.org/2001/XMLSchema" xmlns:p="http://schemas.microsoft.com/office/2006/metadata/properties" xmlns:ns2="164023e5-ad4b-4e92-987d-1bc464804706" xmlns:ns3="ffa2ef54-84ca-4161-af5a-3787f332e797" targetNamespace="http://schemas.microsoft.com/office/2006/metadata/properties" ma:root="true" ma:fieldsID="84dbf760d87de326a50cd0d6f034ab67" ns2:_="" ns3:_="">
    <xsd:import namespace="164023e5-ad4b-4e92-987d-1bc464804706"/>
    <xsd:import namespace="ffa2ef54-84ca-4161-af5a-3787f332e7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23e5-ad4b-4e92-987d-1bc4648047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2bf2fd9-6827-404f-91bb-108cef05ec56}" ma:internalName="TaxCatchAll" ma:showField="CatchAllData" ma:web="164023e5-ad4b-4e92-987d-1bc4648047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2ef54-84ca-4161-af5a-3787f332e7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aa22d59-fe62-4c29-ba3b-7ca753a572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23e5-ad4b-4e92-987d-1bc464804706" xsi:nil="true"/>
    <lcf76f155ced4ddcb4097134ff3c332f xmlns="ffa2ef54-84ca-4161-af5a-3787f332e79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96B64D-8AEB-4B16-A8F3-CCA125464465}"/>
</file>

<file path=customXml/itemProps2.xml><?xml version="1.0" encoding="utf-8"?>
<ds:datastoreItem xmlns:ds="http://schemas.openxmlformats.org/officeDocument/2006/customXml" ds:itemID="{9E434D45-F3FB-494C-8DE3-C22812512994}"/>
</file>

<file path=customXml/itemProps3.xml><?xml version="1.0" encoding="utf-8"?>
<ds:datastoreItem xmlns:ds="http://schemas.openxmlformats.org/officeDocument/2006/customXml" ds:itemID="{B8995855-2660-483A-87F5-159105754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Allyson Crawford</dc:creator>
  <cp:keywords/>
  <dc:description/>
  <cp:lastModifiedBy/>
  <cp:revision/>
  <dcterms:created xsi:type="dcterms:W3CDTF">2025-04-16T21:08:11Z</dcterms:created>
  <dcterms:modified xsi:type="dcterms:W3CDTF">2025-09-16T23:42:32Z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0x01010020138137ECB42442934FE82EBCDC2BC0</vt:lpwstr>
  </property>
</Properties>
</file>