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features" sheetId="1" r:id="rId1"/>
    <sheet name="Sheet1" sheetId="2" r:id="rId2"/>
  </sheets>
  <definedNames>
    <definedName name="_xlnm._FilterDatabase" localSheetId="0" hidden="1">features!$A$1:$N$50</definedName>
    <definedName name="_xlnm._FilterDatabase" localSheetId="1" hidden="1">Sheet1!$B$1:$D$127</definedName>
  </definedNames>
  <calcPr calcId="144525"/>
</workbook>
</file>

<file path=xl/sharedStrings.xml><?xml version="1.0" encoding="utf-8"?>
<sst xmlns="http://schemas.openxmlformats.org/spreadsheetml/2006/main" count="619" uniqueCount="152">
  <si>
    <t>Feature</t>
  </si>
  <si>
    <t>DataType</t>
  </si>
  <si>
    <t>StatType</t>
  </si>
  <si>
    <t>Description</t>
  </si>
  <si>
    <t>Keep</t>
  </si>
  <si>
    <t>Observations</t>
  </si>
  <si>
    <t>Attack</t>
  </si>
  <si>
    <t>AttackCat</t>
  </si>
  <si>
    <t>IsAttack</t>
  </si>
  <si>
    <t>IsDosAttack</t>
  </si>
  <si>
    <t>IsProbeAttack</t>
  </si>
  <si>
    <t>IsR2LAttack</t>
  </si>
  <si>
    <t>IsU2RAttack</t>
  </si>
  <si>
    <t>IsOtherAttack</t>
  </si>
  <si>
    <t>Duration</t>
  </si>
  <si>
    <t>int</t>
  </si>
  <si>
    <t>continuous</t>
  </si>
  <si>
    <t>The duration of the connection in seconds. It represents the length of time the connection lasted.</t>
  </si>
  <si>
    <t>Yes</t>
  </si>
  <si>
    <t>It has got some correlation with the IsOtherAttack response variable.</t>
  </si>
  <si>
    <t>ProtocolType</t>
  </si>
  <si>
    <t>chr</t>
  </si>
  <si>
    <t>symbolic</t>
  </si>
  <si>
    <t>The protocol type of the network connection, such as TCP, UDP, ICMP, etc. It indicates the communication protocol used in the connection.</t>
  </si>
  <si>
    <t>3 values only in training data set, ranks with some signes of a good relations with the Attack response variable. It also shows signs of a strong relation with the Service feature  (Cramers-V: 0.892).</t>
  </si>
  <si>
    <t>Service</t>
  </si>
  <si>
    <t>The specific service or application associated with the network connection, such as http, ftp, smtp, etc. It represents the service or application layer protocol running on top of the network protocol.</t>
  </si>
  <si>
    <t>It is sparsely distributed variable. It ranks well or very well among all response variable associations. &lt;b&gt;&lt;u&gt;It looks like a star feature&lt;/u&gt;&lt;/b&gt;.</t>
  </si>
  <si>
    <t>Flag</t>
  </si>
  <si>
    <t>Represents the status of the connection, indicating whether it is normal or if specific flags are set in the network packets. It provides information about the connection status, such as whether it is established, closed, or has certain flags set.</t>
  </si>
  <si>
    <t>Sparse feature, ranking well in associations tables with the response variables, and more particularly with the IsAttack and IsDosAttack.</t>
  </si>
  <si>
    <t>SrcBytes</t>
  </si>
  <si>
    <t>The number of data bytes transferred from source to destination. They indicate the amount of data transferred between the source and destination hosts.</t>
  </si>
  <si>
    <t>No</t>
  </si>
  <si>
    <t>It does not seem to be very correlated to any other feature and does not rank among the best related to response variables.</t>
  </si>
  <si>
    <t>DstBytes</t>
  </si>
  <si>
    <t>The number of data bytes transferred from destination to source. They indicate the amount of data transferred between the destination and source hosts.</t>
  </si>
  <si>
    <t>Land</t>
  </si>
  <si>
    <t>Indicates whether the connection is from/to the same host/port (land attack). It is a binary field that indicates if the connection is a "land" attack, where the source and destination IP addresses and ports are the same.</t>
  </si>
  <si>
    <t xml:space="preserve">It is strange because from the description it seems like a response variable as it indicates if a connection is a land attack. Additionnally it is essentially "0" and only nine "1" which bizarrely it is the exact same number of "land" attacks among the "Attack" response variable. This may also be why it is also reported as having a perfect relation with the "Attack" response variable. We'll keep it but we'll also be careful about using it as it could lead to portential overfit.  </t>
  </si>
  <si>
    <t>WrongFragment</t>
  </si>
  <si>
    <t>The number of "wrong" fragments received or sent. It represents the count of improperly formed or malformed IP fragments.</t>
  </si>
  <si>
    <t>It does not rank among the best related to response variables and relates poorly to other features.</t>
  </si>
  <si>
    <t>Urgent</t>
  </si>
  <si>
    <t>The number of urgent packets. It indicates the number of packets with the urgent bit set.</t>
  </si>
  <si>
    <t>It shows signs of a good association with the "Attack" response variable and seems to moderately relate to the RootShell feature. We'll keep it for now.</t>
  </si>
  <si>
    <t>Hot</t>
  </si>
  <si>
    <t>Indicates whether the login belongs to a "hot" list, which is a list of hosts that are considered potentially vulnerable or suspicious.</t>
  </si>
  <si>
    <t>It does not rank among the best related to response variables. Despite having some relation with NumFile and IsGuestLogin, we'll discard it.</t>
  </si>
  <si>
    <t>NumFailedLogin</t>
  </si>
  <si>
    <t>The number of failed login attempts. It represents the count of failed login attempts in the session.</t>
  </si>
  <si>
    <t xml:space="preserve">It appears among the "Attack" related features, as well as the "IsR2LAttack" flag (actually qualified by both the Chi-Square and the Correlations tests because despite being numeric we also qualified as symbolic as it had a few discrete integer values ranging from 0 to 4).  </t>
  </si>
  <si>
    <t>LoggedIn</t>
  </si>
  <si>
    <t>Indicates whether the login was successfully performed. It is a binary field that indicates if the login was successful or not.</t>
  </si>
  <si>
    <t>Despite being binary, it actually shows signs of a strong relationship with the "Service" feature, which is more sparsely distributed, and some kind of relation is quite a few other ones. Additionally it ranks well in relations with the "Attack", "AttackCat", "IsAttack" and the "IsDosAttack" response variables. We'll keep it for now although will be careful about a potential overlap with the "Service" feature.</t>
  </si>
  <si>
    <t>NumCompromised</t>
  </si>
  <si>
    <t>The number of compromised conditions. It represents the count of compromised conditions in the session.</t>
  </si>
  <si>
    <t>It shows a strong relation with the "NumRoot" and "SuAttempted" features. It does not show signs o any relation with the response variables.</t>
  </si>
  <si>
    <t>RootShell</t>
  </si>
  <si>
    <t>Indicates whether the root shell was obtained. It is a binary field that indicates if the root shell was obtained in the session.</t>
  </si>
  <si>
    <t>It shows signs of a good association with the "Attack" response variable, as well as a moderate one with "AttackCat" and "IsU2RAttack". It is actually the only variable to be reported as having some relation with "IsU2RAttack" although it is a moderate one. It also somehow relates  to the "Urgent" and "NumShells" features.</t>
  </si>
  <si>
    <t>SuAttempted</t>
  </si>
  <si>
    <t>Indicates whether the "su" command was attempted. It is a binary field that indicates if the "su" command was attempted in the session.</t>
  </si>
  <si>
    <t>It shows a strong relation with the "NumRoot" and "NumCompromised" features, as well as a good one with "NumAccessFiles". It does not show signs o any relation with the response variables.</t>
  </si>
  <si>
    <t>NumRoot</t>
  </si>
  <si>
    <t>The number of root accesses. It represents the count of root accesses in the session.</t>
  </si>
  <si>
    <t xml:space="preserve">It has a 0.99578 correlation with NumCompromised, which has a larger number of the second most represented value, "1" (0.46%). </t>
  </si>
  <si>
    <t>NumFile</t>
  </si>
  <si>
    <t>The number of file creations. It represents the count of file creations in the session.</t>
  </si>
  <si>
    <t>It does not show signs o any relation with the response variables.</t>
  </si>
  <si>
    <t>NumShells</t>
  </si>
  <si>
    <t>The number of shell prompts. It represents the count of shell prompts in the session.</t>
  </si>
  <si>
    <t>It seems to have some relation with the "RootShell" feature and appears to have a good one with "Attack".</t>
  </si>
  <si>
    <t>NumAccessFiles</t>
  </si>
  <si>
    <t>The number of access control files. It represents the count of access control files in the session.</t>
  </si>
  <si>
    <t>It shows signs of a good relation with "SuAttempted". It does not show signs o any relation with the response variables.</t>
  </si>
  <si>
    <t>NumOutboundCmds</t>
  </si>
  <si>
    <t>The number of outbound commands. It represents the count of outbound commands in the session.</t>
  </si>
  <si>
    <t>One single value</t>
  </si>
  <si>
    <t>IsHostLogin</t>
  </si>
  <si>
    <t>Indicates whether the login is a host login, which is a login attempt where the source of the login is a host machine, as opposed to a user login where the source is a specific user. It has a value of 1 if the login is a host login and 0 otherwise.</t>
  </si>
  <si>
    <t>It shows signs of a moderate association with the "Attack" response variable.</t>
  </si>
  <si>
    <t>IsGuestLogin</t>
  </si>
  <si>
    <t>Indicates if the login is a guest login. It is a binary field that indicates if the login is a guest login.</t>
  </si>
  <si>
    <t>It seems to hold a good relation with the "Attack" and "AttackCat" features, as well as a moderate one with the "IsR2LAttack" one. It also has a strong relation with the "Service" feature.</t>
  </si>
  <si>
    <t>Count</t>
  </si>
  <si>
    <t>Represents the number of connections to the same host in the past two seconds. It indicates the count of connections to the same destination host within a specific time window.</t>
  </si>
  <si>
    <t>From its functional description only, one could say it has to be seomehow related to some of the cyber attacks. In fact it shows signs of good relation with plenty of variables that also hold counts and it appears among the well related features to the "IsAttack" and "IsDosAttack" response variables.</t>
  </si>
  <si>
    <t>SrvCount</t>
  </si>
  <si>
    <t>The number of connections to the same service in the past two seconds. It represents the count of connections to the same service within a specific time window.</t>
  </si>
  <si>
    <t>This one too, from its functional description only, one could say it has to be seomehow related to some of the cyber attacks. In fact it shows signs of good relation with plenty of variables that also hold service connection counts and, as well as "Count", it appears among the well related features to the "Attack" and "IsDosAttack" response variables.</t>
  </si>
  <si>
    <t>SerrorRate</t>
  </si>
  <si>
    <t>num</t>
  </si>
  <si>
    <t>The percentage of connections that have "SYN" errors. It is the ratio of connections with "SYN" errors to the total number of connections.</t>
  </si>
  <si>
    <t>It has signs of relations with most other features quantifying connections with "SYN" errors and relates well with the "IsAttack" and "IsDosAttack" response variables.</t>
  </si>
  <si>
    <t>SrvSerrorRate</t>
  </si>
  <si>
    <t>The percentage of connections to the same service that have "SYN" errors. It is the ratio of connections with "SYN" errors to the total number of connections to the same service.</t>
  </si>
  <si>
    <t>Strongly related with "SerrorRate", it also holds similar relations with the "IsAttack" and "IsDosAttack" response variables, but the other ranks slightly better so we'll discard it on counts of potential redundancy.</t>
  </si>
  <si>
    <t>RerrorRate</t>
  </si>
  <si>
    <t>The percentage of connections that have "REJ" errors. It is the ratio of connections with "REJ" errors to the total number of connections.</t>
  </si>
  <si>
    <t xml:space="preserve">It has a strong correlation with DstHostErrorRate but this one is sparser and ranks better in correlations with the IsAttack and IsDosAttack response variables, so we'll keep it instead </t>
  </si>
  <si>
    <t>SrvRerrorRate</t>
  </si>
  <si>
    <t>The percentage of connections to the same service that have "REJ" errors. It is the ratio of connections with "REJ" errors to the total number of connections to the same service.</t>
  </si>
  <si>
    <t>SameSrvRate</t>
  </si>
  <si>
    <t>The percentage of connections to the same service. It represents the ratio of connections to the same service to the total number of connections.</t>
  </si>
  <si>
    <t>It has signs of relations with most other features quantifying connections to the same service and relates among the best with the "IsAttack" and "IsDosAttack" response variables.</t>
  </si>
  <si>
    <t>DiffSrvRate</t>
  </si>
  <si>
    <t>The percentage of connections to different services. It indicates the ratio of connections to different services to the total number of connections.</t>
  </si>
  <si>
    <t>It shows signs of a good relation with the "DstHostDiffSrvRate" feature. It also relates with the "IsAttack" and even better with the "IsProbeAttack", for which it is only one of the three features to be reported as having a good relation with it.</t>
  </si>
  <si>
    <t>SrvDiffHostRate</t>
  </si>
  <si>
    <t>The percentage of connections to different hosts for the same service. It is the ratio of connections to different hosts for the same service to the total number of connections to the same service.</t>
  </si>
  <si>
    <t>DstHostCount</t>
  </si>
  <si>
    <t>The number of connections to the same destination host. It represents the count of connections to the same destination host.</t>
  </si>
  <si>
    <t>It shows signs o some relation with the "IsAttack" and "IsDosAttack" response variables.</t>
  </si>
  <si>
    <t>DstHostSrvCount</t>
  </si>
  <si>
    <t>The number of connections to the same service on the destination host. It indicates the count of connections to the same service on the destination host.</t>
  </si>
  <si>
    <t>Very well sparse variable. It ranks among the strongly related features with the "IsAttack" and "IsDosAttack" response variables. It is also related to other quantifying characteristics.</t>
  </si>
  <si>
    <t>DstHostSameSrvRate</t>
  </si>
  <si>
    <t>The percentage of connections to the same service on the destination host. It is the ratio of connections to the same service on the destination host to the total number of connections to the destination host.</t>
  </si>
  <si>
    <t>Sparse variable ranking third strongest related feature to "IsAttack" and fifth strongest to "IsDosAttack" response variable. It is also related to other quantifying characteristics.</t>
  </si>
  <si>
    <t>DstHostDiffSrvRate</t>
  </si>
  <si>
    <t>The percentage of connections to different services on the destination host. It represents the ratio of connections to different services on the destination host to the total number of connections to the destination host.</t>
  </si>
  <si>
    <t>It has some relation with the "IsAttack" variable and it is the best related to the "IsProbeAttack". It is also related to other quantifying characteristics.</t>
  </si>
  <si>
    <t>DstHostSameSrcPortRate</t>
  </si>
  <si>
    <t>The percentage of connections from the same source port to the destination host. It is the ratio of connections from the same source port to the destination host to the total number of connections to the destination host.</t>
  </si>
  <si>
    <t>DstHostSrvDiffHostRate</t>
  </si>
  <si>
    <t>The percentage of connections to the same service on different hosts. It indicates the ratio of connections to the same service on different hosts to the total number of connections to the same service.</t>
  </si>
  <si>
    <t>DstHostSerrorRate</t>
  </si>
  <si>
    <t>The percentage of connections to the destination host that have "SYN" errors. It represents the ratio of connections with "SYN" errors to the total number of connections to the destination host.</t>
  </si>
  <si>
    <t>DstHostSrvSerrorRate</t>
  </si>
  <si>
    <t>The percentage of connections to the same service on the destination host that have "SYN" errors. It is the ratio of connections with "SYN" errors to the total number of connections to the same service on the destination host.</t>
  </si>
  <si>
    <t>DstHostRerrorRate</t>
  </si>
  <si>
    <t>The percentage of connections to the destination host that have "REJ" errors. It represents the ratio of connections with "REJ" errors to the total number of connections to the destination host.</t>
  </si>
  <si>
    <t xml:space="preserve">It shows signs o some relation with the "IsAttack" and "IsDosAttack" response variables. It also holds a strong correlation with DstHostSrvRerrorRate, RerrorRate, SrvRerrorRate. Bi-variate corr. test identifies a weak relation with IsOtherAttack
</t>
  </si>
  <si>
    <t>DstHostSrvRerrorRate</t>
  </si>
  <si>
    <t>The percentage of connections to the same service on the destination host that have "REJ" errors. It represents the ratio of connections with "REJ" errors to the total number of connections to the same service on the destination host.</t>
  </si>
  <si>
    <t>response</t>
  </si>
  <si>
    <t>Response variable with a value for each type of attack and the value "normal." when no attack was suffered for the case.</t>
  </si>
  <si>
    <t>Response variable</t>
  </si>
  <si>
    <t>Category type of the attacks: DoS, Probe, Normal, U2R, L2R, Others</t>
  </si>
  <si>
    <t>boolean</t>
  </si>
  <si>
    <t>Boolean flag indicating whether an attack was observed.</t>
  </si>
  <si>
    <t>Boolean flag indicating whether a DOS attack was observed.</t>
  </si>
  <si>
    <t>Boolean flag indicating whether a Probe attack was observed.</t>
  </si>
  <si>
    <t>IsR2Lattack</t>
  </si>
  <si>
    <t>Boolean flag indicating whether a R2L attack was observed.</t>
  </si>
  <si>
    <t>IsU2Rattack</t>
  </si>
  <si>
    <t>Boolean flag indicating whether a U2R attack was observed.</t>
  </si>
  <si>
    <t>Boolean flag indicating whether an unclassified (other) attack was observed.</t>
  </si>
  <si>
    <t>feature1</t>
  </si>
  <si>
    <t>feature2</t>
  </si>
  <si>
    <t>coefficient</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</si>
</sst>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b/>
      <sz val="10.5"/>
      <color rgb="FF333333"/>
      <name val="Calibri"/>
      <charset val="134"/>
      <scheme val="minor"/>
    </font>
    <font>
      <sz val="10.5"/>
      <color rgb="FF333333"/>
      <name val="Calibri"/>
      <charset val="134"/>
      <scheme val="minor"/>
    </font>
    <font>
      <u/>
      <sz val="11"/>
      <color rgb="FF0000FF"/>
      <name val="Calibri"/>
      <charset val="0"/>
      <scheme val="minor"/>
    </font>
    <font>
      <sz val="11"/>
      <color rgb="FFFA7D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bgColor indexed="64"/>
      </patternFill>
    </fill>
  </fills>
  <borders count="11">
    <border>
      <left/>
      <right/>
      <top/>
      <bottom/>
      <diagonal/>
    </border>
    <border>
      <left/>
      <right/>
      <top/>
      <bottom style="thick">
        <color rgb="FFDDDDDD"/>
      </bottom>
      <diagonal/>
    </border>
    <border>
      <left/>
      <right/>
      <top style="medium">
        <color rgb="FFDDDDDD"/>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32" borderId="0" applyNumberFormat="0" applyBorder="0" applyAlignment="0" applyProtection="0">
      <alignment vertical="center"/>
    </xf>
    <xf numFmtId="0" fontId="6" fillId="20"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6" fillId="29" borderId="0" applyNumberFormat="0" applyBorder="0" applyAlignment="0" applyProtection="0">
      <alignment vertical="center"/>
    </xf>
    <xf numFmtId="0" fontId="6" fillId="18" borderId="0" applyNumberFormat="0" applyBorder="0" applyAlignment="0" applyProtection="0">
      <alignment vertical="center"/>
    </xf>
    <xf numFmtId="0" fontId="11" fillId="24" borderId="0" applyNumberFormat="0" applyBorder="0" applyAlignment="0" applyProtection="0">
      <alignment vertical="center"/>
    </xf>
    <xf numFmtId="0" fontId="11" fillId="17" borderId="0" applyNumberFormat="0" applyBorder="0" applyAlignment="0" applyProtection="0">
      <alignment vertical="center"/>
    </xf>
    <xf numFmtId="0" fontId="6" fillId="11" borderId="0" applyNumberFormat="0" applyBorder="0" applyAlignment="0" applyProtection="0">
      <alignment vertical="center"/>
    </xf>
    <xf numFmtId="0" fontId="11" fillId="8" borderId="0" applyNumberFormat="0" applyBorder="0" applyAlignment="0" applyProtection="0">
      <alignment vertical="center"/>
    </xf>
    <xf numFmtId="0" fontId="4" fillId="0" borderId="3" applyNumberFormat="0" applyFill="0" applyAlignment="0" applyProtection="0">
      <alignment vertical="center"/>
    </xf>
    <xf numFmtId="0" fontId="6" fillId="30" borderId="0" applyNumberFormat="0" applyBorder="0" applyAlignment="0" applyProtection="0">
      <alignment vertical="center"/>
    </xf>
    <xf numFmtId="0" fontId="11" fillId="14" borderId="0" applyNumberFormat="0" applyBorder="0" applyAlignment="0" applyProtection="0">
      <alignment vertical="center"/>
    </xf>
    <xf numFmtId="0" fontId="11" fillId="33"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11" fillId="16"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11" fillId="25" borderId="0" applyNumberFormat="0" applyBorder="0" applyAlignment="0" applyProtection="0">
      <alignment vertical="center"/>
    </xf>
    <xf numFmtId="0" fontId="12" fillId="12" borderId="0" applyNumberFormat="0" applyBorder="0" applyAlignment="0" applyProtection="0">
      <alignment vertical="center"/>
    </xf>
    <xf numFmtId="0" fontId="11" fillId="10" borderId="0" applyNumberFormat="0" applyBorder="0" applyAlignment="0" applyProtection="0">
      <alignment vertical="center"/>
    </xf>
    <xf numFmtId="0" fontId="20" fillId="28" borderId="0" applyNumberFormat="0" applyBorder="0" applyAlignment="0" applyProtection="0">
      <alignment vertical="center"/>
    </xf>
    <xf numFmtId="0" fontId="6" fillId="9" borderId="0" applyNumberFormat="0" applyBorder="0" applyAlignment="0" applyProtection="0">
      <alignment vertical="center"/>
    </xf>
    <xf numFmtId="0" fontId="9" fillId="0" borderId="6" applyNumberFormat="0" applyFill="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0" fontId="6" fillId="4" borderId="0" applyNumberFormat="0" applyBorder="0" applyAlignment="0" applyProtection="0">
      <alignment vertical="center"/>
    </xf>
    <xf numFmtId="0" fontId="0" fillId="6" borderId="5" applyNumberFormat="0" applyFont="0" applyAlignment="0" applyProtection="0">
      <alignment vertical="center"/>
    </xf>
    <xf numFmtId="0" fontId="15" fillId="15" borderId="9" applyNumberFormat="0" applyAlignment="0" applyProtection="0">
      <alignment vertical="center"/>
    </xf>
    <xf numFmtId="0" fontId="7" fillId="0" borderId="0" applyNumberFormat="0" applyFill="0" applyBorder="0" applyAlignment="0" applyProtection="0">
      <alignment vertical="center"/>
    </xf>
    <xf numFmtId="0" fontId="21" fillId="7" borderId="9" applyNumberFormat="0" applyAlignment="0" applyProtection="0">
      <alignment vertical="center"/>
    </xf>
    <xf numFmtId="0" fontId="8" fillId="5" borderId="0" applyNumberFormat="0" applyBorder="0" applyAlignment="0" applyProtection="0">
      <alignment vertical="center"/>
    </xf>
    <xf numFmtId="0" fontId="7" fillId="0" borderId="4" applyNumberFormat="0" applyFill="0" applyAlignment="0" applyProtection="0">
      <alignment vertical="center"/>
    </xf>
    <xf numFmtId="0" fontId="14" fillId="0" borderId="0" applyNumberFormat="0" applyFill="0" applyBorder="0" applyAlignment="0" applyProtection="0">
      <alignment vertical="center"/>
    </xf>
    <xf numFmtId="0" fontId="18" fillId="0" borderId="8" applyNumberFormat="0" applyFill="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8" applyNumberFormat="0" applyFill="0" applyAlignment="0" applyProtection="0">
      <alignment vertical="center"/>
    </xf>
    <xf numFmtId="43" fontId="0" fillId="0" borderId="0" applyFont="0" applyFill="0" applyBorder="0" applyAlignment="0" applyProtection="0">
      <alignment vertical="center"/>
    </xf>
    <xf numFmtId="0" fontId="19" fillId="26" borderId="10" applyNumberFormat="0" applyAlignment="0" applyProtection="0">
      <alignment vertical="center"/>
    </xf>
    <xf numFmtId="0" fontId="11" fillId="23"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left" wrapText="1"/>
    </xf>
    <xf numFmtId="0" fontId="1" fillId="2" borderId="1" xfId="0" applyFont="1" applyFill="1" applyBorder="1" applyAlignment="1">
      <alignment horizontal="right" wrapText="1"/>
    </xf>
    <xf numFmtId="0" fontId="2" fillId="2" borderId="2" xfId="0" applyFont="1" applyFill="1" applyBorder="1" applyAlignment="1">
      <alignment horizontal="left" vertical="top" wrapText="1"/>
    </xf>
    <xf numFmtId="0" fontId="2" fillId="2" borderId="2" xfId="0" applyFont="1" applyFill="1" applyBorder="1" applyAlignment="1">
      <alignment horizontal="right" vertical="top" wrapText="1"/>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zoomScaleSheetLayoutView="60" topLeftCell="E1" workbookViewId="0">
      <selection activeCell="G1" sqref="G1"/>
    </sheetView>
  </sheetViews>
  <sheetFormatPr defaultColWidth="9" defaultRowHeight="14.25"/>
  <cols>
    <col min="1" max="1" width="24.625" style="5" customWidth="1"/>
    <col min="2" max="2" width="9.375" style="5" customWidth="1"/>
    <col min="3" max="3" width="10.25" style="5" customWidth="1"/>
    <col min="4" max="4" width="82.5" style="5" customWidth="1"/>
    <col min="5" max="5" width="9" style="5"/>
    <col min="6" max="6" width="83.375" style="5" customWidth="1"/>
    <col min="7" max="7" width="6.625" style="5" customWidth="1"/>
    <col min="8" max="8" width="9.5" style="5" customWidth="1"/>
    <col min="9" max="9" width="8.125" style="5" customWidth="1"/>
    <col min="10" max="10" width="11.625" style="5" customWidth="1"/>
    <col min="11" max="11" width="13.375" style="5" customWidth="1"/>
    <col min="12" max="12" width="11.375" style="5" customWidth="1"/>
    <col min="13" max="13" width="11.875" style="5" customWidth="1"/>
    <col min="14" max="14" width="13.125" style="5" customWidth="1"/>
    <col min="15" max="16384" width="9" style="5"/>
  </cols>
  <sheetData>
    <row r="1" spans="1:14">
      <c r="A1" s="5" t="s">
        <v>0</v>
      </c>
      <c r="B1" s="5" t="s">
        <v>1</v>
      </c>
      <c r="C1" s="5" t="s">
        <v>2</v>
      </c>
      <c r="D1" s="5" t="s">
        <v>3</v>
      </c>
      <c r="E1" s="5" t="s">
        <v>4</v>
      </c>
      <c r="F1" s="5" t="s">
        <v>5</v>
      </c>
      <c r="G1" s="5" t="s">
        <v>6</v>
      </c>
      <c r="H1" s="5" t="s">
        <v>7</v>
      </c>
      <c r="I1" s="5" t="s">
        <v>8</v>
      </c>
      <c r="J1" s="5" t="s">
        <v>9</v>
      </c>
      <c r="K1" s="5" t="s">
        <v>10</v>
      </c>
      <c r="L1" s="5" t="s">
        <v>11</v>
      </c>
      <c r="M1" s="5" t="s">
        <v>12</v>
      </c>
      <c r="N1" s="5" t="s">
        <v>13</v>
      </c>
    </row>
    <row r="2" spans="1:14">
      <c r="A2" s="5" t="s">
        <v>14</v>
      </c>
      <c r="B2" s="5" t="s">
        <v>15</v>
      </c>
      <c r="C2" s="5" t="s">
        <v>16</v>
      </c>
      <c r="D2" s="6" t="s">
        <v>17</v>
      </c>
      <c r="E2" s="5" t="s">
        <v>18</v>
      </c>
      <c r="F2" s="6" t="s">
        <v>19</v>
      </c>
      <c r="G2" s="5" t="str">
        <f>IFERROR(IF(FIND(G$1,$F2,1)&gt;=1,$E2,""),"")</f>
        <v>Yes</v>
      </c>
      <c r="H2" s="5" t="str">
        <f t="shared" ref="H2:N2" si="0">IFERROR(IF(FIND(H$1,$F2,1)&gt;=1,$E2,""),"")</f>
        <v/>
      </c>
      <c r="I2" s="5" t="str">
        <f t="shared" si="0"/>
        <v/>
      </c>
      <c r="J2" s="5" t="str">
        <f t="shared" si="0"/>
        <v/>
      </c>
      <c r="K2" s="5" t="str">
        <f t="shared" si="0"/>
        <v/>
      </c>
      <c r="L2" s="5" t="str">
        <f>IFERROR(IF(FIND(L$1,$F2,1)&gt;=1,$E2,""),"")</f>
        <v/>
      </c>
      <c r="M2" s="5" t="str">
        <f>IFERROR(IF(FIND(M$1,$F2,1)&gt;=1,$E2,""),"")</f>
        <v/>
      </c>
      <c r="N2" s="5" t="str">
        <f t="shared" si="0"/>
        <v>Yes</v>
      </c>
    </row>
    <row r="3" ht="28.5" spans="1:14">
      <c r="A3" s="5" t="s">
        <v>20</v>
      </c>
      <c r="B3" s="5" t="s">
        <v>21</v>
      </c>
      <c r="C3" s="5" t="s">
        <v>22</v>
      </c>
      <c r="D3" s="6" t="s">
        <v>23</v>
      </c>
      <c r="E3" s="5" t="s">
        <v>18</v>
      </c>
      <c r="F3" s="6" t="s">
        <v>24</v>
      </c>
      <c r="G3" s="5" t="str">
        <f t="shared" ref="G3:G50" si="1">IFERROR(IF(FIND(G$1,$F3,1)&gt;=1,$E3,""),"")</f>
        <v>Yes</v>
      </c>
      <c r="H3" s="5" t="str">
        <f t="shared" ref="H3:N3" si="2">IFERROR(IF(FIND(H$1,$F3,1)&gt;=1,$E3,""),"")</f>
        <v/>
      </c>
      <c r="I3" s="5" t="str">
        <f t="shared" si="2"/>
        <v/>
      </c>
      <c r="J3" s="5" t="str">
        <f t="shared" si="2"/>
        <v/>
      </c>
      <c r="K3" s="5" t="str">
        <f t="shared" si="2"/>
        <v/>
      </c>
      <c r="L3" s="5" t="str">
        <f t="shared" ref="L3:L50" si="3">IFERROR(IF(FIND(L$1,$F3,1)&gt;=1,$E3,""),"")</f>
        <v/>
      </c>
      <c r="M3" s="5" t="str">
        <f t="shared" ref="M3:M50" si="4">IFERROR(IF(FIND(M$1,$F3,1)&gt;=1,$E3,""),"")</f>
        <v/>
      </c>
      <c r="N3" s="5" t="str">
        <f t="shared" si="2"/>
        <v/>
      </c>
    </row>
    <row r="4" ht="28.5" spans="1:14">
      <c r="A4" s="5" t="s">
        <v>25</v>
      </c>
      <c r="B4" s="5" t="s">
        <v>21</v>
      </c>
      <c r="C4" s="5" t="s">
        <v>22</v>
      </c>
      <c r="D4" s="6" t="s">
        <v>26</v>
      </c>
      <c r="E4" s="5" t="s">
        <v>18</v>
      </c>
      <c r="F4" s="6" t="s">
        <v>27</v>
      </c>
      <c r="G4" s="5" t="str">
        <f t="shared" si="1"/>
        <v/>
      </c>
      <c r="H4" s="5" t="str">
        <f t="shared" ref="H4:N4" si="5">IFERROR(IF(FIND(H$1,$F4,1)&gt;=1,$E4,""),"")</f>
        <v/>
      </c>
      <c r="I4" s="5" t="str">
        <f t="shared" si="5"/>
        <v/>
      </c>
      <c r="J4" s="5" t="str">
        <f t="shared" si="5"/>
        <v/>
      </c>
      <c r="K4" s="5" t="str">
        <f t="shared" si="5"/>
        <v/>
      </c>
      <c r="L4" s="5" t="str">
        <f t="shared" si="3"/>
        <v/>
      </c>
      <c r="M4" s="5" t="str">
        <f t="shared" si="4"/>
        <v/>
      </c>
      <c r="N4" s="5" t="str">
        <f t="shared" si="5"/>
        <v/>
      </c>
    </row>
    <row r="5" ht="42.75" spans="1:14">
      <c r="A5" s="5" t="s">
        <v>28</v>
      </c>
      <c r="B5" s="5" t="s">
        <v>21</v>
      </c>
      <c r="C5" s="5" t="s">
        <v>22</v>
      </c>
      <c r="D5" s="6" t="s">
        <v>29</v>
      </c>
      <c r="E5" s="5" t="s">
        <v>18</v>
      </c>
      <c r="F5" s="6" t="s">
        <v>30</v>
      </c>
      <c r="G5" s="5" t="str">
        <f t="shared" si="1"/>
        <v>Yes</v>
      </c>
      <c r="H5" s="5" t="str">
        <f t="shared" ref="H5:N5" si="6">IFERROR(IF(FIND(H$1,$F5,1)&gt;=1,$E5,""),"")</f>
        <v/>
      </c>
      <c r="I5" s="5" t="str">
        <f t="shared" si="6"/>
        <v>Yes</v>
      </c>
      <c r="J5" s="5" t="str">
        <f t="shared" si="6"/>
        <v>Yes</v>
      </c>
      <c r="K5" s="5" t="str">
        <f t="shared" si="6"/>
        <v/>
      </c>
      <c r="L5" s="5" t="str">
        <f t="shared" si="3"/>
        <v/>
      </c>
      <c r="M5" s="5" t="str">
        <f t="shared" si="4"/>
        <v/>
      </c>
      <c r="N5" s="5" t="str">
        <f t="shared" si="6"/>
        <v/>
      </c>
    </row>
    <row r="6" ht="28.5" spans="1:14">
      <c r="A6" s="5" t="s">
        <v>31</v>
      </c>
      <c r="B6" s="5" t="s">
        <v>15</v>
      </c>
      <c r="C6" s="5" t="s">
        <v>16</v>
      </c>
      <c r="D6" s="6" t="s">
        <v>32</v>
      </c>
      <c r="E6" s="5" t="s">
        <v>33</v>
      </c>
      <c r="F6" s="6" t="s">
        <v>34</v>
      </c>
      <c r="G6" s="5" t="str">
        <f t="shared" si="1"/>
        <v/>
      </c>
      <c r="H6" s="5" t="str">
        <f t="shared" ref="H6:N6" si="7">IFERROR(IF(FIND(H$1,$F6,1)&gt;=1,$E6,""),"")</f>
        <v/>
      </c>
      <c r="I6" s="5" t="str">
        <f t="shared" si="7"/>
        <v/>
      </c>
      <c r="J6" s="5" t="str">
        <f t="shared" si="7"/>
        <v/>
      </c>
      <c r="K6" s="5" t="str">
        <f t="shared" si="7"/>
        <v/>
      </c>
      <c r="L6" s="5" t="str">
        <f t="shared" si="3"/>
        <v/>
      </c>
      <c r="M6" s="5" t="str">
        <f t="shared" si="4"/>
        <v/>
      </c>
      <c r="N6" s="5" t="str">
        <f t="shared" si="7"/>
        <v/>
      </c>
    </row>
    <row r="7" ht="28.5" spans="1:14">
      <c r="A7" s="5" t="s">
        <v>35</v>
      </c>
      <c r="B7" s="5" t="s">
        <v>15</v>
      </c>
      <c r="C7" s="5" t="s">
        <v>16</v>
      </c>
      <c r="D7" s="6" t="s">
        <v>36</v>
      </c>
      <c r="E7" s="5" t="s">
        <v>33</v>
      </c>
      <c r="F7" s="6" t="s">
        <v>34</v>
      </c>
      <c r="G7" s="5" t="str">
        <f t="shared" si="1"/>
        <v/>
      </c>
      <c r="H7" s="5" t="str">
        <f t="shared" ref="H7:N7" si="8">IFERROR(IF(FIND(H$1,$F7,1)&gt;=1,$E7,""),"")</f>
        <v/>
      </c>
      <c r="I7" s="5" t="str">
        <f t="shared" si="8"/>
        <v/>
      </c>
      <c r="J7" s="5" t="str">
        <f t="shared" si="8"/>
        <v/>
      </c>
      <c r="K7" s="5" t="str">
        <f t="shared" si="8"/>
        <v/>
      </c>
      <c r="L7" s="5" t="str">
        <f t="shared" si="3"/>
        <v/>
      </c>
      <c r="M7" s="5" t="str">
        <f t="shared" si="4"/>
        <v/>
      </c>
      <c r="N7" s="5" t="str">
        <f t="shared" si="8"/>
        <v/>
      </c>
    </row>
    <row r="8" ht="71.25" spans="1:14">
      <c r="A8" s="5" t="s">
        <v>37</v>
      </c>
      <c r="B8" s="5" t="s">
        <v>15</v>
      </c>
      <c r="C8" s="5" t="s">
        <v>22</v>
      </c>
      <c r="D8" s="6" t="s">
        <v>38</v>
      </c>
      <c r="E8" s="5" t="s">
        <v>18</v>
      </c>
      <c r="F8" s="6" t="s">
        <v>39</v>
      </c>
      <c r="G8" s="5" t="str">
        <f t="shared" si="1"/>
        <v>Yes</v>
      </c>
      <c r="H8" s="5" t="str">
        <f t="shared" ref="H8:N8" si="9">IFERROR(IF(FIND(H$1,$F8,1)&gt;=1,$E8,""),"")</f>
        <v/>
      </c>
      <c r="I8" s="5" t="str">
        <f t="shared" si="9"/>
        <v/>
      </c>
      <c r="J8" s="5" t="str">
        <f t="shared" si="9"/>
        <v/>
      </c>
      <c r="K8" s="5" t="str">
        <f t="shared" si="9"/>
        <v/>
      </c>
      <c r="L8" s="5" t="str">
        <f t="shared" si="3"/>
        <v/>
      </c>
      <c r="M8" s="5" t="str">
        <f t="shared" si="4"/>
        <v/>
      </c>
      <c r="N8" s="5" t="str">
        <f t="shared" si="9"/>
        <v/>
      </c>
    </row>
    <row r="9" ht="28.5" spans="1:14">
      <c r="A9" s="5" t="s">
        <v>40</v>
      </c>
      <c r="B9" s="5" t="s">
        <v>15</v>
      </c>
      <c r="C9" s="5" t="s">
        <v>16</v>
      </c>
      <c r="D9" s="6" t="s">
        <v>41</v>
      </c>
      <c r="E9" s="5" t="s">
        <v>33</v>
      </c>
      <c r="F9" s="6" t="s">
        <v>42</v>
      </c>
      <c r="G9" s="5" t="str">
        <f t="shared" si="1"/>
        <v/>
      </c>
      <c r="H9" s="5" t="str">
        <f t="shared" ref="H9:N9" si="10">IFERROR(IF(FIND(H$1,$F9,1)&gt;=1,$E9,""),"")</f>
        <v/>
      </c>
      <c r="I9" s="5" t="str">
        <f t="shared" si="10"/>
        <v/>
      </c>
      <c r="J9" s="5" t="str">
        <f t="shared" si="10"/>
        <v/>
      </c>
      <c r="K9" s="5" t="str">
        <f t="shared" si="10"/>
        <v/>
      </c>
      <c r="L9" s="5" t="str">
        <f t="shared" si="3"/>
        <v/>
      </c>
      <c r="M9" s="5" t="str">
        <f t="shared" si="4"/>
        <v/>
      </c>
      <c r="N9" s="5" t="str">
        <f t="shared" si="10"/>
        <v/>
      </c>
    </row>
    <row r="10" ht="28.5" spans="1:14">
      <c r="A10" s="5" t="s">
        <v>43</v>
      </c>
      <c r="B10" s="5" t="s">
        <v>15</v>
      </c>
      <c r="C10" s="7" t="s">
        <v>22</v>
      </c>
      <c r="D10" s="6" t="s">
        <v>44</v>
      </c>
      <c r="E10" s="5" t="s">
        <v>18</v>
      </c>
      <c r="F10" s="6" t="s">
        <v>45</v>
      </c>
      <c r="G10" s="5" t="str">
        <f t="shared" si="1"/>
        <v>Yes</v>
      </c>
      <c r="H10" s="5" t="str">
        <f t="shared" ref="H10:N10" si="11">IFERROR(IF(FIND(H$1,$F10,1)&gt;=1,$E10,""),"")</f>
        <v/>
      </c>
      <c r="I10" s="5" t="str">
        <f t="shared" si="11"/>
        <v/>
      </c>
      <c r="J10" s="5" t="str">
        <f t="shared" si="11"/>
        <v/>
      </c>
      <c r="K10" s="5" t="str">
        <f t="shared" si="11"/>
        <v/>
      </c>
      <c r="L10" s="5" t="str">
        <f t="shared" si="3"/>
        <v/>
      </c>
      <c r="M10" s="5" t="str">
        <f t="shared" si="4"/>
        <v/>
      </c>
      <c r="N10" s="5" t="str">
        <f t="shared" si="11"/>
        <v/>
      </c>
    </row>
    <row r="11" ht="28.5" spans="1:14">
      <c r="A11" s="5" t="s">
        <v>46</v>
      </c>
      <c r="B11" s="5" t="s">
        <v>15</v>
      </c>
      <c r="C11" s="5" t="s">
        <v>16</v>
      </c>
      <c r="D11" s="6" t="s">
        <v>47</v>
      </c>
      <c r="E11" s="5" t="s">
        <v>33</v>
      </c>
      <c r="F11" s="6" t="s">
        <v>48</v>
      </c>
      <c r="G11" s="5" t="str">
        <f t="shared" si="1"/>
        <v/>
      </c>
      <c r="H11" s="5" t="str">
        <f t="shared" ref="H11:N11" si="12">IFERROR(IF(FIND(H$1,$F11,1)&gt;=1,$E11,""),"")</f>
        <v/>
      </c>
      <c r="I11" s="5" t="str">
        <f t="shared" si="12"/>
        <v/>
      </c>
      <c r="J11" s="5" t="str">
        <f t="shared" si="12"/>
        <v/>
      </c>
      <c r="K11" s="5" t="str">
        <f t="shared" si="12"/>
        <v/>
      </c>
      <c r="L11" s="5" t="str">
        <f t="shared" si="3"/>
        <v/>
      </c>
      <c r="M11" s="5" t="str">
        <f t="shared" si="4"/>
        <v/>
      </c>
      <c r="N11" s="5" t="str">
        <f t="shared" si="12"/>
        <v/>
      </c>
    </row>
    <row r="12" ht="42.75" spans="1:14">
      <c r="A12" s="5" t="s">
        <v>49</v>
      </c>
      <c r="B12" s="5" t="s">
        <v>15</v>
      </c>
      <c r="C12" s="7" t="s">
        <v>22</v>
      </c>
      <c r="D12" s="6" t="s">
        <v>50</v>
      </c>
      <c r="E12" s="5" t="s">
        <v>18</v>
      </c>
      <c r="F12" s="6" t="s">
        <v>51</v>
      </c>
      <c r="G12" s="5" t="str">
        <f t="shared" si="1"/>
        <v>Yes</v>
      </c>
      <c r="H12" s="5" t="str">
        <f t="shared" ref="H12:N12" si="13">IFERROR(IF(FIND(H$1,$F12,1)&gt;=1,$E12,""),"")</f>
        <v/>
      </c>
      <c r="I12" s="5" t="str">
        <f t="shared" si="13"/>
        <v/>
      </c>
      <c r="J12" s="5" t="str">
        <f t="shared" si="13"/>
        <v/>
      </c>
      <c r="K12" s="5" t="str">
        <f t="shared" si="13"/>
        <v/>
      </c>
      <c r="L12" s="5" t="str">
        <f t="shared" si="3"/>
        <v>Yes</v>
      </c>
      <c r="M12" s="5" t="str">
        <f t="shared" si="4"/>
        <v/>
      </c>
      <c r="N12" s="5" t="str">
        <f t="shared" si="13"/>
        <v/>
      </c>
    </row>
    <row r="13" ht="57" spans="1:14">
      <c r="A13" s="5" t="s">
        <v>52</v>
      </c>
      <c r="B13" s="5" t="s">
        <v>15</v>
      </c>
      <c r="C13" s="5" t="s">
        <v>22</v>
      </c>
      <c r="D13" s="6" t="s">
        <v>53</v>
      </c>
      <c r="E13" s="5" t="s">
        <v>18</v>
      </c>
      <c r="F13" s="6" t="s">
        <v>54</v>
      </c>
      <c r="G13" s="5" t="str">
        <f t="shared" si="1"/>
        <v>Yes</v>
      </c>
      <c r="H13" s="5" t="str">
        <f t="shared" ref="H13:N13" si="14">IFERROR(IF(FIND(H$1,$F13,1)&gt;=1,$E13,""),"")</f>
        <v>Yes</v>
      </c>
      <c r="I13" s="5" t="str">
        <f t="shared" si="14"/>
        <v>Yes</v>
      </c>
      <c r="J13" s="5" t="str">
        <f t="shared" si="14"/>
        <v>Yes</v>
      </c>
      <c r="K13" s="5" t="str">
        <f t="shared" si="14"/>
        <v/>
      </c>
      <c r="L13" s="5" t="str">
        <f t="shared" si="3"/>
        <v/>
      </c>
      <c r="M13" s="5" t="str">
        <f t="shared" si="4"/>
        <v/>
      </c>
      <c r="N13" s="5" t="str">
        <f t="shared" si="14"/>
        <v/>
      </c>
    </row>
    <row r="14" ht="28.5" spans="1:14">
      <c r="A14" s="5" t="s">
        <v>55</v>
      </c>
      <c r="B14" s="5" t="s">
        <v>15</v>
      </c>
      <c r="C14" s="5" t="s">
        <v>16</v>
      </c>
      <c r="D14" s="6" t="s">
        <v>56</v>
      </c>
      <c r="E14" s="5" t="s">
        <v>33</v>
      </c>
      <c r="F14" s="6" t="s">
        <v>57</v>
      </c>
      <c r="G14" s="5" t="str">
        <f t="shared" si="1"/>
        <v/>
      </c>
      <c r="H14" s="5" t="str">
        <f t="shared" ref="H14:N14" si="15">IFERROR(IF(FIND(H$1,$F14,1)&gt;=1,$E14,""),"")</f>
        <v/>
      </c>
      <c r="I14" s="5" t="str">
        <f t="shared" si="15"/>
        <v/>
      </c>
      <c r="J14" s="5" t="str">
        <f t="shared" si="15"/>
        <v/>
      </c>
      <c r="K14" s="5" t="str">
        <f t="shared" si="15"/>
        <v/>
      </c>
      <c r="L14" s="5" t="str">
        <f t="shared" si="3"/>
        <v/>
      </c>
      <c r="M14" s="5" t="str">
        <f t="shared" si="4"/>
        <v/>
      </c>
      <c r="N14" s="5" t="str">
        <f t="shared" si="15"/>
        <v/>
      </c>
    </row>
    <row r="15" ht="57" spans="1:14">
      <c r="A15" s="5" t="s">
        <v>58</v>
      </c>
      <c r="B15" s="5" t="s">
        <v>15</v>
      </c>
      <c r="C15" s="5" t="s">
        <v>22</v>
      </c>
      <c r="D15" s="6" t="s">
        <v>59</v>
      </c>
      <c r="E15" s="5" t="s">
        <v>18</v>
      </c>
      <c r="F15" s="6" t="s">
        <v>60</v>
      </c>
      <c r="G15" s="5" t="str">
        <f t="shared" si="1"/>
        <v>Yes</v>
      </c>
      <c r="H15" s="5" t="str">
        <f t="shared" ref="H15:N15" si="16">IFERROR(IF(FIND(H$1,$F15,1)&gt;=1,$E15,""),"")</f>
        <v>Yes</v>
      </c>
      <c r="I15" s="5" t="str">
        <f t="shared" si="16"/>
        <v/>
      </c>
      <c r="J15" s="5" t="str">
        <f t="shared" si="16"/>
        <v/>
      </c>
      <c r="K15" s="5" t="str">
        <f t="shared" si="16"/>
        <v/>
      </c>
      <c r="L15" s="5" t="str">
        <f t="shared" si="3"/>
        <v/>
      </c>
      <c r="M15" s="5" t="str">
        <f t="shared" si="4"/>
        <v>Yes</v>
      </c>
      <c r="N15" s="5" t="str">
        <f t="shared" si="16"/>
        <v/>
      </c>
    </row>
    <row r="16" ht="28.5" spans="1:14">
      <c r="A16" s="5" t="s">
        <v>61</v>
      </c>
      <c r="B16" s="5" t="s">
        <v>15</v>
      </c>
      <c r="C16" s="5" t="s">
        <v>22</v>
      </c>
      <c r="D16" s="6" t="s">
        <v>62</v>
      </c>
      <c r="E16" s="5" t="s">
        <v>33</v>
      </c>
      <c r="F16" s="6" t="s">
        <v>63</v>
      </c>
      <c r="G16" s="5" t="str">
        <f t="shared" si="1"/>
        <v/>
      </c>
      <c r="H16" s="5" t="str">
        <f t="shared" ref="H16:N16" si="17">IFERROR(IF(FIND(H$1,$F16,1)&gt;=1,$E16,""),"")</f>
        <v/>
      </c>
      <c r="I16" s="5" t="str">
        <f t="shared" si="17"/>
        <v/>
      </c>
      <c r="J16" s="5" t="str">
        <f t="shared" si="17"/>
        <v/>
      </c>
      <c r="K16" s="5" t="str">
        <f t="shared" si="17"/>
        <v/>
      </c>
      <c r="L16" s="5" t="str">
        <f t="shared" si="3"/>
        <v/>
      </c>
      <c r="M16" s="5" t="str">
        <f t="shared" si="4"/>
        <v/>
      </c>
      <c r="N16" s="5" t="str">
        <f t="shared" si="17"/>
        <v/>
      </c>
    </row>
    <row r="17" ht="28.5" spans="1:14">
      <c r="A17" s="5" t="s">
        <v>64</v>
      </c>
      <c r="B17" s="5" t="s">
        <v>15</v>
      </c>
      <c r="C17" s="5" t="s">
        <v>16</v>
      </c>
      <c r="D17" s="6" t="s">
        <v>65</v>
      </c>
      <c r="E17" s="5" t="s">
        <v>33</v>
      </c>
      <c r="F17" s="6" t="s">
        <v>66</v>
      </c>
      <c r="G17" s="5" t="str">
        <f t="shared" si="1"/>
        <v/>
      </c>
      <c r="H17" s="5" t="str">
        <f t="shared" ref="H17:N17" si="18">IFERROR(IF(FIND(H$1,$F17,1)&gt;=1,$E17,""),"")</f>
        <v/>
      </c>
      <c r="I17" s="5" t="str">
        <f t="shared" si="18"/>
        <v/>
      </c>
      <c r="J17" s="5" t="str">
        <f t="shared" si="18"/>
        <v/>
      </c>
      <c r="K17" s="5" t="str">
        <f t="shared" si="18"/>
        <v/>
      </c>
      <c r="L17" s="5" t="str">
        <f t="shared" si="3"/>
        <v/>
      </c>
      <c r="M17" s="5" t="str">
        <f t="shared" si="4"/>
        <v/>
      </c>
      <c r="N17" s="5" t="str">
        <f t="shared" si="18"/>
        <v/>
      </c>
    </row>
    <row r="18" spans="1:14">
      <c r="A18" s="5" t="s">
        <v>67</v>
      </c>
      <c r="B18" s="5" t="s">
        <v>15</v>
      </c>
      <c r="C18" s="5" t="s">
        <v>16</v>
      </c>
      <c r="D18" s="6" t="s">
        <v>68</v>
      </c>
      <c r="E18" s="5" t="s">
        <v>33</v>
      </c>
      <c r="F18" s="6" t="s">
        <v>69</v>
      </c>
      <c r="G18" s="5" t="str">
        <f t="shared" si="1"/>
        <v/>
      </c>
      <c r="H18" s="5" t="str">
        <f t="shared" ref="H18:N18" si="19">IFERROR(IF(FIND(H$1,$F18,1)&gt;=1,$E18,""),"")</f>
        <v/>
      </c>
      <c r="I18" s="5" t="str">
        <f t="shared" si="19"/>
        <v/>
      </c>
      <c r="J18" s="5" t="str">
        <f t="shared" si="19"/>
        <v/>
      </c>
      <c r="K18" s="5" t="str">
        <f t="shared" si="19"/>
        <v/>
      </c>
      <c r="L18" s="5" t="str">
        <f t="shared" si="3"/>
        <v/>
      </c>
      <c r="M18" s="5" t="str">
        <f t="shared" si="4"/>
        <v/>
      </c>
      <c r="N18" s="5" t="str">
        <f t="shared" si="19"/>
        <v/>
      </c>
    </row>
    <row r="19" ht="28.5" spans="1:14">
      <c r="A19" s="5" t="s">
        <v>70</v>
      </c>
      <c r="B19" s="5" t="s">
        <v>15</v>
      </c>
      <c r="C19" s="5" t="s">
        <v>22</v>
      </c>
      <c r="D19" s="6" t="s">
        <v>71</v>
      </c>
      <c r="E19" s="5" t="s">
        <v>18</v>
      </c>
      <c r="F19" s="6" t="s">
        <v>72</v>
      </c>
      <c r="G19" s="5" t="str">
        <f t="shared" si="1"/>
        <v>Yes</v>
      </c>
      <c r="H19" s="5" t="str">
        <f t="shared" ref="H19:N19" si="20">IFERROR(IF(FIND(H$1,$F19,1)&gt;=1,$E19,""),"")</f>
        <v/>
      </c>
      <c r="I19" s="5" t="str">
        <f t="shared" si="20"/>
        <v/>
      </c>
      <c r="J19" s="5" t="str">
        <f t="shared" si="20"/>
        <v/>
      </c>
      <c r="K19" s="5" t="str">
        <f t="shared" si="20"/>
        <v/>
      </c>
      <c r="L19" s="5" t="str">
        <f t="shared" si="3"/>
        <v/>
      </c>
      <c r="M19" s="5" t="str">
        <f t="shared" si="4"/>
        <v/>
      </c>
      <c r="N19" s="5" t="str">
        <f t="shared" si="20"/>
        <v/>
      </c>
    </row>
    <row r="20" ht="28.5" spans="1:14">
      <c r="A20" s="5" t="s">
        <v>73</v>
      </c>
      <c r="B20" s="5" t="s">
        <v>15</v>
      </c>
      <c r="C20" s="5" t="s">
        <v>22</v>
      </c>
      <c r="D20" s="6" t="s">
        <v>74</v>
      </c>
      <c r="E20" s="5" t="s">
        <v>33</v>
      </c>
      <c r="F20" s="6" t="s">
        <v>75</v>
      </c>
      <c r="G20" s="5" t="str">
        <f t="shared" si="1"/>
        <v/>
      </c>
      <c r="H20" s="5" t="str">
        <f t="shared" ref="H20:N20" si="21">IFERROR(IF(FIND(H$1,$F20,1)&gt;=1,$E20,""),"")</f>
        <v/>
      </c>
      <c r="I20" s="5" t="str">
        <f t="shared" si="21"/>
        <v/>
      </c>
      <c r="J20" s="5" t="str">
        <f t="shared" si="21"/>
        <v/>
      </c>
      <c r="K20" s="5" t="str">
        <f t="shared" si="21"/>
        <v/>
      </c>
      <c r="L20" s="5" t="str">
        <f t="shared" si="3"/>
        <v/>
      </c>
      <c r="M20" s="5" t="str">
        <f t="shared" si="4"/>
        <v/>
      </c>
      <c r="N20" s="5" t="str">
        <f t="shared" si="21"/>
        <v/>
      </c>
    </row>
    <row r="21" spans="1:14">
      <c r="A21" s="5" t="s">
        <v>76</v>
      </c>
      <c r="B21" s="5" t="s">
        <v>15</v>
      </c>
      <c r="C21" s="5" t="s">
        <v>16</v>
      </c>
      <c r="D21" s="6" t="s">
        <v>77</v>
      </c>
      <c r="E21" s="5" t="s">
        <v>33</v>
      </c>
      <c r="F21" s="6" t="s">
        <v>78</v>
      </c>
      <c r="G21" s="5" t="str">
        <f t="shared" si="1"/>
        <v/>
      </c>
      <c r="H21" s="5" t="str">
        <f t="shared" ref="H21:N21" si="22">IFERROR(IF(FIND(H$1,$F21,1)&gt;=1,$E21,""),"")</f>
        <v/>
      </c>
      <c r="I21" s="5" t="str">
        <f t="shared" si="22"/>
        <v/>
      </c>
      <c r="J21" s="5" t="str">
        <f t="shared" si="22"/>
        <v/>
      </c>
      <c r="K21" s="5" t="str">
        <f t="shared" si="22"/>
        <v/>
      </c>
      <c r="L21" s="5" t="str">
        <f t="shared" si="3"/>
        <v/>
      </c>
      <c r="M21" s="5" t="str">
        <f t="shared" si="4"/>
        <v/>
      </c>
      <c r="N21" s="5" t="str">
        <f t="shared" si="22"/>
        <v/>
      </c>
    </row>
    <row r="22" ht="42.75" spans="1:14">
      <c r="A22" s="5" t="s">
        <v>79</v>
      </c>
      <c r="B22" s="5" t="s">
        <v>15</v>
      </c>
      <c r="C22" s="5" t="s">
        <v>22</v>
      </c>
      <c r="D22" s="6" t="s">
        <v>80</v>
      </c>
      <c r="E22" s="5" t="s">
        <v>18</v>
      </c>
      <c r="F22" s="6" t="s">
        <v>81</v>
      </c>
      <c r="G22" s="5" t="str">
        <f t="shared" si="1"/>
        <v>Yes</v>
      </c>
      <c r="H22" s="5" t="str">
        <f t="shared" ref="H22:N22" si="23">IFERROR(IF(FIND(H$1,$F22,1)&gt;=1,$E22,""),"")</f>
        <v/>
      </c>
      <c r="I22" s="5" t="str">
        <f t="shared" si="23"/>
        <v/>
      </c>
      <c r="J22" s="5" t="str">
        <f t="shared" si="23"/>
        <v/>
      </c>
      <c r="K22" s="5" t="str">
        <f t="shared" si="23"/>
        <v/>
      </c>
      <c r="L22" s="5" t="str">
        <f t="shared" si="3"/>
        <v/>
      </c>
      <c r="M22" s="5" t="str">
        <f t="shared" si="4"/>
        <v/>
      </c>
      <c r="N22" s="5" t="str">
        <f t="shared" si="23"/>
        <v/>
      </c>
    </row>
    <row r="23" ht="28.5" spans="1:14">
      <c r="A23" s="5" t="s">
        <v>82</v>
      </c>
      <c r="B23" s="5" t="s">
        <v>15</v>
      </c>
      <c r="C23" s="5" t="s">
        <v>22</v>
      </c>
      <c r="D23" s="6" t="s">
        <v>83</v>
      </c>
      <c r="E23" s="5" t="s">
        <v>18</v>
      </c>
      <c r="F23" s="6" t="s">
        <v>84</v>
      </c>
      <c r="G23" s="5" t="str">
        <f t="shared" si="1"/>
        <v>Yes</v>
      </c>
      <c r="H23" s="5" t="str">
        <f t="shared" ref="H23:N23" si="24">IFERROR(IF(FIND(H$1,$F23,1)&gt;=1,$E23,""),"")</f>
        <v>Yes</v>
      </c>
      <c r="I23" s="5" t="str">
        <f t="shared" si="24"/>
        <v/>
      </c>
      <c r="J23" s="5" t="str">
        <f t="shared" si="24"/>
        <v/>
      </c>
      <c r="K23" s="5" t="str">
        <f t="shared" si="24"/>
        <v/>
      </c>
      <c r="L23" s="5" t="str">
        <f t="shared" si="3"/>
        <v>Yes</v>
      </c>
      <c r="M23" s="5" t="str">
        <f t="shared" si="4"/>
        <v/>
      </c>
      <c r="N23" s="5" t="str">
        <f t="shared" si="24"/>
        <v/>
      </c>
    </row>
    <row r="24" ht="42.75" spans="1:14">
      <c r="A24" s="5" t="s">
        <v>85</v>
      </c>
      <c r="B24" s="5" t="s">
        <v>15</v>
      </c>
      <c r="C24" s="5" t="s">
        <v>16</v>
      </c>
      <c r="D24" s="6" t="s">
        <v>86</v>
      </c>
      <c r="E24" s="5" t="s">
        <v>18</v>
      </c>
      <c r="F24" s="6" t="s">
        <v>87</v>
      </c>
      <c r="G24" s="5" t="str">
        <f t="shared" si="1"/>
        <v>Yes</v>
      </c>
      <c r="H24" s="5" t="str">
        <f t="shared" ref="H24:N24" si="25">IFERROR(IF(FIND(H$1,$F24,1)&gt;=1,$E24,""),"")</f>
        <v/>
      </c>
      <c r="I24" s="5" t="str">
        <f t="shared" si="25"/>
        <v>Yes</v>
      </c>
      <c r="J24" s="5" t="str">
        <f t="shared" si="25"/>
        <v>Yes</v>
      </c>
      <c r="K24" s="5" t="str">
        <f t="shared" si="25"/>
        <v/>
      </c>
      <c r="L24" s="5" t="str">
        <f t="shared" si="3"/>
        <v/>
      </c>
      <c r="M24" s="5" t="str">
        <f t="shared" si="4"/>
        <v/>
      </c>
      <c r="N24" s="5" t="str">
        <f t="shared" si="25"/>
        <v/>
      </c>
    </row>
    <row r="25" ht="57" spans="1:14">
      <c r="A25" s="5" t="s">
        <v>88</v>
      </c>
      <c r="B25" s="5" t="s">
        <v>15</v>
      </c>
      <c r="C25" s="5" t="s">
        <v>16</v>
      </c>
      <c r="D25" s="6" t="s">
        <v>89</v>
      </c>
      <c r="E25" s="5" t="s">
        <v>18</v>
      </c>
      <c r="F25" s="6" t="s">
        <v>90</v>
      </c>
      <c r="G25" s="5" t="str">
        <f t="shared" si="1"/>
        <v>Yes</v>
      </c>
      <c r="H25" s="5" t="str">
        <f t="shared" ref="H25:N25" si="26">IFERROR(IF(FIND(H$1,$F25,1)&gt;=1,$E25,""),"")</f>
        <v/>
      </c>
      <c r="I25" s="5" t="str">
        <f t="shared" si="26"/>
        <v/>
      </c>
      <c r="J25" s="5" t="str">
        <f t="shared" si="26"/>
        <v>Yes</v>
      </c>
      <c r="K25" s="5" t="str">
        <f t="shared" si="26"/>
        <v/>
      </c>
      <c r="L25" s="5" t="str">
        <f t="shared" si="3"/>
        <v/>
      </c>
      <c r="M25" s="5" t="str">
        <f t="shared" si="4"/>
        <v/>
      </c>
      <c r="N25" s="5" t="str">
        <f t="shared" si="26"/>
        <v/>
      </c>
    </row>
    <row r="26" ht="28.5" spans="1:14">
      <c r="A26" s="5" t="s">
        <v>91</v>
      </c>
      <c r="B26" s="5" t="s">
        <v>92</v>
      </c>
      <c r="C26" s="5" t="s">
        <v>16</v>
      </c>
      <c r="D26" s="6" t="s">
        <v>93</v>
      </c>
      <c r="E26" s="5" t="s">
        <v>18</v>
      </c>
      <c r="F26" s="6" t="s">
        <v>94</v>
      </c>
      <c r="G26" s="5" t="str">
        <f t="shared" si="1"/>
        <v>Yes</v>
      </c>
      <c r="H26" s="5" t="str">
        <f t="shared" ref="H26:N26" si="27">IFERROR(IF(FIND(H$1,$F26,1)&gt;=1,$E26,""),"")</f>
        <v/>
      </c>
      <c r="I26" s="5" t="str">
        <f t="shared" si="27"/>
        <v>Yes</v>
      </c>
      <c r="J26" s="5" t="str">
        <f t="shared" si="27"/>
        <v>Yes</v>
      </c>
      <c r="K26" s="5" t="str">
        <f t="shared" si="27"/>
        <v/>
      </c>
      <c r="L26" s="5" t="str">
        <f t="shared" si="3"/>
        <v/>
      </c>
      <c r="M26" s="5" t="str">
        <f t="shared" si="4"/>
        <v/>
      </c>
      <c r="N26" s="5" t="str">
        <f t="shared" si="27"/>
        <v/>
      </c>
    </row>
    <row r="27" ht="42.75" spans="1:14">
      <c r="A27" s="5" t="s">
        <v>95</v>
      </c>
      <c r="B27" s="5" t="s">
        <v>92</v>
      </c>
      <c r="C27" s="5" t="s">
        <v>16</v>
      </c>
      <c r="D27" s="6" t="s">
        <v>96</v>
      </c>
      <c r="E27" s="5" t="s">
        <v>33</v>
      </c>
      <c r="F27" s="6" t="s">
        <v>97</v>
      </c>
      <c r="G27" s="5" t="str">
        <f t="shared" si="1"/>
        <v>No</v>
      </c>
      <c r="H27" s="5" t="str">
        <f t="shared" ref="H27:N27" si="28">IFERROR(IF(FIND(H$1,$F27,1)&gt;=1,$E27,""),"")</f>
        <v/>
      </c>
      <c r="I27" s="5" t="str">
        <f t="shared" si="28"/>
        <v>No</v>
      </c>
      <c r="J27" s="5" t="str">
        <f t="shared" si="28"/>
        <v>No</v>
      </c>
      <c r="K27" s="5" t="str">
        <f t="shared" si="28"/>
        <v/>
      </c>
      <c r="L27" s="5" t="str">
        <f t="shared" si="3"/>
        <v/>
      </c>
      <c r="M27" s="5" t="str">
        <f t="shared" si="4"/>
        <v/>
      </c>
      <c r="N27" s="5" t="str">
        <f t="shared" si="28"/>
        <v/>
      </c>
    </row>
    <row r="28" ht="28.5" spans="1:14">
      <c r="A28" s="5" t="s">
        <v>98</v>
      </c>
      <c r="B28" s="5" t="s">
        <v>92</v>
      </c>
      <c r="C28" s="5" t="s">
        <v>16</v>
      </c>
      <c r="D28" s="6" t="s">
        <v>99</v>
      </c>
      <c r="E28" s="5" t="s">
        <v>33</v>
      </c>
      <c r="F28" s="6" t="s">
        <v>100</v>
      </c>
      <c r="G28" s="5" t="str">
        <f t="shared" si="1"/>
        <v>No</v>
      </c>
      <c r="H28" s="5" t="str">
        <f t="shared" ref="H28:N28" si="29">IFERROR(IF(FIND(H$1,$F28,1)&gt;=1,$E28,""),"")</f>
        <v/>
      </c>
      <c r="I28" s="5" t="str">
        <f t="shared" si="29"/>
        <v>No</v>
      </c>
      <c r="J28" s="5" t="str">
        <f t="shared" si="29"/>
        <v>No</v>
      </c>
      <c r="K28" s="5" t="str">
        <f t="shared" si="29"/>
        <v/>
      </c>
      <c r="L28" s="5" t="str">
        <f t="shared" si="3"/>
        <v/>
      </c>
      <c r="M28" s="5" t="str">
        <f t="shared" si="4"/>
        <v/>
      </c>
      <c r="N28" s="5" t="str">
        <f t="shared" si="29"/>
        <v/>
      </c>
    </row>
    <row r="29" ht="28.5" spans="1:14">
      <c r="A29" s="5" t="s">
        <v>101</v>
      </c>
      <c r="B29" s="5" t="s">
        <v>92</v>
      </c>
      <c r="C29" s="5" t="s">
        <v>16</v>
      </c>
      <c r="D29" s="6" t="s">
        <v>102</v>
      </c>
      <c r="E29" s="5" t="s">
        <v>33</v>
      </c>
      <c r="F29" s="6" t="s">
        <v>100</v>
      </c>
      <c r="G29" s="5" t="str">
        <f t="shared" si="1"/>
        <v>No</v>
      </c>
      <c r="H29" s="5" t="str">
        <f t="shared" ref="H29:N29" si="30">IFERROR(IF(FIND(H$1,$F29,1)&gt;=1,$E29,""),"")</f>
        <v/>
      </c>
      <c r="I29" s="5" t="str">
        <f t="shared" si="30"/>
        <v>No</v>
      </c>
      <c r="J29" s="5" t="str">
        <f t="shared" si="30"/>
        <v>No</v>
      </c>
      <c r="K29" s="5" t="str">
        <f t="shared" si="30"/>
        <v/>
      </c>
      <c r="L29" s="5" t="str">
        <f t="shared" si="3"/>
        <v/>
      </c>
      <c r="M29" s="5" t="str">
        <f t="shared" si="4"/>
        <v/>
      </c>
      <c r="N29" s="5" t="str">
        <f t="shared" si="30"/>
        <v/>
      </c>
    </row>
    <row r="30" ht="28.5" spans="1:14">
      <c r="A30" s="5" t="s">
        <v>103</v>
      </c>
      <c r="B30" s="5" t="s">
        <v>92</v>
      </c>
      <c r="C30" s="5" t="s">
        <v>16</v>
      </c>
      <c r="D30" s="6" t="s">
        <v>104</v>
      </c>
      <c r="E30" s="5" t="s">
        <v>18</v>
      </c>
      <c r="F30" s="6" t="s">
        <v>105</v>
      </c>
      <c r="G30" s="5" t="str">
        <f t="shared" si="1"/>
        <v>Yes</v>
      </c>
      <c r="H30" s="5" t="str">
        <f t="shared" ref="H30:N30" si="31">IFERROR(IF(FIND(H$1,$F30,1)&gt;=1,$E30,""),"")</f>
        <v/>
      </c>
      <c r="I30" s="5" t="str">
        <f t="shared" si="31"/>
        <v>Yes</v>
      </c>
      <c r="J30" s="5" t="str">
        <f t="shared" si="31"/>
        <v>Yes</v>
      </c>
      <c r="K30" s="5" t="str">
        <f t="shared" si="31"/>
        <v/>
      </c>
      <c r="L30" s="5" t="str">
        <f t="shared" si="3"/>
        <v/>
      </c>
      <c r="M30" s="5" t="str">
        <f t="shared" si="4"/>
        <v/>
      </c>
      <c r="N30" s="5" t="str">
        <f t="shared" si="31"/>
        <v/>
      </c>
    </row>
    <row r="31" ht="42.75" spans="1:14">
      <c r="A31" s="5" t="s">
        <v>106</v>
      </c>
      <c r="B31" s="5" t="s">
        <v>92</v>
      </c>
      <c r="C31" s="5" t="s">
        <v>16</v>
      </c>
      <c r="D31" s="6" t="s">
        <v>107</v>
      </c>
      <c r="E31" s="5" t="s">
        <v>18</v>
      </c>
      <c r="F31" s="6" t="s">
        <v>108</v>
      </c>
      <c r="G31" s="5" t="str">
        <f t="shared" si="1"/>
        <v>Yes</v>
      </c>
      <c r="H31" s="5" t="str">
        <f t="shared" ref="H31:N31" si="32">IFERROR(IF(FIND(H$1,$F31,1)&gt;=1,$E31,""),"")</f>
        <v/>
      </c>
      <c r="I31" s="5" t="str">
        <f t="shared" si="32"/>
        <v>Yes</v>
      </c>
      <c r="J31" s="5" t="str">
        <f t="shared" si="32"/>
        <v/>
      </c>
      <c r="K31" s="5" t="str">
        <f t="shared" si="32"/>
        <v>Yes</v>
      </c>
      <c r="L31" s="5" t="str">
        <f t="shared" si="3"/>
        <v/>
      </c>
      <c r="M31" s="5" t="str">
        <f t="shared" si="4"/>
        <v/>
      </c>
      <c r="N31" s="5" t="str">
        <f t="shared" si="32"/>
        <v/>
      </c>
    </row>
    <row r="32" ht="28.5" spans="1:14">
      <c r="A32" s="5" t="s">
        <v>109</v>
      </c>
      <c r="B32" s="5" t="s">
        <v>92</v>
      </c>
      <c r="C32" s="5" t="s">
        <v>16</v>
      </c>
      <c r="D32" s="6" t="s">
        <v>110</v>
      </c>
      <c r="E32" s="5" t="s">
        <v>33</v>
      </c>
      <c r="F32" s="6" t="s">
        <v>69</v>
      </c>
      <c r="G32" s="5" t="str">
        <f t="shared" si="1"/>
        <v/>
      </c>
      <c r="H32" s="5" t="str">
        <f t="shared" ref="H32:N32" si="33">IFERROR(IF(FIND(H$1,$F32,1)&gt;=1,$E32,""),"")</f>
        <v/>
      </c>
      <c r="I32" s="5" t="str">
        <f t="shared" si="33"/>
        <v/>
      </c>
      <c r="J32" s="5" t="str">
        <f t="shared" si="33"/>
        <v/>
      </c>
      <c r="K32" s="5" t="str">
        <f t="shared" si="33"/>
        <v/>
      </c>
      <c r="L32" s="5" t="str">
        <f t="shared" si="3"/>
        <v/>
      </c>
      <c r="M32" s="5" t="str">
        <f t="shared" si="4"/>
        <v/>
      </c>
      <c r="N32" s="5" t="str">
        <f t="shared" si="33"/>
        <v/>
      </c>
    </row>
    <row r="33" ht="28.5" spans="1:14">
      <c r="A33" s="5" t="s">
        <v>111</v>
      </c>
      <c r="B33" s="5" t="s">
        <v>15</v>
      </c>
      <c r="C33" s="5" t="s">
        <v>16</v>
      </c>
      <c r="D33" s="6" t="s">
        <v>112</v>
      </c>
      <c r="E33" s="5" t="s">
        <v>18</v>
      </c>
      <c r="F33" s="6" t="s">
        <v>113</v>
      </c>
      <c r="G33" s="5" t="str">
        <f t="shared" si="1"/>
        <v>Yes</v>
      </c>
      <c r="H33" s="5" t="str">
        <f t="shared" ref="H33:N33" si="34">IFERROR(IF(FIND(H$1,$F33,1)&gt;=1,$E33,""),"")</f>
        <v/>
      </c>
      <c r="I33" s="5" t="str">
        <f t="shared" si="34"/>
        <v>Yes</v>
      </c>
      <c r="J33" s="5" t="str">
        <f t="shared" si="34"/>
        <v>Yes</v>
      </c>
      <c r="K33" s="5" t="str">
        <f t="shared" si="34"/>
        <v/>
      </c>
      <c r="L33" s="5" t="str">
        <f t="shared" si="3"/>
        <v/>
      </c>
      <c r="M33" s="5" t="str">
        <f t="shared" si="4"/>
        <v/>
      </c>
      <c r="N33" s="5" t="str">
        <f t="shared" si="34"/>
        <v/>
      </c>
    </row>
    <row r="34" ht="28.5" spans="1:14">
      <c r="A34" s="5" t="s">
        <v>114</v>
      </c>
      <c r="B34" s="5" t="s">
        <v>15</v>
      </c>
      <c r="C34" s="5" t="s">
        <v>16</v>
      </c>
      <c r="D34" s="6" t="s">
        <v>115</v>
      </c>
      <c r="E34" s="5" t="s">
        <v>18</v>
      </c>
      <c r="F34" s="6" t="s">
        <v>116</v>
      </c>
      <c r="G34" s="5" t="str">
        <f t="shared" si="1"/>
        <v>Yes</v>
      </c>
      <c r="H34" s="5" t="str">
        <f t="shared" ref="H34:N34" si="35">IFERROR(IF(FIND(H$1,$F34,1)&gt;=1,$E34,""),"")</f>
        <v/>
      </c>
      <c r="I34" s="5" t="str">
        <f t="shared" si="35"/>
        <v>Yes</v>
      </c>
      <c r="J34" s="5" t="str">
        <f t="shared" si="35"/>
        <v>Yes</v>
      </c>
      <c r="K34" s="5" t="str">
        <f t="shared" si="35"/>
        <v/>
      </c>
      <c r="L34" s="5" t="str">
        <f t="shared" si="3"/>
        <v/>
      </c>
      <c r="M34" s="5" t="str">
        <f t="shared" si="4"/>
        <v/>
      </c>
      <c r="N34" s="5" t="str">
        <f t="shared" si="35"/>
        <v/>
      </c>
    </row>
    <row r="35" ht="42.75" spans="1:14">
      <c r="A35" s="5" t="s">
        <v>117</v>
      </c>
      <c r="B35" s="5" t="s">
        <v>92</v>
      </c>
      <c r="C35" s="5" t="s">
        <v>16</v>
      </c>
      <c r="D35" s="6" t="s">
        <v>118</v>
      </c>
      <c r="E35" s="5" t="s">
        <v>18</v>
      </c>
      <c r="F35" s="6" t="s">
        <v>119</v>
      </c>
      <c r="G35" s="5" t="str">
        <f t="shared" si="1"/>
        <v>Yes</v>
      </c>
      <c r="H35" s="5" t="str">
        <f t="shared" ref="H35:N35" si="36">IFERROR(IF(FIND(H$1,$F35,1)&gt;=1,$E35,""),"")</f>
        <v/>
      </c>
      <c r="I35" s="5" t="str">
        <f t="shared" si="36"/>
        <v>Yes</v>
      </c>
      <c r="J35" s="5" t="str">
        <f t="shared" si="36"/>
        <v>Yes</v>
      </c>
      <c r="K35" s="5" t="str">
        <f t="shared" si="36"/>
        <v/>
      </c>
      <c r="L35" s="5" t="str">
        <f t="shared" si="3"/>
        <v/>
      </c>
      <c r="M35" s="5" t="str">
        <f t="shared" si="4"/>
        <v/>
      </c>
      <c r="N35" s="5" t="str">
        <f t="shared" si="36"/>
        <v/>
      </c>
    </row>
    <row r="36" ht="42.75" spans="1:14">
      <c r="A36" s="5" t="s">
        <v>120</v>
      </c>
      <c r="B36" s="5" t="s">
        <v>92</v>
      </c>
      <c r="C36" s="5" t="s">
        <v>16</v>
      </c>
      <c r="D36" s="6" t="s">
        <v>121</v>
      </c>
      <c r="E36" s="5" t="s">
        <v>18</v>
      </c>
      <c r="F36" s="6" t="s">
        <v>122</v>
      </c>
      <c r="G36" s="5" t="str">
        <f t="shared" si="1"/>
        <v>Yes</v>
      </c>
      <c r="H36" s="5" t="str">
        <f t="shared" ref="H36:N36" si="37">IFERROR(IF(FIND(H$1,$F36,1)&gt;=1,$E36,""),"")</f>
        <v/>
      </c>
      <c r="I36" s="5" t="str">
        <f t="shared" si="37"/>
        <v>Yes</v>
      </c>
      <c r="J36" s="5" t="str">
        <f t="shared" si="37"/>
        <v/>
      </c>
      <c r="K36" s="5" t="str">
        <f t="shared" si="37"/>
        <v>Yes</v>
      </c>
      <c r="L36" s="5" t="str">
        <f t="shared" si="3"/>
        <v/>
      </c>
      <c r="M36" s="5" t="str">
        <f t="shared" si="4"/>
        <v/>
      </c>
      <c r="N36" s="5" t="str">
        <f t="shared" si="37"/>
        <v/>
      </c>
    </row>
    <row r="37" ht="42.75" spans="1:14">
      <c r="A37" s="5" t="s">
        <v>123</v>
      </c>
      <c r="B37" s="5" t="s">
        <v>92</v>
      </c>
      <c r="C37" s="5" t="s">
        <v>16</v>
      </c>
      <c r="D37" s="6" t="s">
        <v>124</v>
      </c>
      <c r="E37" s="5" t="s">
        <v>33</v>
      </c>
      <c r="F37" s="6" t="s">
        <v>69</v>
      </c>
      <c r="G37" s="5" t="str">
        <f t="shared" si="1"/>
        <v/>
      </c>
      <c r="H37" s="5" t="str">
        <f t="shared" ref="H37:N37" si="38">IFERROR(IF(FIND(H$1,$F37,1)&gt;=1,$E37,""),"")</f>
        <v/>
      </c>
      <c r="I37" s="5" t="str">
        <f t="shared" si="38"/>
        <v/>
      </c>
      <c r="J37" s="5" t="str">
        <f t="shared" si="38"/>
        <v/>
      </c>
      <c r="K37" s="5" t="str">
        <f t="shared" si="38"/>
        <v/>
      </c>
      <c r="L37" s="5" t="str">
        <f t="shared" si="3"/>
        <v/>
      </c>
      <c r="M37" s="5" t="str">
        <f t="shared" si="4"/>
        <v/>
      </c>
      <c r="N37" s="5" t="str">
        <f t="shared" si="38"/>
        <v/>
      </c>
    </row>
    <row r="38" ht="42.75" spans="1:14">
      <c r="A38" s="5" t="s">
        <v>125</v>
      </c>
      <c r="B38" s="5" t="s">
        <v>92</v>
      </c>
      <c r="C38" s="5" t="s">
        <v>16</v>
      </c>
      <c r="D38" s="6" t="s">
        <v>126</v>
      </c>
      <c r="E38" s="5" t="s">
        <v>33</v>
      </c>
      <c r="F38" s="6" t="s">
        <v>69</v>
      </c>
      <c r="G38" s="5" t="str">
        <f t="shared" si="1"/>
        <v/>
      </c>
      <c r="H38" s="5" t="str">
        <f t="shared" ref="H38:N38" si="39">IFERROR(IF(FIND(H$1,$F38,1)&gt;=1,$E38,""),"")</f>
        <v/>
      </c>
      <c r="I38" s="5" t="str">
        <f t="shared" si="39"/>
        <v/>
      </c>
      <c r="J38" s="5" t="str">
        <f t="shared" si="39"/>
        <v/>
      </c>
      <c r="K38" s="5" t="str">
        <f t="shared" si="39"/>
        <v/>
      </c>
      <c r="L38" s="5" t="str">
        <f t="shared" si="3"/>
        <v/>
      </c>
      <c r="M38" s="5" t="str">
        <f t="shared" si="4"/>
        <v/>
      </c>
      <c r="N38" s="5" t="str">
        <f t="shared" si="39"/>
        <v/>
      </c>
    </row>
    <row r="39" ht="28.5" spans="1:14">
      <c r="A39" s="5" t="s">
        <v>127</v>
      </c>
      <c r="B39" s="5" t="s">
        <v>92</v>
      </c>
      <c r="C39" s="5" t="s">
        <v>16</v>
      </c>
      <c r="D39" s="6" t="s">
        <v>128</v>
      </c>
      <c r="E39" s="5" t="s">
        <v>18</v>
      </c>
      <c r="F39" s="6" t="s">
        <v>113</v>
      </c>
      <c r="G39" s="5" t="str">
        <f t="shared" si="1"/>
        <v>Yes</v>
      </c>
      <c r="H39" s="5" t="str">
        <f t="shared" ref="H39:N39" si="40">IFERROR(IF(FIND(H$1,$F39,1)&gt;=1,$E39,""),"")</f>
        <v/>
      </c>
      <c r="I39" s="5" t="str">
        <f t="shared" si="40"/>
        <v>Yes</v>
      </c>
      <c r="J39" s="5" t="str">
        <f t="shared" si="40"/>
        <v>Yes</v>
      </c>
      <c r="K39" s="5" t="str">
        <f t="shared" si="40"/>
        <v/>
      </c>
      <c r="L39" s="5" t="str">
        <f t="shared" si="3"/>
        <v/>
      </c>
      <c r="M39" s="5" t="str">
        <f t="shared" si="4"/>
        <v/>
      </c>
      <c r="N39" s="5" t="str">
        <f t="shared" si="40"/>
        <v/>
      </c>
    </row>
    <row r="40" ht="42.75" spans="1:14">
      <c r="A40" s="5" t="s">
        <v>129</v>
      </c>
      <c r="B40" s="5" t="s">
        <v>92</v>
      </c>
      <c r="C40" s="5" t="s">
        <v>16</v>
      </c>
      <c r="D40" s="6" t="s">
        <v>130</v>
      </c>
      <c r="E40" s="5" t="s">
        <v>18</v>
      </c>
      <c r="F40" s="6" t="s">
        <v>113</v>
      </c>
      <c r="G40" s="5" t="str">
        <f t="shared" si="1"/>
        <v>Yes</v>
      </c>
      <c r="H40" s="5" t="str">
        <f t="shared" ref="H40:N40" si="41">IFERROR(IF(FIND(H$1,$F40,1)&gt;=1,$E40,""),"")</f>
        <v/>
      </c>
      <c r="I40" s="5" t="str">
        <f t="shared" si="41"/>
        <v>Yes</v>
      </c>
      <c r="J40" s="5" t="str">
        <f t="shared" si="41"/>
        <v>Yes</v>
      </c>
      <c r="K40" s="5" t="str">
        <f t="shared" si="41"/>
        <v/>
      </c>
      <c r="L40" s="5" t="str">
        <f t="shared" si="3"/>
        <v/>
      </c>
      <c r="M40" s="5" t="str">
        <f t="shared" si="4"/>
        <v/>
      </c>
      <c r="N40" s="5" t="str">
        <f t="shared" si="41"/>
        <v/>
      </c>
    </row>
    <row r="41" ht="57" spans="1:14">
      <c r="A41" s="5" t="s">
        <v>131</v>
      </c>
      <c r="B41" s="5" t="s">
        <v>92</v>
      </c>
      <c r="C41" s="5" t="s">
        <v>16</v>
      </c>
      <c r="D41" s="6" t="s">
        <v>132</v>
      </c>
      <c r="E41" s="5" t="s">
        <v>18</v>
      </c>
      <c r="F41" s="6" t="s">
        <v>133</v>
      </c>
      <c r="G41" s="5" t="str">
        <f t="shared" si="1"/>
        <v>Yes</v>
      </c>
      <c r="H41" s="5" t="str">
        <f t="shared" ref="H41:N41" si="42">IFERROR(IF(FIND(H$1,$F41,1)&gt;=1,$E41,""),"")</f>
        <v/>
      </c>
      <c r="I41" s="5" t="str">
        <f t="shared" si="42"/>
        <v>Yes</v>
      </c>
      <c r="J41" s="5" t="str">
        <f t="shared" si="42"/>
        <v>Yes</v>
      </c>
      <c r="K41" s="5" t="str">
        <f t="shared" si="42"/>
        <v/>
      </c>
      <c r="L41" s="5" t="str">
        <f t="shared" si="3"/>
        <v/>
      </c>
      <c r="M41" s="5" t="str">
        <f t="shared" si="4"/>
        <v/>
      </c>
      <c r="N41" s="5" t="str">
        <f t="shared" si="42"/>
        <v>Yes</v>
      </c>
    </row>
    <row r="42" ht="42.75" spans="1:14">
      <c r="A42" s="5" t="s">
        <v>134</v>
      </c>
      <c r="B42" s="5" t="s">
        <v>92</v>
      </c>
      <c r="C42" s="5" t="s">
        <v>16</v>
      </c>
      <c r="D42" s="6" t="s">
        <v>135</v>
      </c>
      <c r="E42" s="5" t="s">
        <v>33</v>
      </c>
      <c r="F42" s="6" t="s">
        <v>100</v>
      </c>
      <c r="G42" s="5" t="str">
        <f t="shared" si="1"/>
        <v>No</v>
      </c>
      <c r="H42" s="5" t="str">
        <f t="shared" ref="H42:N42" si="43">IFERROR(IF(FIND(H$1,$F42,1)&gt;=1,$E42,""),"")</f>
        <v/>
      </c>
      <c r="I42" s="5" t="str">
        <f t="shared" si="43"/>
        <v>No</v>
      </c>
      <c r="J42" s="5" t="str">
        <f t="shared" si="43"/>
        <v>No</v>
      </c>
      <c r="K42" s="5" t="str">
        <f t="shared" si="43"/>
        <v/>
      </c>
      <c r="L42" s="5" t="str">
        <f t="shared" si="3"/>
        <v/>
      </c>
      <c r="M42" s="5" t="str">
        <f t="shared" si="4"/>
        <v/>
      </c>
      <c r="N42" s="5" t="str">
        <f t="shared" si="43"/>
        <v/>
      </c>
    </row>
    <row r="43" ht="28.5" spans="1:14">
      <c r="A43" s="5" t="s">
        <v>6</v>
      </c>
      <c r="B43" s="5" t="s">
        <v>21</v>
      </c>
      <c r="C43" s="5" t="s">
        <v>136</v>
      </c>
      <c r="D43" s="6" t="s">
        <v>137</v>
      </c>
      <c r="E43" s="5" t="s">
        <v>18</v>
      </c>
      <c r="F43" s="6" t="s">
        <v>138</v>
      </c>
      <c r="G43" s="5" t="str">
        <f t="shared" si="1"/>
        <v/>
      </c>
      <c r="H43" s="5" t="str">
        <f t="shared" ref="H43:N43" si="44">IFERROR(IF(FIND(H$1,$F43,1)&gt;=1,$E43,""),"")</f>
        <v/>
      </c>
      <c r="I43" s="5" t="str">
        <f t="shared" si="44"/>
        <v/>
      </c>
      <c r="J43" s="5" t="str">
        <f t="shared" si="44"/>
        <v/>
      </c>
      <c r="K43" s="5" t="str">
        <f t="shared" si="44"/>
        <v/>
      </c>
      <c r="L43" s="5" t="str">
        <f t="shared" si="3"/>
        <v/>
      </c>
      <c r="M43" s="5" t="str">
        <f t="shared" si="4"/>
        <v/>
      </c>
      <c r="N43" s="5" t="str">
        <f t="shared" si="44"/>
        <v/>
      </c>
    </row>
    <row r="44" spans="1:14">
      <c r="A44" s="5" t="s">
        <v>7</v>
      </c>
      <c r="B44" s="5" t="s">
        <v>21</v>
      </c>
      <c r="C44" s="5" t="s">
        <v>136</v>
      </c>
      <c r="D44" s="5" t="s">
        <v>139</v>
      </c>
      <c r="E44" s="5" t="s">
        <v>18</v>
      </c>
      <c r="F44" s="6" t="s">
        <v>138</v>
      </c>
      <c r="G44" s="5" t="str">
        <f t="shared" si="1"/>
        <v/>
      </c>
      <c r="H44" s="5" t="str">
        <f t="shared" ref="H44:N44" si="45">IFERROR(IF(FIND(H$1,$F44,1)&gt;=1,$E44,""),"")</f>
        <v/>
      </c>
      <c r="I44" s="5" t="str">
        <f t="shared" si="45"/>
        <v/>
      </c>
      <c r="J44" s="5" t="str">
        <f t="shared" si="45"/>
        <v/>
      </c>
      <c r="K44" s="5" t="str">
        <f t="shared" si="45"/>
        <v/>
      </c>
      <c r="L44" s="5" t="str">
        <f t="shared" si="3"/>
        <v/>
      </c>
      <c r="M44" s="5" t="str">
        <f t="shared" si="4"/>
        <v/>
      </c>
      <c r="N44" s="5" t="str">
        <f t="shared" si="45"/>
        <v/>
      </c>
    </row>
    <row r="45" spans="1:14">
      <c r="A45" s="5" t="s">
        <v>8</v>
      </c>
      <c r="B45" s="5" t="s">
        <v>140</v>
      </c>
      <c r="C45" s="5" t="s">
        <v>136</v>
      </c>
      <c r="D45" s="5" t="s">
        <v>141</v>
      </c>
      <c r="E45" s="5" t="s">
        <v>18</v>
      </c>
      <c r="F45" s="6" t="s">
        <v>138</v>
      </c>
      <c r="G45" s="5" t="str">
        <f t="shared" si="1"/>
        <v/>
      </c>
      <c r="H45" s="5" t="str">
        <f t="shared" ref="H45:N45" si="46">IFERROR(IF(FIND(H$1,$F45,1)&gt;=1,$E45,""),"")</f>
        <v/>
      </c>
      <c r="I45" s="5" t="str">
        <f t="shared" si="46"/>
        <v/>
      </c>
      <c r="J45" s="5" t="str">
        <f t="shared" si="46"/>
        <v/>
      </c>
      <c r="K45" s="5" t="str">
        <f t="shared" si="46"/>
        <v/>
      </c>
      <c r="L45" s="5" t="str">
        <f t="shared" si="3"/>
        <v/>
      </c>
      <c r="M45" s="5" t="str">
        <f t="shared" si="4"/>
        <v/>
      </c>
      <c r="N45" s="5" t="str">
        <f t="shared" si="46"/>
        <v/>
      </c>
    </row>
    <row r="46" spans="1:14">
      <c r="A46" s="5" t="s">
        <v>9</v>
      </c>
      <c r="B46" s="5" t="s">
        <v>140</v>
      </c>
      <c r="C46" s="5" t="s">
        <v>136</v>
      </c>
      <c r="D46" s="5" t="s">
        <v>142</v>
      </c>
      <c r="E46" s="5" t="s">
        <v>18</v>
      </c>
      <c r="F46" s="6" t="s">
        <v>138</v>
      </c>
      <c r="G46" s="5" t="str">
        <f t="shared" si="1"/>
        <v/>
      </c>
      <c r="H46" s="5" t="str">
        <f t="shared" ref="H46:N46" si="47">IFERROR(IF(FIND(H$1,$F46,1)&gt;=1,$E46,""),"")</f>
        <v/>
      </c>
      <c r="I46" s="5" t="str">
        <f t="shared" si="47"/>
        <v/>
      </c>
      <c r="J46" s="5" t="str">
        <f t="shared" si="47"/>
        <v/>
      </c>
      <c r="K46" s="5" t="str">
        <f t="shared" si="47"/>
        <v/>
      </c>
      <c r="L46" s="5" t="str">
        <f t="shared" si="3"/>
        <v/>
      </c>
      <c r="M46" s="5" t="str">
        <f t="shared" si="4"/>
        <v/>
      </c>
      <c r="N46" s="5" t="str">
        <f t="shared" si="47"/>
        <v/>
      </c>
    </row>
    <row r="47" spans="1:14">
      <c r="A47" s="5" t="s">
        <v>10</v>
      </c>
      <c r="B47" s="5" t="s">
        <v>140</v>
      </c>
      <c r="C47" s="5" t="s">
        <v>136</v>
      </c>
      <c r="D47" s="5" t="s">
        <v>143</v>
      </c>
      <c r="E47" s="5" t="s">
        <v>18</v>
      </c>
      <c r="F47" s="6" t="s">
        <v>138</v>
      </c>
      <c r="G47" s="5" t="str">
        <f t="shared" si="1"/>
        <v/>
      </c>
      <c r="H47" s="5" t="str">
        <f t="shared" ref="H47:N47" si="48">IFERROR(IF(FIND(H$1,$F47,1)&gt;=1,$E47,""),"")</f>
        <v/>
      </c>
      <c r="I47" s="5" t="str">
        <f t="shared" si="48"/>
        <v/>
      </c>
      <c r="J47" s="5" t="str">
        <f t="shared" si="48"/>
        <v/>
      </c>
      <c r="K47" s="5" t="str">
        <f t="shared" si="48"/>
        <v/>
      </c>
      <c r="L47" s="5" t="str">
        <f t="shared" si="3"/>
        <v/>
      </c>
      <c r="M47" s="5" t="str">
        <f t="shared" si="4"/>
        <v/>
      </c>
      <c r="N47" s="5" t="str">
        <f t="shared" si="48"/>
        <v/>
      </c>
    </row>
    <row r="48" spans="1:14">
      <c r="A48" s="5" t="s">
        <v>144</v>
      </c>
      <c r="B48" s="5" t="s">
        <v>140</v>
      </c>
      <c r="C48" s="5" t="s">
        <v>136</v>
      </c>
      <c r="D48" s="5" t="s">
        <v>145</v>
      </c>
      <c r="E48" s="5" t="s">
        <v>18</v>
      </c>
      <c r="F48" s="6" t="s">
        <v>138</v>
      </c>
      <c r="G48" s="5" t="str">
        <f t="shared" si="1"/>
        <v/>
      </c>
      <c r="H48" s="5" t="str">
        <f t="shared" ref="H48:N48" si="49">IFERROR(IF(FIND(H$1,$F48,1)&gt;=1,$E48,""),"")</f>
        <v/>
      </c>
      <c r="I48" s="5" t="str">
        <f t="shared" si="49"/>
        <v/>
      </c>
      <c r="J48" s="5" t="str">
        <f t="shared" si="49"/>
        <v/>
      </c>
      <c r="K48" s="5" t="str">
        <f t="shared" si="49"/>
        <v/>
      </c>
      <c r="L48" s="5" t="str">
        <f t="shared" si="3"/>
        <v/>
      </c>
      <c r="M48" s="5" t="str">
        <f t="shared" si="4"/>
        <v/>
      </c>
      <c r="N48" s="5" t="str">
        <f t="shared" si="49"/>
        <v/>
      </c>
    </row>
    <row r="49" spans="1:14">
      <c r="A49" s="5" t="s">
        <v>146</v>
      </c>
      <c r="B49" s="5" t="s">
        <v>140</v>
      </c>
      <c r="C49" s="5" t="s">
        <v>136</v>
      </c>
      <c r="D49" s="5" t="s">
        <v>147</v>
      </c>
      <c r="E49" s="5" t="s">
        <v>18</v>
      </c>
      <c r="F49" s="6" t="s">
        <v>138</v>
      </c>
      <c r="G49" s="5" t="str">
        <f t="shared" si="1"/>
        <v/>
      </c>
      <c r="H49" s="5" t="str">
        <f t="shared" ref="H49:N49" si="50">IFERROR(IF(FIND(H$1,$F49,1)&gt;=1,$E49,""),"")</f>
        <v/>
      </c>
      <c r="I49" s="5" t="str">
        <f t="shared" si="50"/>
        <v/>
      </c>
      <c r="J49" s="5" t="str">
        <f t="shared" si="50"/>
        <v/>
      </c>
      <c r="K49" s="5" t="str">
        <f t="shared" si="50"/>
        <v/>
      </c>
      <c r="L49" s="5" t="str">
        <f t="shared" si="3"/>
        <v/>
      </c>
      <c r="M49" s="5" t="str">
        <f t="shared" si="4"/>
        <v/>
      </c>
      <c r="N49" s="5" t="str">
        <f t="shared" si="50"/>
        <v/>
      </c>
    </row>
    <row r="50" spans="1:14">
      <c r="A50" s="5" t="s">
        <v>13</v>
      </c>
      <c r="B50" s="5" t="s">
        <v>140</v>
      </c>
      <c r="C50" s="5" t="s">
        <v>136</v>
      </c>
      <c r="D50" s="5" t="s">
        <v>148</v>
      </c>
      <c r="E50" s="5" t="s">
        <v>18</v>
      </c>
      <c r="F50" s="6" t="s">
        <v>138</v>
      </c>
      <c r="G50" s="5" t="str">
        <f t="shared" si="1"/>
        <v/>
      </c>
      <c r="H50" s="5" t="str">
        <f t="shared" ref="H50:N50" si="51">IFERROR(IF(FIND(H$1,$F50,1)&gt;=1,$E50,""),"")</f>
        <v/>
      </c>
      <c r="I50" s="5" t="str">
        <f t="shared" si="51"/>
        <v/>
      </c>
      <c r="J50" s="5" t="str">
        <f t="shared" si="51"/>
        <v/>
      </c>
      <c r="K50" s="5" t="str">
        <f t="shared" si="51"/>
        <v/>
      </c>
      <c r="L50" s="5" t="str">
        <f t="shared" si="3"/>
        <v/>
      </c>
      <c r="M50" s="5" t="str">
        <f t="shared" si="4"/>
        <v/>
      </c>
      <c r="N50" s="5" t="str">
        <f t="shared" si="51"/>
        <v/>
      </c>
    </row>
  </sheetData>
  <autoFilter ref="A1:N5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7"/>
  <sheetViews>
    <sheetView workbookViewId="0">
      <selection activeCell="H20" sqref="H14:H20"/>
    </sheetView>
  </sheetViews>
  <sheetFormatPr defaultColWidth="9" defaultRowHeight="14.25"/>
  <cols>
    <col min="1" max="1" width="3.375" customWidth="1"/>
    <col min="2" max="2" width="25" customWidth="1"/>
    <col min="3" max="3" width="21.25" customWidth="1"/>
    <col min="4" max="4" width="17.375" customWidth="1"/>
    <col min="6" max="6" width="21.25" customWidth="1"/>
    <col min="8" max="8" width="24.625" customWidth="1"/>
  </cols>
  <sheetData>
    <row r="1" ht="15" spans="1:4">
      <c r="A1" s="1"/>
      <c r="B1" s="1" t="s">
        <v>149</v>
      </c>
      <c r="C1" s="1" t="s">
        <v>150</v>
      </c>
      <c r="D1" s="2" t="s">
        <v>151</v>
      </c>
    </row>
    <row r="2" ht="15.75" spans="1:9">
      <c r="A2" s="3"/>
      <c r="B2" s="3" t="s">
        <v>55</v>
      </c>
      <c r="C2" s="3" t="s">
        <v>64</v>
      </c>
      <c r="D2" s="4">
        <v>0.99578</v>
      </c>
      <c r="F2" t="s">
        <v>85</v>
      </c>
      <c r="G2">
        <f>COUNTIF($B$2:$B$127,F2)</f>
        <v>15</v>
      </c>
      <c r="H2" t="s">
        <v>85</v>
      </c>
      <c r="I2">
        <f>COUNTIF($C$2:$C$127,H2)</f>
        <v>1</v>
      </c>
    </row>
    <row r="3" ht="15" spans="1:9">
      <c r="A3" s="3"/>
      <c r="B3" s="3" t="s">
        <v>98</v>
      </c>
      <c r="C3" s="3" t="s">
        <v>101</v>
      </c>
      <c r="D3" s="4">
        <v>0.98648</v>
      </c>
      <c r="F3" t="s">
        <v>106</v>
      </c>
      <c r="G3">
        <f t="shared" ref="G3:G27" si="0">COUNTIF($B$2:$B$127,F3)</f>
        <v>5</v>
      </c>
      <c r="H3" t="s">
        <v>106</v>
      </c>
      <c r="I3">
        <f t="shared" ref="I3:I31" si="1">COUNTIF($C$2:$C$127,H3)</f>
        <v>1</v>
      </c>
    </row>
    <row r="4" ht="15" spans="1:9">
      <c r="A4" s="3"/>
      <c r="B4" s="3" t="s">
        <v>101</v>
      </c>
      <c r="C4" s="3" t="s">
        <v>134</v>
      </c>
      <c r="D4" s="4">
        <v>0.98182</v>
      </c>
      <c r="F4" t="s">
        <v>111</v>
      </c>
      <c r="G4">
        <f t="shared" si="0"/>
        <v>7</v>
      </c>
      <c r="H4" t="s">
        <v>111</v>
      </c>
      <c r="I4">
        <f t="shared" si="1"/>
        <v>5</v>
      </c>
    </row>
    <row r="5" ht="15" spans="1:9">
      <c r="A5" s="3"/>
      <c r="B5" s="3" t="s">
        <v>91</v>
      </c>
      <c r="C5" s="3" t="s">
        <v>95</v>
      </c>
      <c r="D5" s="4">
        <v>0.97972</v>
      </c>
      <c r="F5" t="s">
        <v>120</v>
      </c>
      <c r="G5">
        <f t="shared" si="0"/>
        <v>2</v>
      </c>
      <c r="H5" t="s">
        <v>120</v>
      </c>
      <c r="I5">
        <f t="shared" si="1"/>
        <v>6</v>
      </c>
    </row>
    <row r="6" ht="15" spans="1:9">
      <c r="A6" s="3"/>
      <c r="B6" s="3" t="s">
        <v>95</v>
      </c>
      <c r="C6" s="3" t="s">
        <v>129</v>
      </c>
      <c r="D6" s="4">
        <v>0.97419</v>
      </c>
      <c r="F6" t="s">
        <v>131</v>
      </c>
      <c r="G6">
        <f t="shared" si="0"/>
        <v>3</v>
      </c>
      <c r="H6" t="s">
        <v>131</v>
      </c>
      <c r="I6">
        <f t="shared" si="1"/>
        <v>8</v>
      </c>
    </row>
    <row r="7" ht="15" spans="1:9">
      <c r="A7" s="3"/>
      <c r="B7" s="3" t="s">
        <v>98</v>
      </c>
      <c r="C7" s="3" t="s">
        <v>134</v>
      </c>
      <c r="D7" s="4">
        <v>0.97153</v>
      </c>
      <c r="F7" t="s">
        <v>117</v>
      </c>
      <c r="G7">
        <f t="shared" si="0"/>
        <v>7</v>
      </c>
      <c r="H7" t="s">
        <v>123</v>
      </c>
      <c r="I7">
        <f t="shared" si="1"/>
        <v>1</v>
      </c>
    </row>
    <row r="8" ht="15" spans="1:9">
      <c r="A8" s="3"/>
      <c r="B8" s="3" t="s">
        <v>127</v>
      </c>
      <c r="C8" s="3" t="s">
        <v>129</v>
      </c>
      <c r="D8" s="4">
        <v>0.97029</v>
      </c>
      <c r="F8" t="s">
        <v>127</v>
      </c>
      <c r="G8">
        <f t="shared" si="0"/>
        <v>3</v>
      </c>
      <c r="H8" t="s">
        <v>117</v>
      </c>
      <c r="I8">
        <f t="shared" si="1"/>
        <v>10</v>
      </c>
    </row>
    <row r="9" ht="15" spans="1:9">
      <c r="A9" s="3"/>
      <c r="B9" s="3" t="s">
        <v>91</v>
      </c>
      <c r="C9" s="3" t="s">
        <v>127</v>
      </c>
      <c r="D9" s="4">
        <v>0.9666</v>
      </c>
      <c r="F9" t="s">
        <v>114</v>
      </c>
      <c r="G9">
        <f t="shared" si="0"/>
        <v>8</v>
      </c>
      <c r="H9" t="s">
        <v>127</v>
      </c>
      <c r="I9">
        <f t="shared" si="1"/>
        <v>7</v>
      </c>
    </row>
    <row r="10" ht="15" spans="1:9">
      <c r="A10" s="3"/>
      <c r="B10" s="3" t="s">
        <v>131</v>
      </c>
      <c r="C10" s="3" t="s">
        <v>134</v>
      </c>
      <c r="D10" s="4">
        <v>0.96255</v>
      </c>
      <c r="F10" t="s">
        <v>134</v>
      </c>
      <c r="G10">
        <f t="shared" si="0"/>
        <v>2</v>
      </c>
      <c r="H10" t="s">
        <v>114</v>
      </c>
      <c r="I10">
        <f t="shared" si="1"/>
        <v>9</v>
      </c>
    </row>
    <row r="11" ht="15" spans="1:9">
      <c r="A11" s="3"/>
      <c r="B11" s="3" t="s">
        <v>91</v>
      </c>
      <c r="C11" s="3" t="s">
        <v>129</v>
      </c>
      <c r="D11" s="4">
        <v>0.95836</v>
      </c>
      <c r="F11" t="s">
        <v>129</v>
      </c>
      <c r="G11">
        <f t="shared" si="0"/>
        <v>2</v>
      </c>
      <c r="H11" t="s">
        <v>125</v>
      </c>
      <c r="I11">
        <f t="shared" si="1"/>
        <v>1</v>
      </c>
    </row>
    <row r="12" ht="15" spans="1:9">
      <c r="A12" s="3"/>
      <c r="B12" s="3" t="s">
        <v>98</v>
      </c>
      <c r="C12" s="3" t="s">
        <v>131</v>
      </c>
      <c r="D12" s="4">
        <v>0.95825</v>
      </c>
      <c r="F12" t="s">
        <v>14</v>
      </c>
      <c r="G12">
        <f t="shared" si="0"/>
        <v>1</v>
      </c>
      <c r="H12" t="s">
        <v>134</v>
      </c>
      <c r="I12">
        <f t="shared" si="1"/>
        <v>9</v>
      </c>
    </row>
    <row r="13" ht="15" spans="1:9">
      <c r="A13" s="3"/>
      <c r="B13" s="3" t="s">
        <v>101</v>
      </c>
      <c r="C13" s="3" t="s">
        <v>131</v>
      </c>
      <c r="D13" s="4">
        <v>0.94677</v>
      </c>
      <c r="F13" t="s">
        <v>46</v>
      </c>
      <c r="G13">
        <f t="shared" si="0"/>
        <v>2</v>
      </c>
      <c r="H13" t="s">
        <v>129</v>
      </c>
      <c r="I13">
        <f t="shared" si="1"/>
        <v>8</v>
      </c>
    </row>
    <row r="14" ht="15" spans="1:9">
      <c r="A14" s="3"/>
      <c r="B14" s="3" t="s">
        <v>95</v>
      </c>
      <c r="C14" s="3" t="s">
        <v>127</v>
      </c>
      <c r="D14" s="4">
        <v>0.94577</v>
      </c>
      <c r="F14" t="s">
        <v>8</v>
      </c>
      <c r="G14">
        <f t="shared" si="0"/>
        <v>1</v>
      </c>
      <c r="H14" t="s">
        <v>8</v>
      </c>
      <c r="I14">
        <f t="shared" si="1"/>
        <v>16</v>
      </c>
    </row>
    <row r="15" ht="15" spans="1:9">
      <c r="A15" s="3"/>
      <c r="B15" s="3" t="s">
        <v>114</v>
      </c>
      <c r="C15" s="3" t="s">
        <v>117</v>
      </c>
      <c r="D15" s="4">
        <v>0.93874</v>
      </c>
      <c r="F15" t="s">
        <v>82</v>
      </c>
      <c r="G15">
        <f t="shared" si="0"/>
        <v>1</v>
      </c>
      <c r="H15" t="s">
        <v>9</v>
      </c>
      <c r="I15">
        <f t="shared" si="1"/>
        <v>15</v>
      </c>
    </row>
    <row r="16" ht="15" spans="1:9">
      <c r="A16" s="3"/>
      <c r="B16" s="3" t="s">
        <v>103</v>
      </c>
      <c r="C16" s="3" t="s">
        <v>117</v>
      </c>
      <c r="D16" s="4">
        <v>0.89677</v>
      </c>
      <c r="F16" t="s">
        <v>52</v>
      </c>
      <c r="G16">
        <f t="shared" si="0"/>
        <v>16</v>
      </c>
      <c r="H16" t="s">
        <v>82</v>
      </c>
      <c r="I16">
        <f t="shared" si="1"/>
        <v>1</v>
      </c>
    </row>
    <row r="17" ht="15" spans="1:9">
      <c r="A17" s="3"/>
      <c r="B17" s="3" t="s">
        <v>103</v>
      </c>
      <c r="C17" s="3" t="s">
        <v>9</v>
      </c>
      <c r="D17" s="4">
        <v>0.89424</v>
      </c>
      <c r="F17" t="s">
        <v>55</v>
      </c>
      <c r="G17">
        <f t="shared" si="0"/>
        <v>2</v>
      </c>
      <c r="H17" t="s">
        <v>13</v>
      </c>
      <c r="I17">
        <f t="shared" si="1"/>
        <v>1</v>
      </c>
    </row>
    <row r="18" ht="15" spans="1:9">
      <c r="A18" s="3"/>
      <c r="B18" s="3" t="s">
        <v>103</v>
      </c>
      <c r="C18" s="3" t="s">
        <v>114</v>
      </c>
      <c r="D18" s="4">
        <v>0.83241</v>
      </c>
      <c r="F18" t="s">
        <v>49</v>
      </c>
      <c r="G18">
        <f t="shared" si="0"/>
        <v>1</v>
      </c>
      <c r="H18" t="s">
        <v>10</v>
      </c>
      <c r="I18">
        <f t="shared" si="1"/>
        <v>2</v>
      </c>
    </row>
    <row r="19" ht="15" spans="1:9">
      <c r="A19" s="3"/>
      <c r="B19" s="3" t="s">
        <v>117</v>
      </c>
      <c r="C19" s="3" t="s">
        <v>9</v>
      </c>
      <c r="D19" s="4">
        <v>0.79943</v>
      </c>
      <c r="F19" t="s">
        <v>98</v>
      </c>
      <c r="G19">
        <f t="shared" si="0"/>
        <v>9</v>
      </c>
      <c r="H19" t="s">
        <v>144</v>
      </c>
      <c r="I19">
        <f t="shared" si="1"/>
        <v>2</v>
      </c>
    </row>
    <row r="20" ht="15" spans="1:9">
      <c r="A20" s="3"/>
      <c r="B20" s="3" t="s">
        <v>52</v>
      </c>
      <c r="C20" s="3" t="s">
        <v>117</v>
      </c>
      <c r="D20" s="4">
        <v>0.78436</v>
      </c>
      <c r="F20" t="s">
        <v>58</v>
      </c>
      <c r="G20">
        <f t="shared" si="0"/>
        <v>2</v>
      </c>
      <c r="H20" t="s">
        <v>146</v>
      </c>
      <c r="I20">
        <f t="shared" si="1"/>
        <v>1</v>
      </c>
    </row>
    <row r="21" ht="15" spans="1:9">
      <c r="A21" s="3"/>
      <c r="B21" s="3" t="s">
        <v>61</v>
      </c>
      <c r="C21" s="3" t="s">
        <v>64</v>
      </c>
      <c r="D21" s="4">
        <v>0.78202</v>
      </c>
      <c r="F21" t="s">
        <v>103</v>
      </c>
      <c r="G21">
        <f t="shared" si="0"/>
        <v>11</v>
      </c>
      <c r="H21" t="s">
        <v>67</v>
      </c>
      <c r="I21">
        <f t="shared" si="1"/>
        <v>1</v>
      </c>
    </row>
    <row r="22" ht="15" spans="1:9">
      <c r="A22" s="3"/>
      <c r="B22" s="3" t="s">
        <v>55</v>
      </c>
      <c r="C22" s="3" t="s">
        <v>61</v>
      </c>
      <c r="D22" s="4">
        <v>0.77955</v>
      </c>
      <c r="F22" t="s">
        <v>91</v>
      </c>
      <c r="G22">
        <f t="shared" si="0"/>
        <v>8</v>
      </c>
      <c r="H22" t="s">
        <v>64</v>
      </c>
      <c r="I22">
        <f t="shared" si="1"/>
        <v>2</v>
      </c>
    </row>
    <row r="23" ht="15" spans="1:9">
      <c r="A23" s="3"/>
      <c r="B23" s="3" t="s">
        <v>52</v>
      </c>
      <c r="C23" s="3" t="s">
        <v>114</v>
      </c>
      <c r="D23" s="4">
        <v>0.77951</v>
      </c>
      <c r="F23" t="s">
        <v>88</v>
      </c>
      <c r="G23">
        <f t="shared" si="0"/>
        <v>1</v>
      </c>
      <c r="H23" t="s">
        <v>70</v>
      </c>
      <c r="I23">
        <f t="shared" si="1"/>
        <v>1</v>
      </c>
    </row>
    <row r="24" ht="15" spans="1:9">
      <c r="A24" s="3"/>
      <c r="B24" s="3" t="s">
        <v>52</v>
      </c>
      <c r="C24" s="3" t="s">
        <v>103</v>
      </c>
      <c r="D24" s="4">
        <v>0.74671</v>
      </c>
      <c r="F24" t="s">
        <v>101</v>
      </c>
      <c r="G24">
        <f t="shared" si="0"/>
        <v>8</v>
      </c>
      <c r="H24" t="s">
        <v>98</v>
      </c>
      <c r="I24">
        <f t="shared" si="1"/>
        <v>2</v>
      </c>
    </row>
    <row r="25" ht="15" spans="1:9">
      <c r="A25" s="3"/>
      <c r="B25" s="3" t="s">
        <v>114</v>
      </c>
      <c r="C25" s="3" t="s">
        <v>9</v>
      </c>
      <c r="D25" s="4">
        <v>0.7411</v>
      </c>
      <c r="F25" t="s">
        <v>95</v>
      </c>
      <c r="G25">
        <f t="shared" si="0"/>
        <v>7</v>
      </c>
      <c r="H25" t="s">
        <v>58</v>
      </c>
      <c r="I25">
        <f t="shared" si="1"/>
        <v>1</v>
      </c>
    </row>
    <row r="26" ht="15" spans="1:9">
      <c r="A26" s="3"/>
      <c r="B26" s="3" t="s">
        <v>52</v>
      </c>
      <c r="C26" s="3" t="s">
        <v>9</v>
      </c>
      <c r="D26" s="4">
        <v>0.71969</v>
      </c>
      <c r="F26" t="s">
        <v>61</v>
      </c>
      <c r="G26">
        <f t="shared" si="0"/>
        <v>1</v>
      </c>
      <c r="H26" t="s">
        <v>103</v>
      </c>
      <c r="I26">
        <f t="shared" si="1"/>
        <v>6</v>
      </c>
    </row>
    <row r="27" ht="15" spans="1:9">
      <c r="A27" s="3"/>
      <c r="B27" s="3" t="s">
        <v>131</v>
      </c>
      <c r="C27" s="3" t="s">
        <v>8</v>
      </c>
      <c r="D27" s="4">
        <v>0.66409</v>
      </c>
      <c r="F27" t="s">
        <v>43</v>
      </c>
      <c r="G27">
        <f t="shared" si="0"/>
        <v>1</v>
      </c>
      <c r="H27" t="s">
        <v>91</v>
      </c>
      <c r="I27">
        <f t="shared" si="1"/>
        <v>1</v>
      </c>
    </row>
    <row r="28" ht="15" spans="1:9">
      <c r="A28" s="3"/>
      <c r="B28" s="3" t="s">
        <v>98</v>
      </c>
      <c r="C28" s="3" t="s">
        <v>8</v>
      </c>
      <c r="D28" s="4">
        <v>0.65961</v>
      </c>
      <c r="H28" t="s">
        <v>88</v>
      </c>
      <c r="I28">
        <f t="shared" si="1"/>
        <v>1</v>
      </c>
    </row>
    <row r="29" ht="15" spans="1:9">
      <c r="A29" s="3"/>
      <c r="B29" s="3" t="s">
        <v>101</v>
      </c>
      <c r="C29" s="3" t="s">
        <v>8</v>
      </c>
      <c r="D29" s="4">
        <v>0.65389</v>
      </c>
      <c r="H29" t="s">
        <v>101</v>
      </c>
      <c r="I29">
        <f t="shared" si="1"/>
        <v>3</v>
      </c>
    </row>
    <row r="30" ht="15" spans="1:9">
      <c r="A30" s="3"/>
      <c r="B30" s="3" t="s">
        <v>134</v>
      </c>
      <c r="C30" s="3" t="s">
        <v>8</v>
      </c>
      <c r="D30" s="4">
        <v>0.65366</v>
      </c>
      <c r="H30" t="s">
        <v>95</v>
      </c>
      <c r="I30">
        <f t="shared" si="1"/>
        <v>3</v>
      </c>
    </row>
    <row r="31" ht="15" spans="1:9">
      <c r="A31" s="3"/>
      <c r="B31" s="3" t="s">
        <v>85</v>
      </c>
      <c r="C31" s="3" t="s">
        <v>8</v>
      </c>
      <c r="D31" s="4">
        <v>0.64188</v>
      </c>
      <c r="H31" t="s">
        <v>61</v>
      </c>
      <c r="I31">
        <f t="shared" si="1"/>
        <v>1</v>
      </c>
    </row>
    <row r="32" ht="15" spans="1:4">
      <c r="A32" s="3"/>
      <c r="B32" s="3" t="s">
        <v>106</v>
      </c>
      <c r="C32" s="3" t="s">
        <v>120</v>
      </c>
      <c r="D32" s="4">
        <v>0.61497</v>
      </c>
    </row>
    <row r="33" ht="15" spans="1:4">
      <c r="A33" s="3"/>
      <c r="B33" s="3" t="s">
        <v>85</v>
      </c>
      <c r="C33" s="3" t="s">
        <v>131</v>
      </c>
      <c r="D33" s="4">
        <v>0.59995</v>
      </c>
    </row>
    <row r="34" ht="15" spans="1:4">
      <c r="A34" s="3"/>
      <c r="B34" s="3" t="s">
        <v>85</v>
      </c>
      <c r="C34" s="3" t="s">
        <v>134</v>
      </c>
      <c r="D34" s="4">
        <v>0.58828</v>
      </c>
    </row>
    <row r="35" ht="15" spans="1:4">
      <c r="A35" s="3"/>
      <c r="B35" s="3" t="s">
        <v>85</v>
      </c>
      <c r="C35" s="3" t="s">
        <v>98</v>
      </c>
      <c r="D35" s="4">
        <v>0.58394</v>
      </c>
    </row>
    <row r="36" ht="15" spans="1:4">
      <c r="A36" s="3"/>
      <c r="B36" s="3" t="s">
        <v>46</v>
      </c>
      <c r="C36" s="3" t="s">
        <v>67</v>
      </c>
      <c r="D36" s="4">
        <v>0.58248</v>
      </c>
    </row>
    <row r="37" ht="15" spans="1:4">
      <c r="A37" s="3"/>
      <c r="B37" s="3" t="s">
        <v>85</v>
      </c>
      <c r="C37" s="3" t="s">
        <v>101</v>
      </c>
      <c r="D37" s="4">
        <v>0.57766</v>
      </c>
    </row>
    <row r="38" ht="15" spans="1:4">
      <c r="A38" s="3"/>
      <c r="B38" s="3" t="s">
        <v>111</v>
      </c>
      <c r="C38" s="3" t="s">
        <v>8</v>
      </c>
      <c r="D38" s="4">
        <v>0.48401</v>
      </c>
    </row>
    <row r="39" ht="15" spans="1:4">
      <c r="A39" s="3"/>
      <c r="B39" s="3" t="s">
        <v>85</v>
      </c>
      <c r="C39" s="3" t="s">
        <v>111</v>
      </c>
      <c r="D39" s="4">
        <v>0.44081</v>
      </c>
    </row>
    <row r="40" ht="15" spans="1:4">
      <c r="A40" s="3"/>
      <c r="B40" s="3" t="s">
        <v>46</v>
      </c>
      <c r="C40" s="3" t="s">
        <v>82</v>
      </c>
      <c r="D40" s="4">
        <v>0.43135</v>
      </c>
    </row>
    <row r="41" ht="15" spans="1:4">
      <c r="A41" s="3"/>
      <c r="B41" s="3" t="s">
        <v>127</v>
      </c>
      <c r="C41" s="3" t="s">
        <v>8</v>
      </c>
      <c r="D41" s="4">
        <v>0.42528</v>
      </c>
    </row>
    <row r="42" ht="15" spans="1:4">
      <c r="A42" s="3"/>
      <c r="B42" s="3" t="s">
        <v>129</v>
      </c>
      <c r="C42" s="3" t="s">
        <v>8</v>
      </c>
      <c r="D42" s="4">
        <v>0.4236</v>
      </c>
    </row>
    <row r="43" ht="15" spans="1:4">
      <c r="A43" s="3"/>
      <c r="B43" s="3" t="s">
        <v>91</v>
      </c>
      <c r="C43" s="3" t="s">
        <v>8</v>
      </c>
      <c r="D43" s="4">
        <v>0.42316</v>
      </c>
    </row>
    <row r="44" ht="15" spans="1:4">
      <c r="A44" s="3"/>
      <c r="B44" s="3" t="s">
        <v>95</v>
      </c>
      <c r="C44" s="3" t="s">
        <v>8</v>
      </c>
      <c r="D44" s="4">
        <v>0.42067</v>
      </c>
    </row>
    <row r="45" ht="15" spans="1:4">
      <c r="A45" s="3"/>
      <c r="B45" s="3" t="s">
        <v>85</v>
      </c>
      <c r="C45" s="3" t="s">
        <v>88</v>
      </c>
      <c r="D45" s="4">
        <v>0.41216</v>
      </c>
    </row>
    <row r="46" ht="15" spans="1:4">
      <c r="A46" s="3"/>
      <c r="B46" s="3" t="s">
        <v>88</v>
      </c>
      <c r="C46" s="3" t="s">
        <v>123</v>
      </c>
      <c r="D46" s="4">
        <v>0.39655</v>
      </c>
    </row>
    <row r="47" ht="15" spans="1:4">
      <c r="A47" s="3"/>
      <c r="B47" s="3" t="s">
        <v>111</v>
      </c>
      <c r="C47" s="3" t="s">
        <v>131</v>
      </c>
      <c r="D47" s="4">
        <v>0.38061</v>
      </c>
    </row>
    <row r="48" ht="15" spans="1:4">
      <c r="A48" s="3"/>
      <c r="B48" s="3" t="s">
        <v>98</v>
      </c>
      <c r="C48" s="3" t="s">
        <v>111</v>
      </c>
      <c r="D48" s="4">
        <v>0.37156</v>
      </c>
    </row>
    <row r="49" ht="15" spans="1:4">
      <c r="A49" s="3"/>
      <c r="B49" s="3" t="s">
        <v>101</v>
      </c>
      <c r="C49" s="3" t="s">
        <v>111</v>
      </c>
      <c r="D49" s="4">
        <v>0.36841</v>
      </c>
    </row>
    <row r="50" ht="15" spans="1:4">
      <c r="A50" s="3"/>
      <c r="B50" s="3" t="s">
        <v>111</v>
      </c>
      <c r="C50" s="3" t="s">
        <v>134</v>
      </c>
      <c r="D50" s="4">
        <v>0.36762</v>
      </c>
    </row>
    <row r="51" ht="15" spans="1:4">
      <c r="A51" s="3"/>
      <c r="B51" s="3" t="s">
        <v>85</v>
      </c>
      <c r="C51" s="3" t="s">
        <v>120</v>
      </c>
      <c r="D51" s="4">
        <v>0.35222</v>
      </c>
    </row>
    <row r="52" ht="15" spans="1:4">
      <c r="A52" s="3"/>
      <c r="B52" s="3" t="s">
        <v>43</v>
      </c>
      <c r="C52" s="3" t="s">
        <v>58</v>
      </c>
      <c r="D52" s="4">
        <v>0.34767</v>
      </c>
    </row>
    <row r="53" ht="15" spans="1:4">
      <c r="A53" s="3"/>
      <c r="B53" s="3" t="s">
        <v>120</v>
      </c>
      <c r="C53" s="3" t="s">
        <v>8</v>
      </c>
      <c r="D53" s="4">
        <v>0.32895</v>
      </c>
    </row>
    <row r="54" ht="15" spans="1:4">
      <c r="A54" s="3"/>
      <c r="B54" s="3" t="s">
        <v>58</v>
      </c>
      <c r="C54" s="3" t="s">
        <v>70</v>
      </c>
      <c r="D54" s="4">
        <v>0.3168</v>
      </c>
    </row>
    <row r="55" ht="15" spans="1:4">
      <c r="A55" s="3"/>
      <c r="B55" s="3" t="s">
        <v>85</v>
      </c>
      <c r="C55" s="3" t="s">
        <v>129</v>
      </c>
      <c r="D55" s="4">
        <v>0.30767</v>
      </c>
    </row>
    <row r="56" ht="15" spans="1:4">
      <c r="A56" s="3"/>
      <c r="B56" s="3" t="s">
        <v>106</v>
      </c>
      <c r="C56" s="3" t="s">
        <v>8</v>
      </c>
      <c r="D56" s="4">
        <v>0.30591</v>
      </c>
    </row>
    <row r="57" ht="15" spans="1:4">
      <c r="A57" s="3"/>
      <c r="B57" s="3" t="s">
        <v>85</v>
      </c>
      <c r="C57" s="3" t="s">
        <v>127</v>
      </c>
      <c r="D57" s="4">
        <v>0.30515</v>
      </c>
    </row>
    <row r="58" ht="15" spans="1:4">
      <c r="A58" s="3"/>
      <c r="B58" s="3" t="s">
        <v>85</v>
      </c>
      <c r="C58" s="3" t="s">
        <v>95</v>
      </c>
      <c r="D58" s="4">
        <v>0.30192</v>
      </c>
    </row>
    <row r="59" ht="15" spans="1:4">
      <c r="A59" s="3"/>
      <c r="B59" s="3" t="s">
        <v>14</v>
      </c>
      <c r="C59" s="3" t="s">
        <v>13</v>
      </c>
      <c r="D59" s="4">
        <v>-0.30779</v>
      </c>
    </row>
    <row r="60" ht="15" spans="1:4">
      <c r="A60" s="3"/>
      <c r="B60" s="3" t="s">
        <v>52</v>
      </c>
      <c r="C60" s="3" t="s">
        <v>120</v>
      </c>
      <c r="D60" s="4">
        <v>-0.32189</v>
      </c>
    </row>
    <row r="61" ht="15" spans="1:4">
      <c r="A61" s="3"/>
      <c r="B61" s="3" t="s">
        <v>103</v>
      </c>
      <c r="C61" s="3" t="s">
        <v>120</v>
      </c>
      <c r="D61" s="4">
        <v>-0.32633</v>
      </c>
    </row>
    <row r="62" ht="15" spans="1:4">
      <c r="A62" s="3"/>
      <c r="B62" s="3" t="s">
        <v>111</v>
      </c>
      <c r="C62" s="3" t="s">
        <v>114</v>
      </c>
      <c r="D62" s="4">
        <v>-0.33212</v>
      </c>
    </row>
    <row r="63" ht="15" spans="1:4">
      <c r="A63" s="3"/>
      <c r="B63" s="3" t="s">
        <v>106</v>
      </c>
      <c r="C63" s="3" t="s">
        <v>114</v>
      </c>
      <c r="D63" s="4">
        <v>-0.33494</v>
      </c>
    </row>
    <row r="64" ht="15" spans="1:4">
      <c r="A64" s="3"/>
      <c r="B64" s="3" t="s">
        <v>106</v>
      </c>
      <c r="C64" s="3" t="s">
        <v>117</v>
      </c>
      <c r="D64" s="4">
        <v>-0.35809</v>
      </c>
    </row>
    <row r="65" ht="15" spans="1:4">
      <c r="A65" s="3"/>
      <c r="B65" s="3" t="s">
        <v>58</v>
      </c>
      <c r="C65" s="3" t="s">
        <v>146</v>
      </c>
      <c r="D65" s="4">
        <v>-0.36566</v>
      </c>
    </row>
    <row r="66" ht="15" spans="1:4">
      <c r="A66" s="3"/>
      <c r="B66" s="3" t="s">
        <v>103</v>
      </c>
      <c r="C66" s="3" t="s">
        <v>106</v>
      </c>
      <c r="D66" s="4">
        <v>-0.3859</v>
      </c>
    </row>
    <row r="67" ht="15" spans="1:4">
      <c r="A67" s="3"/>
      <c r="B67" s="3" t="s">
        <v>52</v>
      </c>
      <c r="C67" s="3" t="s">
        <v>95</v>
      </c>
      <c r="D67" s="4">
        <v>-0.38987</v>
      </c>
    </row>
    <row r="68" ht="15" spans="1:4">
      <c r="A68" s="3"/>
      <c r="B68" s="3" t="s">
        <v>95</v>
      </c>
      <c r="C68" s="3" t="s">
        <v>114</v>
      </c>
      <c r="D68" s="4">
        <v>-0.39082</v>
      </c>
    </row>
    <row r="69" ht="15" spans="1:4">
      <c r="A69" s="3"/>
      <c r="B69" s="3" t="s">
        <v>52</v>
      </c>
      <c r="C69" s="3" t="s">
        <v>91</v>
      </c>
      <c r="D69" s="4">
        <v>-0.3922</v>
      </c>
    </row>
    <row r="70" ht="15" spans="1:4">
      <c r="A70" s="3"/>
      <c r="B70" s="3" t="s">
        <v>52</v>
      </c>
      <c r="C70" s="3" t="s">
        <v>127</v>
      </c>
      <c r="D70" s="4">
        <v>-0.39224</v>
      </c>
    </row>
    <row r="71" ht="15" spans="1:4">
      <c r="A71" s="3"/>
      <c r="B71" s="3" t="s">
        <v>91</v>
      </c>
      <c r="C71" s="3" t="s">
        <v>114</v>
      </c>
      <c r="D71" s="4">
        <v>-0.39278</v>
      </c>
    </row>
    <row r="72" ht="15" spans="1:4">
      <c r="A72" s="3"/>
      <c r="B72" s="3" t="s">
        <v>52</v>
      </c>
      <c r="C72" s="3" t="s">
        <v>129</v>
      </c>
      <c r="D72" s="4">
        <v>-0.39314</v>
      </c>
    </row>
    <row r="73" ht="15" spans="1:4">
      <c r="A73" s="3"/>
      <c r="B73" s="3" t="s">
        <v>111</v>
      </c>
      <c r="C73" s="3" t="s">
        <v>125</v>
      </c>
      <c r="D73" s="4">
        <v>-0.39753</v>
      </c>
    </row>
    <row r="74" ht="15" spans="1:4">
      <c r="A74" s="3"/>
      <c r="B74" s="3" t="s">
        <v>114</v>
      </c>
      <c r="C74" s="3" t="s">
        <v>129</v>
      </c>
      <c r="D74" s="4">
        <v>-0.40053</v>
      </c>
    </row>
    <row r="75" ht="15" spans="1:4">
      <c r="A75" s="3"/>
      <c r="B75" s="3" t="s">
        <v>114</v>
      </c>
      <c r="C75" s="3" t="s">
        <v>127</v>
      </c>
      <c r="D75" s="4">
        <v>-0.40688</v>
      </c>
    </row>
    <row r="76" ht="15" spans="1:4">
      <c r="A76" s="3"/>
      <c r="B76" s="3" t="s">
        <v>114</v>
      </c>
      <c r="C76" s="3" t="s">
        <v>120</v>
      </c>
      <c r="D76" s="4">
        <v>-0.41034</v>
      </c>
    </row>
    <row r="77" ht="15" spans="1:4">
      <c r="A77" s="3"/>
      <c r="B77" s="3" t="s">
        <v>49</v>
      </c>
      <c r="C77" s="3" t="s">
        <v>144</v>
      </c>
      <c r="D77" s="4">
        <v>-0.42061</v>
      </c>
    </row>
    <row r="78" ht="15" spans="1:4">
      <c r="A78" s="3"/>
      <c r="B78" s="3" t="s">
        <v>95</v>
      </c>
      <c r="C78" s="3" t="s">
        <v>117</v>
      </c>
      <c r="D78" s="4">
        <v>-0.42209</v>
      </c>
    </row>
    <row r="79" ht="15" spans="1:4">
      <c r="A79" s="3"/>
      <c r="B79" s="3" t="s">
        <v>117</v>
      </c>
      <c r="C79" s="3" t="s">
        <v>120</v>
      </c>
      <c r="D79" s="4">
        <v>-0.42295</v>
      </c>
    </row>
    <row r="80" ht="15" spans="1:4">
      <c r="A80" s="3"/>
      <c r="B80" s="3" t="s">
        <v>91</v>
      </c>
      <c r="C80" s="3" t="s">
        <v>117</v>
      </c>
      <c r="D80" s="4">
        <v>-0.42397</v>
      </c>
    </row>
    <row r="81" ht="15" spans="1:4">
      <c r="A81" s="3"/>
      <c r="B81" s="3" t="s">
        <v>117</v>
      </c>
      <c r="C81" s="3" t="s">
        <v>129</v>
      </c>
      <c r="D81" s="4">
        <v>-0.43171</v>
      </c>
    </row>
    <row r="82" ht="15" spans="1:4">
      <c r="A82" s="3"/>
      <c r="B82" s="3" t="s">
        <v>95</v>
      </c>
      <c r="C82" s="3" t="s">
        <v>103</v>
      </c>
      <c r="D82" s="4">
        <v>-0.4372</v>
      </c>
    </row>
    <row r="83" ht="15" spans="1:4">
      <c r="A83" s="3"/>
      <c r="B83" s="3" t="s">
        <v>91</v>
      </c>
      <c r="C83" s="3" t="s">
        <v>103</v>
      </c>
      <c r="D83" s="4">
        <v>-0.4379</v>
      </c>
    </row>
    <row r="84" ht="15" spans="1:4">
      <c r="A84" s="3"/>
      <c r="B84" s="3" t="s">
        <v>117</v>
      </c>
      <c r="C84" s="3" t="s">
        <v>127</v>
      </c>
      <c r="D84" s="4">
        <v>-0.43868</v>
      </c>
    </row>
    <row r="85" ht="15" spans="1:4">
      <c r="A85" s="3"/>
      <c r="B85" s="3" t="s">
        <v>95</v>
      </c>
      <c r="C85" s="3" t="s">
        <v>9</v>
      </c>
      <c r="D85" s="4">
        <v>-0.44039</v>
      </c>
    </row>
    <row r="86" ht="15" spans="1:4">
      <c r="A86" s="3"/>
      <c r="B86" s="3" t="s">
        <v>91</v>
      </c>
      <c r="C86" s="3" t="s">
        <v>9</v>
      </c>
      <c r="D86" s="4">
        <v>-0.44657</v>
      </c>
    </row>
    <row r="87" ht="15" spans="1:4">
      <c r="A87" s="3"/>
      <c r="B87" s="3" t="s">
        <v>103</v>
      </c>
      <c r="C87" s="3" t="s">
        <v>129</v>
      </c>
      <c r="D87" s="4">
        <v>-0.44838</v>
      </c>
    </row>
    <row r="88" ht="15" spans="1:4">
      <c r="A88" s="3"/>
      <c r="B88" s="3" t="s">
        <v>129</v>
      </c>
      <c r="C88" s="3" t="s">
        <v>9</v>
      </c>
      <c r="D88" s="4">
        <v>-0.45134</v>
      </c>
    </row>
    <row r="89" ht="15" spans="1:4">
      <c r="A89" s="3"/>
      <c r="B89" s="3" t="s">
        <v>103</v>
      </c>
      <c r="C89" s="3" t="s">
        <v>127</v>
      </c>
      <c r="D89" s="4">
        <v>-0.4524</v>
      </c>
    </row>
    <row r="90" ht="15" spans="1:4">
      <c r="A90" s="3"/>
      <c r="B90" s="3" t="s">
        <v>52</v>
      </c>
      <c r="C90" s="3" t="s">
        <v>111</v>
      </c>
      <c r="D90" s="4">
        <v>-0.45448</v>
      </c>
    </row>
    <row r="91" ht="15" spans="2:4">
      <c r="B91" s="3" t="s">
        <v>111</v>
      </c>
      <c r="C91" s="3" t="s">
        <v>117</v>
      </c>
      <c r="D91" s="4">
        <v>-0.45758</v>
      </c>
    </row>
    <row r="92" ht="15" spans="2:4">
      <c r="B92" s="3" t="s">
        <v>127</v>
      </c>
      <c r="C92" s="3" t="s">
        <v>9</v>
      </c>
      <c r="D92" s="4">
        <v>-0.46006</v>
      </c>
    </row>
    <row r="93" ht="15" spans="2:4">
      <c r="B93" s="3" t="s">
        <v>82</v>
      </c>
      <c r="C93" s="3" t="s">
        <v>144</v>
      </c>
      <c r="D93" s="4">
        <v>-0.46598</v>
      </c>
    </row>
    <row r="94" ht="15" spans="2:4">
      <c r="B94" s="3" t="s">
        <v>111</v>
      </c>
      <c r="C94" s="3" t="s">
        <v>9</v>
      </c>
      <c r="D94" s="4">
        <v>-0.46976</v>
      </c>
    </row>
    <row r="95" ht="15" spans="2:4">
      <c r="B95" s="3" t="s">
        <v>103</v>
      </c>
      <c r="C95" s="3" t="s">
        <v>111</v>
      </c>
      <c r="D95" s="4">
        <v>-0.47222</v>
      </c>
    </row>
    <row r="96" ht="15" spans="2:4">
      <c r="B96" s="3" t="s">
        <v>106</v>
      </c>
      <c r="C96" s="3" t="s">
        <v>10</v>
      </c>
      <c r="D96" s="4">
        <v>-0.51371</v>
      </c>
    </row>
    <row r="97" ht="15" spans="2:4">
      <c r="B97" s="3" t="s">
        <v>52</v>
      </c>
      <c r="C97" s="3" t="s">
        <v>101</v>
      </c>
      <c r="D97" s="4">
        <v>-0.56925</v>
      </c>
    </row>
    <row r="98" ht="15" spans="2:4">
      <c r="B98" s="3" t="s">
        <v>52</v>
      </c>
      <c r="C98" s="3" t="s">
        <v>98</v>
      </c>
      <c r="D98" s="4">
        <v>-0.57329</v>
      </c>
    </row>
    <row r="99" ht="15" spans="2:4">
      <c r="B99" s="3" t="s">
        <v>52</v>
      </c>
      <c r="C99" s="3" t="s">
        <v>131</v>
      </c>
      <c r="D99" s="4">
        <v>-0.58642</v>
      </c>
    </row>
    <row r="100" ht="15" spans="2:4">
      <c r="B100" s="3" t="s">
        <v>52</v>
      </c>
      <c r="C100" s="3" t="s">
        <v>134</v>
      </c>
      <c r="D100" s="4">
        <v>-0.59028</v>
      </c>
    </row>
    <row r="101" ht="15" spans="2:4">
      <c r="B101" s="3" t="s">
        <v>85</v>
      </c>
      <c r="C101" s="3" t="s">
        <v>114</v>
      </c>
      <c r="D101" s="4">
        <v>-0.59907</v>
      </c>
    </row>
    <row r="102" ht="15" spans="2:4">
      <c r="B102" s="3" t="s">
        <v>101</v>
      </c>
      <c r="C102" s="3" t="s">
        <v>114</v>
      </c>
      <c r="D102" s="4">
        <v>-0.63004</v>
      </c>
    </row>
    <row r="103" ht="15" spans="2:4">
      <c r="B103" s="3" t="s">
        <v>98</v>
      </c>
      <c r="C103" s="3" t="s">
        <v>114</v>
      </c>
      <c r="D103" s="4">
        <v>-0.63424</v>
      </c>
    </row>
    <row r="104" ht="15" spans="2:4">
      <c r="B104" s="3" t="s">
        <v>114</v>
      </c>
      <c r="C104" s="3" t="s">
        <v>134</v>
      </c>
      <c r="D104" s="4">
        <v>-0.64647</v>
      </c>
    </row>
    <row r="105" ht="15" spans="2:4">
      <c r="B105" s="3" t="s">
        <v>85</v>
      </c>
      <c r="C105" s="3" t="s">
        <v>117</v>
      </c>
      <c r="D105" s="4">
        <v>-0.65503</v>
      </c>
    </row>
    <row r="106" ht="15" spans="2:4">
      <c r="B106" s="3" t="s">
        <v>114</v>
      </c>
      <c r="C106" s="3" t="s">
        <v>131</v>
      </c>
      <c r="D106" s="4">
        <v>-0.65514</v>
      </c>
    </row>
    <row r="107" ht="15" spans="2:4">
      <c r="B107" s="3" t="s">
        <v>120</v>
      </c>
      <c r="C107" s="3" t="s">
        <v>10</v>
      </c>
      <c r="D107" s="4">
        <v>-0.66041</v>
      </c>
    </row>
    <row r="108" ht="15" spans="2:4">
      <c r="B108" s="3" t="s">
        <v>101</v>
      </c>
      <c r="C108" s="3" t="s">
        <v>9</v>
      </c>
      <c r="D108" s="4">
        <v>-0.66143</v>
      </c>
    </row>
    <row r="109" ht="15" spans="2:4">
      <c r="B109" s="3" t="s">
        <v>98</v>
      </c>
      <c r="C109" s="3" t="s">
        <v>9</v>
      </c>
      <c r="D109" s="4">
        <v>-0.66174</v>
      </c>
    </row>
    <row r="110" ht="15" spans="2:4">
      <c r="B110" s="3" t="s">
        <v>52</v>
      </c>
      <c r="C110" s="3" t="s">
        <v>85</v>
      </c>
      <c r="D110" s="4">
        <v>-0.66928</v>
      </c>
    </row>
    <row r="111" ht="15" spans="2:4">
      <c r="B111" s="3" t="s">
        <v>134</v>
      </c>
      <c r="C111" s="3" t="s">
        <v>9</v>
      </c>
      <c r="D111" s="4">
        <v>-0.67212</v>
      </c>
    </row>
    <row r="112" ht="15" spans="2:4">
      <c r="B112" s="3" t="s">
        <v>131</v>
      </c>
      <c r="C112" s="3" t="s">
        <v>9</v>
      </c>
      <c r="D112" s="4">
        <v>-0.67888</v>
      </c>
    </row>
    <row r="113" ht="15" spans="2:4">
      <c r="B113" s="3" t="s">
        <v>101</v>
      </c>
      <c r="C113" s="3" t="s">
        <v>117</v>
      </c>
      <c r="D113" s="4">
        <v>-0.68155</v>
      </c>
    </row>
    <row r="114" ht="15" spans="2:4">
      <c r="B114" s="3" t="s">
        <v>98</v>
      </c>
      <c r="C114" s="3" t="s">
        <v>117</v>
      </c>
      <c r="D114" s="4">
        <v>-0.68632</v>
      </c>
    </row>
    <row r="115" ht="15" spans="2:4">
      <c r="B115" s="3" t="s">
        <v>117</v>
      </c>
      <c r="C115" s="3" t="s">
        <v>134</v>
      </c>
      <c r="D115" s="4">
        <v>-0.69808</v>
      </c>
    </row>
    <row r="116" ht="15" spans="2:4">
      <c r="B116" s="3" t="s">
        <v>117</v>
      </c>
      <c r="C116" s="3" t="s">
        <v>131</v>
      </c>
      <c r="D116" s="4">
        <v>-0.7083</v>
      </c>
    </row>
    <row r="117" ht="15" spans="2:4">
      <c r="B117" s="3" t="s">
        <v>85</v>
      </c>
      <c r="C117" s="3" t="s">
        <v>9</v>
      </c>
      <c r="D117" s="4">
        <v>-0.72132</v>
      </c>
    </row>
    <row r="118" ht="15" spans="2:4">
      <c r="B118" s="3" t="s">
        <v>101</v>
      </c>
      <c r="C118" s="3" t="s">
        <v>103</v>
      </c>
      <c r="D118" s="4">
        <v>-0.72563</v>
      </c>
    </row>
    <row r="119" ht="15" spans="2:4">
      <c r="B119" s="3" t="s">
        <v>98</v>
      </c>
      <c r="C119" s="3" t="s">
        <v>103</v>
      </c>
      <c r="D119" s="4">
        <v>-0.7299</v>
      </c>
    </row>
    <row r="120" ht="15" spans="2:4">
      <c r="B120" s="3" t="s">
        <v>103</v>
      </c>
      <c r="C120" s="3" t="s">
        <v>134</v>
      </c>
      <c r="D120" s="4">
        <v>-0.74014</v>
      </c>
    </row>
    <row r="121" ht="15" spans="2:4">
      <c r="B121" s="3" t="s">
        <v>103</v>
      </c>
      <c r="C121" s="3" t="s">
        <v>131</v>
      </c>
      <c r="D121" s="4">
        <v>-0.74286</v>
      </c>
    </row>
    <row r="122" ht="15" spans="2:4">
      <c r="B122" s="3" t="s">
        <v>85</v>
      </c>
      <c r="C122" s="3" t="s">
        <v>103</v>
      </c>
      <c r="D122" s="4">
        <v>-0.75832</v>
      </c>
    </row>
    <row r="123" ht="15" spans="2:4">
      <c r="B123" s="3" t="s">
        <v>52</v>
      </c>
      <c r="C123" s="3" t="s">
        <v>8</v>
      </c>
      <c r="D123" s="4">
        <v>-0.77944</v>
      </c>
    </row>
    <row r="124" ht="15" spans="2:4">
      <c r="B124" s="3" t="s">
        <v>114</v>
      </c>
      <c r="C124" s="3" t="s">
        <v>8</v>
      </c>
      <c r="D124" s="4">
        <v>-0.78019</v>
      </c>
    </row>
    <row r="125" ht="15" spans="2:4">
      <c r="B125" s="3" t="s">
        <v>103</v>
      </c>
      <c r="C125" s="3" t="s">
        <v>8</v>
      </c>
      <c r="D125" s="4">
        <v>-0.79836</v>
      </c>
    </row>
    <row r="126" ht="15" spans="2:4">
      <c r="B126" s="3" t="s">
        <v>8</v>
      </c>
      <c r="C126" s="3" t="s">
        <v>9</v>
      </c>
      <c r="D126" s="4">
        <v>-0.7984</v>
      </c>
    </row>
    <row r="127" spans="2:4">
      <c r="B127" s="3" t="s">
        <v>117</v>
      </c>
      <c r="C127" s="3" t="s">
        <v>8</v>
      </c>
      <c r="D127" s="4">
        <v>-0.80469</v>
      </c>
    </row>
  </sheetData>
  <autoFilter ref="B1:D12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features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p:lastModifiedBy>
  <dcterms:created xsi:type="dcterms:W3CDTF">2023-06-01T03:22:00Z</dcterms:created>
  <dcterms:modified xsi:type="dcterms:W3CDTF">2023-06-11T16:01:56Z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